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705"/>
  </bookViews>
  <sheets>
    <sheet name="EmployeeConfig" sheetId="1" r:id="rId1"/>
    <sheet name="lookUp" sheetId="2" r:id="rId2"/>
    <sheet name="编辑" sheetId="3" r:id="rId3"/>
    <sheet name="伙伴职业装备类型" sheetId="4" r:id="rId4"/>
    <sheet name="装备编辑" sheetId="5" r:id="rId5"/>
    <sheet name="Sheet2" sheetId="6" r:id="rId6"/>
    <sheet name="Sheet3" sheetId="7" r:id="rId7"/>
  </sheets>
  <definedNames>
    <definedName name="_xlnm._FilterDatabase" localSheetId="6" hidden="1">Sheet3!$A$1:$O$361</definedName>
  </definedNames>
  <calcPr calcId="144525"/>
</workbook>
</file>

<file path=xl/calcChain.xml><?xml version="1.0" encoding="utf-8"?>
<calcChain xmlns="http://schemas.openxmlformats.org/spreadsheetml/2006/main">
  <c r="C421" i="1" l="1"/>
  <c r="I421" i="1" s="1"/>
  <c r="C420" i="1"/>
  <c r="I420" i="1" s="1"/>
  <c r="C419" i="1"/>
  <c r="I419" i="1" s="1"/>
  <c r="C418" i="1"/>
  <c r="I418" i="1" s="1"/>
  <c r="C417" i="1"/>
  <c r="I417" i="1" s="1"/>
  <c r="C416" i="1"/>
  <c r="I416" i="1" s="1"/>
  <c r="C415" i="1"/>
  <c r="I415" i="1" s="1"/>
  <c r="C414" i="1"/>
  <c r="I414" i="1" s="1"/>
  <c r="C413" i="1"/>
  <c r="I413" i="1" s="1"/>
  <c r="C412" i="1"/>
  <c r="I412" i="1" s="1"/>
  <c r="C411" i="1"/>
  <c r="I411" i="1" s="1"/>
  <c r="C410" i="1"/>
  <c r="I410" i="1" s="1"/>
  <c r="C409" i="1"/>
  <c r="I409" i="1" s="1"/>
  <c r="I408" i="1"/>
  <c r="C408" i="1"/>
  <c r="C407" i="1"/>
  <c r="I407" i="1" s="1"/>
  <c r="I406" i="1"/>
  <c r="C406" i="1"/>
  <c r="C405" i="1"/>
  <c r="I405" i="1" s="1"/>
  <c r="I404" i="1"/>
  <c r="C404" i="1"/>
  <c r="C403" i="1"/>
  <c r="I403" i="1" s="1"/>
  <c r="I402" i="1"/>
  <c r="C402" i="1"/>
  <c r="C401" i="1"/>
  <c r="I401" i="1" s="1"/>
  <c r="I400" i="1"/>
  <c r="C400" i="1"/>
  <c r="C399" i="1"/>
  <c r="I399" i="1" s="1"/>
  <c r="I398" i="1"/>
  <c r="C398" i="1"/>
  <c r="C397" i="1"/>
  <c r="I397" i="1" s="1"/>
  <c r="I396" i="1"/>
  <c r="C396" i="1"/>
  <c r="C395" i="1"/>
  <c r="I395" i="1" s="1"/>
  <c r="I394" i="1"/>
  <c r="C394" i="1"/>
  <c r="C393" i="1"/>
  <c r="I393" i="1" s="1"/>
  <c r="I392" i="1"/>
  <c r="C392" i="1"/>
  <c r="I391" i="1"/>
  <c r="C391" i="1"/>
  <c r="C390" i="1"/>
  <c r="I390" i="1" s="1"/>
  <c r="I389" i="1"/>
  <c r="C389" i="1"/>
  <c r="C388" i="1"/>
  <c r="I388" i="1" s="1"/>
  <c r="I387" i="1"/>
  <c r="C387" i="1"/>
  <c r="C386" i="1"/>
  <c r="I386" i="1" s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G112" i="3"/>
  <c r="O361" i="7" l="1"/>
  <c r="N361" i="7"/>
  <c r="M361" i="7"/>
  <c r="L361" i="7"/>
  <c r="K361" i="7"/>
  <c r="O360" i="7"/>
  <c r="N360" i="7"/>
  <c r="M360" i="7"/>
  <c r="L360" i="7"/>
  <c r="K360" i="7"/>
  <c r="O359" i="7"/>
  <c r="N359" i="7"/>
  <c r="M359" i="7"/>
  <c r="L359" i="7"/>
  <c r="K359" i="7"/>
  <c r="O358" i="7"/>
  <c r="N358" i="7"/>
  <c r="M358" i="7"/>
  <c r="L358" i="7"/>
  <c r="K358" i="7"/>
  <c r="U357" i="7"/>
  <c r="O357" i="7"/>
  <c r="N357" i="7"/>
  <c r="M357" i="7"/>
  <c r="L357" i="7"/>
  <c r="K357" i="7"/>
  <c r="U356" i="7"/>
  <c r="O356" i="7"/>
  <c r="N356" i="7"/>
  <c r="M356" i="7"/>
  <c r="L356" i="7"/>
  <c r="K356" i="7"/>
  <c r="O355" i="7"/>
  <c r="N355" i="7"/>
  <c r="M355" i="7"/>
  <c r="L355" i="7"/>
  <c r="K355" i="7"/>
  <c r="O354" i="7"/>
  <c r="N354" i="7"/>
  <c r="M354" i="7"/>
  <c r="L354" i="7"/>
  <c r="K354" i="7"/>
  <c r="O353" i="7"/>
  <c r="N353" i="7"/>
  <c r="M353" i="7"/>
  <c r="L353" i="7"/>
  <c r="K353" i="7"/>
  <c r="O352" i="7"/>
  <c r="N352" i="7"/>
  <c r="M352" i="7"/>
  <c r="L352" i="7"/>
  <c r="K352" i="7"/>
  <c r="U351" i="7"/>
  <c r="O351" i="7"/>
  <c r="N351" i="7"/>
  <c r="M351" i="7"/>
  <c r="L351" i="7"/>
  <c r="K351" i="7"/>
  <c r="U350" i="7"/>
  <c r="O350" i="7"/>
  <c r="N350" i="7"/>
  <c r="M350" i="7"/>
  <c r="L350" i="7"/>
  <c r="K350" i="7"/>
  <c r="O349" i="7"/>
  <c r="N349" i="7"/>
  <c r="M349" i="7"/>
  <c r="L349" i="7"/>
  <c r="K349" i="7"/>
  <c r="O348" i="7"/>
  <c r="N348" i="7"/>
  <c r="M348" i="7"/>
  <c r="L348" i="7"/>
  <c r="K348" i="7"/>
  <c r="O347" i="7"/>
  <c r="N347" i="7"/>
  <c r="M347" i="7"/>
  <c r="L347" i="7"/>
  <c r="K347" i="7"/>
  <c r="O346" i="7"/>
  <c r="N346" i="7"/>
  <c r="M346" i="7"/>
  <c r="L346" i="7"/>
  <c r="K346" i="7"/>
  <c r="U345" i="7"/>
  <c r="O345" i="7"/>
  <c r="N345" i="7"/>
  <c r="M345" i="7"/>
  <c r="L345" i="7"/>
  <c r="K345" i="7"/>
  <c r="U344" i="7"/>
  <c r="O344" i="7"/>
  <c r="N344" i="7"/>
  <c r="M344" i="7"/>
  <c r="L344" i="7"/>
  <c r="K344" i="7"/>
  <c r="O343" i="7"/>
  <c r="N343" i="7"/>
  <c r="M343" i="7"/>
  <c r="L343" i="7"/>
  <c r="K343" i="7"/>
  <c r="O342" i="7"/>
  <c r="N342" i="7"/>
  <c r="M342" i="7"/>
  <c r="L342" i="7"/>
  <c r="K342" i="7"/>
  <c r="O341" i="7"/>
  <c r="N341" i="7"/>
  <c r="M341" i="7"/>
  <c r="L341" i="7"/>
  <c r="K341" i="7"/>
  <c r="O340" i="7"/>
  <c r="N340" i="7"/>
  <c r="M340" i="7"/>
  <c r="L340" i="7"/>
  <c r="K340" i="7"/>
  <c r="U339" i="7"/>
  <c r="O339" i="7"/>
  <c r="N339" i="7"/>
  <c r="M339" i="7"/>
  <c r="L339" i="7"/>
  <c r="K339" i="7"/>
  <c r="U338" i="7"/>
  <c r="O338" i="7"/>
  <c r="N338" i="7"/>
  <c r="M338" i="7"/>
  <c r="L338" i="7"/>
  <c r="K338" i="7"/>
  <c r="O337" i="7"/>
  <c r="N337" i="7"/>
  <c r="M337" i="7"/>
  <c r="L337" i="7"/>
  <c r="K337" i="7"/>
  <c r="O336" i="7"/>
  <c r="N336" i="7"/>
  <c r="M336" i="7"/>
  <c r="L336" i="7"/>
  <c r="K336" i="7"/>
  <c r="O335" i="7"/>
  <c r="N335" i="7"/>
  <c r="M335" i="7"/>
  <c r="L335" i="7"/>
  <c r="K335" i="7"/>
  <c r="O334" i="7"/>
  <c r="N334" i="7"/>
  <c r="M334" i="7"/>
  <c r="L334" i="7"/>
  <c r="K334" i="7"/>
  <c r="U333" i="7"/>
  <c r="O333" i="7"/>
  <c r="N333" i="7"/>
  <c r="M333" i="7"/>
  <c r="L333" i="7"/>
  <c r="K333" i="7"/>
  <c r="U332" i="7"/>
  <c r="O332" i="7"/>
  <c r="N332" i="7"/>
  <c r="M332" i="7"/>
  <c r="L332" i="7"/>
  <c r="K332" i="7"/>
  <c r="O331" i="7"/>
  <c r="N331" i="7"/>
  <c r="M331" i="7"/>
  <c r="L331" i="7"/>
  <c r="K331" i="7"/>
  <c r="O330" i="7"/>
  <c r="N330" i="7"/>
  <c r="M330" i="7"/>
  <c r="L330" i="7"/>
  <c r="K330" i="7"/>
  <c r="O329" i="7"/>
  <c r="N329" i="7"/>
  <c r="M329" i="7"/>
  <c r="L329" i="7"/>
  <c r="K329" i="7"/>
  <c r="O328" i="7"/>
  <c r="N328" i="7"/>
  <c r="M328" i="7"/>
  <c r="L328" i="7"/>
  <c r="K328" i="7"/>
  <c r="U327" i="7"/>
  <c r="O327" i="7"/>
  <c r="N327" i="7"/>
  <c r="M327" i="7"/>
  <c r="L327" i="7"/>
  <c r="K327" i="7"/>
  <c r="U326" i="7"/>
  <c r="O326" i="7"/>
  <c r="N326" i="7"/>
  <c r="M326" i="7"/>
  <c r="L326" i="7"/>
  <c r="K326" i="7"/>
  <c r="O325" i="7"/>
  <c r="N325" i="7"/>
  <c r="M325" i="7"/>
  <c r="L325" i="7"/>
  <c r="K325" i="7"/>
  <c r="O324" i="7"/>
  <c r="N324" i="7"/>
  <c r="M324" i="7"/>
  <c r="L324" i="7"/>
  <c r="K324" i="7"/>
  <c r="O323" i="7"/>
  <c r="N323" i="7"/>
  <c r="M323" i="7"/>
  <c r="L323" i="7"/>
  <c r="K323" i="7"/>
  <c r="O322" i="7"/>
  <c r="N322" i="7"/>
  <c r="M322" i="7"/>
  <c r="L322" i="7"/>
  <c r="K322" i="7"/>
  <c r="U321" i="7"/>
  <c r="O321" i="7"/>
  <c r="N321" i="7"/>
  <c r="M321" i="7"/>
  <c r="L321" i="7"/>
  <c r="K321" i="7"/>
  <c r="U320" i="7"/>
  <c r="O320" i="7"/>
  <c r="N320" i="7"/>
  <c r="M320" i="7"/>
  <c r="L320" i="7"/>
  <c r="K320" i="7"/>
  <c r="O319" i="7"/>
  <c r="N319" i="7"/>
  <c r="M319" i="7"/>
  <c r="L319" i="7"/>
  <c r="K319" i="7"/>
  <c r="O318" i="7"/>
  <c r="N318" i="7"/>
  <c r="M318" i="7"/>
  <c r="L318" i="7"/>
  <c r="K318" i="7"/>
  <c r="O317" i="7"/>
  <c r="N317" i="7"/>
  <c r="M317" i="7"/>
  <c r="L317" i="7"/>
  <c r="K317" i="7"/>
  <c r="O316" i="7"/>
  <c r="N316" i="7"/>
  <c r="M316" i="7"/>
  <c r="L316" i="7"/>
  <c r="K316" i="7"/>
  <c r="U315" i="7"/>
  <c r="O315" i="7"/>
  <c r="N315" i="7"/>
  <c r="M315" i="7"/>
  <c r="L315" i="7"/>
  <c r="K315" i="7"/>
  <c r="U314" i="7"/>
  <c r="O314" i="7"/>
  <c r="N314" i="7"/>
  <c r="M314" i="7"/>
  <c r="L314" i="7"/>
  <c r="K314" i="7"/>
  <c r="O313" i="7"/>
  <c r="N313" i="7"/>
  <c r="M313" i="7"/>
  <c r="L313" i="7"/>
  <c r="K313" i="7"/>
  <c r="O312" i="7"/>
  <c r="N312" i="7"/>
  <c r="M312" i="7"/>
  <c r="L312" i="7"/>
  <c r="K312" i="7"/>
  <c r="O311" i="7"/>
  <c r="N311" i="7"/>
  <c r="M311" i="7"/>
  <c r="L311" i="7"/>
  <c r="K311" i="7"/>
  <c r="O310" i="7"/>
  <c r="N310" i="7"/>
  <c r="M310" i="7"/>
  <c r="L310" i="7"/>
  <c r="K310" i="7"/>
  <c r="U309" i="7"/>
  <c r="O309" i="7"/>
  <c r="N309" i="7"/>
  <c r="M309" i="7"/>
  <c r="L309" i="7"/>
  <c r="K309" i="7"/>
  <c r="U308" i="7"/>
  <c r="O308" i="7"/>
  <c r="N308" i="7"/>
  <c r="M308" i="7"/>
  <c r="L308" i="7"/>
  <c r="K308" i="7"/>
  <c r="O307" i="7"/>
  <c r="N307" i="7"/>
  <c r="M307" i="7"/>
  <c r="L307" i="7"/>
  <c r="K307" i="7"/>
  <c r="O306" i="7"/>
  <c r="N306" i="7"/>
  <c r="M306" i="7"/>
  <c r="L306" i="7"/>
  <c r="K306" i="7"/>
  <c r="O305" i="7"/>
  <c r="N305" i="7"/>
  <c r="M305" i="7"/>
  <c r="L305" i="7"/>
  <c r="K305" i="7"/>
  <c r="O304" i="7"/>
  <c r="N304" i="7"/>
  <c r="M304" i="7"/>
  <c r="L304" i="7"/>
  <c r="K304" i="7"/>
  <c r="U303" i="7"/>
  <c r="O303" i="7"/>
  <c r="N303" i="7"/>
  <c r="M303" i="7"/>
  <c r="L303" i="7"/>
  <c r="K303" i="7"/>
  <c r="U302" i="7"/>
  <c r="O302" i="7"/>
  <c r="N302" i="7"/>
  <c r="M302" i="7"/>
  <c r="L302" i="7"/>
  <c r="K302" i="7"/>
  <c r="O301" i="7"/>
  <c r="N301" i="7"/>
  <c r="M301" i="7"/>
  <c r="L301" i="7"/>
  <c r="K301" i="7"/>
  <c r="O300" i="7"/>
  <c r="N300" i="7"/>
  <c r="M300" i="7"/>
  <c r="L300" i="7"/>
  <c r="K300" i="7"/>
  <c r="O299" i="7"/>
  <c r="N299" i="7"/>
  <c r="M299" i="7"/>
  <c r="L299" i="7"/>
  <c r="K299" i="7"/>
  <c r="O298" i="7"/>
  <c r="N298" i="7"/>
  <c r="M298" i="7"/>
  <c r="L298" i="7"/>
  <c r="K298" i="7"/>
  <c r="U297" i="7"/>
  <c r="O297" i="7"/>
  <c r="N297" i="7"/>
  <c r="M297" i="7"/>
  <c r="L297" i="7"/>
  <c r="K297" i="7"/>
  <c r="U296" i="7"/>
  <c r="O296" i="7"/>
  <c r="N296" i="7"/>
  <c r="M296" i="7"/>
  <c r="L296" i="7"/>
  <c r="K296" i="7"/>
  <c r="O295" i="7"/>
  <c r="N295" i="7"/>
  <c r="M295" i="7"/>
  <c r="L295" i="7"/>
  <c r="K295" i="7"/>
  <c r="O294" i="7"/>
  <c r="N294" i="7"/>
  <c r="M294" i="7"/>
  <c r="L294" i="7"/>
  <c r="K294" i="7"/>
  <c r="O293" i="7"/>
  <c r="N293" i="7"/>
  <c r="M293" i="7"/>
  <c r="L293" i="7"/>
  <c r="K293" i="7"/>
  <c r="O292" i="7"/>
  <c r="N292" i="7"/>
  <c r="M292" i="7"/>
  <c r="L292" i="7"/>
  <c r="K292" i="7"/>
  <c r="U291" i="7"/>
  <c r="O291" i="7"/>
  <c r="N291" i="7"/>
  <c r="M291" i="7"/>
  <c r="L291" i="7"/>
  <c r="K291" i="7"/>
  <c r="U290" i="7"/>
  <c r="O290" i="7"/>
  <c r="N290" i="7"/>
  <c r="M290" i="7"/>
  <c r="L290" i="7"/>
  <c r="K290" i="7"/>
  <c r="O289" i="7"/>
  <c r="N289" i="7"/>
  <c r="M289" i="7"/>
  <c r="L289" i="7"/>
  <c r="K289" i="7"/>
  <c r="O288" i="7"/>
  <c r="N288" i="7"/>
  <c r="M288" i="7"/>
  <c r="L288" i="7"/>
  <c r="K288" i="7"/>
  <c r="O287" i="7"/>
  <c r="N287" i="7"/>
  <c r="M287" i="7"/>
  <c r="L287" i="7"/>
  <c r="K287" i="7"/>
  <c r="O286" i="7"/>
  <c r="N286" i="7"/>
  <c r="M286" i="7"/>
  <c r="L286" i="7"/>
  <c r="K286" i="7"/>
  <c r="U285" i="7"/>
  <c r="O285" i="7"/>
  <c r="N285" i="7"/>
  <c r="M285" i="7"/>
  <c r="L285" i="7"/>
  <c r="K285" i="7"/>
  <c r="U284" i="7"/>
  <c r="O284" i="7"/>
  <c r="N284" i="7"/>
  <c r="M284" i="7"/>
  <c r="L284" i="7"/>
  <c r="K284" i="7"/>
  <c r="O283" i="7"/>
  <c r="N283" i="7"/>
  <c r="M283" i="7"/>
  <c r="L283" i="7"/>
  <c r="K283" i="7"/>
  <c r="O282" i="7"/>
  <c r="N282" i="7"/>
  <c r="M282" i="7"/>
  <c r="L282" i="7"/>
  <c r="K282" i="7"/>
  <c r="O281" i="7"/>
  <c r="N281" i="7"/>
  <c r="M281" i="7"/>
  <c r="L281" i="7"/>
  <c r="K281" i="7"/>
  <c r="O280" i="7"/>
  <c r="N280" i="7"/>
  <c r="M280" i="7"/>
  <c r="L280" i="7"/>
  <c r="K280" i="7"/>
  <c r="U279" i="7"/>
  <c r="O279" i="7"/>
  <c r="N279" i="7"/>
  <c r="M279" i="7"/>
  <c r="L279" i="7"/>
  <c r="K279" i="7"/>
  <c r="U278" i="7"/>
  <c r="O278" i="7"/>
  <c r="N278" i="7"/>
  <c r="M278" i="7"/>
  <c r="L278" i="7"/>
  <c r="K278" i="7"/>
  <c r="O277" i="7"/>
  <c r="N277" i="7"/>
  <c r="M277" i="7"/>
  <c r="L277" i="7"/>
  <c r="K277" i="7"/>
  <c r="O276" i="7"/>
  <c r="N276" i="7"/>
  <c r="M276" i="7"/>
  <c r="L276" i="7"/>
  <c r="K276" i="7"/>
  <c r="O275" i="7"/>
  <c r="N275" i="7"/>
  <c r="M275" i="7"/>
  <c r="L275" i="7"/>
  <c r="K275" i="7"/>
  <c r="O274" i="7"/>
  <c r="N274" i="7"/>
  <c r="M274" i="7"/>
  <c r="L274" i="7"/>
  <c r="K274" i="7"/>
  <c r="U273" i="7"/>
  <c r="O273" i="7"/>
  <c r="N273" i="7"/>
  <c r="M273" i="7"/>
  <c r="L273" i="7"/>
  <c r="K273" i="7"/>
  <c r="U272" i="7"/>
  <c r="O272" i="7"/>
  <c r="N272" i="7"/>
  <c r="M272" i="7"/>
  <c r="L272" i="7"/>
  <c r="K272" i="7"/>
  <c r="O271" i="7"/>
  <c r="N271" i="7"/>
  <c r="M271" i="7"/>
  <c r="L271" i="7"/>
  <c r="K271" i="7"/>
  <c r="O270" i="7"/>
  <c r="N270" i="7"/>
  <c r="M270" i="7"/>
  <c r="L270" i="7"/>
  <c r="K270" i="7"/>
  <c r="O269" i="7"/>
  <c r="N269" i="7"/>
  <c r="M269" i="7"/>
  <c r="L269" i="7"/>
  <c r="K269" i="7"/>
  <c r="O268" i="7"/>
  <c r="N268" i="7"/>
  <c r="M268" i="7"/>
  <c r="L268" i="7"/>
  <c r="K268" i="7"/>
  <c r="U267" i="7"/>
  <c r="O267" i="7"/>
  <c r="N267" i="7"/>
  <c r="M267" i="7"/>
  <c r="L267" i="7"/>
  <c r="K267" i="7"/>
  <c r="U266" i="7"/>
  <c r="O266" i="7"/>
  <c r="N266" i="7"/>
  <c r="M266" i="7"/>
  <c r="L266" i="7"/>
  <c r="K266" i="7"/>
  <c r="O265" i="7"/>
  <c r="N265" i="7"/>
  <c r="M265" i="7"/>
  <c r="L265" i="7"/>
  <c r="K265" i="7"/>
  <c r="O264" i="7"/>
  <c r="N264" i="7"/>
  <c r="M264" i="7"/>
  <c r="L264" i="7"/>
  <c r="K264" i="7"/>
  <c r="O263" i="7"/>
  <c r="N263" i="7"/>
  <c r="M263" i="7"/>
  <c r="L263" i="7"/>
  <c r="K263" i="7"/>
  <c r="O262" i="7"/>
  <c r="N262" i="7"/>
  <c r="M262" i="7"/>
  <c r="L262" i="7"/>
  <c r="K262" i="7"/>
  <c r="U261" i="7"/>
  <c r="O261" i="7"/>
  <c r="N261" i="7"/>
  <c r="M261" i="7"/>
  <c r="L261" i="7"/>
  <c r="K261" i="7"/>
  <c r="U260" i="7"/>
  <c r="O260" i="7"/>
  <c r="N260" i="7"/>
  <c r="M260" i="7"/>
  <c r="L260" i="7"/>
  <c r="K260" i="7"/>
  <c r="O259" i="7"/>
  <c r="N259" i="7"/>
  <c r="M259" i="7"/>
  <c r="L259" i="7"/>
  <c r="K259" i="7"/>
  <c r="O258" i="7"/>
  <c r="N258" i="7"/>
  <c r="M258" i="7"/>
  <c r="L258" i="7"/>
  <c r="K258" i="7"/>
  <c r="O257" i="7"/>
  <c r="N257" i="7"/>
  <c r="M257" i="7"/>
  <c r="L257" i="7"/>
  <c r="K257" i="7"/>
  <c r="O256" i="7"/>
  <c r="N256" i="7"/>
  <c r="M256" i="7"/>
  <c r="L256" i="7"/>
  <c r="K256" i="7"/>
  <c r="U255" i="7"/>
  <c r="O255" i="7"/>
  <c r="N255" i="7"/>
  <c r="M255" i="7"/>
  <c r="L255" i="7"/>
  <c r="K255" i="7"/>
  <c r="U254" i="7"/>
  <c r="O254" i="7"/>
  <c r="N254" i="7"/>
  <c r="M254" i="7"/>
  <c r="L254" i="7"/>
  <c r="K254" i="7"/>
  <c r="O253" i="7"/>
  <c r="N253" i="7"/>
  <c r="M253" i="7"/>
  <c r="L253" i="7"/>
  <c r="K253" i="7"/>
  <c r="O252" i="7"/>
  <c r="N252" i="7"/>
  <c r="M252" i="7"/>
  <c r="L252" i="7"/>
  <c r="K252" i="7"/>
  <c r="O251" i="7"/>
  <c r="N251" i="7"/>
  <c r="M251" i="7"/>
  <c r="L251" i="7"/>
  <c r="K251" i="7"/>
  <c r="O250" i="7"/>
  <c r="N250" i="7"/>
  <c r="M250" i="7"/>
  <c r="L250" i="7"/>
  <c r="K250" i="7"/>
  <c r="U249" i="7"/>
  <c r="O249" i="7"/>
  <c r="N249" i="7"/>
  <c r="M249" i="7"/>
  <c r="L249" i="7"/>
  <c r="K249" i="7"/>
  <c r="U248" i="7"/>
  <c r="O248" i="7"/>
  <c r="N248" i="7"/>
  <c r="M248" i="7"/>
  <c r="L248" i="7"/>
  <c r="K248" i="7"/>
  <c r="O247" i="7"/>
  <c r="N247" i="7"/>
  <c r="M247" i="7"/>
  <c r="L247" i="7"/>
  <c r="K247" i="7"/>
  <c r="O246" i="7"/>
  <c r="N246" i="7"/>
  <c r="M246" i="7"/>
  <c r="L246" i="7"/>
  <c r="K246" i="7"/>
  <c r="O245" i="7"/>
  <c r="N245" i="7"/>
  <c r="M245" i="7"/>
  <c r="L245" i="7"/>
  <c r="K245" i="7"/>
  <c r="O244" i="7"/>
  <c r="N244" i="7"/>
  <c r="M244" i="7"/>
  <c r="L244" i="7"/>
  <c r="K244" i="7"/>
  <c r="U243" i="7"/>
  <c r="O243" i="7"/>
  <c r="N243" i="7"/>
  <c r="M243" i="7"/>
  <c r="L243" i="7"/>
  <c r="K243" i="7"/>
  <c r="U242" i="7"/>
  <c r="O242" i="7"/>
  <c r="N242" i="7"/>
  <c r="M242" i="7"/>
  <c r="L242" i="7"/>
  <c r="K242" i="7"/>
  <c r="O241" i="7"/>
  <c r="N241" i="7"/>
  <c r="M241" i="7"/>
  <c r="L241" i="7"/>
  <c r="K241" i="7"/>
  <c r="O240" i="7"/>
  <c r="N240" i="7"/>
  <c r="M240" i="7"/>
  <c r="L240" i="7"/>
  <c r="K240" i="7"/>
  <c r="O239" i="7"/>
  <c r="N239" i="7"/>
  <c r="M239" i="7"/>
  <c r="L239" i="7"/>
  <c r="K239" i="7"/>
  <c r="O238" i="7"/>
  <c r="N238" i="7"/>
  <c r="M238" i="7"/>
  <c r="L238" i="7"/>
  <c r="K238" i="7"/>
  <c r="O237" i="7"/>
  <c r="N237" i="7"/>
  <c r="M237" i="7"/>
  <c r="L237" i="7"/>
  <c r="K237" i="7"/>
  <c r="O236" i="7"/>
  <c r="N236" i="7"/>
  <c r="M236" i="7"/>
  <c r="L236" i="7"/>
  <c r="K236" i="7"/>
  <c r="O235" i="7"/>
  <c r="N235" i="7"/>
  <c r="M235" i="7"/>
  <c r="L235" i="7"/>
  <c r="K235" i="7"/>
  <c r="O234" i="7"/>
  <c r="N234" i="7"/>
  <c r="M234" i="7"/>
  <c r="L234" i="7"/>
  <c r="K234" i="7"/>
  <c r="O233" i="7"/>
  <c r="N233" i="7"/>
  <c r="M233" i="7"/>
  <c r="L233" i="7"/>
  <c r="K233" i="7"/>
  <c r="O232" i="7"/>
  <c r="N232" i="7"/>
  <c r="M232" i="7"/>
  <c r="L232" i="7"/>
  <c r="K232" i="7"/>
  <c r="O231" i="7"/>
  <c r="N231" i="7"/>
  <c r="M231" i="7"/>
  <c r="L231" i="7"/>
  <c r="K231" i="7"/>
  <c r="O230" i="7"/>
  <c r="N230" i="7"/>
  <c r="M230" i="7"/>
  <c r="L230" i="7"/>
  <c r="K230" i="7"/>
  <c r="O229" i="7"/>
  <c r="N229" i="7"/>
  <c r="M229" i="7"/>
  <c r="L229" i="7"/>
  <c r="K229" i="7"/>
  <c r="O228" i="7"/>
  <c r="N228" i="7"/>
  <c r="M228" i="7"/>
  <c r="L228" i="7"/>
  <c r="K228" i="7"/>
  <c r="O227" i="7"/>
  <c r="N227" i="7"/>
  <c r="M227" i="7"/>
  <c r="L227" i="7"/>
  <c r="K227" i="7"/>
  <c r="O226" i="7"/>
  <c r="N226" i="7"/>
  <c r="M226" i="7"/>
  <c r="L226" i="7"/>
  <c r="K226" i="7"/>
  <c r="O225" i="7"/>
  <c r="N225" i="7"/>
  <c r="M225" i="7"/>
  <c r="L225" i="7"/>
  <c r="K225" i="7"/>
  <c r="O224" i="7"/>
  <c r="N224" i="7"/>
  <c r="M224" i="7"/>
  <c r="L224" i="7"/>
  <c r="K224" i="7"/>
  <c r="O223" i="7"/>
  <c r="N223" i="7"/>
  <c r="M223" i="7"/>
  <c r="L223" i="7"/>
  <c r="K223" i="7"/>
  <c r="O222" i="7"/>
  <c r="N222" i="7"/>
  <c r="M222" i="7"/>
  <c r="L222" i="7"/>
  <c r="K222" i="7"/>
  <c r="O221" i="7"/>
  <c r="N221" i="7"/>
  <c r="M221" i="7"/>
  <c r="L221" i="7"/>
  <c r="K221" i="7"/>
  <c r="O220" i="7"/>
  <c r="N220" i="7"/>
  <c r="M220" i="7"/>
  <c r="L220" i="7"/>
  <c r="K220" i="7"/>
  <c r="O219" i="7"/>
  <c r="N219" i="7"/>
  <c r="M219" i="7"/>
  <c r="L219" i="7"/>
  <c r="K219" i="7"/>
  <c r="O218" i="7"/>
  <c r="N218" i="7"/>
  <c r="M218" i="7"/>
  <c r="L218" i="7"/>
  <c r="K218" i="7"/>
  <c r="O217" i="7"/>
  <c r="N217" i="7"/>
  <c r="M217" i="7"/>
  <c r="L217" i="7"/>
  <c r="K217" i="7"/>
  <c r="O216" i="7"/>
  <c r="N216" i="7"/>
  <c r="M216" i="7"/>
  <c r="L216" i="7"/>
  <c r="K216" i="7"/>
  <c r="O215" i="7"/>
  <c r="N215" i="7"/>
  <c r="M215" i="7"/>
  <c r="L215" i="7"/>
  <c r="K215" i="7"/>
  <c r="O214" i="7"/>
  <c r="N214" i="7"/>
  <c r="M214" i="7"/>
  <c r="L214" i="7"/>
  <c r="K214" i="7"/>
  <c r="O213" i="7"/>
  <c r="N213" i="7"/>
  <c r="M213" i="7"/>
  <c r="L213" i="7"/>
  <c r="K213" i="7"/>
  <c r="O212" i="7"/>
  <c r="N212" i="7"/>
  <c r="M212" i="7"/>
  <c r="L212" i="7"/>
  <c r="K212" i="7"/>
  <c r="O211" i="7"/>
  <c r="N211" i="7"/>
  <c r="M211" i="7"/>
  <c r="L211" i="7"/>
  <c r="K211" i="7"/>
  <c r="O210" i="7"/>
  <c r="N210" i="7"/>
  <c r="M210" i="7"/>
  <c r="L210" i="7"/>
  <c r="K210" i="7"/>
  <c r="O209" i="7"/>
  <c r="N209" i="7"/>
  <c r="M209" i="7"/>
  <c r="L209" i="7"/>
  <c r="K209" i="7"/>
  <c r="O208" i="7"/>
  <c r="N208" i="7"/>
  <c r="M208" i="7"/>
  <c r="L208" i="7"/>
  <c r="K208" i="7"/>
  <c r="O207" i="7"/>
  <c r="N207" i="7"/>
  <c r="M207" i="7"/>
  <c r="L207" i="7"/>
  <c r="K207" i="7"/>
  <c r="O206" i="7"/>
  <c r="N206" i="7"/>
  <c r="M206" i="7"/>
  <c r="L206" i="7"/>
  <c r="K206" i="7"/>
  <c r="O205" i="7"/>
  <c r="N205" i="7"/>
  <c r="M205" i="7"/>
  <c r="L205" i="7"/>
  <c r="K205" i="7"/>
  <c r="O204" i="7"/>
  <c r="N204" i="7"/>
  <c r="M204" i="7"/>
  <c r="L204" i="7"/>
  <c r="K204" i="7"/>
  <c r="O203" i="7"/>
  <c r="N203" i="7"/>
  <c r="M203" i="7"/>
  <c r="L203" i="7"/>
  <c r="K203" i="7"/>
  <c r="O202" i="7"/>
  <c r="N202" i="7"/>
  <c r="M202" i="7"/>
  <c r="L202" i="7"/>
  <c r="K202" i="7"/>
  <c r="O201" i="7"/>
  <c r="N201" i="7"/>
  <c r="M201" i="7"/>
  <c r="L201" i="7"/>
  <c r="K201" i="7"/>
  <c r="O200" i="7"/>
  <c r="N200" i="7"/>
  <c r="M200" i="7"/>
  <c r="L200" i="7"/>
  <c r="K200" i="7"/>
  <c r="O199" i="7"/>
  <c r="N199" i="7"/>
  <c r="M199" i="7"/>
  <c r="L199" i="7"/>
  <c r="K199" i="7"/>
  <c r="O198" i="7"/>
  <c r="N198" i="7"/>
  <c r="M198" i="7"/>
  <c r="L198" i="7"/>
  <c r="K198" i="7"/>
  <c r="O197" i="7"/>
  <c r="N197" i="7"/>
  <c r="M197" i="7"/>
  <c r="L197" i="7"/>
  <c r="K197" i="7"/>
  <c r="O196" i="7"/>
  <c r="N196" i="7"/>
  <c r="M196" i="7"/>
  <c r="L196" i="7"/>
  <c r="K196" i="7"/>
  <c r="O195" i="7"/>
  <c r="N195" i="7"/>
  <c r="M195" i="7"/>
  <c r="L195" i="7"/>
  <c r="K195" i="7"/>
  <c r="O194" i="7"/>
  <c r="N194" i="7"/>
  <c r="M194" i="7"/>
  <c r="L194" i="7"/>
  <c r="K194" i="7"/>
  <c r="O193" i="7"/>
  <c r="N193" i="7"/>
  <c r="M193" i="7"/>
  <c r="L193" i="7"/>
  <c r="K193" i="7"/>
  <c r="O192" i="7"/>
  <c r="N192" i="7"/>
  <c r="M192" i="7"/>
  <c r="L192" i="7"/>
  <c r="K192" i="7"/>
  <c r="O191" i="7"/>
  <c r="N191" i="7"/>
  <c r="M191" i="7"/>
  <c r="L191" i="7"/>
  <c r="K191" i="7"/>
  <c r="O190" i="7"/>
  <c r="N190" i="7"/>
  <c r="M190" i="7"/>
  <c r="L190" i="7"/>
  <c r="K190" i="7"/>
  <c r="O189" i="7"/>
  <c r="N189" i="7"/>
  <c r="M189" i="7"/>
  <c r="L189" i="7"/>
  <c r="K189" i="7"/>
  <c r="O188" i="7"/>
  <c r="N188" i="7"/>
  <c r="M188" i="7"/>
  <c r="L188" i="7"/>
  <c r="K188" i="7"/>
  <c r="O187" i="7"/>
  <c r="N187" i="7"/>
  <c r="M187" i="7"/>
  <c r="L187" i="7"/>
  <c r="K187" i="7"/>
  <c r="O186" i="7"/>
  <c r="N186" i="7"/>
  <c r="M186" i="7"/>
  <c r="L186" i="7"/>
  <c r="K186" i="7"/>
  <c r="O185" i="7"/>
  <c r="N185" i="7"/>
  <c r="M185" i="7"/>
  <c r="L185" i="7"/>
  <c r="K185" i="7"/>
  <c r="O184" i="7"/>
  <c r="N184" i="7"/>
  <c r="M184" i="7"/>
  <c r="L184" i="7"/>
  <c r="K184" i="7"/>
  <c r="O183" i="7"/>
  <c r="N183" i="7"/>
  <c r="M183" i="7"/>
  <c r="L183" i="7"/>
  <c r="K183" i="7"/>
  <c r="O182" i="7"/>
  <c r="N182" i="7"/>
  <c r="M182" i="7"/>
  <c r="L182" i="7"/>
  <c r="K182" i="7"/>
  <c r="O181" i="7"/>
  <c r="N181" i="7"/>
  <c r="M181" i="7"/>
  <c r="L181" i="7"/>
  <c r="K181" i="7"/>
  <c r="O180" i="7"/>
  <c r="N180" i="7"/>
  <c r="M180" i="7"/>
  <c r="L180" i="7"/>
  <c r="K180" i="7"/>
  <c r="O179" i="7"/>
  <c r="N179" i="7"/>
  <c r="M179" i="7"/>
  <c r="L179" i="7"/>
  <c r="K179" i="7"/>
  <c r="O178" i="7"/>
  <c r="N178" i="7"/>
  <c r="M178" i="7"/>
  <c r="L178" i="7"/>
  <c r="K178" i="7"/>
  <c r="O177" i="7"/>
  <c r="N177" i="7"/>
  <c r="M177" i="7"/>
  <c r="L177" i="7"/>
  <c r="K177" i="7"/>
  <c r="O176" i="7"/>
  <c r="N176" i="7"/>
  <c r="M176" i="7"/>
  <c r="L176" i="7"/>
  <c r="K176" i="7"/>
  <c r="O175" i="7"/>
  <c r="N175" i="7"/>
  <c r="M175" i="7"/>
  <c r="L175" i="7"/>
  <c r="K175" i="7"/>
  <c r="O174" i="7"/>
  <c r="N174" i="7"/>
  <c r="M174" i="7"/>
  <c r="L174" i="7"/>
  <c r="K174" i="7"/>
  <c r="O173" i="7"/>
  <c r="N173" i="7"/>
  <c r="M173" i="7"/>
  <c r="L173" i="7"/>
  <c r="K173" i="7"/>
  <c r="O172" i="7"/>
  <c r="N172" i="7"/>
  <c r="M172" i="7"/>
  <c r="L172" i="7"/>
  <c r="K172" i="7"/>
  <c r="O171" i="7"/>
  <c r="N171" i="7"/>
  <c r="M171" i="7"/>
  <c r="L171" i="7"/>
  <c r="K171" i="7"/>
  <c r="O170" i="7"/>
  <c r="N170" i="7"/>
  <c r="M170" i="7"/>
  <c r="L170" i="7"/>
  <c r="K170" i="7"/>
  <c r="O169" i="7"/>
  <c r="N169" i="7"/>
  <c r="M169" i="7"/>
  <c r="L169" i="7"/>
  <c r="K169" i="7"/>
  <c r="O168" i="7"/>
  <c r="N168" i="7"/>
  <c r="M168" i="7"/>
  <c r="L168" i="7"/>
  <c r="K168" i="7"/>
  <c r="O167" i="7"/>
  <c r="N167" i="7"/>
  <c r="M167" i="7"/>
  <c r="L167" i="7"/>
  <c r="K167" i="7"/>
  <c r="O166" i="7"/>
  <c r="N166" i="7"/>
  <c r="M166" i="7"/>
  <c r="L166" i="7"/>
  <c r="K166" i="7"/>
  <c r="O165" i="7"/>
  <c r="N165" i="7"/>
  <c r="M165" i="7"/>
  <c r="L165" i="7"/>
  <c r="K165" i="7"/>
  <c r="O164" i="7"/>
  <c r="N164" i="7"/>
  <c r="M164" i="7"/>
  <c r="L164" i="7"/>
  <c r="K164" i="7"/>
  <c r="O163" i="7"/>
  <c r="N163" i="7"/>
  <c r="M163" i="7"/>
  <c r="L163" i="7"/>
  <c r="K163" i="7"/>
  <c r="O162" i="7"/>
  <c r="N162" i="7"/>
  <c r="M162" i="7"/>
  <c r="L162" i="7"/>
  <c r="K162" i="7"/>
  <c r="O161" i="7"/>
  <c r="N161" i="7"/>
  <c r="M161" i="7"/>
  <c r="L161" i="7"/>
  <c r="K161" i="7"/>
  <c r="O160" i="7"/>
  <c r="N160" i="7"/>
  <c r="M160" i="7"/>
  <c r="L160" i="7"/>
  <c r="K160" i="7"/>
  <c r="O159" i="7"/>
  <c r="N159" i="7"/>
  <c r="M159" i="7"/>
  <c r="L159" i="7"/>
  <c r="K159" i="7"/>
  <c r="O158" i="7"/>
  <c r="N158" i="7"/>
  <c r="M158" i="7"/>
  <c r="L158" i="7"/>
  <c r="K158" i="7"/>
  <c r="O157" i="7"/>
  <c r="N157" i="7"/>
  <c r="M157" i="7"/>
  <c r="L157" i="7"/>
  <c r="K157" i="7"/>
  <c r="O156" i="7"/>
  <c r="N156" i="7"/>
  <c r="M156" i="7"/>
  <c r="L156" i="7"/>
  <c r="K156" i="7"/>
  <c r="O155" i="7"/>
  <c r="N155" i="7"/>
  <c r="M155" i="7"/>
  <c r="L155" i="7"/>
  <c r="K155" i="7"/>
  <c r="O154" i="7"/>
  <c r="N154" i="7"/>
  <c r="M154" i="7"/>
  <c r="L154" i="7"/>
  <c r="K154" i="7"/>
  <c r="O153" i="7"/>
  <c r="N153" i="7"/>
  <c r="M153" i="7"/>
  <c r="L153" i="7"/>
  <c r="K153" i="7"/>
  <c r="O152" i="7"/>
  <c r="N152" i="7"/>
  <c r="M152" i="7"/>
  <c r="L152" i="7"/>
  <c r="K152" i="7"/>
  <c r="O151" i="7"/>
  <c r="N151" i="7"/>
  <c r="M151" i="7"/>
  <c r="L151" i="7"/>
  <c r="K151" i="7"/>
  <c r="O150" i="7"/>
  <c r="N150" i="7"/>
  <c r="M150" i="7"/>
  <c r="L150" i="7"/>
  <c r="K150" i="7"/>
  <c r="O149" i="7"/>
  <c r="N149" i="7"/>
  <c r="M149" i="7"/>
  <c r="L149" i="7"/>
  <c r="K149" i="7"/>
  <c r="O148" i="7"/>
  <c r="N148" i="7"/>
  <c r="M148" i="7"/>
  <c r="L148" i="7"/>
  <c r="K148" i="7"/>
  <c r="O147" i="7"/>
  <c r="N147" i="7"/>
  <c r="M147" i="7"/>
  <c r="L147" i="7"/>
  <c r="K147" i="7"/>
  <c r="O146" i="7"/>
  <c r="N146" i="7"/>
  <c r="M146" i="7"/>
  <c r="L146" i="7"/>
  <c r="K146" i="7"/>
  <c r="O145" i="7"/>
  <c r="N145" i="7"/>
  <c r="M145" i="7"/>
  <c r="L145" i="7"/>
  <c r="K145" i="7"/>
  <c r="O144" i="7"/>
  <c r="N144" i="7"/>
  <c r="M144" i="7"/>
  <c r="L144" i="7"/>
  <c r="K144" i="7"/>
  <c r="O143" i="7"/>
  <c r="N143" i="7"/>
  <c r="M143" i="7"/>
  <c r="L143" i="7"/>
  <c r="K143" i="7"/>
  <c r="O142" i="7"/>
  <c r="N142" i="7"/>
  <c r="M142" i="7"/>
  <c r="L142" i="7"/>
  <c r="K142" i="7"/>
  <c r="O141" i="7"/>
  <c r="N141" i="7"/>
  <c r="M141" i="7"/>
  <c r="L141" i="7"/>
  <c r="K141" i="7"/>
  <c r="O140" i="7"/>
  <c r="N140" i="7"/>
  <c r="M140" i="7"/>
  <c r="L140" i="7"/>
  <c r="K140" i="7"/>
  <c r="O139" i="7"/>
  <c r="N139" i="7"/>
  <c r="M139" i="7"/>
  <c r="L139" i="7"/>
  <c r="K139" i="7"/>
  <c r="O138" i="7"/>
  <c r="N138" i="7"/>
  <c r="M138" i="7"/>
  <c r="L138" i="7"/>
  <c r="K138" i="7"/>
  <c r="O137" i="7"/>
  <c r="N137" i="7"/>
  <c r="M137" i="7"/>
  <c r="L137" i="7"/>
  <c r="K137" i="7"/>
  <c r="O136" i="7"/>
  <c r="N136" i="7"/>
  <c r="M136" i="7"/>
  <c r="L136" i="7"/>
  <c r="K136" i="7"/>
  <c r="O135" i="7"/>
  <c r="N135" i="7"/>
  <c r="M135" i="7"/>
  <c r="L135" i="7"/>
  <c r="K135" i="7"/>
  <c r="O134" i="7"/>
  <c r="N134" i="7"/>
  <c r="M134" i="7"/>
  <c r="L134" i="7"/>
  <c r="K134" i="7"/>
  <c r="O133" i="7"/>
  <c r="N133" i="7"/>
  <c r="M133" i="7"/>
  <c r="L133" i="7"/>
  <c r="K133" i="7"/>
  <c r="O132" i="7"/>
  <c r="N132" i="7"/>
  <c r="M132" i="7"/>
  <c r="L132" i="7"/>
  <c r="K132" i="7"/>
  <c r="O131" i="7"/>
  <c r="N131" i="7"/>
  <c r="M131" i="7"/>
  <c r="L131" i="7"/>
  <c r="K131" i="7"/>
  <c r="O130" i="7"/>
  <c r="N130" i="7"/>
  <c r="M130" i="7"/>
  <c r="L130" i="7"/>
  <c r="K130" i="7"/>
  <c r="O129" i="7"/>
  <c r="N129" i="7"/>
  <c r="M129" i="7"/>
  <c r="L129" i="7"/>
  <c r="K129" i="7"/>
  <c r="O128" i="7"/>
  <c r="N128" i="7"/>
  <c r="M128" i="7"/>
  <c r="L128" i="7"/>
  <c r="K128" i="7"/>
  <c r="O127" i="7"/>
  <c r="N127" i="7"/>
  <c r="M127" i="7"/>
  <c r="L127" i="7"/>
  <c r="K127" i="7"/>
  <c r="O126" i="7"/>
  <c r="N126" i="7"/>
  <c r="M126" i="7"/>
  <c r="L126" i="7"/>
  <c r="K126" i="7"/>
  <c r="O125" i="7"/>
  <c r="N125" i="7"/>
  <c r="M125" i="7"/>
  <c r="L125" i="7"/>
  <c r="K125" i="7"/>
  <c r="O124" i="7"/>
  <c r="N124" i="7"/>
  <c r="M124" i="7"/>
  <c r="L124" i="7"/>
  <c r="K124" i="7"/>
  <c r="O123" i="7"/>
  <c r="N123" i="7"/>
  <c r="M123" i="7"/>
  <c r="L123" i="7"/>
  <c r="K123" i="7"/>
  <c r="O122" i="7"/>
  <c r="N122" i="7"/>
  <c r="M122" i="7"/>
  <c r="L122" i="7"/>
  <c r="K122" i="7"/>
  <c r="O121" i="7"/>
  <c r="N121" i="7"/>
  <c r="M121" i="7"/>
  <c r="L121" i="7"/>
  <c r="K121" i="7"/>
  <c r="O120" i="7"/>
  <c r="N120" i="7"/>
  <c r="M120" i="7"/>
  <c r="L120" i="7"/>
  <c r="K120" i="7"/>
  <c r="O119" i="7"/>
  <c r="N119" i="7"/>
  <c r="M119" i="7"/>
  <c r="L119" i="7"/>
  <c r="K119" i="7"/>
  <c r="O118" i="7"/>
  <c r="N118" i="7"/>
  <c r="M118" i="7"/>
  <c r="L118" i="7"/>
  <c r="K118" i="7"/>
  <c r="O117" i="7"/>
  <c r="N117" i="7"/>
  <c r="M117" i="7"/>
  <c r="L117" i="7"/>
  <c r="K117" i="7"/>
  <c r="O116" i="7"/>
  <c r="N116" i="7"/>
  <c r="M116" i="7"/>
  <c r="L116" i="7"/>
  <c r="K116" i="7"/>
  <c r="O115" i="7"/>
  <c r="N115" i="7"/>
  <c r="M115" i="7"/>
  <c r="L115" i="7"/>
  <c r="K115" i="7"/>
  <c r="O114" i="7"/>
  <c r="N114" i="7"/>
  <c r="M114" i="7"/>
  <c r="L114" i="7"/>
  <c r="K114" i="7"/>
  <c r="O113" i="7"/>
  <c r="N113" i="7"/>
  <c r="M113" i="7"/>
  <c r="L113" i="7"/>
  <c r="K113" i="7"/>
  <c r="O112" i="7"/>
  <c r="N112" i="7"/>
  <c r="M112" i="7"/>
  <c r="L112" i="7"/>
  <c r="K112" i="7"/>
  <c r="O111" i="7"/>
  <c r="N111" i="7"/>
  <c r="M111" i="7"/>
  <c r="L111" i="7"/>
  <c r="K111" i="7"/>
  <c r="O110" i="7"/>
  <c r="N110" i="7"/>
  <c r="M110" i="7"/>
  <c r="L110" i="7"/>
  <c r="K110" i="7"/>
  <c r="O109" i="7"/>
  <c r="N109" i="7"/>
  <c r="M109" i="7"/>
  <c r="L109" i="7"/>
  <c r="K109" i="7"/>
  <c r="O108" i="7"/>
  <c r="N108" i="7"/>
  <c r="M108" i="7"/>
  <c r="L108" i="7"/>
  <c r="K108" i="7"/>
  <c r="O107" i="7"/>
  <c r="N107" i="7"/>
  <c r="M107" i="7"/>
  <c r="L107" i="7"/>
  <c r="K107" i="7"/>
  <c r="O106" i="7"/>
  <c r="N106" i="7"/>
  <c r="M106" i="7"/>
  <c r="L106" i="7"/>
  <c r="K106" i="7"/>
  <c r="O105" i="7"/>
  <c r="N105" i="7"/>
  <c r="M105" i="7"/>
  <c r="L105" i="7"/>
  <c r="K105" i="7"/>
  <c r="O104" i="7"/>
  <c r="N104" i="7"/>
  <c r="M104" i="7"/>
  <c r="L104" i="7"/>
  <c r="K104" i="7"/>
  <c r="O103" i="7"/>
  <c r="N103" i="7"/>
  <c r="M103" i="7"/>
  <c r="L103" i="7"/>
  <c r="K103" i="7"/>
  <c r="O102" i="7"/>
  <c r="N102" i="7"/>
  <c r="M102" i="7"/>
  <c r="L102" i="7"/>
  <c r="K102" i="7"/>
  <c r="O101" i="7"/>
  <c r="N101" i="7"/>
  <c r="M101" i="7"/>
  <c r="L101" i="7"/>
  <c r="K101" i="7"/>
  <c r="O100" i="7"/>
  <c r="N100" i="7"/>
  <c r="M100" i="7"/>
  <c r="L100" i="7"/>
  <c r="K100" i="7"/>
  <c r="O99" i="7"/>
  <c r="N99" i="7"/>
  <c r="M99" i="7"/>
  <c r="L99" i="7"/>
  <c r="K99" i="7"/>
  <c r="O98" i="7"/>
  <c r="N98" i="7"/>
  <c r="M98" i="7"/>
  <c r="L98" i="7"/>
  <c r="K98" i="7"/>
  <c r="O97" i="7"/>
  <c r="N97" i="7"/>
  <c r="M97" i="7"/>
  <c r="L97" i="7"/>
  <c r="K97" i="7"/>
  <c r="O96" i="7"/>
  <c r="N96" i="7"/>
  <c r="M96" i="7"/>
  <c r="L96" i="7"/>
  <c r="K96" i="7"/>
  <c r="O95" i="7"/>
  <c r="N95" i="7"/>
  <c r="M95" i="7"/>
  <c r="L95" i="7"/>
  <c r="K95" i="7"/>
  <c r="O94" i="7"/>
  <c r="N94" i="7"/>
  <c r="M94" i="7"/>
  <c r="L94" i="7"/>
  <c r="K94" i="7"/>
  <c r="O93" i="7"/>
  <c r="N93" i="7"/>
  <c r="M93" i="7"/>
  <c r="L93" i="7"/>
  <c r="K93" i="7"/>
  <c r="O92" i="7"/>
  <c r="N92" i="7"/>
  <c r="M92" i="7"/>
  <c r="L92" i="7"/>
  <c r="K92" i="7"/>
  <c r="O91" i="7"/>
  <c r="N91" i="7"/>
  <c r="M91" i="7"/>
  <c r="L91" i="7"/>
  <c r="K91" i="7"/>
  <c r="O90" i="7"/>
  <c r="N90" i="7"/>
  <c r="M90" i="7"/>
  <c r="L90" i="7"/>
  <c r="K90" i="7"/>
  <c r="O89" i="7"/>
  <c r="N89" i="7"/>
  <c r="M89" i="7"/>
  <c r="L89" i="7"/>
  <c r="K89" i="7"/>
  <c r="O88" i="7"/>
  <c r="N88" i="7"/>
  <c r="M88" i="7"/>
  <c r="L88" i="7"/>
  <c r="K88" i="7"/>
  <c r="O87" i="7"/>
  <c r="N87" i="7"/>
  <c r="M87" i="7"/>
  <c r="L87" i="7"/>
  <c r="K87" i="7"/>
  <c r="O86" i="7"/>
  <c r="N86" i="7"/>
  <c r="M86" i="7"/>
  <c r="L86" i="7"/>
  <c r="K86" i="7"/>
  <c r="O85" i="7"/>
  <c r="N85" i="7"/>
  <c r="M85" i="7"/>
  <c r="L85" i="7"/>
  <c r="K85" i="7"/>
  <c r="O84" i="7"/>
  <c r="N84" i="7"/>
  <c r="M84" i="7"/>
  <c r="L84" i="7"/>
  <c r="K84" i="7"/>
  <c r="O83" i="7"/>
  <c r="N83" i="7"/>
  <c r="M83" i="7"/>
  <c r="L83" i="7"/>
  <c r="K83" i="7"/>
  <c r="O82" i="7"/>
  <c r="N82" i="7"/>
  <c r="M82" i="7"/>
  <c r="L82" i="7"/>
  <c r="K82" i="7"/>
  <c r="O81" i="7"/>
  <c r="N81" i="7"/>
  <c r="M81" i="7"/>
  <c r="L81" i="7"/>
  <c r="K81" i="7"/>
  <c r="O80" i="7"/>
  <c r="N80" i="7"/>
  <c r="M80" i="7"/>
  <c r="L80" i="7"/>
  <c r="K80" i="7"/>
  <c r="O79" i="7"/>
  <c r="N79" i="7"/>
  <c r="M79" i="7"/>
  <c r="L79" i="7"/>
  <c r="K79" i="7"/>
  <c r="O78" i="7"/>
  <c r="N78" i="7"/>
  <c r="M78" i="7"/>
  <c r="L78" i="7"/>
  <c r="K78" i="7"/>
  <c r="O77" i="7"/>
  <c r="N77" i="7"/>
  <c r="M77" i="7"/>
  <c r="L77" i="7"/>
  <c r="K77" i="7"/>
  <c r="O76" i="7"/>
  <c r="N76" i="7"/>
  <c r="M76" i="7"/>
  <c r="L76" i="7"/>
  <c r="K76" i="7"/>
  <c r="O75" i="7"/>
  <c r="N75" i="7"/>
  <c r="M75" i="7"/>
  <c r="L75" i="7"/>
  <c r="K75" i="7"/>
  <c r="O74" i="7"/>
  <c r="N74" i="7"/>
  <c r="M74" i="7"/>
  <c r="L74" i="7"/>
  <c r="K74" i="7"/>
  <c r="O73" i="7"/>
  <c r="N73" i="7"/>
  <c r="M73" i="7"/>
  <c r="L73" i="7"/>
  <c r="K73" i="7"/>
  <c r="O72" i="7"/>
  <c r="N72" i="7"/>
  <c r="M72" i="7"/>
  <c r="L72" i="7"/>
  <c r="K72" i="7"/>
  <c r="O71" i="7"/>
  <c r="N71" i="7"/>
  <c r="M71" i="7"/>
  <c r="L71" i="7"/>
  <c r="K71" i="7"/>
  <c r="O70" i="7"/>
  <c r="N70" i="7"/>
  <c r="M70" i="7"/>
  <c r="L70" i="7"/>
  <c r="K70" i="7"/>
  <c r="O69" i="7"/>
  <c r="N69" i="7"/>
  <c r="M69" i="7"/>
  <c r="L69" i="7"/>
  <c r="K69" i="7"/>
  <c r="O68" i="7"/>
  <c r="N68" i="7"/>
  <c r="M68" i="7"/>
  <c r="L68" i="7"/>
  <c r="K68" i="7"/>
  <c r="O67" i="7"/>
  <c r="N67" i="7"/>
  <c r="M67" i="7"/>
  <c r="L67" i="7"/>
  <c r="K67" i="7"/>
  <c r="O66" i="7"/>
  <c r="N66" i="7"/>
  <c r="M66" i="7"/>
  <c r="L66" i="7"/>
  <c r="K66" i="7"/>
  <c r="O65" i="7"/>
  <c r="N65" i="7"/>
  <c r="M65" i="7"/>
  <c r="L65" i="7"/>
  <c r="K65" i="7"/>
  <c r="O64" i="7"/>
  <c r="N64" i="7"/>
  <c r="M64" i="7"/>
  <c r="L64" i="7"/>
  <c r="K64" i="7"/>
  <c r="O63" i="7"/>
  <c r="N63" i="7"/>
  <c r="M63" i="7"/>
  <c r="L63" i="7"/>
  <c r="K63" i="7"/>
  <c r="O62" i="7"/>
  <c r="N62" i="7"/>
  <c r="M62" i="7"/>
  <c r="L62" i="7"/>
  <c r="K62" i="7"/>
  <c r="O61" i="7"/>
  <c r="N61" i="7"/>
  <c r="M61" i="7"/>
  <c r="L61" i="7"/>
  <c r="K61" i="7"/>
  <c r="O60" i="7"/>
  <c r="N60" i="7"/>
  <c r="M60" i="7"/>
  <c r="L60" i="7"/>
  <c r="K60" i="7"/>
  <c r="O59" i="7"/>
  <c r="N59" i="7"/>
  <c r="M59" i="7"/>
  <c r="L59" i="7"/>
  <c r="K59" i="7"/>
  <c r="O58" i="7"/>
  <c r="N58" i="7"/>
  <c r="M58" i="7"/>
  <c r="L58" i="7"/>
  <c r="K58" i="7"/>
  <c r="O57" i="7"/>
  <c r="N57" i="7"/>
  <c r="M57" i="7"/>
  <c r="L57" i="7"/>
  <c r="K57" i="7"/>
  <c r="O56" i="7"/>
  <c r="N56" i="7"/>
  <c r="M56" i="7"/>
  <c r="L56" i="7"/>
  <c r="K56" i="7"/>
  <c r="O55" i="7"/>
  <c r="N55" i="7"/>
  <c r="M55" i="7"/>
  <c r="L55" i="7"/>
  <c r="K55" i="7"/>
  <c r="O54" i="7"/>
  <c r="N54" i="7"/>
  <c r="M54" i="7"/>
  <c r="L54" i="7"/>
  <c r="K54" i="7"/>
  <c r="O53" i="7"/>
  <c r="N53" i="7"/>
  <c r="M53" i="7"/>
  <c r="L53" i="7"/>
  <c r="K53" i="7"/>
  <c r="O52" i="7"/>
  <c r="N52" i="7"/>
  <c r="M52" i="7"/>
  <c r="L52" i="7"/>
  <c r="K52" i="7"/>
  <c r="O51" i="7"/>
  <c r="N51" i="7"/>
  <c r="M51" i="7"/>
  <c r="L51" i="7"/>
  <c r="K51" i="7"/>
  <c r="O50" i="7"/>
  <c r="N50" i="7"/>
  <c r="M50" i="7"/>
  <c r="L50" i="7"/>
  <c r="K50" i="7"/>
  <c r="O49" i="7"/>
  <c r="N49" i="7"/>
  <c r="M49" i="7"/>
  <c r="L49" i="7"/>
  <c r="K49" i="7"/>
  <c r="O48" i="7"/>
  <c r="N48" i="7"/>
  <c r="M48" i="7"/>
  <c r="L48" i="7"/>
  <c r="K48" i="7"/>
  <c r="O47" i="7"/>
  <c r="N47" i="7"/>
  <c r="M47" i="7"/>
  <c r="L47" i="7"/>
  <c r="K47" i="7"/>
  <c r="O46" i="7"/>
  <c r="N46" i="7"/>
  <c r="M46" i="7"/>
  <c r="L46" i="7"/>
  <c r="K46" i="7"/>
  <c r="O45" i="7"/>
  <c r="N45" i="7"/>
  <c r="M45" i="7"/>
  <c r="L45" i="7"/>
  <c r="K45" i="7"/>
  <c r="O44" i="7"/>
  <c r="N44" i="7"/>
  <c r="M44" i="7"/>
  <c r="L44" i="7"/>
  <c r="K44" i="7"/>
  <c r="O43" i="7"/>
  <c r="N43" i="7"/>
  <c r="M43" i="7"/>
  <c r="L43" i="7"/>
  <c r="K43" i="7"/>
  <c r="O42" i="7"/>
  <c r="N42" i="7"/>
  <c r="M42" i="7"/>
  <c r="L42" i="7"/>
  <c r="K42" i="7"/>
  <c r="O41" i="7"/>
  <c r="N41" i="7"/>
  <c r="M41" i="7"/>
  <c r="L41" i="7"/>
  <c r="K41" i="7"/>
  <c r="O40" i="7"/>
  <c r="N40" i="7"/>
  <c r="M40" i="7"/>
  <c r="L40" i="7"/>
  <c r="K40" i="7"/>
  <c r="O39" i="7"/>
  <c r="N39" i="7"/>
  <c r="M39" i="7"/>
  <c r="L39" i="7"/>
  <c r="K39" i="7"/>
  <c r="O38" i="7"/>
  <c r="N38" i="7"/>
  <c r="M38" i="7"/>
  <c r="L38" i="7"/>
  <c r="K38" i="7"/>
  <c r="O37" i="7"/>
  <c r="N37" i="7"/>
  <c r="M37" i="7"/>
  <c r="L37" i="7"/>
  <c r="K37" i="7"/>
  <c r="O36" i="7"/>
  <c r="N36" i="7"/>
  <c r="M36" i="7"/>
  <c r="L36" i="7"/>
  <c r="K36" i="7"/>
  <c r="O35" i="7"/>
  <c r="N35" i="7"/>
  <c r="M35" i="7"/>
  <c r="L35" i="7"/>
  <c r="K35" i="7"/>
  <c r="O34" i="7"/>
  <c r="N34" i="7"/>
  <c r="M34" i="7"/>
  <c r="L34" i="7"/>
  <c r="K34" i="7"/>
  <c r="O33" i="7"/>
  <c r="N33" i="7"/>
  <c r="M33" i="7"/>
  <c r="L33" i="7"/>
  <c r="K33" i="7"/>
  <c r="O32" i="7"/>
  <c r="N32" i="7"/>
  <c r="M32" i="7"/>
  <c r="L32" i="7"/>
  <c r="K32" i="7"/>
  <c r="O31" i="7"/>
  <c r="N31" i="7"/>
  <c r="M31" i="7"/>
  <c r="L31" i="7"/>
  <c r="K31" i="7"/>
  <c r="O30" i="7"/>
  <c r="N30" i="7"/>
  <c r="M30" i="7"/>
  <c r="L30" i="7"/>
  <c r="K30" i="7"/>
  <c r="O29" i="7"/>
  <c r="N29" i="7"/>
  <c r="M29" i="7"/>
  <c r="L29" i="7"/>
  <c r="K29" i="7"/>
  <c r="O28" i="7"/>
  <c r="N28" i="7"/>
  <c r="M28" i="7"/>
  <c r="L28" i="7"/>
  <c r="K28" i="7"/>
  <c r="O27" i="7"/>
  <c r="N27" i="7"/>
  <c r="M27" i="7"/>
  <c r="L27" i="7"/>
  <c r="K27" i="7"/>
  <c r="O26" i="7"/>
  <c r="N26" i="7"/>
  <c r="M26" i="7"/>
  <c r="L26" i="7"/>
  <c r="K26" i="7"/>
  <c r="O25" i="7"/>
  <c r="N25" i="7"/>
  <c r="M25" i="7"/>
  <c r="L25" i="7"/>
  <c r="K25" i="7"/>
  <c r="O24" i="7"/>
  <c r="N24" i="7"/>
  <c r="M24" i="7"/>
  <c r="L24" i="7"/>
  <c r="K24" i="7"/>
  <c r="O23" i="7"/>
  <c r="N23" i="7"/>
  <c r="M23" i="7"/>
  <c r="L23" i="7"/>
  <c r="K23" i="7"/>
  <c r="O22" i="7"/>
  <c r="N22" i="7"/>
  <c r="M22" i="7"/>
  <c r="L22" i="7"/>
  <c r="K22" i="7"/>
  <c r="O21" i="7"/>
  <c r="N21" i="7"/>
  <c r="M21" i="7"/>
  <c r="L21" i="7"/>
  <c r="K21" i="7"/>
  <c r="O20" i="7"/>
  <c r="N20" i="7"/>
  <c r="M20" i="7"/>
  <c r="L20" i="7"/>
  <c r="K20" i="7"/>
  <c r="O19" i="7"/>
  <c r="N19" i="7"/>
  <c r="M19" i="7"/>
  <c r="L19" i="7"/>
  <c r="K19" i="7"/>
  <c r="O18" i="7"/>
  <c r="N18" i="7"/>
  <c r="M18" i="7"/>
  <c r="L18" i="7"/>
  <c r="K18" i="7"/>
  <c r="O17" i="7"/>
  <c r="N17" i="7"/>
  <c r="M17" i="7"/>
  <c r="L17" i="7"/>
  <c r="K17" i="7"/>
  <c r="O16" i="7"/>
  <c r="N16" i="7"/>
  <c r="M16" i="7"/>
  <c r="L16" i="7"/>
  <c r="K16" i="7"/>
  <c r="O15" i="7"/>
  <c r="N15" i="7"/>
  <c r="M15" i="7"/>
  <c r="L15" i="7"/>
  <c r="K15" i="7"/>
  <c r="O14" i="7"/>
  <c r="N14" i="7"/>
  <c r="M14" i="7"/>
  <c r="L14" i="7"/>
  <c r="K14" i="7"/>
  <c r="O13" i="7"/>
  <c r="N13" i="7"/>
  <c r="M13" i="7"/>
  <c r="L13" i="7"/>
  <c r="K13" i="7"/>
  <c r="O12" i="7"/>
  <c r="N12" i="7"/>
  <c r="M12" i="7"/>
  <c r="L12" i="7"/>
  <c r="K12" i="7"/>
  <c r="O11" i="7"/>
  <c r="N11" i="7"/>
  <c r="M11" i="7"/>
  <c r="L11" i="7"/>
  <c r="K11" i="7"/>
  <c r="O10" i="7"/>
  <c r="N10" i="7"/>
  <c r="M10" i="7"/>
  <c r="L10" i="7"/>
  <c r="K10" i="7"/>
  <c r="O9" i="7"/>
  <c r="N9" i="7"/>
  <c r="M9" i="7"/>
  <c r="L9" i="7"/>
  <c r="K9" i="7"/>
  <c r="O8" i="7"/>
  <c r="N8" i="7"/>
  <c r="M8" i="7"/>
  <c r="L8" i="7"/>
  <c r="K8" i="7"/>
  <c r="O7" i="7"/>
  <c r="N7" i="7"/>
  <c r="M7" i="7"/>
  <c r="L7" i="7"/>
  <c r="K7" i="7"/>
  <c r="O6" i="7"/>
  <c r="N6" i="7"/>
  <c r="M6" i="7"/>
  <c r="L6" i="7"/>
  <c r="K6" i="7"/>
  <c r="O5" i="7"/>
  <c r="N5" i="7"/>
  <c r="M5" i="7"/>
  <c r="L5" i="7"/>
  <c r="K5" i="7"/>
  <c r="O4" i="7"/>
  <c r="N4" i="7"/>
  <c r="M4" i="7"/>
  <c r="L4" i="7"/>
  <c r="K4" i="7"/>
  <c r="O3" i="7"/>
  <c r="N3" i="7"/>
  <c r="M3" i="7"/>
  <c r="L3" i="7"/>
  <c r="K3" i="7"/>
  <c r="O2" i="7"/>
  <c r="N2" i="7"/>
  <c r="M2" i="7"/>
  <c r="L2" i="7"/>
  <c r="K2" i="7"/>
  <c r="AQ302" i="6"/>
  <c r="AN302" i="6"/>
  <c r="AK302" i="6"/>
  <c r="AH302" i="6"/>
  <c r="AE302" i="6"/>
  <c r="AB302" i="6"/>
  <c r="Y302" i="6"/>
  <c r="V302" i="6"/>
  <c r="S302" i="6"/>
  <c r="P302" i="6"/>
  <c r="M302" i="6"/>
  <c r="H302" i="6"/>
  <c r="E302" i="6"/>
  <c r="AQ301" i="6"/>
  <c r="AN301" i="6"/>
  <c r="AK301" i="6"/>
  <c r="AH301" i="6"/>
  <c r="AE301" i="6"/>
  <c r="AB301" i="6"/>
  <c r="Y301" i="6"/>
  <c r="V301" i="6"/>
  <c r="S301" i="6"/>
  <c r="P301" i="6"/>
  <c r="M301" i="6"/>
  <c r="H301" i="6"/>
  <c r="E301" i="6"/>
  <c r="AQ300" i="6"/>
  <c r="AN300" i="6"/>
  <c r="AK300" i="6"/>
  <c r="AH300" i="6"/>
  <c r="AE300" i="6"/>
  <c r="AB300" i="6"/>
  <c r="Y300" i="6"/>
  <c r="V300" i="6"/>
  <c r="S300" i="6"/>
  <c r="P300" i="6"/>
  <c r="M300" i="6"/>
  <c r="H300" i="6"/>
  <c r="E300" i="6"/>
  <c r="AQ299" i="6"/>
  <c r="AN299" i="6"/>
  <c r="AK299" i="6"/>
  <c r="AH299" i="6"/>
  <c r="AE299" i="6"/>
  <c r="AB299" i="6"/>
  <c r="Y299" i="6"/>
  <c r="V299" i="6"/>
  <c r="S299" i="6"/>
  <c r="P299" i="6"/>
  <c r="M299" i="6"/>
  <c r="H299" i="6"/>
  <c r="E299" i="6"/>
  <c r="AQ298" i="6"/>
  <c r="AN298" i="6"/>
  <c r="AK298" i="6"/>
  <c r="AH298" i="6"/>
  <c r="AE298" i="6"/>
  <c r="AB298" i="6"/>
  <c r="Y298" i="6"/>
  <c r="V298" i="6"/>
  <c r="S298" i="6"/>
  <c r="P298" i="6"/>
  <c r="M298" i="6"/>
  <c r="H298" i="6"/>
  <c r="E298" i="6"/>
  <c r="AQ297" i="6"/>
  <c r="AN297" i="6"/>
  <c r="AK297" i="6"/>
  <c r="AH297" i="6"/>
  <c r="AE297" i="6"/>
  <c r="AB297" i="6"/>
  <c r="Y297" i="6"/>
  <c r="V297" i="6"/>
  <c r="S297" i="6"/>
  <c r="P297" i="6"/>
  <c r="M297" i="6"/>
  <c r="H297" i="6"/>
  <c r="E297" i="6"/>
  <c r="AQ296" i="6"/>
  <c r="AN296" i="6"/>
  <c r="AK296" i="6"/>
  <c r="AH296" i="6"/>
  <c r="AE296" i="6"/>
  <c r="AB296" i="6"/>
  <c r="Y296" i="6"/>
  <c r="V296" i="6"/>
  <c r="S296" i="6"/>
  <c r="P296" i="6"/>
  <c r="M296" i="6"/>
  <c r="H296" i="6"/>
  <c r="E296" i="6"/>
  <c r="AQ295" i="6"/>
  <c r="AN295" i="6"/>
  <c r="AK295" i="6"/>
  <c r="AH295" i="6"/>
  <c r="AE295" i="6"/>
  <c r="AB295" i="6"/>
  <c r="Y295" i="6"/>
  <c r="V295" i="6"/>
  <c r="S295" i="6"/>
  <c r="P295" i="6"/>
  <c r="M295" i="6"/>
  <c r="H295" i="6"/>
  <c r="E295" i="6"/>
  <c r="AQ294" i="6"/>
  <c r="AN294" i="6"/>
  <c r="AK294" i="6"/>
  <c r="AH294" i="6"/>
  <c r="AE294" i="6"/>
  <c r="AB294" i="6"/>
  <c r="Y294" i="6"/>
  <c r="V294" i="6"/>
  <c r="S294" i="6"/>
  <c r="P294" i="6"/>
  <c r="M294" i="6"/>
  <c r="H294" i="6"/>
  <c r="E294" i="6"/>
  <c r="AQ293" i="6"/>
  <c r="AN293" i="6"/>
  <c r="AK293" i="6"/>
  <c r="AH293" i="6"/>
  <c r="AE293" i="6"/>
  <c r="AB293" i="6"/>
  <c r="Y293" i="6"/>
  <c r="V293" i="6"/>
  <c r="S293" i="6"/>
  <c r="P293" i="6"/>
  <c r="M293" i="6"/>
  <c r="H293" i="6"/>
  <c r="E293" i="6"/>
  <c r="AQ292" i="6"/>
  <c r="AN292" i="6"/>
  <c r="AK292" i="6"/>
  <c r="AH292" i="6"/>
  <c r="AE292" i="6"/>
  <c r="AB292" i="6"/>
  <c r="Y292" i="6"/>
  <c r="V292" i="6"/>
  <c r="S292" i="6"/>
  <c r="P292" i="6"/>
  <c r="M292" i="6"/>
  <c r="H292" i="6"/>
  <c r="E292" i="6"/>
  <c r="AQ291" i="6"/>
  <c r="AN291" i="6"/>
  <c r="AK291" i="6"/>
  <c r="AH291" i="6"/>
  <c r="AE291" i="6"/>
  <c r="AB291" i="6"/>
  <c r="Y291" i="6"/>
  <c r="V291" i="6"/>
  <c r="S291" i="6"/>
  <c r="P291" i="6"/>
  <c r="M291" i="6"/>
  <c r="H291" i="6"/>
  <c r="E291" i="6"/>
  <c r="AQ290" i="6"/>
  <c r="AN290" i="6"/>
  <c r="AK290" i="6"/>
  <c r="AH290" i="6"/>
  <c r="AE290" i="6"/>
  <c r="AB290" i="6"/>
  <c r="Y290" i="6"/>
  <c r="V290" i="6"/>
  <c r="S290" i="6"/>
  <c r="P290" i="6"/>
  <c r="M290" i="6"/>
  <c r="H290" i="6"/>
  <c r="E290" i="6"/>
  <c r="AQ289" i="6"/>
  <c r="AN289" i="6"/>
  <c r="AK289" i="6"/>
  <c r="AH289" i="6"/>
  <c r="AE289" i="6"/>
  <c r="AB289" i="6"/>
  <c r="Y289" i="6"/>
  <c r="V289" i="6"/>
  <c r="S289" i="6"/>
  <c r="P289" i="6"/>
  <c r="M289" i="6"/>
  <c r="H289" i="6"/>
  <c r="E289" i="6"/>
  <c r="AQ288" i="6"/>
  <c r="AN288" i="6"/>
  <c r="AK288" i="6"/>
  <c r="AH288" i="6"/>
  <c r="AE288" i="6"/>
  <c r="AB288" i="6"/>
  <c r="Y288" i="6"/>
  <c r="V288" i="6"/>
  <c r="S288" i="6"/>
  <c r="P288" i="6"/>
  <c r="M288" i="6"/>
  <c r="H288" i="6"/>
  <c r="E288" i="6"/>
  <c r="AQ287" i="6"/>
  <c r="AN287" i="6"/>
  <c r="AK287" i="6"/>
  <c r="AH287" i="6"/>
  <c r="AE287" i="6"/>
  <c r="AB287" i="6"/>
  <c r="Y287" i="6"/>
  <c r="V287" i="6"/>
  <c r="S287" i="6"/>
  <c r="P287" i="6"/>
  <c r="M287" i="6"/>
  <c r="H287" i="6"/>
  <c r="E287" i="6"/>
  <c r="AQ286" i="6"/>
  <c r="AN286" i="6"/>
  <c r="AK286" i="6"/>
  <c r="AH286" i="6"/>
  <c r="AE286" i="6"/>
  <c r="AB286" i="6"/>
  <c r="Y286" i="6"/>
  <c r="V286" i="6"/>
  <c r="S286" i="6"/>
  <c r="P286" i="6"/>
  <c r="M286" i="6"/>
  <c r="H286" i="6"/>
  <c r="E286" i="6"/>
  <c r="AQ285" i="6"/>
  <c r="AN285" i="6"/>
  <c r="AK285" i="6"/>
  <c r="AH285" i="6"/>
  <c r="AE285" i="6"/>
  <c r="AB285" i="6"/>
  <c r="Y285" i="6"/>
  <c r="V285" i="6"/>
  <c r="S285" i="6"/>
  <c r="P285" i="6"/>
  <c r="M285" i="6"/>
  <c r="H285" i="6"/>
  <c r="E285" i="6"/>
  <c r="AQ284" i="6"/>
  <c r="AN284" i="6"/>
  <c r="AK284" i="6"/>
  <c r="AH284" i="6"/>
  <c r="AE284" i="6"/>
  <c r="AB284" i="6"/>
  <c r="Y284" i="6"/>
  <c r="V284" i="6"/>
  <c r="S284" i="6"/>
  <c r="P284" i="6"/>
  <c r="M284" i="6"/>
  <c r="H284" i="6"/>
  <c r="E284" i="6"/>
  <c r="AQ283" i="6"/>
  <c r="AN283" i="6"/>
  <c r="AK283" i="6"/>
  <c r="AH283" i="6"/>
  <c r="AE283" i="6"/>
  <c r="AB283" i="6"/>
  <c r="Y283" i="6"/>
  <c r="V283" i="6"/>
  <c r="S283" i="6"/>
  <c r="P283" i="6"/>
  <c r="M283" i="6"/>
  <c r="H283" i="6"/>
  <c r="E283" i="6"/>
  <c r="AQ282" i="6"/>
  <c r="AN282" i="6"/>
  <c r="AK282" i="6"/>
  <c r="AH282" i="6"/>
  <c r="AE282" i="6"/>
  <c r="AB282" i="6"/>
  <c r="Y282" i="6"/>
  <c r="V282" i="6"/>
  <c r="S282" i="6"/>
  <c r="P282" i="6"/>
  <c r="M282" i="6"/>
  <c r="H282" i="6"/>
  <c r="E282" i="6"/>
  <c r="AQ281" i="6"/>
  <c r="AN281" i="6"/>
  <c r="AK281" i="6"/>
  <c r="AH281" i="6"/>
  <c r="AE281" i="6"/>
  <c r="AB281" i="6"/>
  <c r="Y281" i="6"/>
  <c r="V281" i="6"/>
  <c r="S281" i="6"/>
  <c r="P281" i="6"/>
  <c r="M281" i="6"/>
  <c r="H281" i="6"/>
  <c r="E281" i="6"/>
  <c r="AQ280" i="6"/>
  <c r="AN280" i="6"/>
  <c r="AK280" i="6"/>
  <c r="AH280" i="6"/>
  <c r="AE280" i="6"/>
  <c r="AB280" i="6"/>
  <c r="Y280" i="6"/>
  <c r="V280" i="6"/>
  <c r="S280" i="6"/>
  <c r="P280" i="6"/>
  <c r="M280" i="6"/>
  <c r="H280" i="6"/>
  <c r="E280" i="6"/>
  <c r="AQ279" i="6"/>
  <c r="AN279" i="6"/>
  <c r="AK279" i="6"/>
  <c r="AH279" i="6"/>
  <c r="AE279" i="6"/>
  <c r="AB279" i="6"/>
  <c r="Y279" i="6"/>
  <c r="V279" i="6"/>
  <c r="S279" i="6"/>
  <c r="P279" i="6"/>
  <c r="M279" i="6"/>
  <c r="H279" i="6"/>
  <c r="E279" i="6"/>
  <c r="AQ278" i="6"/>
  <c r="AN278" i="6"/>
  <c r="AK278" i="6"/>
  <c r="AH278" i="6"/>
  <c r="AE278" i="6"/>
  <c r="AB278" i="6"/>
  <c r="Y278" i="6"/>
  <c r="V278" i="6"/>
  <c r="S278" i="6"/>
  <c r="P278" i="6"/>
  <c r="M278" i="6"/>
  <c r="H278" i="6"/>
  <c r="E278" i="6"/>
  <c r="AQ277" i="6"/>
  <c r="AN277" i="6"/>
  <c r="AK277" i="6"/>
  <c r="AH277" i="6"/>
  <c r="AE277" i="6"/>
  <c r="AB277" i="6"/>
  <c r="Y277" i="6"/>
  <c r="V277" i="6"/>
  <c r="S277" i="6"/>
  <c r="P277" i="6"/>
  <c r="M277" i="6"/>
  <c r="H277" i="6"/>
  <c r="E277" i="6"/>
  <c r="AQ276" i="6"/>
  <c r="AN276" i="6"/>
  <c r="AK276" i="6"/>
  <c r="AH276" i="6"/>
  <c r="AE276" i="6"/>
  <c r="AB276" i="6"/>
  <c r="Y276" i="6"/>
  <c r="V276" i="6"/>
  <c r="S276" i="6"/>
  <c r="P276" i="6"/>
  <c r="M276" i="6"/>
  <c r="H276" i="6"/>
  <c r="E276" i="6"/>
  <c r="AQ275" i="6"/>
  <c r="AN275" i="6"/>
  <c r="AK275" i="6"/>
  <c r="AH275" i="6"/>
  <c r="AE275" i="6"/>
  <c r="AB275" i="6"/>
  <c r="Y275" i="6"/>
  <c r="V275" i="6"/>
  <c r="S275" i="6"/>
  <c r="P275" i="6"/>
  <c r="M275" i="6"/>
  <c r="H275" i="6"/>
  <c r="E275" i="6"/>
  <c r="AQ274" i="6"/>
  <c r="AN274" i="6"/>
  <c r="AK274" i="6"/>
  <c r="AH274" i="6"/>
  <c r="AE274" i="6"/>
  <c r="AB274" i="6"/>
  <c r="Y274" i="6"/>
  <c r="V274" i="6"/>
  <c r="S274" i="6"/>
  <c r="P274" i="6"/>
  <c r="M274" i="6"/>
  <c r="H274" i="6"/>
  <c r="E274" i="6"/>
  <c r="AQ273" i="6"/>
  <c r="AN273" i="6"/>
  <c r="AK273" i="6"/>
  <c r="AH273" i="6"/>
  <c r="AE273" i="6"/>
  <c r="AB273" i="6"/>
  <c r="Y273" i="6"/>
  <c r="V273" i="6"/>
  <c r="S273" i="6"/>
  <c r="P273" i="6"/>
  <c r="M273" i="6"/>
  <c r="H273" i="6"/>
  <c r="E273" i="6"/>
  <c r="AQ272" i="6"/>
  <c r="AN272" i="6"/>
  <c r="AK272" i="6"/>
  <c r="AH272" i="6"/>
  <c r="AE272" i="6"/>
  <c r="AB272" i="6"/>
  <c r="Y272" i="6"/>
  <c r="V272" i="6"/>
  <c r="S272" i="6"/>
  <c r="P272" i="6"/>
  <c r="M272" i="6"/>
  <c r="H272" i="6"/>
  <c r="E272" i="6"/>
  <c r="AQ271" i="6"/>
  <c r="AN271" i="6"/>
  <c r="AK271" i="6"/>
  <c r="AH271" i="6"/>
  <c r="AE271" i="6"/>
  <c r="AB271" i="6"/>
  <c r="Y271" i="6"/>
  <c r="V271" i="6"/>
  <c r="S271" i="6"/>
  <c r="P271" i="6"/>
  <c r="M271" i="6"/>
  <c r="H271" i="6"/>
  <c r="E271" i="6"/>
  <c r="AQ270" i="6"/>
  <c r="AN270" i="6"/>
  <c r="AK270" i="6"/>
  <c r="AH270" i="6"/>
  <c r="AE270" i="6"/>
  <c r="AB270" i="6"/>
  <c r="Y270" i="6"/>
  <c r="V270" i="6"/>
  <c r="S270" i="6"/>
  <c r="P270" i="6"/>
  <c r="M270" i="6"/>
  <c r="H270" i="6"/>
  <c r="E270" i="6"/>
  <c r="AQ269" i="6"/>
  <c r="AN269" i="6"/>
  <c r="AK269" i="6"/>
  <c r="AH269" i="6"/>
  <c r="AE269" i="6"/>
  <c r="AB269" i="6"/>
  <c r="Y269" i="6"/>
  <c r="V269" i="6"/>
  <c r="S269" i="6"/>
  <c r="P269" i="6"/>
  <c r="M269" i="6"/>
  <c r="H269" i="6"/>
  <c r="E269" i="6"/>
  <c r="AQ268" i="6"/>
  <c r="AN268" i="6"/>
  <c r="AK268" i="6"/>
  <c r="AH268" i="6"/>
  <c r="AE268" i="6"/>
  <c r="AB268" i="6"/>
  <c r="Y268" i="6"/>
  <c r="V268" i="6"/>
  <c r="S268" i="6"/>
  <c r="P268" i="6"/>
  <c r="M268" i="6"/>
  <c r="H268" i="6"/>
  <c r="E268" i="6"/>
  <c r="AQ267" i="6"/>
  <c r="AN267" i="6"/>
  <c r="AK267" i="6"/>
  <c r="AH267" i="6"/>
  <c r="AE267" i="6"/>
  <c r="AB267" i="6"/>
  <c r="Y267" i="6"/>
  <c r="V267" i="6"/>
  <c r="S267" i="6"/>
  <c r="P267" i="6"/>
  <c r="M267" i="6"/>
  <c r="H267" i="6"/>
  <c r="E267" i="6"/>
  <c r="AQ266" i="6"/>
  <c r="AN266" i="6"/>
  <c r="AK266" i="6"/>
  <c r="AH266" i="6"/>
  <c r="AE266" i="6"/>
  <c r="AB266" i="6"/>
  <c r="Y266" i="6"/>
  <c r="V266" i="6"/>
  <c r="S266" i="6"/>
  <c r="P266" i="6"/>
  <c r="M266" i="6"/>
  <c r="H266" i="6"/>
  <c r="E266" i="6"/>
  <c r="AQ265" i="6"/>
  <c r="AN265" i="6"/>
  <c r="AK265" i="6"/>
  <c r="AH265" i="6"/>
  <c r="AE265" i="6"/>
  <c r="AB265" i="6"/>
  <c r="Y265" i="6"/>
  <c r="V265" i="6"/>
  <c r="S265" i="6"/>
  <c r="P265" i="6"/>
  <c r="M265" i="6"/>
  <c r="H265" i="6"/>
  <c r="E265" i="6"/>
  <c r="AQ264" i="6"/>
  <c r="AN264" i="6"/>
  <c r="AK264" i="6"/>
  <c r="AH264" i="6"/>
  <c r="AE264" i="6"/>
  <c r="AB264" i="6"/>
  <c r="Y264" i="6"/>
  <c r="V264" i="6"/>
  <c r="S264" i="6"/>
  <c r="P264" i="6"/>
  <c r="M264" i="6"/>
  <c r="H264" i="6"/>
  <c r="E264" i="6"/>
  <c r="AQ263" i="6"/>
  <c r="AN263" i="6"/>
  <c r="AK263" i="6"/>
  <c r="AH263" i="6"/>
  <c r="AE263" i="6"/>
  <c r="AB263" i="6"/>
  <c r="Y263" i="6"/>
  <c r="V263" i="6"/>
  <c r="S263" i="6"/>
  <c r="P263" i="6"/>
  <c r="M263" i="6"/>
  <c r="H263" i="6"/>
  <c r="E263" i="6"/>
  <c r="AQ262" i="6"/>
  <c r="AN262" i="6"/>
  <c r="AK262" i="6"/>
  <c r="AH262" i="6"/>
  <c r="AE262" i="6"/>
  <c r="AB262" i="6"/>
  <c r="Y262" i="6"/>
  <c r="V262" i="6"/>
  <c r="S262" i="6"/>
  <c r="P262" i="6"/>
  <c r="M262" i="6"/>
  <c r="H262" i="6"/>
  <c r="E262" i="6"/>
  <c r="AQ261" i="6"/>
  <c r="AN261" i="6"/>
  <c r="AK261" i="6"/>
  <c r="AH261" i="6"/>
  <c r="AE261" i="6"/>
  <c r="AB261" i="6"/>
  <c r="Y261" i="6"/>
  <c r="V261" i="6"/>
  <c r="S261" i="6"/>
  <c r="P261" i="6"/>
  <c r="M261" i="6"/>
  <c r="H261" i="6"/>
  <c r="E261" i="6"/>
  <c r="AQ260" i="6"/>
  <c r="AN260" i="6"/>
  <c r="AK260" i="6"/>
  <c r="AH260" i="6"/>
  <c r="AE260" i="6"/>
  <c r="AB260" i="6"/>
  <c r="Y260" i="6"/>
  <c r="V260" i="6"/>
  <c r="S260" i="6"/>
  <c r="P260" i="6"/>
  <c r="M260" i="6"/>
  <c r="H260" i="6"/>
  <c r="E260" i="6"/>
  <c r="AQ259" i="6"/>
  <c r="AN259" i="6"/>
  <c r="AK259" i="6"/>
  <c r="AH259" i="6"/>
  <c r="AE259" i="6"/>
  <c r="AB259" i="6"/>
  <c r="Y259" i="6"/>
  <c r="V259" i="6"/>
  <c r="S259" i="6"/>
  <c r="P259" i="6"/>
  <c r="M259" i="6"/>
  <c r="H259" i="6"/>
  <c r="E259" i="6"/>
  <c r="AQ258" i="6"/>
  <c r="AN258" i="6"/>
  <c r="AK258" i="6"/>
  <c r="AH258" i="6"/>
  <c r="AE258" i="6"/>
  <c r="AB258" i="6"/>
  <c r="Y258" i="6"/>
  <c r="V258" i="6"/>
  <c r="S258" i="6"/>
  <c r="P258" i="6"/>
  <c r="M258" i="6"/>
  <c r="H258" i="6"/>
  <c r="E258" i="6"/>
  <c r="AQ257" i="6"/>
  <c r="AN257" i="6"/>
  <c r="AK257" i="6"/>
  <c r="AH257" i="6"/>
  <c r="AE257" i="6"/>
  <c r="AB257" i="6"/>
  <c r="Y257" i="6"/>
  <c r="V257" i="6"/>
  <c r="S257" i="6"/>
  <c r="P257" i="6"/>
  <c r="M257" i="6"/>
  <c r="H257" i="6"/>
  <c r="E257" i="6"/>
  <c r="AQ256" i="6"/>
  <c r="AN256" i="6"/>
  <c r="AK256" i="6"/>
  <c r="AH256" i="6"/>
  <c r="AE256" i="6"/>
  <c r="AB256" i="6"/>
  <c r="Y256" i="6"/>
  <c r="V256" i="6"/>
  <c r="S256" i="6"/>
  <c r="P256" i="6"/>
  <c r="M256" i="6"/>
  <c r="H256" i="6"/>
  <c r="E256" i="6"/>
  <c r="AQ255" i="6"/>
  <c r="AN255" i="6"/>
  <c r="AK255" i="6"/>
  <c r="AH255" i="6"/>
  <c r="AE255" i="6"/>
  <c r="AB255" i="6"/>
  <c r="Y255" i="6"/>
  <c r="V255" i="6"/>
  <c r="S255" i="6"/>
  <c r="P255" i="6"/>
  <c r="M255" i="6"/>
  <c r="H255" i="6"/>
  <c r="E255" i="6"/>
  <c r="AQ254" i="6"/>
  <c r="AN254" i="6"/>
  <c r="AK254" i="6"/>
  <c r="AH254" i="6"/>
  <c r="AE254" i="6"/>
  <c r="AB254" i="6"/>
  <c r="Y254" i="6"/>
  <c r="V254" i="6"/>
  <c r="S254" i="6"/>
  <c r="P254" i="6"/>
  <c r="M254" i="6"/>
  <c r="H254" i="6"/>
  <c r="E254" i="6"/>
  <c r="AQ253" i="6"/>
  <c r="AN253" i="6"/>
  <c r="AK253" i="6"/>
  <c r="AH253" i="6"/>
  <c r="AE253" i="6"/>
  <c r="AB253" i="6"/>
  <c r="Y253" i="6"/>
  <c r="V253" i="6"/>
  <c r="S253" i="6"/>
  <c r="P253" i="6"/>
  <c r="M253" i="6"/>
  <c r="H253" i="6"/>
  <c r="E253" i="6"/>
  <c r="AQ252" i="6"/>
  <c r="AN252" i="6"/>
  <c r="AK252" i="6"/>
  <c r="AH252" i="6"/>
  <c r="AE252" i="6"/>
  <c r="AB252" i="6"/>
  <c r="Y252" i="6"/>
  <c r="V252" i="6"/>
  <c r="S252" i="6"/>
  <c r="P252" i="6"/>
  <c r="M252" i="6"/>
  <c r="H252" i="6"/>
  <c r="E252" i="6"/>
  <c r="AQ251" i="6"/>
  <c r="AN251" i="6"/>
  <c r="AK251" i="6"/>
  <c r="AH251" i="6"/>
  <c r="AE251" i="6"/>
  <c r="AB251" i="6"/>
  <c r="Y251" i="6"/>
  <c r="V251" i="6"/>
  <c r="S251" i="6"/>
  <c r="P251" i="6"/>
  <c r="M251" i="6"/>
  <c r="H251" i="6"/>
  <c r="E251" i="6"/>
  <c r="AQ250" i="6"/>
  <c r="AN250" i="6"/>
  <c r="AK250" i="6"/>
  <c r="AH250" i="6"/>
  <c r="AE250" i="6"/>
  <c r="AB250" i="6"/>
  <c r="Y250" i="6"/>
  <c r="V250" i="6"/>
  <c r="S250" i="6"/>
  <c r="P250" i="6"/>
  <c r="M250" i="6"/>
  <c r="H250" i="6"/>
  <c r="E250" i="6"/>
  <c r="AQ249" i="6"/>
  <c r="AN249" i="6"/>
  <c r="AK249" i="6"/>
  <c r="AH249" i="6"/>
  <c r="AE249" i="6"/>
  <c r="AB249" i="6"/>
  <c r="Y249" i="6"/>
  <c r="V249" i="6"/>
  <c r="S249" i="6"/>
  <c r="P249" i="6"/>
  <c r="M249" i="6"/>
  <c r="H249" i="6"/>
  <c r="E249" i="6"/>
  <c r="AQ248" i="6"/>
  <c r="AN248" i="6"/>
  <c r="AK248" i="6"/>
  <c r="AH248" i="6"/>
  <c r="AE248" i="6"/>
  <c r="AB248" i="6"/>
  <c r="Y248" i="6"/>
  <c r="V248" i="6"/>
  <c r="S248" i="6"/>
  <c r="P248" i="6"/>
  <c r="M248" i="6"/>
  <c r="H248" i="6"/>
  <c r="E248" i="6"/>
  <c r="AQ247" i="6"/>
  <c r="AN247" i="6"/>
  <c r="AK247" i="6"/>
  <c r="AH247" i="6"/>
  <c r="AE247" i="6"/>
  <c r="AB247" i="6"/>
  <c r="Y247" i="6"/>
  <c r="V247" i="6"/>
  <c r="S247" i="6"/>
  <c r="P247" i="6"/>
  <c r="M247" i="6"/>
  <c r="H247" i="6"/>
  <c r="E247" i="6"/>
  <c r="AQ246" i="6"/>
  <c r="AN246" i="6"/>
  <c r="AK246" i="6"/>
  <c r="AH246" i="6"/>
  <c r="AE246" i="6"/>
  <c r="AB246" i="6"/>
  <c r="Y246" i="6"/>
  <c r="V246" i="6"/>
  <c r="S246" i="6"/>
  <c r="P246" i="6"/>
  <c r="M246" i="6"/>
  <c r="H246" i="6"/>
  <c r="E246" i="6"/>
  <c r="AQ245" i="6"/>
  <c r="AN245" i="6"/>
  <c r="AK245" i="6"/>
  <c r="AH245" i="6"/>
  <c r="AE245" i="6"/>
  <c r="AB245" i="6"/>
  <c r="Y245" i="6"/>
  <c r="V245" i="6"/>
  <c r="S245" i="6"/>
  <c r="P245" i="6"/>
  <c r="M245" i="6"/>
  <c r="H245" i="6"/>
  <c r="E245" i="6"/>
  <c r="AQ244" i="6"/>
  <c r="AN244" i="6"/>
  <c r="AK244" i="6"/>
  <c r="AH244" i="6"/>
  <c r="AE244" i="6"/>
  <c r="AB244" i="6"/>
  <c r="Y244" i="6"/>
  <c r="V244" i="6"/>
  <c r="S244" i="6"/>
  <c r="P244" i="6"/>
  <c r="M244" i="6"/>
  <c r="H244" i="6"/>
  <c r="E244" i="6"/>
  <c r="AQ243" i="6"/>
  <c r="AN243" i="6"/>
  <c r="AK243" i="6"/>
  <c r="AH243" i="6"/>
  <c r="AE243" i="6"/>
  <c r="AB243" i="6"/>
  <c r="Y243" i="6"/>
  <c r="V243" i="6"/>
  <c r="S243" i="6"/>
  <c r="P243" i="6"/>
  <c r="M243" i="6"/>
  <c r="H243" i="6"/>
  <c r="E243" i="6"/>
  <c r="AQ242" i="6"/>
  <c r="AN242" i="6"/>
  <c r="AK242" i="6"/>
  <c r="AH242" i="6"/>
  <c r="AE242" i="6"/>
  <c r="AB242" i="6"/>
  <c r="Y242" i="6"/>
  <c r="V242" i="6"/>
  <c r="S242" i="6"/>
  <c r="P242" i="6"/>
  <c r="M242" i="6"/>
  <c r="H242" i="6"/>
  <c r="E242" i="6"/>
  <c r="AQ241" i="6"/>
  <c r="AN241" i="6"/>
  <c r="AK241" i="6"/>
  <c r="AH241" i="6"/>
  <c r="AE241" i="6"/>
  <c r="AB241" i="6"/>
  <c r="Y241" i="6"/>
  <c r="V241" i="6"/>
  <c r="S241" i="6"/>
  <c r="P241" i="6"/>
  <c r="M241" i="6"/>
  <c r="H241" i="6"/>
  <c r="E241" i="6"/>
  <c r="AQ240" i="6"/>
  <c r="AN240" i="6"/>
  <c r="AK240" i="6"/>
  <c r="AH240" i="6"/>
  <c r="AE240" i="6"/>
  <c r="AB240" i="6"/>
  <c r="Y240" i="6"/>
  <c r="V240" i="6"/>
  <c r="S240" i="6"/>
  <c r="P240" i="6"/>
  <c r="M240" i="6"/>
  <c r="H240" i="6"/>
  <c r="E240" i="6"/>
  <c r="AQ239" i="6"/>
  <c r="AN239" i="6"/>
  <c r="AK239" i="6"/>
  <c r="AH239" i="6"/>
  <c r="AE239" i="6"/>
  <c r="AB239" i="6"/>
  <c r="Y239" i="6"/>
  <c r="V239" i="6"/>
  <c r="S239" i="6"/>
  <c r="P239" i="6"/>
  <c r="M239" i="6"/>
  <c r="H239" i="6"/>
  <c r="E239" i="6"/>
  <c r="AQ238" i="6"/>
  <c r="AN238" i="6"/>
  <c r="AK238" i="6"/>
  <c r="AH238" i="6"/>
  <c r="AE238" i="6"/>
  <c r="AB238" i="6"/>
  <c r="Y238" i="6"/>
  <c r="V238" i="6"/>
  <c r="S238" i="6"/>
  <c r="P238" i="6"/>
  <c r="M238" i="6"/>
  <c r="H238" i="6"/>
  <c r="E238" i="6"/>
  <c r="AQ237" i="6"/>
  <c r="AN237" i="6"/>
  <c r="AK237" i="6"/>
  <c r="AH237" i="6"/>
  <c r="AE237" i="6"/>
  <c r="AB237" i="6"/>
  <c r="Y237" i="6"/>
  <c r="V237" i="6"/>
  <c r="S237" i="6"/>
  <c r="P237" i="6"/>
  <c r="M237" i="6"/>
  <c r="H237" i="6"/>
  <c r="E237" i="6"/>
  <c r="AQ236" i="6"/>
  <c r="AN236" i="6"/>
  <c r="AK236" i="6"/>
  <c r="AH236" i="6"/>
  <c r="AE236" i="6"/>
  <c r="AB236" i="6"/>
  <c r="Y236" i="6"/>
  <c r="V236" i="6"/>
  <c r="S236" i="6"/>
  <c r="P236" i="6"/>
  <c r="M236" i="6"/>
  <c r="H236" i="6"/>
  <c r="E236" i="6"/>
  <c r="AQ235" i="6"/>
  <c r="AN235" i="6"/>
  <c r="AK235" i="6"/>
  <c r="AH235" i="6"/>
  <c r="AE235" i="6"/>
  <c r="AB235" i="6"/>
  <c r="Y235" i="6"/>
  <c r="V235" i="6"/>
  <c r="S235" i="6"/>
  <c r="P235" i="6"/>
  <c r="M235" i="6"/>
  <c r="H235" i="6"/>
  <c r="E235" i="6"/>
  <c r="AQ234" i="6"/>
  <c r="AN234" i="6"/>
  <c r="AK234" i="6"/>
  <c r="AH234" i="6"/>
  <c r="AE234" i="6"/>
  <c r="AB234" i="6"/>
  <c r="Y234" i="6"/>
  <c r="V234" i="6"/>
  <c r="S234" i="6"/>
  <c r="P234" i="6"/>
  <c r="M234" i="6"/>
  <c r="H234" i="6"/>
  <c r="E234" i="6"/>
  <c r="AQ233" i="6"/>
  <c r="AN233" i="6"/>
  <c r="AK233" i="6"/>
  <c r="AH233" i="6"/>
  <c r="AE233" i="6"/>
  <c r="AB233" i="6"/>
  <c r="Y233" i="6"/>
  <c r="V233" i="6"/>
  <c r="S233" i="6"/>
  <c r="P233" i="6"/>
  <c r="M233" i="6"/>
  <c r="H233" i="6"/>
  <c r="E233" i="6"/>
  <c r="AQ232" i="6"/>
  <c r="AN232" i="6"/>
  <c r="AK232" i="6"/>
  <c r="AH232" i="6"/>
  <c r="AE232" i="6"/>
  <c r="AB232" i="6"/>
  <c r="Y232" i="6"/>
  <c r="V232" i="6"/>
  <c r="S232" i="6"/>
  <c r="P232" i="6"/>
  <c r="M232" i="6"/>
  <c r="H232" i="6"/>
  <c r="E232" i="6"/>
  <c r="AQ231" i="6"/>
  <c r="AN231" i="6"/>
  <c r="AK231" i="6"/>
  <c r="AH231" i="6"/>
  <c r="AE231" i="6"/>
  <c r="AB231" i="6"/>
  <c r="Y231" i="6"/>
  <c r="V231" i="6"/>
  <c r="S231" i="6"/>
  <c r="P231" i="6"/>
  <c r="M231" i="6"/>
  <c r="H231" i="6"/>
  <c r="E231" i="6"/>
  <c r="AQ230" i="6"/>
  <c r="AN230" i="6"/>
  <c r="AK230" i="6"/>
  <c r="AH230" i="6"/>
  <c r="AE230" i="6"/>
  <c r="AB230" i="6"/>
  <c r="Y230" i="6"/>
  <c r="V230" i="6"/>
  <c r="S230" i="6"/>
  <c r="P230" i="6"/>
  <c r="M230" i="6"/>
  <c r="H230" i="6"/>
  <c r="E230" i="6"/>
  <c r="AQ229" i="6"/>
  <c r="AN229" i="6"/>
  <c r="AK229" i="6"/>
  <c r="AH229" i="6"/>
  <c r="AE229" i="6"/>
  <c r="AB229" i="6"/>
  <c r="Y229" i="6"/>
  <c r="V229" i="6"/>
  <c r="S229" i="6"/>
  <c r="P229" i="6"/>
  <c r="M229" i="6"/>
  <c r="H229" i="6"/>
  <c r="E229" i="6"/>
  <c r="AQ228" i="6"/>
  <c r="AN228" i="6"/>
  <c r="AK228" i="6"/>
  <c r="AH228" i="6"/>
  <c r="AE228" i="6"/>
  <c r="AB228" i="6"/>
  <c r="Y228" i="6"/>
  <c r="V228" i="6"/>
  <c r="S228" i="6"/>
  <c r="P228" i="6"/>
  <c r="M228" i="6"/>
  <c r="H228" i="6"/>
  <c r="E228" i="6"/>
  <c r="AQ227" i="6"/>
  <c r="AN227" i="6"/>
  <c r="AK227" i="6"/>
  <c r="AH227" i="6"/>
  <c r="AE227" i="6"/>
  <c r="AB227" i="6"/>
  <c r="Y227" i="6"/>
  <c r="V227" i="6"/>
  <c r="S227" i="6"/>
  <c r="P227" i="6"/>
  <c r="M227" i="6"/>
  <c r="H227" i="6"/>
  <c r="E227" i="6"/>
  <c r="AQ226" i="6"/>
  <c r="AN226" i="6"/>
  <c r="AK226" i="6"/>
  <c r="AH226" i="6"/>
  <c r="AE226" i="6"/>
  <c r="AB226" i="6"/>
  <c r="Y226" i="6"/>
  <c r="V226" i="6"/>
  <c r="S226" i="6"/>
  <c r="P226" i="6"/>
  <c r="M226" i="6"/>
  <c r="H226" i="6"/>
  <c r="E226" i="6"/>
  <c r="AQ225" i="6"/>
  <c r="AN225" i="6"/>
  <c r="AK225" i="6"/>
  <c r="AH225" i="6"/>
  <c r="AE225" i="6"/>
  <c r="AB225" i="6"/>
  <c r="Y225" i="6"/>
  <c r="V225" i="6"/>
  <c r="S225" i="6"/>
  <c r="P225" i="6"/>
  <c r="M225" i="6"/>
  <c r="H225" i="6"/>
  <c r="E225" i="6"/>
  <c r="AQ224" i="6"/>
  <c r="AN224" i="6"/>
  <c r="AK224" i="6"/>
  <c r="AH224" i="6"/>
  <c r="AE224" i="6"/>
  <c r="AB224" i="6"/>
  <c r="Y224" i="6"/>
  <c r="V224" i="6"/>
  <c r="S224" i="6"/>
  <c r="P224" i="6"/>
  <c r="M224" i="6"/>
  <c r="H224" i="6"/>
  <c r="E224" i="6"/>
  <c r="AQ223" i="6"/>
  <c r="AN223" i="6"/>
  <c r="AK223" i="6"/>
  <c r="AH223" i="6"/>
  <c r="AE223" i="6"/>
  <c r="AB223" i="6"/>
  <c r="Y223" i="6"/>
  <c r="V223" i="6"/>
  <c r="S223" i="6"/>
  <c r="P223" i="6"/>
  <c r="M223" i="6"/>
  <c r="H223" i="6"/>
  <c r="E223" i="6"/>
  <c r="AQ222" i="6"/>
  <c r="AN222" i="6"/>
  <c r="AK222" i="6"/>
  <c r="AH222" i="6"/>
  <c r="AE222" i="6"/>
  <c r="AB222" i="6"/>
  <c r="Y222" i="6"/>
  <c r="V222" i="6"/>
  <c r="S222" i="6"/>
  <c r="P222" i="6"/>
  <c r="M222" i="6"/>
  <c r="H222" i="6"/>
  <c r="E222" i="6"/>
  <c r="AQ221" i="6"/>
  <c r="AN221" i="6"/>
  <c r="AK221" i="6"/>
  <c r="AH221" i="6"/>
  <c r="AE221" i="6"/>
  <c r="AB221" i="6"/>
  <c r="Y221" i="6"/>
  <c r="V221" i="6"/>
  <c r="S221" i="6"/>
  <c r="P221" i="6"/>
  <c r="M221" i="6"/>
  <c r="H221" i="6"/>
  <c r="E221" i="6"/>
  <c r="AQ220" i="6"/>
  <c r="AN220" i="6"/>
  <c r="AK220" i="6"/>
  <c r="AH220" i="6"/>
  <c r="AE220" i="6"/>
  <c r="AB220" i="6"/>
  <c r="Y220" i="6"/>
  <c r="V220" i="6"/>
  <c r="S220" i="6"/>
  <c r="P220" i="6"/>
  <c r="M220" i="6"/>
  <c r="H220" i="6"/>
  <c r="E220" i="6"/>
  <c r="AQ219" i="6"/>
  <c r="AN219" i="6"/>
  <c r="AK219" i="6"/>
  <c r="AH219" i="6"/>
  <c r="AE219" i="6"/>
  <c r="AB219" i="6"/>
  <c r="Y219" i="6"/>
  <c r="V219" i="6"/>
  <c r="S219" i="6"/>
  <c r="P219" i="6"/>
  <c r="M219" i="6"/>
  <c r="H219" i="6"/>
  <c r="E219" i="6"/>
  <c r="AQ218" i="6"/>
  <c r="AN218" i="6"/>
  <c r="AK218" i="6"/>
  <c r="AH218" i="6"/>
  <c r="AE218" i="6"/>
  <c r="AB218" i="6"/>
  <c r="Y218" i="6"/>
  <c r="V218" i="6"/>
  <c r="S218" i="6"/>
  <c r="P218" i="6"/>
  <c r="M218" i="6"/>
  <c r="H218" i="6"/>
  <c r="E218" i="6"/>
  <c r="AQ217" i="6"/>
  <c r="AN217" i="6"/>
  <c r="AK217" i="6"/>
  <c r="AH217" i="6"/>
  <c r="AE217" i="6"/>
  <c r="AB217" i="6"/>
  <c r="Y217" i="6"/>
  <c r="V217" i="6"/>
  <c r="S217" i="6"/>
  <c r="P217" i="6"/>
  <c r="M217" i="6"/>
  <c r="H217" i="6"/>
  <c r="E217" i="6"/>
  <c r="AQ216" i="6"/>
  <c r="AN216" i="6"/>
  <c r="AK216" i="6"/>
  <c r="AH216" i="6"/>
  <c r="AE216" i="6"/>
  <c r="AB216" i="6"/>
  <c r="Y216" i="6"/>
  <c r="V216" i="6"/>
  <c r="S216" i="6"/>
  <c r="P216" i="6"/>
  <c r="M216" i="6"/>
  <c r="H216" i="6"/>
  <c r="E216" i="6"/>
  <c r="AQ215" i="6"/>
  <c r="AN215" i="6"/>
  <c r="AK215" i="6"/>
  <c r="AH215" i="6"/>
  <c r="AE215" i="6"/>
  <c r="AB215" i="6"/>
  <c r="Y215" i="6"/>
  <c r="V215" i="6"/>
  <c r="S215" i="6"/>
  <c r="P215" i="6"/>
  <c r="M215" i="6"/>
  <c r="H215" i="6"/>
  <c r="E215" i="6"/>
  <c r="AQ214" i="6"/>
  <c r="AN214" i="6"/>
  <c r="AK214" i="6"/>
  <c r="AH214" i="6"/>
  <c r="AE214" i="6"/>
  <c r="AB214" i="6"/>
  <c r="Y214" i="6"/>
  <c r="V214" i="6"/>
  <c r="S214" i="6"/>
  <c r="P214" i="6"/>
  <c r="M214" i="6"/>
  <c r="H214" i="6"/>
  <c r="E214" i="6"/>
  <c r="AQ213" i="6"/>
  <c r="AN213" i="6"/>
  <c r="AK213" i="6"/>
  <c r="AH213" i="6"/>
  <c r="AE213" i="6"/>
  <c r="AB213" i="6"/>
  <c r="Y213" i="6"/>
  <c r="V213" i="6"/>
  <c r="S213" i="6"/>
  <c r="P213" i="6"/>
  <c r="M213" i="6"/>
  <c r="H213" i="6"/>
  <c r="E213" i="6"/>
  <c r="AQ212" i="6"/>
  <c r="AN212" i="6"/>
  <c r="AK212" i="6"/>
  <c r="AH212" i="6"/>
  <c r="AE212" i="6"/>
  <c r="AB212" i="6"/>
  <c r="Y212" i="6"/>
  <c r="V212" i="6"/>
  <c r="S212" i="6"/>
  <c r="P212" i="6"/>
  <c r="M212" i="6"/>
  <c r="H212" i="6"/>
  <c r="E212" i="6"/>
  <c r="AQ211" i="6"/>
  <c r="AN211" i="6"/>
  <c r="AK211" i="6"/>
  <c r="AH211" i="6"/>
  <c r="AE211" i="6"/>
  <c r="AB211" i="6"/>
  <c r="Y211" i="6"/>
  <c r="V211" i="6"/>
  <c r="S211" i="6"/>
  <c r="P211" i="6"/>
  <c r="M211" i="6"/>
  <c r="H211" i="6"/>
  <c r="E211" i="6"/>
  <c r="AQ210" i="6"/>
  <c r="AN210" i="6"/>
  <c r="AK210" i="6"/>
  <c r="AH210" i="6"/>
  <c r="AE210" i="6"/>
  <c r="AB210" i="6"/>
  <c r="Y210" i="6"/>
  <c r="V210" i="6"/>
  <c r="S210" i="6"/>
  <c r="P210" i="6"/>
  <c r="M210" i="6"/>
  <c r="H210" i="6"/>
  <c r="E210" i="6"/>
  <c r="AQ209" i="6"/>
  <c r="AN209" i="6"/>
  <c r="AK209" i="6"/>
  <c r="AH209" i="6"/>
  <c r="AE209" i="6"/>
  <c r="AB209" i="6"/>
  <c r="Y209" i="6"/>
  <c r="V209" i="6"/>
  <c r="S209" i="6"/>
  <c r="P209" i="6"/>
  <c r="M209" i="6"/>
  <c r="H209" i="6"/>
  <c r="E209" i="6"/>
  <c r="AQ208" i="6"/>
  <c r="AN208" i="6"/>
  <c r="AK208" i="6"/>
  <c r="AH208" i="6"/>
  <c r="AE208" i="6"/>
  <c r="AB208" i="6"/>
  <c r="Y208" i="6"/>
  <c r="V208" i="6"/>
  <c r="S208" i="6"/>
  <c r="P208" i="6"/>
  <c r="M208" i="6"/>
  <c r="H208" i="6"/>
  <c r="E208" i="6"/>
  <c r="AQ207" i="6"/>
  <c r="AN207" i="6"/>
  <c r="AK207" i="6"/>
  <c r="AH207" i="6"/>
  <c r="AE207" i="6"/>
  <c r="AB207" i="6"/>
  <c r="Y207" i="6"/>
  <c r="V207" i="6"/>
  <c r="S207" i="6"/>
  <c r="P207" i="6"/>
  <c r="M207" i="6"/>
  <c r="H207" i="6"/>
  <c r="E207" i="6"/>
  <c r="AQ206" i="6"/>
  <c r="AN206" i="6"/>
  <c r="AK206" i="6"/>
  <c r="AH206" i="6"/>
  <c r="AE206" i="6"/>
  <c r="AB206" i="6"/>
  <c r="Y206" i="6"/>
  <c r="V206" i="6"/>
  <c r="S206" i="6"/>
  <c r="P206" i="6"/>
  <c r="M206" i="6"/>
  <c r="H206" i="6"/>
  <c r="E206" i="6"/>
  <c r="AQ205" i="6"/>
  <c r="AN205" i="6"/>
  <c r="AK205" i="6"/>
  <c r="AH205" i="6"/>
  <c r="AE205" i="6"/>
  <c r="AB205" i="6"/>
  <c r="Y205" i="6"/>
  <c r="V205" i="6"/>
  <c r="S205" i="6"/>
  <c r="P205" i="6"/>
  <c r="M205" i="6"/>
  <c r="H205" i="6"/>
  <c r="E205" i="6"/>
  <c r="AQ204" i="6"/>
  <c r="AN204" i="6"/>
  <c r="AK204" i="6"/>
  <c r="AH204" i="6"/>
  <c r="AE204" i="6"/>
  <c r="AB204" i="6"/>
  <c r="Y204" i="6"/>
  <c r="V204" i="6"/>
  <c r="S204" i="6"/>
  <c r="P204" i="6"/>
  <c r="M204" i="6"/>
  <c r="H204" i="6"/>
  <c r="E204" i="6"/>
  <c r="AQ203" i="6"/>
  <c r="AN203" i="6"/>
  <c r="AK203" i="6"/>
  <c r="AH203" i="6"/>
  <c r="AE203" i="6"/>
  <c r="AB203" i="6"/>
  <c r="Y203" i="6"/>
  <c r="V203" i="6"/>
  <c r="S203" i="6"/>
  <c r="P203" i="6"/>
  <c r="M203" i="6"/>
  <c r="H203" i="6"/>
  <c r="E203" i="6"/>
  <c r="AQ202" i="6"/>
  <c r="AN202" i="6"/>
  <c r="AK202" i="6"/>
  <c r="AH202" i="6"/>
  <c r="AE202" i="6"/>
  <c r="AB202" i="6"/>
  <c r="Y202" i="6"/>
  <c r="V202" i="6"/>
  <c r="S202" i="6"/>
  <c r="P202" i="6"/>
  <c r="M202" i="6"/>
  <c r="H202" i="6"/>
  <c r="E202" i="6"/>
  <c r="AQ201" i="6"/>
  <c r="AN201" i="6"/>
  <c r="AK201" i="6"/>
  <c r="AH201" i="6"/>
  <c r="AE201" i="6"/>
  <c r="AB201" i="6"/>
  <c r="Y201" i="6"/>
  <c r="V201" i="6"/>
  <c r="S201" i="6"/>
  <c r="P201" i="6"/>
  <c r="M201" i="6"/>
  <c r="H201" i="6"/>
  <c r="E201" i="6"/>
  <c r="AQ200" i="6"/>
  <c r="AN200" i="6"/>
  <c r="AK200" i="6"/>
  <c r="AH200" i="6"/>
  <c r="AE200" i="6"/>
  <c r="AB200" i="6"/>
  <c r="Y200" i="6"/>
  <c r="V200" i="6"/>
  <c r="S200" i="6"/>
  <c r="P200" i="6"/>
  <c r="M200" i="6"/>
  <c r="H200" i="6"/>
  <c r="E200" i="6"/>
  <c r="AQ199" i="6"/>
  <c r="AN199" i="6"/>
  <c r="AK199" i="6"/>
  <c r="AH199" i="6"/>
  <c r="AE199" i="6"/>
  <c r="AB199" i="6"/>
  <c r="Y199" i="6"/>
  <c r="V199" i="6"/>
  <c r="S199" i="6"/>
  <c r="P199" i="6"/>
  <c r="M199" i="6"/>
  <c r="H199" i="6"/>
  <c r="E199" i="6"/>
  <c r="AQ198" i="6"/>
  <c r="AN198" i="6"/>
  <c r="AK198" i="6"/>
  <c r="AH198" i="6"/>
  <c r="AE198" i="6"/>
  <c r="AB198" i="6"/>
  <c r="Y198" i="6"/>
  <c r="V198" i="6"/>
  <c r="S198" i="6"/>
  <c r="P198" i="6"/>
  <c r="M198" i="6"/>
  <c r="H198" i="6"/>
  <c r="E198" i="6"/>
  <c r="AQ197" i="6"/>
  <c r="AN197" i="6"/>
  <c r="AK197" i="6"/>
  <c r="AH197" i="6"/>
  <c r="AE197" i="6"/>
  <c r="AB197" i="6"/>
  <c r="Y197" i="6"/>
  <c r="V197" i="6"/>
  <c r="S197" i="6"/>
  <c r="P197" i="6"/>
  <c r="M197" i="6"/>
  <c r="H197" i="6"/>
  <c r="E197" i="6"/>
  <c r="AQ196" i="6"/>
  <c r="AN196" i="6"/>
  <c r="AK196" i="6"/>
  <c r="AH196" i="6"/>
  <c r="AE196" i="6"/>
  <c r="AB196" i="6"/>
  <c r="Y196" i="6"/>
  <c r="V196" i="6"/>
  <c r="S196" i="6"/>
  <c r="P196" i="6"/>
  <c r="M196" i="6"/>
  <c r="H196" i="6"/>
  <c r="E196" i="6"/>
  <c r="AQ195" i="6"/>
  <c r="AN195" i="6"/>
  <c r="AK195" i="6"/>
  <c r="AH195" i="6"/>
  <c r="AE195" i="6"/>
  <c r="AB195" i="6"/>
  <c r="Y195" i="6"/>
  <c r="V195" i="6"/>
  <c r="S195" i="6"/>
  <c r="P195" i="6"/>
  <c r="M195" i="6"/>
  <c r="H195" i="6"/>
  <c r="E195" i="6"/>
  <c r="AQ194" i="6"/>
  <c r="AN194" i="6"/>
  <c r="AK194" i="6"/>
  <c r="AH194" i="6"/>
  <c r="AE194" i="6"/>
  <c r="AB194" i="6"/>
  <c r="Y194" i="6"/>
  <c r="V194" i="6"/>
  <c r="S194" i="6"/>
  <c r="P194" i="6"/>
  <c r="M194" i="6"/>
  <c r="H194" i="6"/>
  <c r="E194" i="6"/>
  <c r="AQ193" i="6"/>
  <c r="AN193" i="6"/>
  <c r="AK193" i="6"/>
  <c r="AH193" i="6"/>
  <c r="AE193" i="6"/>
  <c r="AB193" i="6"/>
  <c r="Y193" i="6"/>
  <c r="V193" i="6"/>
  <c r="S193" i="6"/>
  <c r="P193" i="6"/>
  <c r="M193" i="6"/>
  <c r="H193" i="6"/>
  <c r="E193" i="6"/>
  <c r="AQ192" i="6"/>
  <c r="AN192" i="6"/>
  <c r="AK192" i="6"/>
  <c r="AH192" i="6"/>
  <c r="AE192" i="6"/>
  <c r="AB192" i="6"/>
  <c r="Y192" i="6"/>
  <c r="V192" i="6"/>
  <c r="S192" i="6"/>
  <c r="P192" i="6"/>
  <c r="M192" i="6"/>
  <c r="H192" i="6"/>
  <c r="E192" i="6"/>
  <c r="AQ191" i="6"/>
  <c r="AN191" i="6"/>
  <c r="AK191" i="6"/>
  <c r="AH191" i="6"/>
  <c r="AE191" i="6"/>
  <c r="AB191" i="6"/>
  <c r="Y191" i="6"/>
  <c r="V191" i="6"/>
  <c r="S191" i="6"/>
  <c r="P191" i="6"/>
  <c r="M191" i="6"/>
  <c r="H191" i="6"/>
  <c r="E191" i="6"/>
  <c r="AQ190" i="6"/>
  <c r="AN190" i="6"/>
  <c r="AK190" i="6"/>
  <c r="AH190" i="6"/>
  <c r="AE190" i="6"/>
  <c r="AB190" i="6"/>
  <c r="Y190" i="6"/>
  <c r="V190" i="6"/>
  <c r="S190" i="6"/>
  <c r="P190" i="6"/>
  <c r="M190" i="6"/>
  <c r="H190" i="6"/>
  <c r="E190" i="6"/>
  <c r="AQ189" i="6"/>
  <c r="AN189" i="6"/>
  <c r="AK189" i="6"/>
  <c r="AH189" i="6"/>
  <c r="AE189" i="6"/>
  <c r="AB189" i="6"/>
  <c r="Y189" i="6"/>
  <c r="V189" i="6"/>
  <c r="S189" i="6"/>
  <c r="P189" i="6"/>
  <c r="M189" i="6"/>
  <c r="H189" i="6"/>
  <c r="E189" i="6"/>
  <c r="AQ188" i="6"/>
  <c r="AN188" i="6"/>
  <c r="AK188" i="6"/>
  <c r="AH188" i="6"/>
  <c r="AE188" i="6"/>
  <c r="AB188" i="6"/>
  <c r="Y188" i="6"/>
  <c r="V188" i="6"/>
  <c r="S188" i="6"/>
  <c r="P188" i="6"/>
  <c r="M188" i="6"/>
  <c r="H188" i="6"/>
  <c r="E188" i="6"/>
  <c r="AQ187" i="6"/>
  <c r="AN187" i="6"/>
  <c r="AK187" i="6"/>
  <c r="AH187" i="6"/>
  <c r="AE187" i="6"/>
  <c r="AB187" i="6"/>
  <c r="Y187" i="6"/>
  <c r="V187" i="6"/>
  <c r="S187" i="6"/>
  <c r="P187" i="6"/>
  <c r="M187" i="6"/>
  <c r="H187" i="6"/>
  <c r="E187" i="6"/>
  <c r="AQ186" i="6"/>
  <c r="AN186" i="6"/>
  <c r="AK186" i="6"/>
  <c r="AH186" i="6"/>
  <c r="AE186" i="6"/>
  <c r="AB186" i="6"/>
  <c r="Y186" i="6"/>
  <c r="V186" i="6"/>
  <c r="S186" i="6"/>
  <c r="P186" i="6"/>
  <c r="M186" i="6"/>
  <c r="H186" i="6"/>
  <c r="E186" i="6"/>
  <c r="AQ185" i="6"/>
  <c r="AN185" i="6"/>
  <c r="AK185" i="6"/>
  <c r="AH185" i="6"/>
  <c r="AE185" i="6"/>
  <c r="AB185" i="6"/>
  <c r="Y185" i="6"/>
  <c r="V185" i="6"/>
  <c r="S185" i="6"/>
  <c r="P185" i="6"/>
  <c r="M185" i="6"/>
  <c r="H185" i="6"/>
  <c r="E185" i="6"/>
  <c r="AQ184" i="6"/>
  <c r="AN184" i="6"/>
  <c r="AK184" i="6"/>
  <c r="AH184" i="6"/>
  <c r="AE184" i="6"/>
  <c r="AB184" i="6"/>
  <c r="Y184" i="6"/>
  <c r="V184" i="6"/>
  <c r="S184" i="6"/>
  <c r="P184" i="6"/>
  <c r="M184" i="6"/>
  <c r="H184" i="6"/>
  <c r="E184" i="6"/>
  <c r="AQ183" i="6"/>
  <c r="AN183" i="6"/>
  <c r="AK183" i="6"/>
  <c r="AH183" i="6"/>
  <c r="AE183" i="6"/>
  <c r="AB183" i="6"/>
  <c r="Y183" i="6"/>
  <c r="V183" i="6"/>
  <c r="S183" i="6"/>
  <c r="P183" i="6"/>
  <c r="M183" i="6"/>
  <c r="H183" i="6"/>
  <c r="E183" i="6"/>
  <c r="AQ182" i="6"/>
  <c r="AN182" i="6"/>
  <c r="AK182" i="6"/>
  <c r="AH182" i="6"/>
  <c r="AE182" i="6"/>
  <c r="AB182" i="6"/>
  <c r="Y182" i="6"/>
  <c r="V182" i="6"/>
  <c r="S182" i="6"/>
  <c r="P182" i="6"/>
  <c r="M182" i="6"/>
  <c r="H182" i="6"/>
  <c r="E182" i="6"/>
  <c r="AQ181" i="6"/>
  <c r="AN181" i="6"/>
  <c r="AK181" i="6"/>
  <c r="AH181" i="6"/>
  <c r="AE181" i="6"/>
  <c r="AB181" i="6"/>
  <c r="Y181" i="6"/>
  <c r="V181" i="6"/>
  <c r="S181" i="6"/>
  <c r="P181" i="6"/>
  <c r="M181" i="6"/>
  <c r="H181" i="6"/>
  <c r="E181" i="6"/>
  <c r="AQ180" i="6"/>
  <c r="AN180" i="6"/>
  <c r="AK180" i="6"/>
  <c r="AH180" i="6"/>
  <c r="AE180" i="6"/>
  <c r="AB180" i="6"/>
  <c r="Y180" i="6"/>
  <c r="V180" i="6"/>
  <c r="S180" i="6"/>
  <c r="P180" i="6"/>
  <c r="M180" i="6"/>
  <c r="H180" i="6"/>
  <c r="E180" i="6"/>
  <c r="AQ179" i="6"/>
  <c r="AN179" i="6"/>
  <c r="AK179" i="6"/>
  <c r="AH179" i="6"/>
  <c r="AE179" i="6"/>
  <c r="AB179" i="6"/>
  <c r="Y179" i="6"/>
  <c r="V179" i="6"/>
  <c r="S179" i="6"/>
  <c r="P179" i="6"/>
  <c r="M179" i="6"/>
  <c r="H179" i="6"/>
  <c r="E179" i="6"/>
  <c r="AQ178" i="6"/>
  <c r="AN178" i="6"/>
  <c r="AK178" i="6"/>
  <c r="AH178" i="6"/>
  <c r="AE178" i="6"/>
  <c r="AB178" i="6"/>
  <c r="Y178" i="6"/>
  <c r="V178" i="6"/>
  <c r="S178" i="6"/>
  <c r="P178" i="6"/>
  <c r="M178" i="6"/>
  <c r="H178" i="6"/>
  <c r="E178" i="6"/>
  <c r="AQ177" i="6"/>
  <c r="AN177" i="6"/>
  <c r="AK177" i="6"/>
  <c r="AH177" i="6"/>
  <c r="AE177" i="6"/>
  <c r="AB177" i="6"/>
  <c r="Y177" i="6"/>
  <c r="V177" i="6"/>
  <c r="S177" i="6"/>
  <c r="P177" i="6"/>
  <c r="M177" i="6"/>
  <c r="H177" i="6"/>
  <c r="E177" i="6"/>
  <c r="AQ176" i="6"/>
  <c r="AN176" i="6"/>
  <c r="AK176" i="6"/>
  <c r="AH176" i="6"/>
  <c r="AE176" i="6"/>
  <c r="AB176" i="6"/>
  <c r="Y176" i="6"/>
  <c r="V176" i="6"/>
  <c r="S176" i="6"/>
  <c r="P176" i="6"/>
  <c r="M176" i="6"/>
  <c r="H176" i="6"/>
  <c r="E176" i="6"/>
  <c r="AQ175" i="6"/>
  <c r="AN175" i="6"/>
  <c r="AK175" i="6"/>
  <c r="AH175" i="6"/>
  <c r="AE175" i="6"/>
  <c r="AB175" i="6"/>
  <c r="Y175" i="6"/>
  <c r="V175" i="6"/>
  <c r="S175" i="6"/>
  <c r="P175" i="6"/>
  <c r="M175" i="6"/>
  <c r="H175" i="6"/>
  <c r="E175" i="6"/>
  <c r="AQ174" i="6"/>
  <c r="AN174" i="6"/>
  <c r="AK174" i="6"/>
  <c r="AH174" i="6"/>
  <c r="AE174" i="6"/>
  <c r="AB174" i="6"/>
  <c r="Y174" i="6"/>
  <c r="V174" i="6"/>
  <c r="S174" i="6"/>
  <c r="P174" i="6"/>
  <c r="M174" i="6"/>
  <c r="H174" i="6"/>
  <c r="E174" i="6"/>
  <c r="AQ173" i="6"/>
  <c r="AN173" i="6"/>
  <c r="AK173" i="6"/>
  <c r="AH173" i="6"/>
  <c r="AE173" i="6"/>
  <c r="AB173" i="6"/>
  <c r="Y173" i="6"/>
  <c r="V173" i="6"/>
  <c r="S173" i="6"/>
  <c r="P173" i="6"/>
  <c r="M173" i="6"/>
  <c r="H173" i="6"/>
  <c r="E173" i="6"/>
  <c r="AQ172" i="6"/>
  <c r="AN172" i="6"/>
  <c r="AK172" i="6"/>
  <c r="AH172" i="6"/>
  <c r="AE172" i="6"/>
  <c r="AB172" i="6"/>
  <c r="Y172" i="6"/>
  <c r="V172" i="6"/>
  <c r="S172" i="6"/>
  <c r="P172" i="6"/>
  <c r="M172" i="6"/>
  <c r="H172" i="6"/>
  <c r="E172" i="6"/>
  <c r="AQ171" i="6"/>
  <c r="AN171" i="6"/>
  <c r="AK171" i="6"/>
  <c r="AH171" i="6"/>
  <c r="AE171" i="6"/>
  <c r="AB171" i="6"/>
  <c r="Y171" i="6"/>
  <c r="V171" i="6"/>
  <c r="S171" i="6"/>
  <c r="P171" i="6"/>
  <c r="M171" i="6"/>
  <c r="H171" i="6"/>
  <c r="E171" i="6"/>
  <c r="AQ170" i="6"/>
  <c r="AN170" i="6"/>
  <c r="AK170" i="6"/>
  <c r="AH170" i="6"/>
  <c r="AE170" i="6"/>
  <c r="AB170" i="6"/>
  <c r="Y170" i="6"/>
  <c r="V170" i="6"/>
  <c r="S170" i="6"/>
  <c r="P170" i="6"/>
  <c r="M170" i="6"/>
  <c r="H170" i="6"/>
  <c r="E170" i="6"/>
  <c r="AQ169" i="6"/>
  <c r="AN169" i="6"/>
  <c r="AK169" i="6"/>
  <c r="AH169" i="6"/>
  <c r="AE169" i="6"/>
  <c r="AB169" i="6"/>
  <c r="Y169" i="6"/>
  <c r="V169" i="6"/>
  <c r="S169" i="6"/>
  <c r="P169" i="6"/>
  <c r="M169" i="6"/>
  <c r="H169" i="6"/>
  <c r="E169" i="6"/>
  <c r="AQ168" i="6"/>
  <c r="AN168" i="6"/>
  <c r="AK168" i="6"/>
  <c r="AH168" i="6"/>
  <c r="AE168" i="6"/>
  <c r="AB168" i="6"/>
  <c r="Y168" i="6"/>
  <c r="V168" i="6"/>
  <c r="S168" i="6"/>
  <c r="P168" i="6"/>
  <c r="M168" i="6"/>
  <c r="H168" i="6"/>
  <c r="E168" i="6"/>
  <c r="AQ167" i="6"/>
  <c r="AN167" i="6"/>
  <c r="AK167" i="6"/>
  <c r="AH167" i="6"/>
  <c r="AE167" i="6"/>
  <c r="AB167" i="6"/>
  <c r="Y167" i="6"/>
  <c r="V167" i="6"/>
  <c r="S167" i="6"/>
  <c r="P167" i="6"/>
  <c r="M167" i="6"/>
  <c r="H167" i="6"/>
  <c r="E167" i="6"/>
  <c r="AQ166" i="6"/>
  <c r="AN166" i="6"/>
  <c r="AK166" i="6"/>
  <c r="AH166" i="6"/>
  <c r="AE166" i="6"/>
  <c r="AB166" i="6"/>
  <c r="Y166" i="6"/>
  <c r="V166" i="6"/>
  <c r="S166" i="6"/>
  <c r="P166" i="6"/>
  <c r="M166" i="6"/>
  <c r="H166" i="6"/>
  <c r="E166" i="6"/>
  <c r="AQ165" i="6"/>
  <c r="AN165" i="6"/>
  <c r="AK165" i="6"/>
  <c r="AH165" i="6"/>
  <c r="AE165" i="6"/>
  <c r="AB165" i="6"/>
  <c r="Y165" i="6"/>
  <c r="V165" i="6"/>
  <c r="S165" i="6"/>
  <c r="P165" i="6"/>
  <c r="M165" i="6"/>
  <c r="H165" i="6"/>
  <c r="E165" i="6"/>
  <c r="AQ164" i="6"/>
  <c r="AN164" i="6"/>
  <c r="AK164" i="6"/>
  <c r="AH164" i="6"/>
  <c r="AE164" i="6"/>
  <c r="AB164" i="6"/>
  <c r="Y164" i="6"/>
  <c r="V164" i="6"/>
  <c r="S164" i="6"/>
  <c r="P164" i="6"/>
  <c r="M164" i="6"/>
  <c r="H164" i="6"/>
  <c r="E164" i="6"/>
  <c r="AQ163" i="6"/>
  <c r="AN163" i="6"/>
  <c r="AK163" i="6"/>
  <c r="AH163" i="6"/>
  <c r="AE163" i="6"/>
  <c r="AB163" i="6"/>
  <c r="Y163" i="6"/>
  <c r="V163" i="6"/>
  <c r="S163" i="6"/>
  <c r="P163" i="6"/>
  <c r="M163" i="6"/>
  <c r="H163" i="6"/>
  <c r="E163" i="6"/>
  <c r="AQ162" i="6"/>
  <c r="AN162" i="6"/>
  <c r="AK162" i="6"/>
  <c r="AH162" i="6"/>
  <c r="AE162" i="6"/>
  <c r="AB162" i="6"/>
  <c r="Y162" i="6"/>
  <c r="V162" i="6"/>
  <c r="S162" i="6"/>
  <c r="P162" i="6"/>
  <c r="M162" i="6"/>
  <c r="H162" i="6"/>
  <c r="E162" i="6"/>
  <c r="AQ161" i="6"/>
  <c r="AN161" i="6"/>
  <c r="AK161" i="6"/>
  <c r="AH161" i="6"/>
  <c r="AE161" i="6"/>
  <c r="AB161" i="6"/>
  <c r="Y161" i="6"/>
  <c r="V161" i="6"/>
  <c r="S161" i="6"/>
  <c r="P161" i="6"/>
  <c r="M161" i="6"/>
  <c r="H161" i="6"/>
  <c r="E161" i="6"/>
  <c r="AQ160" i="6"/>
  <c r="AN160" i="6"/>
  <c r="AK160" i="6"/>
  <c r="AH160" i="6"/>
  <c r="AE160" i="6"/>
  <c r="AB160" i="6"/>
  <c r="Y160" i="6"/>
  <c r="V160" i="6"/>
  <c r="S160" i="6"/>
  <c r="P160" i="6"/>
  <c r="M160" i="6"/>
  <c r="H160" i="6"/>
  <c r="E160" i="6"/>
  <c r="AQ159" i="6"/>
  <c r="AN159" i="6"/>
  <c r="AK159" i="6"/>
  <c r="AH159" i="6"/>
  <c r="AE159" i="6"/>
  <c r="AB159" i="6"/>
  <c r="Y159" i="6"/>
  <c r="V159" i="6"/>
  <c r="S159" i="6"/>
  <c r="P159" i="6"/>
  <c r="M159" i="6"/>
  <c r="H159" i="6"/>
  <c r="E159" i="6"/>
  <c r="AQ158" i="6"/>
  <c r="AN158" i="6"/>
  <c r="AK158" i="6"/>
  <c r="AH158" i="6"/>
  <c r="AE158" i="6"/>
  <c r="AB158" i="6"/>
  <c r="Y158" i="6"/>
  <c r="V158" i="6"/>
  <c r="S158" i="6"/>
  <c r="P158" i="6"/>
  <c r="M158" i="6"/>
  <c r="H158" i="6"/>
  <c r="E158" i="6"/>
  <c r="AQ157" i="6"/>
  <c r="AN157" i="6"/>
  <c r="AK157" i="6"/>
  <c r="AH157" i="6"/>
  <c r="AE157" i="6"/>
  <c r="AB157" i="6"/>
  <c r="Y157" i="6"/>
  <c r="V157" i="6"/>
  <c r="S157" i="6"/>
  <c r="P157" i="6"/>
  <c r="M157" i="6"/>
  <c r="H157" i="6"/>
  <c r="E157" i="6"/>
  <c r="AQ156" i="6"/>
  <c r="AN156" i="6"/>
  <c r="AK156" i="6"/>
  <c r="AH156" i="6"/>
  <c r="AE156" i="6"/>
  <c r="AB156" i="6"/>
  <c r="Y156" i="6"/>
  <c r="V156" i="6"/>
  <c r="S156" i="6"/>
  <c r="P156" i="6"/>
  <c r="M156" i="6"/>
  <c r="H156" i="6"/>
  <c r="E156" i="6"/>
  <c r="AQ155" i="6"/>
  <c r="AN155" i="6"/>
  <c r="AK155" i="6"/>
  <c r="AH155" i="6"/>
  <c r="AE155" i="6"/>
  <c r="AB155" i="6"/>
  <c r="Y155" i="6"/>
  <c r="V155" i="6"/>
  <c r="S155" i="6"/>
  <c r="P155" i="6"/>
  <c r="M155" i="6"/>
  <c r="H155" i="6"/>
  <c r="E155" i="6"/>
  <c r="AQ154" i="6"/>
  <c r="AN154" i="6"/>
  <c r="AK154" i="6"/>
  <c r="AH154" i="6"/>
  <c r="AE154" i="6"/>
  <c r="AB154" i="6"/>
  <c r="Y154" i="6"/>
  <c r="V154" i="6"/>
  <c r="S154" i="6"/>
  <c r="P154" i="6"/>
  <c r="M154" i="6"/>
  <c r="H154" i="6"/>
  <c r="E154" i="6"/>
  <c r="AQ153" i="6"/>
  <c r="AN153" i="6"/>
  <c r="AK153" i="6"/>
  <c r="AH153" i="6"/>
  <c r="AE153" i="6"/>
  <c r="AB153" i="6"/>
  <c r="Y153" i="6"/>
  <c r="V153" i="6"/>
  <c r="S153" i="6"/>
  <c r="P153" i="6"/>
  <c r="M153" i="6"/>
  <c r="H153" i="6"/>
  <c r="E153" i="6"/>
  <c r="AQ152" i="6"/>
  <c r="AN152" i="6"/>
  <c r="AK152" i="6"/>
  <c r="AH152" i="6"/>
  <c r="AE152" i="6"/>
  <c r="AB152" i="6"/>
  <c r="Y152" i="6"/>
  <c r="V152" i="6"/>
  <c r="S152" i="6"/>
  <c r="P152" i="6"/>
  <c r="M152" i="6"/>
  <c r="H152" i="6"/>
  <c r="E152" i="6"/>
  <c r="AQ151" i="6"/>
  <c r="AN151" i="6"/>
  <c r="AK151" i="6"/>
  <c r="AH151" i="6"/>
  <c r="AE151" i="6"/>
  <c r="AB151" i="6"/>
  <c r="Y151" i="6"/>
  <c r="V151" i="6"/>
  <c r="S151" i="6"/>
  <c r="P151" i="6"/>
  <c r="M151" i="6"/>
  <c r="H151" i="6"/>
  <c r="E151" i="6"/>
  <c r="AQ150" i="6"/>
  <c r="AN150" i="6"/>
  <c r="AK150" i="6"/>
  <c r="AH150" i="6"/>
  <c r="AE150" i="6"/>
  <c r="AB150" i="6"/>
  <c r="Y150" i="6"/>
  <c r="V150" i="6"/>
  <c r="S150" i="6"/>
  <c r="P150" i="6"/>
  <c r="M150" i="6"/>
  <c r="H150" i="6"/>
  <c r="E150" i="6"/>
  <c r="AQ149" i="6"/>
  <c r="AN149" i="6"/>
  <c r="AK149" i="6"/>
  <c r="AH149" i="6"/>
  <c r="AE149" i="6"/>
  <c r="AB149" i="6"/>
  <c r="Y149" i="6"/>
  <c r="V149" i="6"/>
  <c r="S149" i="6"/>
  <c r="P149" i="6"/>
  <c r="M149" i="6"/>
  <c r="H149" i="6"/>
  <c r="E149" i="6"/>
  <c r="AQ148" i="6"/>
  <c r="AN148" i="6"/>
  <c r="AK148" i="6"/>
  <c r="AH148" i="6"/>
  <c r="AE148" i="6"/>
  <c r="AB148" i="6"/>
  <c r="Y148" i="6"/>
  <c r="V148" i="6"/>
  <c r="S148" i="6"/>
  <c r="P148" i="6"/>
  <c r="M148" i="6"/>
  <c r="H148" i="6"/>
  <c r="E148" i="6"/>
  <c r="AQ147" i="6"/>
  <c r="AN147" i="6"/>
  <c r="AK147" i="6"/>
  <c r="AH147" i="6"/>
  <c r="AE147" i="6"/>
  <c r="AB147" i="6"/>
  <c r="Y147" i="6"/>
  <c r="V147" i="6"/>
  <c r="S147" i="6"/>
  <c r="P147" i="6"/>
  <c r="M147" i="6"/>
  <c r="H147" i="6"/>
  <c r="E147" i="6"/>
  <c r="AQ146" i="6"/>
  <c r="AN146" i="6"/>
  <c r="AK146" i="6"/>
  <c r="AH146" i="6"/>
  <c r="AE146" i="6"/>
  <c r="AB146" i="6"/>
  <c r="Y146" i="6"/>
  <c r="V146" i="6"/>
  <c r="S146" i="6"/>
  <c r="P146" i="6"/>
  <c r="M146" i="6"/>
  <c r="H146" i="6"/>
  <c r="E146" i="6"/>
  <c r="AQ145" i="6"/>
  <c r="AN145" i="6"/>
  <c r="AK145" i="6"/>
  <c r="AH145" i="6"/>
  <c r="AE145" i="6"/>
  <c r="AB145" i="6"/>
  <c r="Y145" i="6"/>
  <c r="V145" i="6"/>
  <c r="S145" i="6"/>
  <c r="P145" i="6"/>
  <c r="M145" i="6"/>
  <c r="H145" i="6"/>
  <c r="E145" i="6"/>
  <c r="AQ144" i="6"/>
  <c r="AN144" i="6"/>
  <c r="AK144" i="6"/>
  <c r="AH144" i="6"/>
  <c r="AE144" i="6"/>
  <c r="AB144" i="6"/>
  <c r="Y144" i="6"/>
  <c r="V144" i="6"/>
  <c r="S144" i="6"/>
  <c r="P144" i="6"/>
  <c r="M144" i="6"/>
  <c r="H144" i="6"/>
  <c r="E144" i="6"/>
  <c r="AQ143" i="6"/>
  <c r="AN143" i="6"/>
  <c r="AK143" i="6"/>
  <c r="AH143" i="6"/>
  <c r="AE143" i="6"/>
  <c r="AB143" i="6"/>
  <c r="Y143" i="6"/>
  <c r="V143" i="6"/>
  <c r="S143" i="6"/>
  <c r="P143" i="6"/>
  <c r="M143" i="6"/>
  <c r="H143" i="6"/>
  <c r="E143" i="6"/>
  <c r="AQ142" i="6"/>
  <c r="AN142" i="6"/>
  <c r="AK142" i="6"/>
  <c r="AH142" i="6"/>
  <c r="AE142" i="6"/>
  <c r="AB142" i="6"/>
  <c r="Y142" i="6"/>
  <c r="V142" i="6"/>
  <c r="S142" i="6"/>
  <c r="P142" i="6"/>
  <c r="M142" i="6"/>
  <c r="H142" i="6"/>
  <c r="E142" i="6"/>
  <c r="AQ141" i="6"/>
  <c r="AN141" i="6"/>
  <c r="AK141" i="6"/>
  <c r="AH141" i="6"/>
  <c r="AE141" i="6"/>
  <c r="AB141" i="6"/>
  <c r="Y141" i="6"/>
  <c r="V141" i="6"/>
  <c r="S141" i="6"/>
  <c r="P141" i="6"/>
  <c r="M141" i="6"/>
  <c r="H141" i="6"/>
  <c r="E141" i="6"/>
  <c r="AQ140" i="6"/>
  <c r="AN140" i="6"/>
  <c r="AK140" i="6"/>
  <c r="AH140" i="6"/>
  <c r="AE140" i="6"/>
  <c r="AB140" i="6"/>
  <c r="Y140" i="6"/>
  <c r="V140" i="6"/>
  <c r="S140" i="6"/>
  <c r="P140" i="6"/>
  <c r="M140" i="6"/>
  <c r="H140" i="6"/>
  <c r="E140" i="6"/>
  <c r="AQ139" i="6"/>
  <c r="AN139" i="6"/>
  <c r="AK139" i="6"/>
  <c r="AH139" i="6"/>
  <c r="AE139" i="6"/>
  <c r="AB139" i="6"/>
  <c r="Y139" i="6"/>
  <c r="V139" i="6"/>
  <c r="S139" i="6"/>
  <c r="P139" i="6"/>
  <c r="M139" i="6"/>
  <c r="H139" i="6"/>
  <c r="E139" i="6"/>
  <c r="AQ138" i="6"/>
  <c r="AN138" i="6"/>
  <c r="AK138" i="6"/>
  <c r="AH138" i="6"/>
  <c r="AE138" i="6"/>
  <c r="AB138" i="6"/>
  <c r="Y138" i="6"/>
  <c r="V138" i="6"/>
  <c r="S138" i="6"/>
  <c r="P138" i="6"/>
  <c r="M138" i="6"/>
  <c r="H138" i="6"/>
  <c r="E138" i="6"/>
  <c r="AQ137" i="6"/>
  <c r="AN137" i="6"/>
  <c r="AK137" i="6"/>
  <c r="AH137" i="6"/>
  <c r="AE137" i="6"/>
  <c r="AB137" i="6"/>
  <c r="Y137" i="6"/>
  <c r="V137" i="6"/>
  <c r="S137" i="6"/>
  <c r="P137" i="6"/>
  <c r="M137" i="6"/>
  <c r="H137" i="6"/>
  <c r="E137" i="6"/>
  <c r="AQ136" i="6"/>
  <c r="AN136" i="6"/>
  <c r="AK136" i="6"/>
  <c r="AH136" i="6"/>
  <c r="AE136" i="6"/>
  <c r="AB136" i="6"/>
  <c r="Y136" i="6"/>
  <c r="V136" i="6"/>
  <c r="S136" i="6"/>
  <c r="P136" i="6"/>
  <c r="M136" i="6"/>
  <c r="H136" i="6"/>
  <c r="E136" i="6"/>
  <c r="AQ135" i="6"/>
  <c r="AN135" i="6"/>
  <c r="AK135" i="6"/>
  <c r="AH135" i="6"/>
  <c r="AE135" i="6"/>
  <c r="AB135" i="6"/>
  <c r="Y135" i="6"/>
  <c r="V135" i="6"/>
  <c r="S135" i="6"/>
  <c r="P135" i="6"/>
  <c r="M135" i="6"/>
  <c r="H135" i="6"/>
  <c r="E135" i="6"/>
  <c r="AQ134" i="6"/>
  <c r="AN134" i="6"/>
  <c r="AK134" i="6"/>
  <c r="AH134" i="6"/>
  <c r="AE134" i="6"/>
  <c r="AB134" i="6"/>
  <c r="Y134" i="6"/>
  <c r="V134" i="6"/>
  <c r="S134" i="6"/>
  <c r="P134" i="6"/>
  <c r="M134" i="6"/>
  <c r="H134" i="6"/>
  <c r="E134" i="6"/>
  <c r="AQ133" i="6"/>
  <c r="AN133" i="6"/>
  <c r="AK133" i="6"/>
  <c r="AH133" i="6"/>
  <c r="AE133" i="6"/>
  <c r="AB133" i="6"/>
  <c r="Y133" i="6"/>
  <c r="V133" i="6"/>
  <c r="S133" i="6"/>
  <c r="P133" i="6"/>
  <c r="M133" i="6"/>
  <c r="H133" i="6"/>
  <c r="E133" i="6"/>
  <c r="AQ132" i="6"/>
  <c r="AN132" i="6"/>
  <c r="AK132" i="6"/>
  <c r="AH132" i="6"/>
  <c r="AE132" i="6"/>
  <c r="AB132" i="6"/>
  <c r="Y132" i="6"/>
  <c r="V132" i="6"/>
  <c r="S132" i="6"/>
  <c r="P132" i="6"/>
  <c r="M132" i="6"/>
  <c r="H132" i="6"/>
  <c r="E132" i="6"/>
  <c r="AQ131" i="6"/>
  <c r="AN131" i="6"/>
  <c r="AK131" i="6"/>
  <c r="AH131" i="6"/>
  <c r="AE131" i="6"/>
  <c r="AB131" i="6"/>
  <c r="Y131" i="6"/>
  <c r="V131" i="6"/>
  <c r="S131" i="6"/>
  <c r="P131" i="6"/>
  <c r="M131" i="6"/>
  <c r="H131" i="6"/>
  <c r="E131" i="6"/>
  <c r="AQ130" i="6"/>
  <c r="AN130" i="6"/>
  <c r="AK130" i="6"/>
  <c r="AH130" i="6"/>
  <c r="AE130" i="6"/>
  <c r="AB130" i="6"/>
  <c r="Y130" i="6"/>
  <c r="V130" i="6"/>
  <c r="S130" i="6"/>
  <c r="P130" i="6"/>
  <c r="M130" i="6"/>
  <c r="H130" i="6"/>
  <c r="E130" i="6"/>
  <c r="AQ129" i="6"/>
  <c r="AN129" i="6"/>
  <c r="AK129" i="6"/>
  <c r="AH129" i="6"/>
  <c r="AE129" i="6"/>
  <c r="AB129" i="6"/>
  <c r="Y129" i="6"/>
  <c r="V129" i="6"/>
  <c r="S129" i="6"/>
  <c r="P129" i="6"/>
  <c r="M129" i="6"/>
  <c r="H129" i="6"/>
  <c r="E129" i="6"/>
  <c r="AQ128" i="6"/>
  <c r="AN128" i="6"/>
  <c r="AK128" i="6"/>
  <c r="AH128" i="6"/>
  <c r="AE128" i="6"/>
  <c r="AB128" i="6"/>
  <c r="Y128" i="6"/>
  <c r="V128" i="6"/>
  <c r="S128" i="6"/>
  <c r="P128" i="6"/>
  <c r="M128" i="6"/>
  <c r="H128" i="6"/>
  <c r="E128" i="6"/>
  <c r="AQ127" i="6"/>
  <c r="AN127" i="6"/>
  <c r="AK127" i="6"/>
  <c r="AH127" i="6"/>
  <c r="AE127" i="6"/>
  <c r="AB127" i="6"/>
  <c r="Y127" i="6"/>
  <c r="V127" i="6"/>
  <c r="S127" i="6"/>
  <c r="P127" i="6"/>
  <c r="M127" i="6"/>
  <c r="H127" i="6"/>
  <c r="E127" i="6"/>
  <c r="AQ126" i="6"/>
  <c r="AN126" i="6"/>
  <c r="AK126" i="6"/>
  <c r="AH126" i="6"/>
  <c r="AE126" i="6"/>
  <c r="AB126" i="6"/>
  <c r="Y126" i="6"/>
  <c r="V126" i="6"/>
  <c r="S126" i="6"/>
  <c r="P126" i="6"/>
  <c r="M126" i="6"/>
  <c r="H126" i="6"/>
  <c r="E126" i="6"/>
  <c r="AQ125" i="6"/>
  <c r="AN125" i="6"/>
  <c r="AK125" i="6"/>
  <c r="AH125" i="6"/>
  <c r="AE125" i="6"/>
  <c r="AB125" i="6"/>
  <c r="Y125" i="6"/>
  <c r="V125" i="6"/>
  <c r="S125" i="6"/>
  <c r="P125" i="6"/>
  <c r="M125" i="6"/>
  <c r="H125" i="6"/>
  <c r="E125" i="6"/>
  <c r="AQ124" i="6"/>
  <c r="AN124" i="6"/>
  <c r="AK124" i="6"/>
  <c r="AH124" i="6"/>
  <c r="AE124" i="6"/>
  <c r="AB124" i="6"/>
  <c r="Y124" i="6"/>
  <c r="V124" i="6"/>
  <c r="S124" i="6"/>
  <c r="P124" i="6"/>
  <c r="M124" i="6"/>
  <c r="H124" i="6"/>
  <c r="E124" i="6"/>
  <c r="AQ123" i="6"/>
  <c r="AN123" i="6"/>
  <c r="AK123" i="6"/>
  <c r="AH123" i="6"/>
  <c r="AE123" i="6"/>
  <c r="AB123" i="6"/>
  <c r="Y123" i="6"/>
  <c r="V123" i="6"/>
  <c r="S123" i="6"/>
  <c r="P123" i="6"/>
  <c r="M123" i="6"/>
  <c r="H123" i="6"/>
  <c r="E123" i="6"/>
  <c r="AQ122" i="6"/>
  <c r="AN122" i="6"/>
  <c r="AK122" i="6"/>
  <c r="AH122" i="6"/>
  <c r="AE122" i="6"/>
  <c r="AB122" i="6"/>
  <c r="Y122" i="6"/>
  <c r="V122" i="6"/>
  <c r="S122" i="6"/>
  <c r="P122" i="6"/>
  <c r="M122" i="6"/>
  <c r="H122" i="6"/>
  <c r="E122" i="6"/>
  <c r="AQ121" i="6"/>
  <c r="AN121" i="6"/>
  <c r="AK121" i="6"/>
  <c r="AH121" i="6"/>
  <c r="AE121" i="6"/>
  <c r="AB121" i="6"/>
  <c r="Y121" i="6"/>
  <c r="V121" i="6"/>
  <c r="S121" i="6"/>
  <c r="P121" i="6"/>
  <c r="M121" i="6"/>
  <c r="H121" i="6"/>
  <c r="E121" i="6"/>
  <c r="AQ120" i="6"/>
  <c r="AN120" i="6"/>
  <c r="AK120" i="6"/>
  <c r="AH120" i="6"/>
  <c r="AE120" i="6"/>
  <c r="AB120" i="6"/>
  <c r="Y120" i="6"/>
  <c r="V120" i="6"/>
  <c r="S120" i="6"/>
  <c r="P120" i="6"/>
  <c r="M120" i="6"/>
  <c r="H120" i="6"/>
  <c r="E120" i="6"/>
  <c r="AQ119" i="6"/>
  <c r="AN119" i="6"/>
  <c r="AK119" i="6"/>
  <c r="AH119" i="6"/>
  <c r="AE119" i="6"/>
  <c r="AB119" i="6"/>
  <c r="Y119" i="6"/>
  <c r="V119" i="6"/>
  <c r="S119" i="6"/>
  <c r="P119" i="6"/>
  <c r="M119" i="6"/>
  <c r="H119" i="6"/>
  <c r="E119" i="6"/>
  <c r="AQ118" i="6"/>
  <c r="AN118" i="6"/>
  <c r="AK118" i="6"/>
  <c r="AH118" i="6"/>
  <c r="AE118" i="6"/>
  <c r="AB118" i="6"/>
  <c r="Y118" i="6"/>
  <c r="V118" i="6"/>
  <c r="S118" i="6"/>
  <c r="P118" i="6"/>
  <c r="M118" i="6"/>
  <c r="H118" i="6"/>
  <c r="E118" i="6"/>
  <c r="AQ117" i="6"/>
  <c r="AN117" i="6"/>
  <c r="AK117" i="6"/>
  <c r="AH117" i="6"/>
  <c r="AE117" i="6"/>
  <c r="AB117" i="6"/>
  <c r="Y117" i="6"/>
  <c r="V117" i="6"/>
  <c r="S117" i="6"/>
  <c r="P117" i="6"/>
  <c r="M117" i="6"/>
  <c r="H117" i="6"/>
  <c r="E117" i="6"/>
  <c r="AQ116" i="6"/>
  <c r="AN116" i="6"/>
  <c r="AK116" i="6"/>
  <c r="AH116" i="6"/>
  <c r="AE116" i="6"/>
  <c r="AB116" i="6"/>
  <c r="Y116" i="6"/>
  <c r="V116" i="6"/>
  <c r="S116" i="6"/>
  <c r="P116" i="6"/>
  <c r="M116" i="6"/>
  <c r="H116" i="6"/>
  <c r="E116" i="6"/>
  <c r="AQ115" i="6"/>
  <c r="AN115" i="6"/>
  <c r="AK115" i="6"/>
  <c r="AH115" i="6"/>
  <c r="AE115" i="6"/>
  <c r="AB115" i="6"/>
  <c r="Y115" i="6"/>
  <c r="V115" i="6"/>
  <c r="S115" i="6"/>
  <c r="P115" i="6"/>
  <c r="M115" i="6"/>
  <c r="H115" i="6"/>
  <c r="E115" i="6"/>
  <c r="AQ114" i="6"/>
  <c r="AN114" i="6"/>
  <c r="AK114" i="6"/>
  <c r="AH114" i="6"/>
  <c r="AE114" i="6"/>
  <c r="AB114" i="6"/>
  <c r="Y114" i="6"/>
  <c r="V114" i="6"/>
  <c r="S114" i="6"/>
  <c r="P114" i="6"/>
  <c r="M114" i="6"/>
  <c r="H114" i="6"/>
  <c r="E114" i="6"/>
  <c r="AQ113" i="6"/>
  <c r="AN113" i="6"/>
  <c r="AK113" i="6"/>
  <c r="AH113" i="6"/>
  <c r="AE113" i="6"/>
  <c r="AB113" i="6"/>
  <c r="Y113" i="6"/>
  <c r="V113" i="6"/>
  <c r="S113" i="6"/>
  <c r="P113" i="6"/>
  <c r="M113" i="6"/>
  <c r="H113" i="6"/>
  <c r="E113" i="6"/>
  <c r="AQ112" i="6"/>
  <c r="AN112" i="6"/>
  <c r="AK112" i="6"/>
  <c r="AH112" i="6"/>
  <c r="AE112" i="6"/>
  <c r="AB112" i="6"/>
  <c r="Y112" i="6"/>
  <c r="V112" i="6"/>
  <c r="S112" i="6"/>
  <c r="P112" i="6"/>
  <c r="M112" i="6"/>
  <c r="H112" i="6"/>
  <c r="E112" i="6"/>
  <c r="AQ111" i="6"/>
  <c r="AN111" i="6"/>
  <c r="AK111" i="6"/>
  <c r="AH111" i="6"/>
  <c r="AE111" i="6"/>
  <c r="AB111" i="6"/>
  <c r="Y111" i="6"/>
  <c r="V111" i="6"/>
  <c r="S111" i="6"/>
  <c r="P111" i="6"/>
  <c r="M111" i="6"/>
  <c r="H111" i="6"/>
  <c r="E111" i="6"/>
  <c r="AQ110" i="6"/>
  <c r="AN110" i="6"/>
  <c r="AK110" i="6"/>
  <c r="AH110" i="6"/>
  <c r="AE110" i="6"/>
  <c r="AB110" i="6"/>
  <c r="Y110" i="6"/>
  <c r="V110" i="6"/>
  <c r="S110" i="6"/>
  <c r="P110" i="6"/>
  <c r="M110" i="6"/>
  <c r="H110" i="6"/>
  <c r="E110" i="6"/>
  <c r="AQ109" i="6"/>
  <c r="AN109" i="6"/>
  <c r="AK109" i="6"/>
  <c r="AH109" i="6"/>
  <c r="AE109" i="6"/>
  <c r="AB109" i="6"/>
  <c r="Y109" i="6"/>
  <c r="V109" i="6"/>
  <c r="S109" i="6"/>
  <c r="P109" i="6"/>
  <c r="M109" i="6"/>
  <c r="H109" i="6"/>
  <c r="E109" i="6"/>
  <c r="AQ108" i="6"/>
  <c r="AN108" i="6"/>
  <c r="AK108" i="6"/>
  <c r="AH108" i="6"/>
  <c r="AE108" i="6"/>
  <c r="AB108" i="6"/>
  <c r="Y108" i="6"/>
  <c r="V108" i="6"/>
  <c r="S108" i="6"/>
  <c r="P108" i="6"/>
  <c r="M108" i="6"/>
  <c r="H108" i="6"/>
  <c r="E108" i="6"/>
  <c r="AQ107" i="6"/>
  <c r="AN107" i="6"/>
  <c r="AK107" i="6"/>
  <c r="AH107" i="6"/>
  <c r="AE107" i="6"/>
  <c r="AB107" i="6"/>
  <c r="Y107" i="6"/>
  <c r="V107" i="6"/>
  <c r="S107" i="6"/>
  <c r="P107" i="6"/>
  <c r="M107" i="6"/>
  <c r="H107" i="6"/>
  <c r="E107" i="6"/>
  <c r="AQ106" i="6"/>
  <c r="AN106" i="6"/>
  <c r="AK106" i="6"/>
  <c r="AH106" i="6"/>
  <c r="AE106" i="6"/>
  <c r="AB106" i="6"/>
  <c r="Y106" i="6"/>
  <c r="V106" i="6"/>
  <c r="S106" i="6"/>
  <c r="P106" i="6"/>
  <c r="M106" i="6"/>
  <c r="H106" i="6"/>
  <c r="E106" i="6"/>
  <c r="AQ105" i="6"/>
  <c r="AN105" i="6"/>
  <c r="AK105" i="6"/>
  <c r="AH105" i="6"/>
  <c r="AE105" i="6"/>
  <c r="AB105" i="6"/>
  <c r="Y105" i="6"/>
  <c r="V105" i="6"/>
  <c r="S105" i="6"/>
  <c r="P105" i="6"/>
  <c r="M105" i="6"/>
  <c r="H105" i="6"/>
  <c r="E105" i="6"/>
  <c r="AQ104" i="6"/>
  <c r="AN104" i="6"/>
  <c r="AK104" i="6"/>
  <c r="AH104" i="6"/>
  <c r="AE104" i="6"/>
  <c r="AB104" i="6"/>
  <c r="Y104" i="6"/>
  <c r="V104" i="6"/>
  <c r="S104" i="6"/>
  <c r="P104" i="6"/>
  <c r="M104" i="6"/>
  <c r="H104" i="6"/>
  <c r="E104" i="6"/>
  <c r="AQ103" i="6"/>
  <c r="AN103" i="6"/>
  <c r="AK103" i="6"/>
  <c r="AH103" i="6"/>
  <c r="AE103" i="6"/>
  <c r="AB103" i="6"/>
  <c r="Y103" i="6"/>
  <c r="V103" i="6"/>
  <c r="S103" i="6"/>
  <c r="P103" i="6"/>
  <c r="M103" i="6"/>
  <c r="H103" i="6"/>
  <c r="E103" i="6"/>
  <c r="AQ102" i="6"/>
  <c r="AN102" i="6"/>
  <c r="AK102" i="6"/>
  <c r="AH102" i="6"/>
  <c r="AE102" i="6"/>
  <c r="AB102" i="6"/>
  <c r="Y102" i="6"/>
  <c r="V102" i="6"/>
  <c r="S102" i="6"/>
  <c r="P102" i="6"/>
  <c r="M102" i="6"/>
  <c r="H102" i="6"/>
  <c r="E102" i="6"/>
  <c r="AQ101" i="6"/>
  <c r="AN101" i="6"/>
  <c r="AK101" i="6"/>
  <c r="AH101" i="6"/>
  <c r="AE101" i="6"/>
  <c r="AB101" i="6"/>
  <c r="Y101" i="6"/>
  <c r="V101" i="6"/>
  <c r="S101" i="6"/>
  <c r="P101" i="6"/>
  <c r="M101" i="6"/>
  <c r="H101" i="6"/>
  <c r="E101" i="6"/>
  <c r="AQ100" i="6"/>
  <c r="AN100" i="6"/>
  <c r="AK100" i="6"/>
  <c r="AH100" i="6"/>
  <c r="AE100" i="6"/>
  <c r="AB100" i="6"/>
  <c r="Y100" i="6"/>
  <c r="V100" i="6"/>
  <c r="S100" i="6"/>
  <c r="P100" i="6"/>
  <c r="M100" i="6"/>
  <c r="H100" i="6"/>
  <c r="E100" i="6"/>
  <c r="AQ99" i="6"/>
  <c r="AN99" i="6"/>
  <c r="AK99" i="6"/>
  <c r="AH99" i="6"/>
  <c r="AE99" i="6"/>
  <c r="AB99" i="6"/>
  <c r="Y99" i="6"/>
  <c r="V99" i="6"/>
  <c r="S99" i="6"/>
  <c r="P99" i="6"/>
  <c r="M99" i="6"/>
  <c r="H99" i="6"/>
  <c r="E99" i="6"/>
  <c r="AQ98" i="6"/>
  <c r="AN98" i="6"/>
  <c r="AK98" i="6"/>
  <c r="AH98" i="6"/>
  <c r="AE98" i="6"/>
  <c r="AB98" i="6"/>
  <c r="Y98" i="6"/>
  <c r="V98" i="6"/>
  <c r="S98" i="6"/>
  <c r="P98" i="6"/>
  <c r="M98" i="6"/>
  <c r="H98" i="6"/>
  <c r="E98" i="6"/>
  <c r="AQ97" i="6"/>
  <c r="AN97" i="6"/>
  <c r="AK97" i="6"/>
  <c r="AH97" i="6"/>
  <c r="AE97" i="6"/>
  <c r="AB97" i="6"/>
  <c r="Y97" i="6"/>
  <c r="V97" i="6"/>
  <c r="S97" i="6"/>
  <c r="P97" i="6"/>
  <c r="M97" i="6"/>
  <c r="H97" i="6"/>
  <c r="E97" i="6"/>
  <c r="AQ96" i="6"/>
  <c r="AN96" i="6"/>
  <c r="AK96" i="6"/>
  <c r="AH96" i="6"/>
  <c r="AE96" i="6"/>
  <c r="AB96" i="6"/>
  <c r="Y96" i="6"/>
  <c r="V96" i="6"/>
  <c r="S96" i="6"/>
  <c r="P96" i="6"/>
  <c r="M96" i="6"/>
  <c r="H96" i="6"/>
  <c r="E96" i="6"/>
  <c r="AQ95" i="6"/>
  <c r="AN95" i="6"/>
  <c r="AK95" i="6"/>
  <c r="AH95" i="6"/>
  <c r="AE95" i="6"/>
  <c r="AB95" i="6"/>
  <c r="Y95" i="6"/>
  <c r="V95" i="6"/>
  <c r="S95" i="6"/>
  <c r="P95" i="6"/>
  <c r="M95" i="6"/>
  <c r="H95" i="6"/>
  <c r="E95" i="6"/>
  <c r="AQ94" i="6"/>
  <c r="AN94" i="6"/>
  <c r="AK94" i="6"/>
  <c r="AH94" i="6"/>
  <c r="AE94" i="6"/>
  <c r="AB94" i="6"/>
  <c r="Y94" i="6"/>
  <c r="V94" i="6"/>
  <c r="S94" i="6"/>
  <c r="P94" i="6"/>
  <c r="M94" i="6"/>
  <c r="H94" i="6"/>
  <c r="E94" i="6"/>
  <c r="AQ93" i="6"/>
  <c r="AN93" i="6"/>
  <c r="AK93" i="6"/>
  <c r="AH93" i="6"/>
  <c r="AE93" i="6"/>
  <c r="AB93" i="6"/>
  <c r="Y93" i="6"/>
  <c r="V93" i="6"/>
  <c r="S93" i="6"/>
  <c r="P93" i="6"/>
  <c r="M93" i="6"/>
  <c r="H93" i="6"/>
  <c r="E93" i="6"/>
  <c r="AQ92" i="6"/>
  <c r="AN92" i="6"/>
  <c r="AK92" i="6"/>
  <c r="AH92" i="6"/>
  <c r="AE92" i="6"/>
  <c r="AB92" i="6"/>
  <c r="Y92" i="6"/>
  <c r="V92" i="6"/>
  <c r="S92" i="6"/>
  <c r="P92" i="6"/>
  <c r="M92" i="6"/>
  <c r="H92" i="6"/>
  <c r="E92" i="6"/>
  <c r="AQ91" i="6"/>
  <c r="AN91" i="6"/>
  <c r="AK91" i="6"/>
  <c r="AH91" i="6"/>
  <c r="AE91" i="6"/>
  <c r="AB91" i="6"/>
  <c r="Y91" i="6"/>
  <c r="V91" i="6"/>
  <c r="S91" i="6"/>
  <c r="P91" i="6"/>
  <c r="M91" i="6"/>
  <c r="H91" i="6"/>
  <c r="E91" i="6"/>
  <c r="AQ90" i="6"/>
  <c r="AN90" i="6"/>
  <c r="AK90" i="6"/>
  <c r="AH90" i="6"/>
  <c r="AE90" i="6"/>
  <c r="AB90" i="6"/>
  <c r="Y90" i="6"/>
  <c r="V90" i="6"/>
  <c r="S90" i="6"/>
  <c r="P90" i="6"/>
  <c r="M90" i="6"/>
  <c r="H90" i="6"/>
  <c r="E90" i="6"/>
  <c r="AQ89" i="6"/>
  <c r="AN89" i="6"/>
  <c r="AK89" i="6"/>
  <c r="AH89" i="6"/>
  <c r="AE89" i="6"/>
  <c r="AB89" i="6"/>
  <c r="Y89" i="6"/>
  <c r="V89" i="6"/>
  <c r="S89" i="6"/>
  <c r="P89" i="6"/>
  <c r="M89" i="6"/>
  <c r="H89" i="6"/>
  <c r="E89" i="6"/>
  <c r="AQ88" i="6"/>
  <c r="AN88" i="6"/>
  <c r="AK88" i="6"/>
  <c r="AH88" i="6"/>
  <c r="AE88" i="6"/>
  <c r="AB88" i="6"/>
  <c r="Y88" i="6"/>
  <c r="V88" i="6"/>
  <c r="S88" i="6"/>
  <c r="P88" i="6"/>
  <c r="M88" i="6"/>
  <c r="H88" i="6"/>
  <c r="E88" i="6"/>
  <c r="AQ87" i="6"/>
  <c r="AN87" i="6"/>
  <c r="AK87" i="6"/>
  <c r="AH87" i="6"/>
  <c r="AE87" i="6"/>
  <c r="AB87" i="6"/>
  <c r="Y87" i="6"/>
  <c r="V87" i="6"/>
  <c r="S87" i="6"/>
  <c r="P87" i="6"/>
  <c r="M87" i="6"/>
  <c r="H87" i="6"/>
  <c r="E87" i="6"/>
  <c r="AQ86" i="6"/>
  <c r="AN86" i="6"/>
  <c r="AK86" i="6"/>
  <c r="AH86" i="6"/>
  <c r="AE86" i="6"/>
  <c r="AB86" i="6"/>
  <c r="Y86" i="6"/>
  <c r="V86" i="6"/>
  <c r="S86" i="6"/>
  <c r="P86" i="6"/>
  <c r="M86" i="6"/>
  <c r="H86" i="6"/>
  <c r="E86" i="6"/>
  <c r="AQ85" i="6"/>
  <c r="AN85" i="6"/>
  <c r="AK85" i="6"/>
  <c r="AH85" i="6"/>
  <c r="AE85" i="6"/>
  <c r="AB85" i="6"/>
  <c r="Y85" i="6"/>
  <c r="V85" i="6"/>
  <c r="S85" i="6"/>
  <c r="P85" i="6"/>
  <c r="M85" i="6"/>
  <c r="H85" i="6"/>
  <c r="E85" i="6"/>
  <c r="AQ84" i="6"/>
  <c r="AN84" i="6"/>
  <c r="AK84" i="6"/>
  <c r="AH84" i="6"/>
  <c r="AE84" i="6"/>
  <c r="AB84" i="6"/>
  <c r="Y84" i="6"/>
  <c r="V84" i="6"/>
  <c r="S84" i="6"/>
  <c r="P84" i="6"/>
  <c r="M84" i="6"/>
  <c r="H84" i="6"/>
  <c r="E84" i="6"/>
  <c r="AQ83" i="6"/>
  <c r="AN83" i="6"/>
  <c r="AK83" i="6"/>
  <c r="AH83" i="6"/>
  <c r="AE83" i="6"/>
  <c r="AB83" i="6"/>
  <c r="Y83" i="6"/>
  <c r="V83" i="6"/>
  <c r="S83" i="6"/>
  <c r="P83" i="6"/>
  <c r="M83" i="6"/>
  <c r="H83" i="6"/>
  <c r="E83" i="6"/>
  <c r="AQ82" i="6"/>
  <c r="AN82" i="6"/>
  <c r="AK82" i="6"/>
  <c r="AH82" i="6"/>
  <c r="AE82" i="6"/>
  <c r="AB82" i="6"/>
  <c r="Y82" i="6"/>
  <c r="V82" i="6"/>
  <c r="S82" i="6"/>
  <c r="P82" i="6"/>
  <c r="M82" i="6"/>
  <c r="H82" i="6"/>
  <c r="E82" i="6"/>
  <c r="AQ81" i="6"/>
  <c r="AN81" i="6"/>
  <c r="AK81" i="6"/>
  <c r="AH81" i="6"/>
  <c r="AE81" i="6"/>
  <c r="AB81" i="6"/>
  <c r="Y81" i="6"/>
  <c r="V81" i="6"/>
  <c r="S81" i="6"/>
  <c r="P81" i="6"/>
  <c r="M81" i="6"/>
  <c r="H81" i="6"/>
  <c r="E81" i="6"/>
  <c r="AQ80" i="6"/>
  <c r="AN80" i="6"/>
  <c r="AK80" i="6"/>
  <c r="AH80" i="6"/>
  <c r="AE80" i="6"/>
  <c r="AB80" i="6"/>
  <c r="Y80" i="6"/>
  <c r="V80" i="6"/>
  <c r="S80" i="6"/>
  <c r="P80" i="6"/>
  <c r="M80" i="6"/>
  <c r="H80" i="6"/>
  <c r="E80" i="6"/>
  <c r="AQ79" i="6"/>
  <c r="AN79" i="6"/>
  <c r="AK79" i="6"/>
  <c r="AH79" i="6"/>
  <c r="AE79" i="6"/>
  <c r="AB79" i="6"/>
  <c r="Y79" i="6"/>
  <c r="V79" i="6"/>
  <c r="S79" i="6"/>
  <c r="P79" i="6"/>
  <c r="M79" i="6"/>
  <c r="H79" i="6"/>
  <c r="E79" i="6"/>
  <c r="AQ78" i="6"/>
  <c r="AN78" i="6"/>
  <c r="AK78" i="6"/>
  <c r="AH78" i="6"/>
  <c r="AE78" i="6"/>
  <c r="AB78" i="6"/>
  <c r="Y78" i="6"/>
  <c r="V78" i="6"/>
  <c r="S78" i="6"/>
  <c r="P78" i="6"/>
  <c r="M78" i="6"/>
  <c r="H78" i="6"/>
  <c r="E78" i="6"/>
  <c r="AQ77" i="6"/>
  <c r="AN77" i="6"/>
  <c r="AK77" i="6"/>
  <c r="AH77" i="6"/>
  <c r="AE77" i="6"/>
  <c r="AB77" i="6"/>
  <c r="Y77" i="6"/>
  <c r="V77" i="6"/>
  <c r="S77" i="6"/>
  <c r="P77" i="6"/>
  <c r="M77" i="6"/>
  <c r="H77" i="6"/>
  <c r="E77" i="6"/>
  <c r="AQ76" i="6"/>
  <c r="AN76" i="6"/>
  <c r="AK76" i="6"/>
  <c r="AH76" i="6"/>
  <c r="AE76" i="6"/>
  <c r="AB76" i="6"/>
  <c r="Y76" i="6"/>
  <c r="V76" i="6"/>
  <c r="S76" i="6"/>
  <c r="P76" i="6"/>
  <c r="M76" i="6"/>
  <c r="H76" i="6"/>
  <c r="E76" i="6"/>
  <c r="AQ75" i="6"/>
  <c r="AN75" i="6"/>
  <c r="AK75" i="6"/>
  <c r="AH75" i="6"/>
  <c r="AE75" i="6"/>
  <c r="AB75" i="6"/>
  <c r="Y75" i="6"/>
  <c r="V75" i="6"/>
  <c r="S75" i="6"/>
  <c r="P75" i="6"/>
  <c r="M75" i="6"/>
  <c r="H75" i="6"/>
  <c r="E75" i="6"/>
  <c r="AQ74" i="6"/>
  <c r="AN74" i="6"/>
  <c r="AK74" i="6"/>
  <c r="AH74" i="6"/>
  <c r="AE74" i="6"/>
  <c r="AB74" i="6"/>
  <c r="Y74" i="6"/>
  <c r="V74" i="6"/>
  <c r="S74" i="6"/>
  <c r="P74" i="6"/>
  <c r="M74" i="6"/>
  <c r="H74" i="6"/>
  <c r="E74" i="6"/>
  <c r="AQ73" i="6"/>
  <c r="AN73" i="6"/>
  <c r="AK73" i="6"/>
  <c r="AH73" i="6"/>
  <c r="AE73" i="6"/>
  <c r="AB73" i="6"/>
  <c r="Y73" i="6"/>
  <c r="V73" i="6"/>
  <c r="S73" i="6"/>
  <c r="P73" i="6"/>
  <c r="M73" i="6"/>
  <c r="H73" i="6"/>
  <c r="E73" i="6"/>
  <c r="AQ72" i="6"/>
  <c r="AN72" i="6"/>
  <c r="AK72" i="6"/>
  <c r="AH72" i="6"/>
  <c r="AE72" i="6"/>
  <c r="AB72" i="6"/>
  <c r="Y72" i="6"/>
  <c r="V72" i="6"/>
  <c r="S72" i="6"/>
  <c r="P72" i="6"/>
  <c r="M72" i="6"/>
  <c r="H72" i="6"/>
  <c r="E72" i="6"/>
  <c r="AQ71" i="6"/>
  <c r="AN71" i="6"/>
  <c r="AK71" i="6"/>
  <c r="AH71" i="6"/>
  <c r="AE71" i="6"/>
  <c r="AB71" i="6"/>
  <c r="Y71" i="6"/>
  <c r="V71" i="6"/>
  <c r="S71" i="6"/>
  <c r="P71" i="6"/>
  <c r="M71" i="6"/>
  <c r="H71" i="6"/>
  <c r="E71" i="6"/>
  <c r="AQ70" i="6"/>
  <c r="AN70" i="6"/>
  <c r="AK70" i="6"/>
  <c r="AH70" i="6"/>
  <c r="AE70" i="6"/>
  <c r="AB70" i="6"/>
  <c r="Y70" i="6"/>
  <c r="V70" i="6"/>
  <c r="S70" i="6"/>
  <c r="P70" i="6"/>
  <c r="M70" i="6"/>
  <c r="H70" i="6"/>
  <c r="E70" i="6"/>
  <c r="AQ69" i="6"/>
  <c r="AN69" i="6"/>
  <c r="AK69" i="6"/>
  <c r="AH69" i="6"/>
  <c r="AE69" i="6"/>
  <c r="AB69" i="6"/>
  <c r="Y69" i="6"/>
  <c r="V69" i="6"/>
  <c r="S69" i="6"/>
  <c r="P69" i="6"/>
  <c r="M69" i="6"/>
  <c r="H69" i="6"/>
  <c r="E69" i="6"/>
  <c r="AQ68" i="6"/>
  <c r="AN68" i="6"/>
  <c r="AK68" i="6"/>
  <c r="AH68" i="6"/>
  <c r="AE68" i="6"/>
  <c r="AB68" i="6"/>
  <c r="Y68" i="6"/>
  <c r="V68" i="6"/>
  <c r="S68" i="6"/>
  <c r="P68" i="6"/>
  <c r="M68" i="6"/>
  <c r="H68" i="6"/>
  <c r="E68" i="6"/>
  <c r="AQ67" i="6"/>
  <c r="AN67" i="6"/>
  <c r="AK67" i="6"/>
  <c r="AH67" i="6"/>
  <c r="AE67" i="6"/>
  <c r="AB67" i="6"/>
  <c r="Y67" i="6"/>
  <c r="V67" i="6"/>
  <c r="S67" i="6"/>
  <c r="P67" i="6"/>
  <c r="M67" i="6"/>
  <c r="H67" i="6"/>
  <c r="E67" i="6"/>
  <c r="AQ66" i="6"/>
  <c r="AN66" i="6"/>
  <c r="AK66" i="6"/>
  <c r="AH66" i="6"/>
  <c r="AE66" i="6"/>
  <c r="AB66" i="6"/>
  <c r="Y66" i="6"/>
  <c r="V66" i="6"/>
  <c r="S66" i="6"/>
  <c r="P66" i="6"/>
  <c r="M66" i="6"/>
  <c r="H66" i="6"/>
  <c r="E66" i="6"/>
  <c r="AQ65" i="6"/>
  <c r="AN65" i="6"/>
  <c r="AK65" i="6"/>
  <c r="AH65" i="6"/>
  <c r="AE65" i="6"/>
  <c r="AB65" i="6"/>
  <c r="Y65" i="6"/>
  <c r="V65" i="6"/>
  <c r="S65" i="6"/>
  <c r="P65" i="6"/>
  <c r="M65" i="6"/>
  <c r="H65" i="6"/>
  <c r="E65" i="6"/>
  <c r="AQ64" i="6"/>
  <c r="AN64" i="6"/>
  <c r="AK64" i="6"/>
  <c r="AH64" i="6"/>
  <c r="AE64" i="6"/>
  <c r="AB64" i="6"/>
  <c r="Y64" i="6"/>
  <c r="V64" i="6"/>
  <c r="S64" i="6"/>
  <c r="P64" i="6"/>
  <c r="M64" i="6"/>
  <c r="H64" i="6"/>
  <c r="E64" i="6"/>
  <c r="AQ63" i="6"/>
  <c r="AN63" i="6"/>
  <c r="AK63" i="6"/>
  <c r="AH63" i="6"/>
  <c r="AE63" i="6"/>
  <c r="AB63" i="6"/>
  <c r="Y63" i="6"/>
  <c r="V63" i="6"/>
  <c r="S63" i="6"/>
  <c r="P63" i="6"/>
  <c r="M63" i="6"/>
  <c r="H63" i="6"/>
  <c r="E63" i="6"/>
  <c r="AQ62" i="6"/>
  <c r="AN62" i="6"/>
  <c r="AK62" i="6"/>
  <c r="AH62" i="6"/>
  <c r="AE62" i="6"/>
  <c r="AB62" i="6"/>
  <c r="Y62" i="6"/>
  <c r="V62" i="6"/>
  <c r="S62" i="6"/>
  <c r="P62" i="6"/>
  <c r="M62" i="6"/>
  <c r="H62" i="6"/>
  <c r="E62" i="6"/>
  <c r="AQ61" i="6"/>
  <c r="AN61" i="6"/>
  <c r="AK61" i="6"/>
  <c r="AH61" i="6"/>
  <c r="AE61" i="6"/>
  <c r="AB61" i="6"/>
  <c r="Y61" i="6"/>
  <c r="V61" i="6"/>
  <c r="S61" i="6"/>
  <c r="P61" i="6"/>
  <c r="M61" i="6"/>
  <c r="H61" i="6"/>
  <c r="E61" i="6"/>
  <c r="AQ60" i="6"/>
  <c r="AN60" i="6"/>
  <c r="AK60" i="6"/>
  <c r="AH60" i="6"/>
  <c r="AE60" i="6"/>
  <c r="AB60" i="6"/>
  <c r="Y60" i="6"/>
  <c r="V60" i="6"/>
  <c r="S60" i="6"/>
  <c r="P60" i="6"/>
  <c r="M60" i="6"/>
  <c r="H60" i="6"/>
  <c r="E60" i="6"/>
  <c r="AQ59" i="6"/>
  <c r="AN59" i="6"/>
  <c r="AK59" i="6"/>
  <c r="AH59" i="6"/>
  <c r="AE59" i="6"/>
  <c r="AB59" i="6"/>
  <c r="Y59" i="6"/>
  <c r="V59" i="6"/>
  <c r="S59" i="6"/>
  <c r="P59" i="6"/>
  <c r="M59" i="6"/>
  <c r="H59" i="6"/>
  <c r="E59" i="6"/>
  <c r="AQ58" i="6"/>
  <c r="AN58" i="6"/>
  <c r="AK58" i="6"/>
  <c r="AH58" i="6"/>
  <c r="AE58" i="6"/>
  <c r="AB58" i="6"/>
  <c r="Y58" i="6"/>
  <c r="V58" i="6"/>
  <c r="S58" i="6"/>
  <c r="P58" i="6"/>
  <c r="M58" i="6"/>
  <c r="H58" i="6"/>
  <c r="E58" i="6"/>
  <c r="AQ57" i="6"/>
  <c r="AN57" i="6"/>
  <c r="AK57" i="6"/>
  <c r="AH57" i="6"/>
  <c r="AE57" i="6"/>
  <c r="AB57" i="6"/>
  <c r="Y57" i="6"/>
  <c r="V57" i="6"/>
  <c r="S57" i="6"/>
  <c r="P57" i="6"/>
  <c r="M57" i="6"/>
  <c r="H57" i="6"/>
  <c r="E57" i="6"/>
  <c r="AQ56" i="6"/>
  <c r="AN56" i="6"/>
  <c r="AK56" i="6"/>
  <c r="AH56" i="6"/>
  <c r="AE56" i="6"/>
  <c r="AB56" i="6"/>
  <c r="Y56" i="6"/>
  <c r="V56" i="6"/>
  <c r="S56" i="6"/>
  <c r="P56" i="6"/>
  <c r="M56" i="6"/>
  <c r="H56" i="6"/>
  <c r="E56" i="6"/>
  <c r="AQ55" i="6"/>
  <c r="AN55" i="6"/>
  <c r="AK55" i="6"/>
  <c r="AH55" i="6"/>
  <c r="AE55" i="6"/>
  <c r="AB55" i="6"/>
  <c r="Y55" i="6"/>
  <c r="V55" i="6"/>
  <c r="S55" i="6"/>
  <c r="P55" i="6"/>
  <c r="M55" i="6"/>
  <c r="H55" i="6"/>
  <c r="E55" i="6"/>
  <c r="AQ54" i="6"/>
  <c r="AN54" i="6"/>
  <c r="AK54" i="6"/>
  <c r="AH54" i="6"/>
  <c r="AE54" i="6"/>
  <c r="AB54" i="6"/>
  <c r="Y54" i="6"/>
  <c r="V54" i="6"/>
  <c r="S54" i="6"/>
  <c r="P54" i="6"/>
  <c r="M54" i="6"/>
  <c r="H54" i="6"/>
  <c r="E54" i="6"/>
  <c r="AQ53" i="6"/>
  <c r="AN53" i="6"/>
  <c r="AK53" i="6"/>
  <c r="AH53" i="6"/>
  <c r="AE53" i="6"/>
  <c r="AB53" i="6"/>
  <c r="Y53" i="6"/>
  <c r="V53" i="6"/>
  <c r="S53" i="6"/>
  <c r="P53" i="6"/>
  <c r="M53" i="6"/>
  <c r="H53" i="6"/>
  <c r="E53" i="6"/>
  <c r="AQ52" i="6"/>
  <c r="AN52" i="6"/>
  <c r="AK52" i="6"/>
  <c r="AH52" i="6"/>
  <c r="AE52" i="6"/>
  <c r="AB52" i="6"/>
  <c r="Y52" i="6"/>
  <c r="V52" i="6"/>
  <c r="S52" i="6"/>
  <c r="P52" i="6"/>
  <c r="M52" i="6"/>
  <c r="H52" i="6"/>
  <c r="E52" i="6"/>
  <c r="AQ51" i="6"/>
  <c r="AN51" i="6"/>
  <c r="AK51" i="6"/>
  <c r="AH51" i="6"/>
  <c r="AE51" i="6"/>
  <c r="AB51" i="6"/>
  <c r="Y51" i="6"/>
  <c r="V51" i="6"/>
  <c r="S51" i="6"/>
  <c r="P51" i="6"/>
  <c r="M51" i="6"/>
  <c r="H51" i="6"/>
  <c r="E51" i="6"/>
  <c r="AQ50" i="6"/>
  <c r="AN50" i="6"/>
  <c r="AK50" i="6"/>
  <c r="AH50" i="6"/>
  <c r="AE50" i="6"/>
  <c r="AB50" i="6"/>
  <c r="Y50" i="6"/>
  <c r="V50" i="6"/>
  <c r="S50" i="6"/>
  <c r="P50" i="6"/>
  <c r="M50" i="6"/>
  <c r="H50" i="6"/>
  <c r="E50" i="6"/>
  <c r="AQ49" i="6"/>
  <c r="AN49" i="6"/>
  <c r="AK49" i="6"/>
  <c r="AH49" i="6"/>
  <c r="AE49" i="6"/>
  <c r="AB49" i="6"/>
  <c r="Y49" i="6"/>
  <c r="V49" i="6"/>
  <c r="S49" i="6"/>
  <c r="P49" i="6"/>
  <c r="M49" i="6"/>
  <c r="H49" i="6"/>
  <c r="E49" i="6"/>
  <c r="AQ48" i="6"/>
  <c r="AN48" i="6"/>
  <c r="AK48" i="6"/>
  <c r="AH48" i="6"/>
  <c r="AE48" i="6"/>
  <c r="AB48" i="6"/>
  <c r="Y48" i="6"/>
  <c r="V48" i="6"/>
  <c r="S48" i="6"/>
  <c r="P48" i="6"/>
  <c r="M48" i="6"/>
  <c r="H48" i="6"/>
  <c r="E48" i="6"/>
  <c r="AQ47" i="6"/>
  <c r="AN47" i="6"/>
  <c r="AK47" i="6"/>
  <c r="AH47" i="6"/>
  <c r="AE47" i="6"/>
  <c r="AB47" i="6"/>
  <c r="Y47" i="6"/>
  <c r="V47" i="6"/>
  <c r="S47" i="6"/>
  <c r="P47" i="6"/>
  <c r="M47" i="6"/>
  <c r="H47" i="6"/>
  <c r="E47" i="6"/>
  <c r="AQ46" i="6"/>
  <c r="AN46" i="6"/>
  <c r="AK46" i="6"/>
  <c r="AH46" i="6"/>
  <c r="AE46" i="6"/>
  <c r="AB46" i="6"/>
  <c r="Y46" i="6"/>
  <c r="V46" i="6"/>
  <c r="S46" i="6"/>
  <c r="P46" i="6"/>
  <c r="M46" i="6"/>
  <c r="H46" i="6"/>
  <c r="E46" i="6"/>
  <c r="AQ45" i="6"/>
  <c r="AN45" i="6"/>
  <c r="AK45" i="6"/>
  <c r="AH45" i="6"/>
  <c r="AE45" i="6"/>
  <c r="AB45" i="6"/>
  <c r="Y45" i="6"/>
  <c r="V45" i="6"/>
  <c r="S45" i="6"/>
  <c r="P45" i="6"/>
  <c r="M45" i="6"/>
  <c r="H45" i="6"/>
  <c r="E45" i="6"/>
  <c r="AQ44" i="6"/>
  <c r="AN44" i="6"/>
  <c r="AK44" i="6"/>
  <c r="AH44" i="6"/>
  <c r="AE44" i="6"/>
  <c r="AB44" i="6"/>
  <c r="Y44" i="6"/>
  <c r="V44" i="6"/>
  <c r="S44" i="6"/>
  <c r="P44" i="6"/>
  <c r="M44" i="6"/>
  <c r="H44" i="6"/>
  <c r="E44" i="6"/>
  <c r="AQ43" i="6"/>
  <c r="AN43" i="6"/>
  <c r="AK43" i="6"/>
  <c r="AH43" i="6"/>
  <c r="AE43" i="6"/>
  <c r="AB43" i="6"/>
  <c r="Y43" i="6"/>
  <c r="V43" i="6"/>
  <c r="S43" i="6"/>
  <c r="P43" i="6"/>
  <c r="M43" i="6"/>
  <c r="H43" i="6"/>
  <c r="E43" i="6"/>
  <c r="AQ42" i="6"/>
  <c r="AN42" i="6"/>
  <c r="AK42" i="6"/>
  <c r="AH42" i="6"/>
  <c r="AE42" i="6"/>
  <c r="AB42" i="6"/>
  <c r="Y42" i="6"/>
  <c r="V42" i="6"/>
  <c r="S42" i="6"/>
  <c r="P42" i="6"/>
  <c r="M42" i="6"/>
  <c r="H42" i="6"/>
  <c r="E42" i="6"/>
  <c r="AQ41" i="6"/>
  <c r="AN41" i="6"/>
  <c r="AK41" i="6"/>
  <c r="AH41" i="6"/>
  <c r="AE41" i="6"/>
  <c r="AB41" i="6"/>
  <c r="Y41" i="6"/>
  <c r="V41" i="6"/>
  <c r="S41" i="6"/>
  <c r="P41" i="6"/>
  <c r="M41" i="6"/>
  <c r="H41" i="6"/>
  <c r="E41" i="6"/>
  <c r="AQ40" i="6"/>
  <c r="AN40" i="6"/>
  <c r="AK40" i="6"/>
  <c r="AH40" i="6"/>
  <c r="AE40" i="6"/>
  <c r="AB40" i="6"/>
  <c r="Y40" i="6"/>
  <c r="V40" i="6"/>
  <c r="S40" i="6"/>
  <c r="P40" i="6"/>
  <c r="M40" i="6"/>
  <c r="H40" i="6"/>
  <c r="E40" i="6"/>
  <c r="AQ39" i="6"/>
  <c r="AN39" i="6"/>
  <c r="AK39" i="6"/>
  <c r="AH39" i="6"/>
  <c r="AE39" i="6"/>
  <c r="AB39" i="6"/>
  <c r="Y39" i="6"/>
  <c r="V39" i="6"/>
  <c r="S39" i="6"/>
  <c r="P39" i="6"/>
  <c r="M39" i="6"/>
  <c r="H39" i="6"/>
  <c r="E39" i="6"/>
  <c r="AQ38" i="6"/>
  <c r="AN38" i="6"/>
  <c r="AK38" i="6"/>
  <c r="AH38" i="6"/>
  <c r="AE38" i="6"/>
  <c r="AB38" i="6"/>
  <c r="Y38" i="6"/>
  <c r="V38" i="6"/>
  <c r="S38" i="6"/>
  <c r="P38" i="6"/>
  <c r="M38" i="6"/>
  <c r="H38" i="6"/>
  <c r="E38" i="6"/>
  <c r="AQ37" i="6"/>
  <c r="AN37" i="6"/>
  <c r="AK37" i="6"/>
  <c r="AH37" i="6"/>
  <c r="AE37" i="6"/>
  <c r="AB37" i="6"/>
  <c r="Y37" i="6"/>
  <c r="V37" i="6"/>
  <c r="S37" i="6"/>
  <c r="P37" i="6"/>
  <c r="M37" i="6"/>
  <c r="H37" i="6"/>
  <c r="E37" i="6"/>
  <c r="AQ36" i="6"/>
  <c r="AN36" i="6"/>
  <c r="AK36" i="6"/>
  <c r="AH36" i="6"/>
  <c r="AE36" i="6"/>
  <c r="AB36" i="6"/>
  <c r="Y36" i="6"/>
  <c r="V36" i="6"/>
  <c r="S36" i="6"/>
  <c r="P36" i="6"/>
  <c r="M36" i="6"/>
  <c r="H36" i="6"/>
  <c r="E36" i="6"/>
  <c r="AQ35" i="6"/>
  <c r="AN35" i="6"/>
  <c r="AK35" i="6"/>
  <c r="AH35" i="6"/>
  <c r="AE35" i="6"/>
  <c r="AB35" i="6"/>
  <c r="Y35" i="6"/>
  <c r="V35" i="6"/>
  <c r="S35" i="6"/>
  <c r="P35" i="6"/>
  <c r="M35" i="6"/>
  <c r="H35" i="6"/>
  <c r="E35" i="6"/>
  <c r="AQ34" i="6"/>
  <c r="AN34" i="6"/>
  <c r="AK34" i="6"/>
  <c r="AH34" i="6"/>
  <c r="AE34" i="6"/>
  <c r="AB34" i="6"/>
  <c r="Y34" i="6"/>
  <c r="V34" i="6"/>
  <c r="S34" i="6"/>
  <c r="P34" i="6"/>
  <c r="M34" i="6"/>
  <c r="H34" i="6"/>
  <c r="E34" i="6"/>
  <c r="AQ33" i="6"/>
  <c r="AN33" i="6"/>
  <c r="AK33" i="6"/>
  <c r="AH33" i="6"/>
  <c r="AE33" i="6"/>
  <c r="AB33" i="6"/>
  <c r="Y33" i="6"/>
  <c r="V33" i="6"/>
  <c r="S33" i="6"/>
  <c r="P33" i="6"/>
  <c r="M33" i="6"/>
  <c r="H33" i="6"/>
  <c r="E33" i="6"/>
  <c r="AQ32" i="6"/>
  <c r="AN32" i="6"/>
  <c r="AK32" i="6"/>
  <c r="AH32" i="6"/>
  <c r="AE32" i="6"/>
  <c r="AB32" i="6"/>
  <c r="Y32" i="6"/>
  <c r="V32" i="6"/>
  <c r="S32" i="6"/>
  <c r="P32" i="6"/>
  <c r="M32" i="6"/>
  <c r="H32" i="6"/>
  <c r="E32" i="6"/>
  <c r="AQ31" i="6"/>
  <c r="AN31" i="6"/>
  <c r="AK31" i="6"/>
  <c r="AH31" i="6"/>
  <c r="AE31" i="6"/>
  <c r="AB31" i="6"/>
  <c r="Y31" i="6"/>
  <c r="V31" i="6"/>
  <c r="S31" i="6"/>
  <c r="P31" i="6"/>
  <c r="M31" i="6"/>
  <c r="H31" i="6"/>
  <c r="E31" i="6"/>
  <c r="AQ30" i="6"/>
  <c r="AN30" i="6"/>
  <c r="AK30" i="6"/>
  <c r="AH30" i="6"/>
  <c r="AE30" i="6"/>
  <c r="AB30" i="6"/>
  <c r="Y30" i="6"/>
  <c r="V30" i="6"/>
  <c r="S30" i="6"/>
  <c r="P30" i="6"/>
  <c r="M30" i="6"/>
  <c r="H30" i="6"/>
  <c r="E30" i="6"/>
  <c r="AQ29" i="6"/>
  <c r="AN29" i="6"/>
  <c r="AK29" i="6"/>
  <c r="AH29" i="6"/>
  <c r="AE29" i="6"/>
  <c r="AB29" i="6"/>
  <c r="Y29" i="6"/>
  <c r="V29" i="6"/>
  <c r="S29" i="6"/>
  <c r="P29" i="6"/>
  <c r="M29" i="6"/>
  <c r="H29" i="6"/>
  <c r="E29" i="6"/>
  <c r="AQ28" i="6"/>
  <c r="AN28" i="6"/>
  <c r="AK28" i="6"/>
  <c r="AH28" i="6"/>
  <c r="AE28" i="6"/>
  <c r="AB28" i="6"/>
  <c r="Y28" i="6"/>
  <c r="V28" i="6"/>
  <c r="S28" i="6"/>
  <c r="P28" i="6"/>
  <c r="M28" i="6"/>
  <c r="H28" i="6"/>
  <c r="E28" i="6"/>
  <c r="AQ27" i="6"/>
  <c r="AN27" i="6"/>
  <c r="AK27" i="6"/>
  <c r="AH27" i="6"/>
  <c r="AE27" i="6"/>
  <c r="AB27" i="6"/>
  <c r="Y27" i="6"/>
  <c r="V27" i="6"/>
  <c r="S27" i="6"/>
  <c r="P27" i="6"/>
  <c r="M27" i="6"/>
  <c r="H27" i="6"/>
  <c r="E27" i="6"/>
  <c r="AQ26" i="6"/>
  <c r="AN26" i="6"/>
  <c r="AK26" i="6"/>
  <c r="AH26" i="6"/>
  <c r="AE26" i="6"/>
  <c r="AB26" i="6"/>
  <c r="Y26" i="6"/>
  <c r="V26" i="6"/>
  <c r="S26" i="6"/>
  <c r="P26" i="6"/>
  <c r="M26" i="6"/>
  <c r="H26" i="6"/>
  <c r="E26" i="6"/>
  <c r="AQ25" i="6"/>
  <c r="AN25" i="6"/>
  <c r="AK25" i="6"/>
  <c r="AH25" i="6"/>
  <c r="AE25" i="6"/>
  <c r="AB25" i="6"/>
  <c r="Y25" i="6"/>
  <c r="V25" i="6"/>
  <c r="S25" i="6"/>
  <c r="P25" i="6"/>
  <c r="M25" i="6"/>
  <c r="H25" i="6"/>
  <c r="E25" i="6"/>
  <c r="AQ24" i="6"/>
  <c r="AN24" i="6"/>
  <c r="AK24" i="6"/>
  <c r="AH24" i="6"/>
  <c r="AE24" i="6"/>
  <c r="AB24" i="6"/>
  <c r="Y24" i="6"/>
  <c r="V24" i="6"/>
  <c r="S24" i="6"/>
  <c r="P24" i="6"/>
  <c r="M24" i="6"/>
  <c r="H24" i="6"/>
  <c r="E24" i="6"/>
  <c r="AQ23" i="6"/>
  <c r="AN23" i="6"/>
  <c r="AK23" i="6"/>
  <c r="AH23" i="6"/>
  <c r="AE23" i="6"/>
  <c r="AB23" i="6"/>
  <c r="Y23" i="6"/>
  <c r="V23" i="6"/>
  <c r="S23" i="6"/>
  <c r="P23" i="6"/>
  <c r="M23" i="6"/>
  <c r="H23" i="6"/>
  <c r="E23" i="6"/>
  <c r="AQ22" i="6"/>
  <c r="AN22" i="6"/>
  <c r="AK22" i="6"/>
  <c r="AH22" i="6"/>
  <c r="AE22" i="6"/>
  <c r="AB22" i="6"/>
  <c r="Y22" i="6"/>
  <c r="V22" i="6"/>
  <c r="S22" i="6"/>
  <c r="P22" i="6"/>
  <c r="M22" i="6"/>
  <c r="H22" i="6"/>
  <c r="E22" i="6"/>
  <c r="AQ21" i="6"/>
  <c r="AN21" i="6"/>
  <c r="AK21" i="6"/>
  <c r="AH21" i="6"/>
  <c r="AE21" i="6"/>
  <c r="AB21" i="6"/>
  <c r="Y21" i="6"/>
  <c r="V21" i="6"/>
  <c r="S21" i="6"/>
  <c r="P21" i="6"/>
  <c r="M21" i="6"/>
  <c r="H21" i="6"/>
  <c r="E21" i="6"/>
  <c r="AQ20" i="6"/>
  <c r="AN20" i="6"/>
  <c r="AK20" i="6"/>
  <c r="AH20" i="6"/>
  <c r="AE20" i="6"/>
  <c r="AB20" i="6"/>
  <c r="Y20" i="6"/>
  <c r="V20" i="6"/>
  <c r="S20" i="6"/>
  <c r="P20" i="6"/>
  <c r="M20" i="6"/>
  <c r="H20" i="6"/>
  <c r="E20" i="6"/>
  <c r="AQ19" i="6"/>
  <c r="AN19" i="6"/>
  <c r="AK19" i="6"/>
  <c r="AH19" i="6"/>
  <c r="AE19" i="6"/>
  <c r="AB19" i="6"/>
  <c r="Y19" i="6"/>
  <c r="V19" i="6"/>
  <c r="S19" i="6"/>
  <c r="P19" i="6"/>
  <c r="M19" i="6"/>
  <c r="H19" i="6"/>
  <c r="E19" i="6"/>
  <c r="AQ18" i="6"/>
  <c r="AN18" i="6"/>
  <c r="AK18" i="6"/>
  <c r="AH18" i="6"/>
  <c r="AE18" i="6"/>
  <c r="AB18" i="6"/>
  <c r="Y18" i="6"/>
  <c r="V18" i="6"/>
  <c r="S18" i="6"/>
  <c r="P18" i="6"/>
  <c r="M18" i="6"/>
  <c r="H18" i="6"/>
  <c r="E18" i="6"/>
  <c r="AQ17" i="6"/>
  <c r="AN17" i="6"/>
  <c r="AK17" i="6"/>
  <c r="AH17" i="6"/>
  <c r="AE17" i="6"/>
  <c r="AB17" i="6"/>
  <c r="Y17" i="6"/>
  <c r="V17" i="6"/>
  <c r="S17" i="6"/>
  <c r="P17" i="6"/>
  <c r="M17" i="6"/>
  <c r="H17" i="6"/>
  <c r="E17" i="6"/>
  <c r="AQ16" i="6"/>
  <c r="AN16" i="6"/>
  <c r="AK16" i="6"/>
  <c r="AH16" i="6"/>
  <c r="AE16" i="6"/>
  <c r="AB16" i="6"/>
  <c r="Y16" i="6"/>
  <c r="V16" i="6"/>
  <c r="S16" i="6"/>
  <c r="P16" i="6"/>
  <c r="M16" i="6"/>
  <c r="H16" i="6"/>
  <c r="E16" i="6"/>
  <c r="AQ15" i="6"/>
  <c r="AN15" i="6"/>
  <c r="AK15" i="6"/>
  <c r="AH15" i="6"/>
  <c r="AE15" i="6"/>
  <c r="AB15" i="6"/>
  <c r="Y15" i="6"/>
  <c r="V15" i="6"/>
  <c r="S15" i="6"/>
  <c r="P15" i="6"/>
  <c r="M15" i="6"/>
  <c r="H15" i="6"/>
  <c r="E15" i="6"/>
  <c r="AQ14" i="6"/>
  <c r="AN14" i="6"/>
  <c r="AK14" i="6"/>
  <c r="AH14" i="6"/>
  <c r="AE14" i="6"/>
  <c r="AB14" i="6"/>
  <c r="Y14" i="6"/>
  <c r="V14" i="6"/>
  <c r="S14" i="6"/>
  <c r="P14" i="6"/>
  <c r="M14" i="6"/>
  <c r="H14" i="6"/>
  <c r="E14" i="6"/>
  <c r="AQ13" i="6"/>
  <c r="AN13" i="6"/>
  <c r="AK13" i="6"/>
  <c r="AH13" i="6"/>
  <c r="AE13" i="6"/>
  <c r="AB13" i="6"/>
  <c r="Y13" i="6"/>
  <c r="V13" i="6"/>
  <c r="S13" i="6"/>
  <c r="P13" i="6"/>
  <c r="M13" i="6"/>
  <c r="H13" i="6"/>
  <c r="E13" i="6"/>
  <c r="AQ12" i="6"/>
  <c r="AN12" i="6"/>
  <c r="AK12" i="6"/>
  <c r="AH12" i="6"/>
  <c r="AE12" i="6"/>
  <c r="AB12" i="6"/>
  <c r="Y12" i="6"/>
  <c r="V12" i="6"/>
  <c r="S12" i="6"/>
  <c r="P12" i="6"/>
  <c r="M12" i="6"/>
  <c r="H12" i="6"/>
  <c r="E12" i="6"/>
  <c r="AQ11" i="6"/>
  <c r="AN11" i="6"/>
  <c r="AK11" i="6"/>
  <c r="AH11" i="6"/>
  <c r="AE11" i="6"/>
  <c r="AB11" i="6"/>
  <c r="Y11" i="6"/>
  <c r="V11" i="6"/>
  <c r="S11" i="6"/>
  <c r="P11" i="6"/>
  <c r="M11" i="6"/>
  <c r="H11" i="6"/>
  <c r="E11" i="6"/>
  <c r="AQ10" i="6"/>
  <c r="AN10" i="6"/>
  <c r="AK10" i="6"/>
  <c r="AH10" i="6"/>
  <c r="AE10" i="6"/>
  <c r="AB10" i="6"/>
  <c r="Y10" i="6"/>
  <c r="V10" i="6"/>
  <c r="S10" i="6"/>
  <c r="P10" i="6"/>
  <c r="M10" i="6"/>
  <c r="H10" i="6"/>
  <c r="E10" i="6"/>
  <c r="AQ9" i="6"/>
  <c r="AN9" i="6"/>
  <c r="AK9" i="6"/>
  <c r="AH9" i="6"/>
  <c r="AE9" i="6"/>
  <c r="AB9" i="6"/>
  <c r="Y9" i="6"/>
  <c r="V9" i="6"/>
  <c r="S9" i="6"/>
  <c r="P9" i="6"/>
  <c r="M9" i="6"/>
  <c r="H9" i="6"/>
  <c r="E9" i="6"/>
  <c r="AQ8" i="6"/>
  <c r="AN8" i="6"/>
  <c r="AK8" i="6"/>
  <c r="AH8" i="6"/>
  <c r="AE8" i="6"/>
  <c r="AB8" i="6"/>
  <c r="Y8" i="6"/>
  <c r="V8" i="6"/>
  <c r="S8" i="6"/>
  <c r="P8" i="6"/>
  <c r="M8" i="6"/>
  <c r="H8" i="6"/>
  <c r="E8" i="6"/>
  <c r="AQ7" i="6"/>
  <c r="AN7" i="6"/>
  <c r="AK7" i="6"/>
  <c r="AH7" i="6"/>
  <c r="AE7" i="6"/>
  <c r="AB7" i="6"/>
  <c r="Y7" i="6"/>
  <c r="V7" i="6"/>
  <c r="S7" i="6"/>
  <c r="P7" i="6"/>
  <c r="M7" i="6"/>
  <c r="H7" i="6"/>
  <c r="E7" i="6"/>
  <c r="AQ6" i="6"/>
  <c r="AN6" i="6"/>
  <c r="AK6" i="6"/>
  <c r="AH6" i="6"/>
  <c r="AE6" i="6"/>
  <c r="AB6" i="6"/>
  <c r="Y6" i="6"/>
  <c r="V6" i="6"/>
  <c r="S6" i="6"/>
  <c r="P6" i="6"/>
  <c r="M6" i="6"/>
  <c r="H6" i="6"/>
  <c r="E6" i="6"/>
  <c r="AQ5" i="6"/>
  <c r="AN5" i="6"/>
  <c r="AK5" i="6"/>
  <c r="AH5" i="6"/>
  <c r="AE5" i="6"/>
  <c r="AB5" i="6"/>
  <c r="Y5" i="6"/>
  <c r="V5" i="6"/>
  <c r="S5" i="6"/>
  <c r="P5" i="6"/>
  <c r="M5" i="6"/>
  <c r="H5" i="6"/>
  <c r="E5" i="6"/>
  <c r="AQ4" i="6"/>
  <c r="AN4" i="6"/>
  <c r="AK4" i="6"/>
  <c r="AH4" i="6"/>
  <c r="AE4" i="6"/>
  <c r="AB4" i="6"/>
  <c r="Y4" i="6"/>
  <c r="V4" i="6"/>
  <c r="S4" i="6"/>
  <c r="P4" i="6"/>
  <c r="M4" i="6"/>
  <c r="H4" i="6"/>
  <c r="E4" i="6"/>
  <c r="AQ3" i="6"/>
  <c r="AN3" i="6"/>
  <c r="AK3" i="6"/>
  <c r="AH3" i="6"/>
  <c r="AE3" i="6"/>
  <c r="AB3" i="6"/>
  <c r="Y3" i="6"/>
  <c r="V3" i="6"/>
  <c r="S3" i="6"/>
  <c r="P3" i="6"/>
  <c r="M3" i="6"/>
  <c r="H3" i="6"/>
  <c r="E3" i="6"/>
  <c r="AQ2" i="6"/>
  <c r="AN2" i="6"/>
  <c r="AK2" i="6"/>
  <c r="AH2" i="6"/>
  <c r="AE2" i="6"/>
  <c r="AB2" i="6"/>
  <c r="Y2" i="6"/>
  <c r="V2" i="6"/>
  <c r="S2" i="6"/>
  <c r="P2" i="6"/>
  <c r="M2" i="6"/>
  <c r="H2" i="6"/>
  <c r="E2" i="6"/>
  <c r="AJ302" i="5"/>
  <c r="AI302" i="5"/>
  <c r="AH302" i="5"/>
  <c r="AG302" i="5"/>
  <c r="AF302" i="5"/>
  <c r="AD302" i="5"/>
  <c r="AC302" i="5"/>
  <c r="AB302" i="5"/>
  <c r="AA302" i="5"/>
  <c r="Z302" i="5"/>
  <c r="W302" i="5"/>
  <c r="V302" i="5"/>
  <c r="AJ301" i="5"/>
  <c r="AI301" i="5"/>
  <c r="AH301" i="5"/>
  <c r="AG301" i="5"/>
  <c r="AF301" i="5"/>
  <c r="AE301" i="5"/>
  <c r="AD301" i="5"/>
  <c r="AC301" i="5"/>
  <c r="AB301" i="5"/>
  <c r="AA301" i="5"/>
  <c r="Z301" i="5"/>
  <c r="W301" i="5"/>
  <c r="V301" i="5"/>
  <c r="AJ300" i="5"/>
  <c r="AI300" i="5"/>
  <c r="AH300" i="5"/>
  <c r="AG300" i="5"/>
  <c r="AF300" i="5"/>
  <c r="AE300" i="5"/>
  <c r="AD300" i="5"/>
  <c r="AC300" i="5"/>
  <c r="AB300" i="5"/>
  <c r="AA300" i="5"/>
  <c r="Z300" i="5"/>
  <c r="W300" i="5"/>
  <c r="V300" i="5"/>
  <c r="AJ299" i="5"/>
  <c r="AI299" i="5"/>
  <c r="AH299" i="5"/>
  <c r="AG299" i="5"/>
  <c r="AF299" i="5"/>
  <c r="AE299" i="5"/>
  <c r="AD299" i="5"/>
  <c r="AC299" i="5"/>
  <c r="AB299" i="5"/>
  <c r="AA299" i="5"/>
  <c r="Z299" i="5"/>
  <c r="W299" i="5"/>
  <c r="V299" i="5"/>
  <c r="AJ298" i="5"/>
  <c r="AI298" i="5"/>
  <c r="AH298" i="5"/>
  <c r="AG298" i="5"/>
  <c r="AF298" i="5"/>
  <c r="AE298" i="5"/>
  <c r="AD298" i="5"/>
  <c r="AC298" i="5"/>
  <c r="AB298" i="5"/>
  <c r="AA298" i="5"/>
  <c r="Z298" i="5"/>
  <c r="W298" i="5"/>
  <c r="V298" i="5"/>
  <c r="AJ297" i="5"/>
  <c r="AI297" i="5"/>
  <c r="AH297" i="5"/>
  <c r="AG297" i="5"/>
  <c r="AF297" i="5"/>
  <c r="AE297" i="5"/>
  <c r="AD297" i="5"/>
  <c r="AC297" i="5"/>
  <c r="AB297" i="5"/>
  <c r="AA297" i="5"/>
  <c r="Z297" i="5"/>
  <c r="W297" i="5"/>
  <c r="V297" i="5"/>
  <c r="AJ296" i="5"/>
  <c r="AI296" i="5"/>
  <c r="AH296" i="5"/>
  <c r="AG296" i="5"/>
  <c r="AF296" i="5"/>
  <c r="AE296" i="5"/>
  <c r="AD296" i="5"/>
  <c r="AC296" i="5"/>
  <c r="AB296" i="5"/>
  <c r="AA296" i="5"/>
  <c r="Z296" i="5"/>
  <c r="W296" i="5"/>
  <c r="V296" i="5"/>
  <c r="AJ295" i="5"/>
  <c r="AI295" i="5"/>
  <c r="AH295" i="5"/>
  <c r="AG295" i="5"/>
  <c r="AF295" i="5"/>
  <c r="AE295" i="5"/>
  <c r="AD295" i="5"/>
  <c r="AC295" i="5"/>
  <c r="AB295" i="5"/>
  <c r="AA295" i="5"/>
  <c r="Z295" i="5"/>
  <c r="W295" i="5"/>
  <c r="V295" i="5"/>
  <c r="AJ294" i="5"/>
  <c r="AI294" i="5"/>
  <c r="AH294" i="5"/>
  <c r="AG294" i="5"/>
  <c r="AF294" i="5"/>
  <c r="AE294" i="5"/>
  <c r="AD294" i="5"/>
  <c r="AC294" i="5"/>
  <c r="AB294" i="5"/>
  <c r="AA294" i="5"/>
  <c r="Z294" i="5"/>
  <c r="W294" i="5"/>
  <c r="V294" i="5"/>
  <c r="AJ293" i="5"/>
  <c r="AI293" i="5"/>
  <c r="AH293" i="5"/>
  <c r="AG293" i="5"/>
  <c r="AF293" i="5"/>
  <c r="AE293" i="5"/>
  <c r="AD293" i="5"/>
  <c r="AC293" i="5"/>
  <c r="AB293" i="5"/>
  <c r="AA293" i="5"/>
  <c r="Z293" i="5"/>
  <c r="W293" i="5"/>
  <c r="V293" i="5"/>
  <c r="AJ292" i="5"/>
  <c r="AI292" i="5"/>
  <c r="AH292" i="5"/>
  <c r="AG292" i="5"/>
  <c r="AF292" i="5"/>
  <c r="AE292" i="5"/>
  <c r="AD292" i="5"/>
  <c r="AC292" i="5"/>
  <c r="AB292" i="5"/>
  <c r="AA292" i="5"/>
  <c r="Z292" i="5"/>
  <c r="W292" i="5"/>
  <c r="V292" i="5"/>
  <c r="AJ291" i="5"/>
  <c r="AI291" i="5"/>
  <c r="AH291" i="5"/>
  <c r="AG291" i="5"/>
  <c r="AF291" i="5"/>
  <c r="AE291" i="5"/>
  <c r="AD291" i="5"/>
  <c r="AC291" i="5"/>
  <c r="AB291" i="5"/>
  <c r="AA291" i="5"/>
  <c r="Z291" i="5"/>
  <c r="W291" i="5"/>
  <c r="V291" i="5"/>
  <c r="AJ290" i="5"/>
  <c r="AI290" i="5"/>
  <c r="AH290" i="5"/>
  <c r="AG290" i="5"/>
  <c r="AF290" i="5"/>
  <c r="AE290" i="5"/>
  <c r="AD290" i="5"/>
  <c r="AC290" i="5"/>
  <c r="AB290" i="5"/>
  <c r="AA290" i="5"/>
  <c r="Z290" i="5"/>
  <c r="W290" i="5"/>
  <c r="V290" i="5"/>
  <c r="AJ289" i="5"/>
  <c r="AI289" i="5"/>
  <c r="AH289" i="5"/>
  <c r="AG289" i="5"/>
  <c r="AF289" i="5"/>
  <c r="AE289" i="5"/>
  <c r="AD289" i="5"/>
  <c r="AC289" i="5"/>
  <c r="AB289" i="5"/>
  <c r="AA289" i="5"/>
  <c r="Z289" i="5"/>
  <c r="W289" i="5"/>
  <c r="V289" i="5"/>
  <c r="AJ288" i="5"/>
  <c r="AI288" i="5"/>
  <c r="AH288" i="5"/>
  <c r="AG288" i="5"/>
  <c r="AF288" i="5"/>
  <c r="AE288" i="5"/>
  <c r="AD288" i="5"/>
  <c r="AC288" i="5"/>
  <c r="AB288" i="5"/>
  <c r="AA288" i="5"/>
  <c r="Z288" i="5"/>
  <c r="W288" i="5"/>
  <c r="V288" i="5"/>
  <c r="AJ287" i="5"/>
  <c r="AI287" i="5"/>
  <c r="AH287" i="5"/>
  <c r="AG287" i="5"/>
  <c r="AF287" i="5"/>
  <c r="AE287" i="5"/>
  <c r="AD287" i="5"/>
  <c r="AC287" i="5"/>
  <c r="AB287" i="5"/>
  <c r="AA287" i="5"/>
  <c r="Z287" i="5"/>
  <c r="W287" i="5"/>
  <c r="V287" i="5"/>
  <c r="AJ286" i="5"/>
  <c r="AI286" i="5"/>
  <c r="AH286" i="5"/>
  <c r="AG286" i="5"/>
  <c r="AF286" i="5"/>
  <c r="AE286" i="5"/>
  <c r="AD286" i="5"/>
  <c r="AC286" i="5"/>
  <c r="AB286" i="5"/>
  <c r="AA286" i="5"/>
  <c r="Z286" i="5"/>
  <c r="W286" i="5"/>
  <c r="V286" i="5"/>
  <c r="AJ285" i="5"/>
  <c r="AI285" i="5"/>
  <c r="AH285" i="5"/>
  <c r="AG285" i="5"/>
  <c r="AF285" i="5"/>
  <c r="AE285" i="5"/>
  <c r="AD285" i="5"/>
  <c r="AC285" i="5"/>
  <c r="AB285" i="5"/>
  <c r="AA285" i="5"/>
  <c r="Z285" i="5"/>
  <c r="W285" i="5"/>
  <c r="V285" i="5"/>
  <c r="AJ284" i="5"/>
  <c r="AI284" i="5"/>
  <c r="AH284" i="5"/>
  <c r="AG284" i="5"/>
  <c r="AF284" i="5"/>
  <c r="AE284" i="5"/>
  <c r="AD284" i="5"/>
  <c r="AC284" i="5"/>
  <c r="AB284" i="5"/>
  <c r="AA284" i="5"/>
  <c r="Z284" i="5"/>
  <c r="W284" i="5"/>
  <c r="V284" i="5"/>
  <c r="AJ283" i="5"/>
  <c r="AI283" i="5"/>
  <c r="AH283" i="5"/>
  <c r="AG283" i="5"/>
  <c r="AF283" i="5"/>
  <c r="AE283" i="5"/>
  <c r="AD283" i="5"/>
  <c r="AC283" i="5"/>
  <c r="AB283" i="5"/>
  <c r="AA283" i="5"/>
  <c r="Z283" i="5"/>
  <c r="W283" i="5"/>
  <c r="V283" i="5"/>
  <c r="AJ282" i="5"/>
  <c r="AI282" i="5"/>
  <c r="AH282" i="5"/>
  <c r="AG282" i="5"/>
  <c r="AF282" i="5"/>
  <c r="AE282" i="5"/>
  <c r="AD282" i="5"/>
  <c r="AC282" i="5"/>
  <c r="AB282" i="5"/>
  <c r="AA282" i="5"/>
  <c r="Z282" i="5"/>
  <c r="W282" i="5"/>
  <c r="V282" i="5"/>
  <c r="AJ281" i="5"/>
  <c r="AI281" i="5"/>
  <c r="AH281" i="5"/>
  <c r="AG281" i="5"/>
  <c r="AF281" i="5"/>
  <c r="AE281" i="5"/>
  <c r="AD281" i="5"/>
  <c r="AC281" i="5"/>
  <c r="AB281" i="5"/>
  <c r="AA281" i="5"/>
  <c r="Z281" i="5"/>
  <c r="W281" i="5"/>
  <c r="V281" i="5"/>
  <c r="AJ280" i="5"/>
  <c r="AI280" i="5"/>
  <c r="AH280" i="5"/>
  <c r="AG280" i="5"/>
  <c r="AF280" i="5"/>
  <c r="AE280" i="5"/>
  <c r="AD280" i="5"/>
  <c r="AC280" i="5"/>
  <c r="AB280" i="5"/>
  <c r="AA280" i="5"/>
  <c r="Z280" i="5"/>
  <c r="W280" i="5"/>
  <c r="V280" i="5"/>
  <c r="AJ279" i="5"/>
  <c r="AI279" i="5"/>
  <c r="AH279" i="5"/>
  <c r="AG279" i="5"/>
  <c r="AF279" i="5"/>
  <c r="AE279" i="5"/>
  <c r="AD279" i="5"/>
  <c r="AC279" i="5"/>
  <c r="AB279" i="5"/>
  <c r="AA279" i="5"/>
  <c r="Z279" i="5"/>
  <c r="W279" i="5"/>
  <c r="V279" i="5"/>
  <c r="AJ278" i="5"/>
  <c r="AI278" i="5"/>
  <c r="AH278" i="5"/>
  <c r="AG278" i="5"/>
  <c r="AF278" i="5"/>
  <c r="AE278" i="5"/>
  <c r="AD278" i="5"/>
  <c r="AC278" i="5"/>
  <c r="AB278" i="5"/>
  <c r="AA278" i="5"/>
  <c r="Z278" i="5"/>
  <c r="W278" i="5"/>
  <c r="V278" i="5"/>
  <c r="AJ277" i="5"/>
  <c r="AI277" i="5"/>
  <c r="AH277" i="5"/>
  <c r="AG277" i="5"/>
  <c r="AF277" i="5"/>
  <c r="AE277" i="5"/>
  <c r="AD277" i="5"/>
  <c r="AC277" i="5"/>
  <c r="AB277" i="5"/>
  <c r="AA277" i="5"/>
  <c r="Z277" i="5"/>
  <c r="W277" i="5"/>
  <c r="V277" i="5"/>
  <c r="AJ276" i="5"/>
  <c r="AI276" i="5"/>
  <c r="AH276" i="5"/>
  <c r="AG276" i="5"/>
  <c r="AF276" i="5"/>
  <c r="AE276" i="5"/>
  <c r="AD276" i="5"/>
  <c r="AC276" i="5"/>
  <c r="AB276" i="5"/>
  <c r="AA276" i="5"/>
  <c r="Z276" i="5"/>
  <c r="W276" i="5"/>
  <c r="V276" i="5"/>
  <c r="AJ275" i="5"/>
  <c r="AI275" i="5"/>
  <c r="AH275" i="5"/>
  <c r="AG275" i="5"/>
  <c r="AF275" i="5"/>
  <c r="AE275" i="5"/>
  <c r="AD275" i="5"/>
  <c r="AC275" i="5"/>
  <c r="AB275" i="5"/>
  <c r="AA275" i="5"/>
  <c r="Z275" i="5"/>
  <c r="W275" i="5"/>
  <c r="V275" i="5"/>
  <c r="AJ274" i="5"/>
  <c r="AI274" i="5"/>
  <c r="AH274" i="5"/>
  <c r="AG274" i="5"/>
  <c r="AF274" i="5"/>
  <c r="AE274" i="5"/>
  <c r="AD274" i="5"/>
  <c r="AC274" i="5"/>
  <c r="AB274" i="5"/>
  <c r="AA274" i="5"/>
  <c r="Z274" i="5"/>
  <c r="W274" i="5"/>
  <c r="V274" i="5"/>
  <c r="AJ273" i="5"/>
  <c r="AI273" i="5"/>
  <c r="AH273" i="5"/>
  <c r="AG273" i="5"/>
  <c r="AF273" i="5"/>
  <c r="AE273" i="5"/>
  <c r="AD273" i="5"/>
  <c r="AC273" i="5"/>
  <c r="AB273" i="5"/>
  <c r="AA273" i="5"/>
  <c r="Z273" i="5"/>
  <c r="W273" i="5"/>
  <c r="V273" i="5"/>
  <c r="AJ272" i="5"/>
  <c r="AI272" i="5"/>
  <c r="AH272" i="5"/>
  <c r="AG272" i="5"/>
  <c r="AF272" i="5"/>
  <c r="AE272" i="5"/>
  <c r="AD272" i="5"/>
  <c r="AC272" i="5"/>
  <c r="AB272" i="5"/>
  <c r="AA272" i="5"/>
  <c r="Z272" i="5"/>
  <c r="W272" i="5"/>
  <c r="V272" i="5"/>
  <c r="AJ271" i="5"/>
  <c r="AI271" i="5"/>
  <c r="AH271" i="5"/>
  <c r="AG271" i="5"/>
  <c r="AF271" i="5"/>
  <c r="AE271" i="5"/>
  <c r="AD271" i="5"/>
  <c r="AC271" i="5"/>
  <c r="AB271" i="5"/>
  <c r="AA271" i="5"/>
  <c r="Z271" i="5"/>
  <c r="W271" i="5"/>
  <c r="V271" i="5"/>
  <c r="AJ270" i="5"/>
  <c r="AI270" i="5"/>
  <c r="AH270" i="5"/>
  <c r="AG270" i="5"/>
  <c r="AF270" i="5"/>
  <c r="AE270" i="5"/>
  <c r="AD270" i="5"/>
  <c r="AC270" i="5"/>
  <c r="AB270" i="5"/>
  <c r="AA270" i="5"/>
  <c r="Z270" i="5"/>
  <c r="W270" i="5"/>
  <c r="V270" i="5"/>
  <c r="AJ269" i="5"/>
  <c r="AI269" i="5"/>
  <c r="AH269" i="5"/>
  <c r="AG269" i="5"/>
  <c r="AF269" i="5"/>
  <c r="AE269" i="5"/>
  <c r="AD269" i="5"/>
  <c r="AC269" i="5"/>
  <c r="AB269" i="5"/>
  <c r="AA269" i="5"/>
  <c r="Z269" i="5"/>
  <c r="W269" i="5"/>
  <c r="V269" i="5"/>
  <c r="AJ268" i="5"/>
  <c r="AI268" i="5"/>
  <c r="AH268" i="5"/>
  <c r="AG268" i="5"/>
  <c r="AF268" i="5"/>
  <c r="AE268" i="5"/>
  <c r="AD268" i="5"/>
  <c r="AC268" i="5"/>
  <c r="AB268" i="5"/>
  <c r="AA268" i="5"/>
  <c r="Z268" i="5"/>
  <c r="W268" i="5"/>
  <c r="V268" i="5"/>
  <c r="AJ267" i="5"/>
  <c r="AI267" i="5"/>
  <c r="AH267" i="5"/>
  <c r="AG267" i="5"/>
  <c r="AF267" i="5"/>
  <c r="AE267" i="5"/>
  <c r="AD267" i="5"/>
  <c r="AC267" i="5"/>
  <c r="AB267" i="5"/>
  <c r="AA267" i="5"/>
  <c r="Z267" i="5"/>
  <c r="W267" i="5"/>
  <c r="V267" i="5"/>
  <c r="AJ266" i="5"/>
  <c r="AI266" i="5"/>
  <c r="AH266" i="5"/>
  <c r="AG266" i="5"/>
  <c r="AF266" i="5"/>
  <c r="AE266" i="5"/>
  <c r="AD266" i="5"/>
  <c r="AC266" i="5"/>
  <c r="AB266" i="5"/>
  <c r="AA266" i="5"/>
  <c r="Z266" i="5"/>
  <c r="W266" i="5"/>
  <c r="V266" i="5"/>
  <c r="AJ265" i="5"/>
  <c r="AI265" i="5"/>
  <c r="AH265" i="5"/>
  <c r="AG265" i="5"/>
  <c r="AF265" i="5"/>
  <c r="AE265" i="5"/>
  <c r="AD265" i="5"/>
  <c r="AC265" i="5"/>
  <c r="AB265" i="5"/>
  <c r="AA265" i="5"/>
  <c r="Z265" i="5"/>
  <c r="W265" i="5"/>
  <c r="V265" i="5"/>
  <c r="AJ264" i="5"/>
  <c r="AI264" i="5"/>
  <c r="AH264" i="5"/>
  <c r="AG264" i="5"/>
  <c r="AF264" i="5"/>
  <c r="AE264" i="5"/>
  <c r="AD264" i="5"/>
  <c r="AC264" i="5"/>
  <c r="AB264" i="5"/>
  <c r="AA264" i="5"/>
  <c r="Z264" i="5"/>
  <c r="W264" i="5"/>
  <c r="V264" i="5"/>
  <c r="AJ263" i="5"/>
  <c r="AI263" i="5"/>
  <c r="AH263" i="5"/>
  <c r="AG263" i="5"/>
  <c r="AF263" i="5"/>
  <c r="AE263" i="5"/>
  <c r="AD263" i="5"/>
  <c r="AC263" i="5"/>
  <c r="AB263" i="5"/>
  <c r="AA263" i="5"/>
  <c r="Z263" i="5"/>
  <c r="W263" i="5"/>
  <c r="V263" i="5"/>
  <c r="AJ262" i="5"/>
  <c r="AI262" i="5"/>
  <c r="AH262" i="5"/>
  <c r="AG262" i="5"/>
  <c r="AF262" i="5"/>
  <c r="AE262" i="5"/>
  <c r="AD262" i="5"/>
  <c r="AC262" i="5"/>
  <c r="AB262" i="5"/>
  <c r="AA262" i="5"/>
  <c r="Z262" i="5"/>
  <c r="W262" i="5"/>
  <c r="V262" i="5"/>
  <c r="AJ261" i="5"/>
  <c r="AI261" i="5"/>
  <c r="AH261" i="5"/>
  <c r="AG261" i="5"/>
  <c r="AF261" i="5"/>
  <c r="AE261" i="5"/>
  <c r="AD261" i="5"/>
  <c r="AC261" i="5"/>
  <c r="AB261" i="5"/>
  <c r="AA261" i="5"/>
  <c r="Z261" i="5"/>
  <c r="W261" i="5"/>
  <c r="V261" i="5"/>
  <c r="AJ260" i="5"/>
  <c r="AI260" i="5"/>
  <c r="AH260" i="5"/>
  <c r="AG260" i="5"/>
  <c r="AF260" i="5"/>
  <c r="AE260" i="5"/>
  <c r="AD260" i="5"/>
  <c r="AC260" i="5"/>
  <c r="AB260" i="5"/>
  <c r="AA260" i="5"/>
  <c r="Z260" i="5"/>
  <c r="W260" i="5"/>
  <c r="V260" i="5"/>
  <c r="AJ259" i="5"/>
  <c r="AI259" i="5"/>
  <c r="AH259" i="5"/>
  <c r="AG259" i="5"/>
  <c r="AF259" i="5"/>
  <c r="AE259" i="5"/>
  <c r="AD259" i="5"/>
  <c r="AC259" i="5"/>
  <c r="AB259" i="5"/>
  <c r="AA259" i="5"/>
  <c r="Z259" i="5"/>
  <c r="W259" i="5"/>
  <c r="V259" i="5"/>
  <c r="AJ258" i="5"/>
  <c r="AI258" i="5"/>
  <c r="AH258" i="5"/>
  <c r="AG258" i="5"/>
  <c r="AF258" i="5"/>
  <c r="AE258" i="5"/>
  <c r="AD258" i="5"/>
  <c r="AC258" i="5"/>
  <c r="AB258" i="5"/>
  <c r="AA258" i="5"/>
  <c r="Z258" i="5"/>
  <c r="W258" i="5"/>
  <c r="V258" i="5"/>
  <c r="AJ257" i="5"/>
  <c r="AI257" i="5"/>
  <c r="AH257" i="5"/>
  <c r="AG257" i="5"/>
  <c r="AF257" i="5"/>
  <c r="AE257" i="5"/>
  <c r="AD257" i="5"/>
  <c r="AC257" i="5"/>
  <c r="AB257" i="5"/>
  <c r="AA257" i="5"/>
  <c r="Z257" i="5"/>
  <c r="W257" i="5"/>
  <c r="V257" i="5"/>
  <c r="AJ256" i="5"/>
  <c r="AI256" i="5"/>
  <c r="AH256" i="5"/>
  <c r="AG256" i="5"/>
  <c r="AF256" i="5"/>
  <c r="AE256" i="5"/>
  <c r="AD256" i="5"/>
  <c r="AC256" i="5"/>
  <c r="AB256" i="5"/>
  <c r="AA256" i="5"/>
  <c r="Z256" i="5"/>
  <c r="W256" i="5"/>
  <c r="V256" i="5"/>
  <c r="AJ255" i="5"/>
  <c r="AI255" i="5"/>
  <c r="AH255" i="5"/>
  <c r="AG255" i="5"/>
  <c r="AF255" i="5"/>
  <c r="AE255" i="5"/>
  <c r="AD255" i="5"/>
  <c r="AC255" i="5"/>
  <c r="AB255" i="5"/>
  <c r="AA255" i="5"/>
  <c r="Z255" i="5"/>
  <c r="W255" i="5"/>
  <c r="V255" i="5"/>
  <c r="AJ254" i="5"/>
  <c r="AI254" i="5"/>
  <c r="AH254" i="5"/>
  <c r="AG254" i="5"/>
  <c r="AF254" i="5"/>
  <c r="AE254" i="5"/>
  <c r="AD254" i="5"/>
  <c r="AC254" i="5"/>
  <c r="AB254" i="5"/>
  <c r="AA254" i="5"/>
  <c r="Z254" i="5"/>
  <c r="W254" i="5"/>
  <c r="V254" i="5"/>
  <c r="AJ253" i="5"/>
  <c r="AI253" i="5"/>
  <c r="AH253" i="5"/>
  <c r="AG253" i="5"/>
  <c r="AF253" i="5"/>
  <c r="AE253" i="5"/>
  <c r="AD253" i="5"/>
  <c r="AC253" i="5"/>
  <c r="AB253" i="5"/>
  <c r="AA253" i="5"/>
  <c r="Z253" i="5"/>
  <c r="W253" i="5"/>
  <c r="V253" i="5"/>
  <c r="AJ252" i="5"/>
  <c r="AI252" i="5"/>
  <c r="AH252" i="5"/>
  <c r="AG252" i="5"/>
  <c r="AF252" i="5"/>
  <c r="AE252" i="5"/>
  <c r="AD252" i="5"/>
  <c r="AC252" i="5"/>
  <c r="AB252" i="5"/>
  <c r="AA252" i="5"/>
  <c r="Z252" i="5"/>
  <c r="W252" i="5"/>
  <c r="V252" i="5"/>
  <c r="AJ251" i="5"/>
  <c r="AI251" i="5"/>
  <c r="AH251" i="5"/>
  <c r="AG251" i="5"/>
  <c r="AF251" i="5"/>
  <c r="AE251" i="5"/>
  <c r="AD251" i="5"/>
  <c r="AC251" i="5"/>
  <c r="AB251" i="5"/>
  <c r="AA251" i="5"/>
  <c r="Z251" i="5"/>
  <c r="W251" i="5"/>
  <c r="V251" i="5"/>
  <c r="AJ250" i="5"/>
  <c r="AI250" i="5"/>
  <c r="AH250" i="5"/>
  <c r="AG250" i="5"/>
  <c r="AF250" i="5"/>
  <c r="AE250" i="5"/>
  <c r="AD250" i="5"/>
  <c r="AC250" i="5"/>
  <c r="AB250" i="5"/>
  <c r="AA250" i="5"/>
  <c r="Z250" i="5"/>
  <c r="W250" i="5"/>
  <c r="V250" i="5"/>
  <c r="AJ249" i="5"/>
  <c r="AI249" i="5"/>
  <c r="AH249" i="5"/>
  <c r="AG249" i="5"/>
  <c r="AF249" i="5"/>
  <c r="AE249" i="5"/>
  <c r="AD249" i="5"/>
  <c r="AC249" i="5"/>
  <c r="AB249" i="5"/>
  <c r="AA249" i="5"/>
  <c r="Z249" i="5"/>
  <c r="W249" i="5"/>
  <c r="V249" i="5"/>
  <c r="AJ248" i="5"/>
  <c r="AI248" i="5"/>
  <c r="AH248" i="5"/>
  <c r="AG248" i="5"/>
  <c r="AF248" i="5"/>
  <c r="AE248" i="5"/>
  <c r="AD248" i="5"/>
  <c r="AC248" i="5"/>
  <c r="AB248" i="5"/>
  <c r="AA248" i="5"/>
  <c r="Z248" i="5"/>
  <c r="W248" i="5"/>
  <c r="V248" i="5"/>
  <c r="AJ247" i="5"/>
  <c r="AI247" i="5"/>
  <c r="AH247" i="5"/>
  <c r="AG247" i="5"/>
  <c r="AF247" i="5"/>
  <c r="AE247" i="5"/>
  <c r="AD247" i="5"/>
  <c r="AC247" i="5"/>
  <c r="AB247" i="5"/>
  <c r="AA247" i="5"/>
  <c r="Z247" i="5"/>
  <c r="W247" i="5"/>
  <c r="V247" i="5"/>
  <c r="AJ246" i="5"/>
  <c r="AI246" i="5"/>
  <c r="AH246" i="5"/>
  <c r="AG246" i="5"/>
  <c r="AF246" i="5"/>
  <c r="AE246" i="5"/>
  <c r="AD246" i="5"/>
  <c r="AC246" i="5"/>
  <c r="AB246" i="5"/>
  <c r="AA246" i="5"/>
  <c r="Z246" i="5"/>
  <c r="W246" i="5"/>
  <c r="V246" i="5"/>
  <c r="AJ245" i="5"/>
  <c r="AI245" i="5"/>
  <c r="AH245" i="5"/>
  <c r="AG245" i="5"/>
  <c r="AF245" i="5"/>
  <c r="AE245" i="5"/>
  <c r="AD245" i="5"/>
  <c r="AC245" i="5"/>
  <c r="AB245" i="5"/>
  <c r="AA245" i="5"/>
  <c r="Z245" i="5"/>
  <c r="W245" i="5"/>
  <c r="V245" i="5"/>
  <c r="AJ244" i="5"/>
  <c r="AI244" i="5"/>
  <c r="AH244" i="5"/>
  <c r="AG244" i="5"/>
  <c r="AF244" i="5"/>
  <c r="AE244" i="5"/>
  <c r="AD244" i="5"/>
  <c r="AC244" i="5"/>
  <c r="AB244" i="5"/>
  <c r="AA244" i="5"/>
  <c r="Z244" i="5"/>
  <c r="W244" i="5"/>
  <c r="V244" i="5"/>
  <c r="AJ243" i="5"/>
  <c r="AI243" i="5"/>
  <c r="AH243" i="5"/>
  <c r="AG243" i="5"/>
  <c r="AF243" i="5"/>
  <c r="AE243" i="5"/>
  <c r="AD243" i="5"/>
  <c r="AC243" i="5"/>
  <c r="AB243" i="5"/>
  <c r="AA243" i="5"/>
  <c r="Z243" i="5"/>
  <c r="W243" i="5"/>
  <c r="V243" i="5"/>
  <c r="AJ242" i="5"/>
  <c r="AI242" i="5"/>
  <c r="AH242" i="5"/>
  <c r="AG242" i="5"/>
  <c r="AF242" i="5"/>
  <c r="AE242" i="5"/>
  <c r="AD242" i="5"/>
  <c r="AC242" i="5"/>
  <c r="AB242" i="5"/>
  <c r="AA242" i="5"/>
  <c r="Z242" i="5"/>
  <c r="W242" i="5"/>
  <c r="V242" i="5"/>
  <c r="AJ241" i="5"/>
  <c r="AI241" i="5"/>
  <c r="AH241" i="5"/>
  <c r="AG241" i="5"/>
  <c r="AF241" i="5"/>
  <c r="AE241" i="5"/>
  <c r="AD241" i="5"/>
  <c r="AC241" i="5"/>
  <c r="AB241" i="5"/>
  <c r="AA241" i="5"/>
  <c r="Z241" i="5"/>
  <c r="W241" i="5"/>
  <c r="V241" i="5"/>
  <c r="AJ240" i="5"/>
  <c r="AI240" i="5"/>
  <c r="AH240" i="5"/>
  <c r="AG240" i="5"/>
  <c r="AF240" i="5"/>
  <c r="AE240" i="5"/>
  <c r="AD240" i="5"/>
  <c r="AC240" i="5"/>
  <c r="AB240" i="5"/>
  <c r="AA240" i="5"/>
  <c r="Z240" i="5"/>
  <c r="W240" i="5"/>
  <c r="V240" i="5"/>
  <c r="AJ239" i="5"/>
  <c r="AI239" i="5"/>
  <c r="AH239" i="5"/>
  <c r="AG239" i="5"/>
  <c r="AF239" i="5"/>
  <c r="AE239" i="5"/>
  <c r="AD239" i="5"/>
  <c r="AC239" i="5"/>
  <c r="AB239" i="5"/>
  <c r="AA239" i="5"/>
  <c r="Z239" i="5"/>
  <c r="W239" i="5"/>
  <c r="V239" i="5"/>
  <c r="AJ238" i="5"/>
  <c r="AI238" i="5"/>
  <c r="AH238" i="5"/>
  <c r="AG238" i="5"/>
  <c r="AF238" i="5"/>
  <c r="AE238" i="5"/>
  <c r="AD238" i="5"/>
  <c r="AC238" i="5"/>
  <c r="AB238" i="5"/>
  <c r="AA238" i="5"/>
  <c r="Z238" i="5"/>
  <c r="W238" i="5"/>
  <c r="V238" i="5"/>
  <c r="AJ237" i="5"/>
  <c r="AI237" i="5"/>
  <c r="AH237" i="5"/>
  <c r="AG237" i="5"/>
  <c r="AF237" i="5"/>
  <c r="AE237" i="5"/>
  <c r="AD237" i="5"/>
  <c r="AC237" i="5"/>
  <c r="AB237" i="5"/>
  <c r="AA237" i="5"/>
  <c r="Z237" i="5"/>
  <c r="W237" i="5"/>
  <c r="V237" i="5"/>
  <c r="AJ236" i="5"/>
  <c r="AI236" i="5"/>
  <c r="AH236" i="5"/>
  <c r="AG236" i="5"/>
  <c r="AF236" i="5"/>
  <c r="AE236" i="5"/>
  <c r="AD236" i="5"/>
  <c r="AC236" i="5"/>
  <c r="AB236" i="5"/>
  <c r="AA236" i="5"/>
  <c r="Z236" i="5"/>
  <c r="W236" i="5"/>
  <c r="V236" i="5"/>
  <c r="AJ235" i="5"/>
  <c r="AI235" i="5"/>
  <c r="AH235" i="5"/>
  <c r="AG235" i="5"/>
  <c r="AF235" i="5"/>
  <c r="AE235" i="5"/>
  <c r="AD235" i="5"/>
  <c r="AC235" i="5"/>
  <c r="AB235" i="5"/>
  <c r="AA235" i="5"/>
  <c r="Z235" i="5"/>
  <c r="W235" i="5"/>
  <c r="V235" i="5"/>
  <c r="AJ234" i="5"/>
  <c r="AI234" i="5"/>
  <c r="AH234" i="5"/>
  <c r="AG234" i="5"/>
  <c r="AF234" i="5"/>
  <c r="AE234" i="5"/>
  <c r="AD234" i="5"/>
  <c r="AC234" i="5"/>
  <c r="AB234" i="5"/>
  <c r="AA234" i="5"/>
  <c r="Z234" i="5"/>
  <c r="W234" i="5"/>
  <c r="V234" i="5"/>
  <c r="AJ233" i="5"/>
  <c r="AI233" i="5"/>
  <c r="AH233" i="5"/>
  <c r="AG233" i="5"/>
  <c r="AF233" i="5"/>
  <c r="AE233" i="5"/>
  <c r="AD233" i="5"/>
  <c r="AC233" i="5"/>
  <c r="AB233" i="5"/>
  <c r="AA233" i="5"/>
  <c r="Z233" i="5"/>
  <c r="W233" i="5"/>
  <c r="V233" i="5"/>
  <c r="AJ232" i="5"/>
  <c r="AI232" i="5"/>
  <c r="AH232" i="5"/>
  <c r="AG232" i="5"/>
  <c r="AF232" i="5"/>
  <c r="AE232" i="5"/>
  <c r="AD232" i="5"/>
  <c r="AC232" i="5"/>
  <c r="AB232" i="5"/>
  <c r="AA232" i="5"/>
  <c r="Z232" i="5"/>
  <c r="W232" i="5"/>
  <c r="V232" i="5"/>
  <c r="AJ231" i="5"/>
  <c r="AI231" i="5"/>
  <c r="AH231" i="5"/>
  <c r="AG231" i="5"/>
  <c r="AF231" i="5"/>
  <c r="AE231" i="5"/>
  <c r="AD231" i="5"/>
  <c r="AC231" i="5"/>
  <c r="AB231" i="5"/>
  <c r="AA231" i="5"/>
  <c r="Z231" i="5"/>
  <c r="W231" i="5"/>
  <c r="V231" i="5"/>
  <c r="AJ230" i="5"/>
  <c r="AI230" i="5"/>
  <c r="AH230" i="5"/>
  <c r="AG230" i="5"/>
  <c r="AF230" i="5"/>
  <c r="AE230" i="5"/>
  <c r="AD230" i="5"/>
  <c r="AC230" i="5"/>
  <c r="AB230" i="5"/>
  <c r="AA230" i="5"/>
  <c r="Z230" i="5"/>
  <c r="W230" i="5"/>
  <c r="V230" i="5"/>
  <c r="AJ229" i="5"/>
  <c r="AI229" i="5"/>
  <c r="AH229" i="5"/>
  <c r="AG229" i="5"/>
  <c r="AF229" i="5"/>
  <c r="AE229" i="5"/>
  <c r="AD229" i="5"/>
  <c r="AC229" i="5"/>
  <c r="AB229" i="5"/>
  <c r="AA229" i="5"/>
  <c r="Z229" i="5"/>
  <c r="W229" i="5"/>
  <c r="V229" i="5"/>
  <c r="AJ228" i="5"/>
  <c r="AI228" i="5"/>
  <c r="AH228" i="5"/>
  <c r="AG228" i="5"/>
  <c r="AF228" i="5"/>
  <c r="AE228" i="5"/>
  <c r="AD228" i="5"/>
  <c r="AC228" i="5"/>
  <c r="AB228" i="5"/>
  <c r="AA228" i="5"/>
  <c r="Z228" i="5"/>
  <c r="W228" i="5"/>
  <c r="V228" i="5"/>
  <c r="AJ227" i="5"/>
  <c r="AI227" i="5"/>
  <c r="AH227" i="5"/>
  <c r="AG227" i="5"/>
  <c r="AF227" i="5"/>
  <c r="AE227" i="5"/>
  <c r="AD227" i="5"/>
  <c r="AC227" i="5"/>
  <c r="AB227" i="5"/>
  <c r="AA227" i="5"/>
  <c r="Z227" i="5"/>
  <c r="W227" i="5"/>
  <c r="V227" i="5"/>
  <c r="AJ226" i="5"/>
  <c r="AI226" i="5"/>
  <c r="AH226" i="5"/>
  <c r="AG226" i="5"/>
  <c r="AF226" i="5"/>
  <c r="AE226" i="5"/>
  <c r="AD226" i="5"/>
  <c r="AC226" i="5"/>
  <c r="AB226" i="5"/>
  <c r="AA226" i="5"/>
  <c r="Z226" i="5"/>
  <c r="W226" i="5"/>
  <c r="V226" i="5"/>
  <c r="AJ225" i="5"/>
  <c r="AI225" i="5"/>
  <c r="AH225" i="5"/>
  <c r="AG225" i="5"/>
  <c r="AF225" i="5"/>
  <c r="AE225" i="5"/>
  <c r="AD225" i="5"/>
  <c r="AC225" i="5"/>
  <c r="AB225" i="5"/>
  <c r="AA225" i="5"/>
  <c r="Z225" i="5"/>
  <c r="W225" i="5"/>
  <c r="V225" i="5"/>
  <c r="AJ224" i="5"/>
  <c r="AI224" i="5"/>
  <c r="AH224" i="5"/>
  <c r="AG224" i="5"/>
  <c r="AF224" i="5"/>
  <c r="AE224" i="5"/>
  <c r="AD224" i="5"/>
  <c r="AC224" i="5"/>
  <c r="AB224" i="5"/>
  <c r="AA224" i="5"/>
  <c r="Z224" i="5"/>
  <c r="W224" i="5"/>
  <c r="V224" i="5"/>
  <c r="AJ223" i="5"/>
  <c r="AI223" i="5"/>
  <c r="AH223" i="5"/>
  <c r="AG223" i="5"/>
  <c r="AF223" i="5"/>
  <c r="AE223" i="5"/>
  <c r="AD223" i="5"/>
  <c r="AC223" i="5"/>
  <c r="AB223" i="5"/>
  <c r="AA223" i="5"/>
  <c r="Z223" i="5"/>
  <c r="W223" i="5"/>
  <c r="V223" i="5"/>
  <c r="AJ222" i="5"/>
  <c r="AI222" i="5"/>
  <c r="AH222" i="5"/>
  <c r="AG222" i="5"/>
  <c r="AF222" i="5"/>
  <c r="AE222" i="5"/>
  <c r="AD222" i="5"/>
  <c r="AC222" i="5"/>
  <c r="AB222" i="5"/>
  <c r="AA222" i="5"/>
  <c r="Z222" i="5"/>
  <c r="W222" i="5"/>
  <c r="V222" i="5"/>
  <c r="AJ221" i="5"/>
  <c r="AI221" i="5"/>
  <c r="AH221" i="5"/>
  <c r="AG221" i="5"/>
  <c r="AF221" i="5"/>
  <c r="AE221" i="5"/>
  <c r="AD221" i="5"/>
  <c r="AC221" i="5"/>
  <c r="AB221" i="5"/>
  <c r="AA221" i="5"/>
  <c r="Z221" i="5"/>
  <c r="W221" i="5"/>
  <c r="V221" i="5"/>
  <c r="AJ220" i="5"/>
  <c r="AI220" i="5"/>
  <c r="AH220" i="5"/>
  <c r="AG220" i="5"/>
  <c r="AF220" i="5"/>
  <c r="AE220" i="5"/>
  <c r="AD220" i="5"/>
  <c r="AC220" i="5"/>
  <c r="AB220" i="5"/>
  <c r="AA220" i="5"/>
  <c r="Z220" i="5"/>
  <c r="W220" i="5"/>
  <c r="V220" i="5"/>
  <c r="AJ219" i="5"/>
  <c r="AI219" i="5"/>
  <c r="AH219" i="5"/>
  <c r="AG219" i="5"/>
  <c r="AF219" i="5"/>
  <c r="AE219" i="5"/>
  <c r="AD219" i="5"/>
  <c r="AC219" i="5"/>
  <c r="AB219" i="5"/>
  <c r="AA219" i="5"/>
  <c r="Z219" i="5"/>
  <c r="W219" i="5"/>
  <c r="V219" i="5"/>
  <c r="AJ218" i="5"/>
  <c r="AI218" i="5"/>
  <c r="AH218" i="5"/>
  <c r="AG218" i="5"/>
  <c r="AF218" i="5"/>
  <c r="AE218" i="5"/>
  <c r="AD218" i="5"/>
  <c r="AC218" i="5"/>
  <c r="AB218" i="5"/>
  <c r="AA218" i="5"/>
  <c r="Z218" i="5"/>
  <c r="W218" i="5"/>
  <c r="V218" i="5"/>
  <c r="AJ217" i="5"/>
  <c r="AI217" i="5"/>
  <c r="AH217" i="5"/>
  <c r="AG217" i="5"/>
  <c r="AF217" i="5"/>
  <c r="AE217" i="5"/>
  <c r="AD217" i="5"/>
  <c r="AC217" i="5"/>
  <c r="AB217" i="5"/>
  <c r="AA217" i="5"/>
  <c r="Z217" i="5"/>
  <c r="W217" i="5"/>
  <c r="V217" i="5"/>
  <c r="AJ216" i="5"/>
  <c r="AI216" i="5"/>
  <c r="AH216" i="5"/>
  <c r="AG216" i="5"/>
  <c r="AF216" i="5"/>
  <c r="AE216" i="5"/>
  <c r="AD216" i="5"/>
  <c r="AC216" i="5"/>
  <c r="AB216" i="5"/>
  <c r="AA216" i="5"/>
  <c r="Z216" i="5"/>
  <c r="W216" i="5"/>
  <c r="V216" i="5"/>
  <c r="AJ215" i="5"/>
  <c r="AI215" i="5"/>
  <c r="AH215" i="5"/>
  <c r="AG215" i="5"/>
  <c r="AF215" i="5"/>
  <c r="AE215" i="5"/>
  <c r="AD215" i="5"/>
  <c r="AC215" i="5"/>
  <c r="AB215" i="5"/>
  <c r="AA215" i="5"/>
  <c r="Z215" i="5"/>
  <c r="W215" i="5"/>
  <c r="V215" i="5"/>
  <c r="AJ214" i="5"/>
  <c r="AI214" i="5"/>
  <c r="AH214" i="5"/>
  <c r="AG214" i="5"/>
  <c r="AF214" i="5"/>
  <c r="AE214" i="5"/>
  <c r="AD214" i="5"/>
  <c r="AC214" i="5"/>
  <c r="AB214" i="5"/>
  <c r="AA214" i="5"/>
  <c r="Z214" i="5"/>
  <c r="W214" i="5"/>
  <c r="V214" i="5"/>
  <c r="AJ213" i="5"/>
  <c r="AI213" i="5"/>
  <c r="AH213" i="5"/>
  <c r="AG213" i="5"/>
  <c r="AF213" i="5"/>
  <c r="AE213" i="5"/>
  <c r="AD213" i="5"/>
  <c r="AC213" i="5"/>
  <c r="AB213" i="5"/>
  <c r="AA213" i="5"/>
  <c r="Z213" i="5"/>
  <c r="W213" i="5"/>
  <c r="V213" i="5"/>
  <c r="AJ212" i="5"/>
  <c r="AI212" i="5"/>
  <c r="AH212" i="5"/>
  <c r="AG212" i="5"/>
  <c r="AF212" i="5"/>
  <c r="AE212" i="5"/>
  <c r="AD212" i="5"/>
  <c r="AC212" i="5"/>
  <c r="AB212" i="5"/>
  <c r="AA212" i="5"/>
  <c r="Z212" i="5"/>
  <c r="W212" i="5"/>
  <c r="V212" i="5"/>
  <c r="AJ211" i="5"/>
  <c r="AI211" i="5"/>
  <c r="AH211" i="5"/>
  <c r="AG211" i="5"/>
  <c r="AF211" i="5"/>
  <c r="AE211" i="5"/>
  <c r="AD211" i="5"/>
  <c r="AC211" i="5"/>
  <c r="AB211" i="5"/>
  <c r="AA211" i="5"/>
  <c r="Z211" i="5"/>
  <c r="W211" i="5"/>
  <c r="V211" i="5"/>
  <c r="AJ210" i="5"/>
  <c r="AI210" i="5"/>
  <c r="AH210" i="5"/>
  <c r="AG210" i="5"/>
  <c r="AF210" i="5"/>
  <c r="AE210" i="5"/>
  <c r="AD210" i="5"/>
  <c r="AC210" i="5"/>
  <c r="AB210" i="5"/>
  <c r="AA210" i="5"/>
  <c r="Z210" i="5"/>
  <c r="W210" i="5"/>
  <c r="V210" i="5"/>
  <c r="AJ209" i="5"/>
  <c r="AI209" i="5"/>
  <c r="AH209" i="5"/>
  <c r="AG209" i="5"/>
  <c r="AF209" i="5"/>
  <c r="AE209" i="5"/>
  <c r="AD209" i="5"/>
  <c r="AC209" i="5"/>
  <c r="AB209" i="5"/>
  <c r="AA209" i="5"/>
  <c r="Z209" i="5"/>
  <c r="W209" i="5"/>
  <c r="V209" i="5"/>
  <c r="AJ208" i="5"/>
  <c r="AI208" i="5"/>
  <c r="AH208" i="5"/>
  <c r="AG208" i="5"/>
  <c r="AF208" i="5"/>
  <c r="AE208" i="5"/>
  <c r="AD208" i="5"/>
  <c r="AC208" i="5"/>
  <c r="AB208" i="5"/>
  <c r="AA208" i="5"/>
  <c r="Z208" i="5"/>
  <c r="W208" i="5"/>
  <c r="V208" i="5"/>
  <c r="AJ207" i="5"/>
  <c r="AI207" i="5"/>
  <c r="AH207" i="5"/>
  <c r="AG207" i="5"/>
  <c r="AF207" i="5"/>
  <c r="AE207" i="5"/>
  <c r="AD207" i="5"/>
  <c r="AC207" i="5"/>
  <c r="AB207" i="5"/>
  <c r="AA207" i="5"/>
  <c r="Z207" i="5"/>
  <c r="W207" i="5"/>
  <c r="V207" i="5"/>
  <c r="AJ206" i="5"/>
  <c r="AI206" i="5"/>
  <c r="AH206" i="5"/>
  <c r="AG206" i="5"/>
  <c r="AF206" i="5"/>
  <c r="AE206" i="5"/>
  <c r="AD206" i="5"/>
  <c r="AC206" i="5"/>
  <c r="AB206" i="5"/>
  <c r="AA206" i="5"/>
  <c r="Z206" i="5"/>
  <c r="W206" i="5"/>
  <c r="V206" i="5"/>
  <c r="AJ205" i="5"/>
  <c r="AI205" i="5"/>
  <c r="AH205" i="5"/>
  <c r="AG205" i="5"/>
  <c r="AF205" i="5"/>
  <c r="AE205" i="5"/>
  <c r="AD205" i="5"/>
  <c r="AC205" i="5"/>
  <c r="AB205" i="5"/>
  <c r="AA205" i="5"/>
  <c r="Z205" i="5"/>
  <c r="W205" i="5"/>
  <c r="V205" i="5"/>
  <c r="AJ204" i="5"/>
  <c r="AI204" i="5"/>
  <c r="AH204" i="5"/>
  <c r="AG204" i="5"/>
  <c r="AF204" i="5"/>
  <c r="AE204" i="5"/>
  <c r="AD204" i="5"/>
  <c r="AC204" i="5"/>
  <c r="AB204" i="5"/>
  <c r="AA204" i="5"/>
  <c r="Z204" i="5"/>
  <c r="W204" i="5"/>
  <c r="V204" i="5"/>
  <c r="AJ203" i="5"/>
  <c r="AI203" i="5"/>
  <c r="AH203" i="5"/>
  <c r="AG203" i="5"/>
  <c r="AF203" i="5"/>
  <c r="AE203" i="5"/>
  <c r="AD203" i="5"/>
  <c r="AC203" i="5"/>
  <c r="AB203" i="5"/>
  <c r="AA203" i="5"/>
  <c r="Z203" i="5"/>
  <c r="W203" i="5"/>
  <c r="V203" i="5"/>
  <c r="AJ202" i="5"/>
  <c r="AI202" i="5"/>
  <c r="AH202" i="5"/>
  <c r="AG202" i="5"/>
  <c r="AF202" i="5"/>
  <c r="AE202" i="5"/>
  <c r="AD202" i="5"/>
  <c r="AC202" i="5"/>
  <c r="AB202" i="5"/>
  <c r="AA202" i="5"/>
  <c r="Z202" i="5"/>
  <c r="W202" i="5"/>
  <c r="V202" i="5"/>
  <c r="AJ201" i="5"/>
  <c r="AI201" i="5"/>
  <c r="AH201" i="5"/>
  <c r="AG201" i="5"/>
  <c r="AF201" i="5"/>
  <c r="AE201" i="5"/>
  <c r="AD201" i="5"/>
  <c r="AC201" i="5"/>
  <c r="AB201" i="5"/>
  <c r="AA201" i="5"/>
  <c r="Z201" i="5"/>
  <c r="W201" i="5"/>
  <c r="V201" i="5"/>
  <c r="AJ200" i="5"/>
  <c r="AI200" i="5"/>
  <c r="AH200" i="5"/>
  <c r="AG200" i="5"/>
  <c r="AF200" i="5"/>
  <c r="AE200" i="5"/>
  <c r="AD200" i="5"/>
  <c r="AC200" i="5"/>
  <c r="AB200" i="5"/>
  <c r="AA200" i="5"/>
  <c r="Z200" i="5"/>
  <c r="W200" i="5"/>
  <c r="V200" i="5"/>
  <c r="AJ199" i="5"/>
  <c r="AI199" i="5"/>
  <c r="AH199" i="5"/>
  <c r="AG199" i="5"/>
  <c r="AF199" i="5"/>
  <c r="AE199" i="5"/>
  <c r="AD199" i="5"/>
  <c r="AC199" i="5"/>
  <c r="AB199" i="5"/>
  <c r="AA199" i="5"/>
  <c r="Z199" i="5"/>
  <c r="W199" i="5"/>
  <c r="V199" i="5"/>
  <c r="AJ198" i="5"/>
  <c r="AI198" i="5"/>
  <c r="AH198" i="5"/>
  <c r="AG198" i="5"/>
  <c r="AF198" i="5"/>
  <c r="AE198" i="5"/>
  <c r="AD198" i="5"/>
  <c r="AC198" i="5"/>
  <c r="AB198" i="5"/>
  <c r="AA198" i="5"/>
  <c r="Z198" i="5"/>
  <c r="W198" i="5"/>
  <c r="V198" i="5"/>
  <c r="AJ197" i="5"/>
  <c r="AI197" i="5"/>
  <c r="AH197" i="5"/>
  <c r="AG197" i="5"/>
  <c r="AF197" i="5"/>
  <c r="AE197" i="5"/>
  <c r="AD197" i="5"/>
  <c r="AC197" i="5"/>
  <c r="AB197" i="5"/>
  <c r="AA197" i="5"/>
  <c r="Z197" i="5"/>
  <c r="W197" i="5"/>
  <c r="V197" i="5"/>
  <c r="AJ196" i="5"/>
  <c r="AI196" i="5"/>
  <c r="AH196" i="5"/>
  <c r="AG196" i="5"/>
  <c r="AF196" i="5"/>
  <c r="AE196" i="5"/>
  <c r="AD196" i="5"/>
  <c r="AC196" i="5"/>
  <c r="AB196" i="5"/>
  <c r="AA196" i="5"/>
  <c r="Z196" i="5"/>
  <c r="W196" i="5"/>
  <c r="V196" i="5"/>
  <c r="AJ195" i="5"/>
  <c r="AI195" i="5"/>
  <c r="AH195" i="5"/>
  <c r="AG195" i="5"/>
  <c r="AF195" i="5"/>
  <c r="AE195" i="5"/>
  <c r="AD195" i="5"/>
  <c r="AC195" i="5"/>
  <c r="AB195" i="5"/>
  <c r="AA195" i="5"/>
  <c r="Z195" i="5"/>
  <c r="W195" i="5"/>
  <c r="V195" i="5"/>
  <c r="AJ194" i="5"/>
  <c r="AI194" i="5"/>
  <c r="AH194" i="5"/>
  <c r="AG194" i="5"/>
  <c r="AF194" i="5"/>
  <c r="AE194" i="5"/>
  <c r="AD194" i="5"/>
  <c r="AC194" i="5"/>
  <c r="AB194" i="5"/>
  <c r="AA194" i="5"/>
  <c r="Z194" i="5"/>
  <c r="W194" i="5"/>
  <c r="V194" i="5"/>
  <c r="AJ193" i="5"/>
  <c r="AI193" i="5"/>
  <c r="AH193" i="5"/>
  <c r="AG193" i="5"/>
  <c r="AF193" i="5"/>
  <c r="AE193" i="5"/>
  <c r="AD193" i="5"/>
  <c r="AC193" i="5"/>
  <c r="AB193" i="5"/>
  <c r="AA193" i="5"/>
  <c r="Z193" i="5"/>
  <c r="W193" i="5"/>
  <c r="V193" i="5"/>
  <c r="AJ192" i="5"/>
  <c r="AI192" i="5"/>
  <c r="AH192" i="5"/>
  <c r="AG192" i="5"/>
  <c r="AF192" i="5"/>
  <c r="AE192" i="5"/>
  <c r="AD192" i="5"/>
  <c r="AC192" i="5"/>
  <c r="AB192" i="5"/>
  <c r="AA192" i="5"/>
  <c r="Z192" i="5"/>
  <c r="W192" i="5"/>
  <c r="V192" i="5"/>
  <c r="AJ191" i="5"/>
  <c r="AI191" i="5"/>
  <c r="AH191" i="5"/>
  <c r="AG191" i="5"/>
  <c r="AF191" i="5"/>
  <c r="AE191" i="5"/>
  <c r="AD191" i="5"/>
  <c r="AC191" i="5"/>
  <c r="AB191" i="5"/>
  <c r="AA191" i="5"/>
  <c r="Z191" i="5"/>
  <c r="W191" i="5"/>
  <c r="V191" i="5"/>
  <c r="AJ190" i="5"/>
  <c r="AI190" i="5"/>
  <c r="AH190" i="5"/>
  <c r="AG190" i="5"/>
  <c r="AF190" i="5"/>
  <c r="AE190" i="5"/>
  <c r="AD190" i="5"/>
  <c r="AC190" i="5"/>
  <c r="AB190" i="5"/>
  <c r="AA190" i="5"/>
  <c r="Z190" i="5"/>
  <c r="W190" i="5"/>
  <c r="V190" i="5"/>
  <c r="AJ189" i="5"/>
  <c r="AI189" i="5"/>
  <c r="AH189" i="5"/>
  <c r="AG189" i="5"/>
  <c r="AF189" i="5"/>
  <c r="AE189" i="5"/>
  <c r="AD189" i="5"/>
  <c r="AC189" i="5"/>
  <c r="AB189" i="5"/>
  <c r="AA189" i="5"/>
  <c r="Z189" i="5"/>
  <c r="W189" i="5"/>
  <c r="V189" i="5"/>
  <c r="AJ188" i="5"/>
  <c r="AI188" i="5"/>
  <c r="AH188" i="5"/>
  <c r="AG188" i="5"/>
  <c r="AF188" i="5"/>
  <c r="AE188" i="5"/>
  <c r="AD188" i="5"/>
  <c r="AC188" i="5"/>
  <c r="AB188" i="5"/>
  <c r="AA188" i="5"/>
  <c r="Z188" i="5"/>
  <c r="W188" i="5"/>
  <c r="V188" i="5"/>
  <c r="AJ187" i="5"/>
  <c r="AI187" i="5"/>
  <c r="AH187" i="5"/>
  <c r="AG187" i="5"/>
  <c r="AF187" i="5"/>
  <c r="AE187" i="5"/>
  <c r="AD187" i="5"/>
  <c r="AC187" i="5"/>
  <c r="AB187" i="5"/>
  <c r="AA187" i="5"/>
  <c r="Z187" i="5"/>
  <c r="W187" i="5"/>
  <c r="V187" i="5"/>
  <c r="AJ186" i="5"/>
  <c r="AI186" i="5"/>
  <c r="AH186" i="5"/>
  <c r="AG186" i="5"/>
  <c r="AF186" i="5"/>
  <c r="AE186" i="5"/>
  <c r="AD186" i="5"/>
  <c r="AC186" i="5"/>
  <c r="AB186" i="5"/>
  <c r="AA186" i="5"/>
  <c r="Z186" i="5"/>
  <c r="W186" i="5"/>
  <c r="V186" i="5"/>
  <c r="AJ185" i="5"/>
  <c r="AI185" i="5"/>
  <c r="AH185" i="5"/>
  <c r="AG185" i="5"/>
  <c r="AF185" i="5"/>
  <c r="AE185" i="5"/>
  <c r="AD185" i="5"/>
  <c r="AC185" i="5"/>
  <c r="AB185" i="5"/>
  <c r="AA185" i="5"/>
  <c r="Z185" i="5"/>
  <c r="W185" i="5"/>
  <c r="V185" i="5"/>
  <c r="AJ184" i="5"/>
  <c r="AI184" i="5"/>
  <c r="AH184" i="5"/>
  <c r="AG184" i="5"/>
  <c r="AF184" i="5"/>
  <c r="AE184" i="5"/>
  <c r="AD184" i="5"/>
  <c r="AC184" i="5"/>
  <c r="AB184" i="5"/>
  <c r="AA184" i="5"/>
  <c r="Z184" i="5"/>
  <c r="W184" i="5"/>
  <c r="V184" i="5"/>
  <c r="AJ183" i="5"/>
  <c r="AI183" i="5"/>
  <c r="AH183" i="5"/>
  <c r="AG183" i="5"/>
  <c r="AF183" i="5"/>
  <c r="AE183" i="5"/>
  <c r="AD183" i="5"/>
  <c r="AC183" i="5"/>
  <c r="AB183" i="5"/>
  <c r="AA183" i="5"/>
  <c r="Z183" i="5"/>
  <c r="W183" i="5"/>
  <c r="V183" i="5"/>
  <c r="AJ182" i="5"/>
  <c r="AI182" i="5"/>
  <c r="AH182" i="5"/>
  <c r="AG182" i="5"/>
  <c r="AF182" i="5"/>
  <c r="AE182" i="5"/>
  <c r="AD182" i="5"/>
  <c r="AC182" i="5"/>
  <c r="AB182" i="5"/>
  <c r="AA182" i="5"/>
  <c r="Z182" i="5"/>
  <c r="W182" i="5"/>
  <c r="V182" i="5"/>
  <c r="AJ181" i="5"/>
  <c r="AI181" i="5"/>
  <c r="AH181" i="5"/>
  <c r="AG181" i="5"/>
  <c r="AF181" i="5"/>
  <c r="AE181" i="5"/>
  <c r="AD181" i="5"/>
  <c r="AC181" i="5"/>
  <c r="AB181" i="5"/>
  <c r="AA181" i="5"/>
  <c r="Z181" i="5"/>
  <c r="W181" i="5"/>
  <c r="V181" i="5"/>
  <c r="AJ180" i="5"/>
  <c r="AI180" i="5"/>
  <c r="AH180" i="5"/>
  <c r="AG180" i="5"/>
  <c r="AF180" i="5"/>
  <c r="AE180" i="5"/>
  <c r="AD180" i="5"/>
  <c r="AC180" i="5"/>
  <c r="AB180" i="5"/>
  <c r="AA180" i="5"/>
  <c r="Z180" i="5"/>
  <c r="W180" i="5"/>
  <c r="V180" i="5"/>
  <c r="AJ179" i="5"/>
  <c r="AI179" i="5"/>
  <c r="AH179" i="5"/>
  <c r="AG179" i="5"/>
  <c r="AF179" i="5"/>
  <c r="AE179" i="5"/>
  <c r="AD179" i="5"/>
  <c r="AC179" i="5"/>
  <c r="AB179" i="5"/>
  <c r="AA179" i="5"/>
  <c r="Z179" i="5"/>
  <c r="W179" i="5"/>
  <c r="V179" i="5"/>
  <c r="AJ178" i="5"/>
  <c r="AI178" i="5"/>
  <c r="AH178" i="5"/>
  <c r="AG178" i="5"/>
  <c r="AF178" i="5"/>
  <c r="AE178" i="5"/>
  <c r="AD178" i="5"/>
  <c r="AC178" i="5"/>
  <c r="AB178" i="5"/>
  <c r="AA178" i="5"/>
  <c r="Z178" i="5"/>
  <c r="W178" i="5"/>
  <c r="V178" i="5"/>
  <c r="AJ177" i="5"/>
  <c r="AI177" i="5"/>
  <c r="AH177" i="5"/>
  <c r="AG177" i="5"/>
  <c r="AF177" i="5"/>
  <c r="AE177" i="5"/>
  <c r="AD177" i="5"/>
  <c r="AC177" i="5"/>
  <c r="AB177" i="5"/>
  <c r="AA177" i="5"/>
  <c r="Z177" i="5"/>
  <c r="W177" i="5"/>
  <c r="V177" i="5"/>
  <c r="AJ176" i="5"/>
  <c r="AI176" i="5"/>
  <c r="AH176" i="5"/>
  <c r="AG176" i="5"/>
  <c r="AF176" i="5"/>
  <c r="AE176" i="5"/>
  <c r="AD176" i="5"/>
  <c r="AC176" i="5"/>
  <c r="AB176" i="5"/>
  <c r="AA176" i="5"/>
  <c r="Z176" i="5"/>
  <c r="W176" i="5"/>
  <c r="V176" i="5"/>
  <c r="AJ175" i="5"/>
  <c r="AI175" i="5"/>
  <c r="AH175" i="5"/>
  <c r="AG175" i="5"/>
  <c r="AF175" i="5"/>
  <c r="AE175" i="5"/>
  <c r="AD175" i="5"/>
  <c r="AC175" i="5"/>
  <c r="AB175" i="5"/>
  <c r="AA175" i="5"/>
  <c r="Z175" i="5"/>
  <c r="W175" i="5"/>
  <c r="V175" i="5"/>
  <c r="AJ174" i="5"/>
  <c r="AI174" i="5"/>
  <c r="AH174" i="5"/>
  <c r="AG174" i="5"/>
  <c r="AF174" i="5"/>
  <c r="AE174" i="5"/>
  <c r="AD174" i="5"/>
  <c r="AC174" i="5"/>
  <c r="AB174" i="5"/>
  <c r="AA174" i="5"/>
  <c r="Z174" i="5"/>
  <c r="W174" i="5"/>
  <c r="V174" i="5"/>
  <c r="AJ173" i="5"/>
  <c r="AI173" i="5"/>
  <c r="AH173" i="5"/>
  <c r="AG173" i="5"/>
  <c r="AF173" i="5"/>
  <c r="AE173" i="5"/>
  <c r="AD173" i="5"/>
  <c r="AC173" i="5"/>
  <c r="AB173" i="5"/>
  <c r="AA173" i="5"/>
  <c r="Z173" i="5"/>
  <c r="W173" i="5"/>
  <c r="V173" i="5"/>
  <c r="AJ172" i="5"/>
  <c r="AI172" i="5"/>
  <c r="AH172" i="5"/>
  <c r="AG172" i="5"/>
  <c r="AF172" i="5"/>
  <c r="AE172" i="5"/>
  <c r="AD172" i="5"/>
  <c r="AC172" i="5"/>
  <c r="AB172" i="5"/>
  <c r="AA172" i="5"/>
  <c r="Z172" i="5"/>
  <c r="W172" i="5"/>
  <c r="V172" i="5"/>
  <c r="AJ171" i="5"/>
  <c r="AI171" i="5"/>
  <c r="AH171" i="5"/>
  <c r="AG171" i="5"/>
  <c r="AF171" i="5"/>
  <c r="AE171" i="5"/>
  <c r="AD171" i="5"/>
  <c r="AC171" i="5"/>
  <c r="AB171" i="5"/>
  <c r="AA171" i="5"/>
  <c r="Z171" i="5"/>
  <c r="W171" i="5"/>
  <c r="V171" i="5"/>
  <c r="AJ170" i="5"/>
  <c r="AI170" i="5"/>
  <c r="AH170" i="5"/>
  <c r="AG170" i="5"/>
  <c r="AF170" i="5"/>
  <c r="AE170" i="5"/>
  <c r="AD170" i="5"/>
  <c r="AC170" i="5"/>
  <c r="AB170" i="5"/>
  <c r="AA170" i="5"/>
  <c r="Z170" i="5"/>
  <c r="W170" i="5"/>
  <c r="V170" i="5"/>
  <c r="AJ169" i="5"/>
  <c r="AI169" i="5"/>
  <c r="AH169" i="5"/>
  <c r="AG169" i="5"/>
  <c r="AF169" i="5"/>
  <c r="AE169" i="5"/>
  <c r="AD169" i="5"/>
  <c r="AC169" i="5"/>
  <c r="AB169" i="5"/>
  <c r="AA169" i="5"/>
  <c r="Z169" i="5"/>
  <c r="W169" i="5"/>
  <c r="V169" i="5"/>
  <c r="AJ168" i="5"/>
  <c r="AI168" i="5"/>
  <c r="AH168" i="5"/>
  <c r="AG168" i="5"/>
  <c r="AF168" i="5"/>
  <c r="AE168" i="5"/>
  <c r="AD168" i="5"/>
  <c r="AC168" i="5"/>
  <c r="AB168" i="5"/>
  <c r="AA168" i="5"/>
  <c r="Z168" i="5"/>
  <c r="W168" i="5"/>
  <c r="V168" i="5"/>
  <c r="AJ167" i="5"/>
  <c r="AI167" i="5"/>
  <c r="AH167" i="5"/>
  <c r="AG167" i="5"/>
  <c r="AF167" i="5"/>
  <c r="AE167" i="5"/>
  <c r="AD167" i="5"/>
  <c r="AC167" i="5"/>
  <c r="AB167" i="5"/>
  <c r="AA167" i="5"/>
  <c r="Z167" i="5"/>
  <c r="W167" i="5"/>
  <c r="V167" i="5"/>
  <c r="AJ166" i="5"/>
  <c r="AI166" i="5"/>
  <c r="AH166" i="5"/>
  <c r="AG166" i="5"/>
  <c r="AF166" i="5"/>
  <c r="AE166" i="5"/>
  <c r="AD166" i="5"/>
  <c r="AC166" i="5"/>
  <c r="AB166" i="5"/>
  <c r="AA166" i="5"/>
  <c r="Z166" i="5"/>
  <c r="W166" i="5"/>
  <c r="V166" i="5"/>
  <c r="AJ165" i="5"/>
  <c r="AI165" i="5"/>
  <c r="AH165" i="5"/>
  <c r="AG165" i="5"/>
  <c r="AF165" i="5"/>
  <c r="AE165" i="5"/>
  <c r="AD165" i="5"/>
  <c r="AC165" i="5"/>
  <c r="AB165" i="5"/>
  <c r="AA165" i="5"/>
  <c r="Z165" i="5"/>
  <c r="W165" i="5"/>
  <c r="V165" i="5"/>
  <c r="AJ164" i="5"/>
  <c r="AI164" i="5"/>
  <c r="AH164" i="5"/>
  <c r="AG164" i="5"/>
  <c r="AF164" i="5"/>
  <c r="AE164" i="5"/>
  <c r="AD164" i="5"/>
  <c r="AC164" i="5"/>
  <c r="AB164" i="5"/>
  <c r="AA164" i="5"/>
  <c r="Z164" i="5"/>
  <c r="W164" i="5"/>
  <c r="V164" i="5"/>
  <c r="AJ163" i="5"/>
  <c r="AI163" i="5"/>
  <c r="AH163" i="5"/>
  <c r="AG163" i="5"/>
  <c r="AF163" i="5"/>
  <c r="AE163" i="5"/>
  <c r="AD163" i="5"/>
  <c r="AC163" i="5"/>
  <c r="AB163" i="5"/>
  <c r="AA163" i="5"/>
  <c r="Z163" i="5"/>
  <c r="W163" i="5"/>
  <c r="V163" i="5"/>
  <c r="AJ162" i="5"/>
  <c r="AI162" i="5"/>
  <c r="AH162" i="5"/>
  <c r="AG162" i="5"/>
  <c r="AF162" i="5"/>
  <c r="AE162" i="5"/>
  <c r="AD162" i="5"/>
  <c r="AC162" i="5"/>
  <c r="AB162" i="5"/>
  <c r="AA162" i="5"/>
  <c r="Z162" i="5"/>
  <c r="W162" i="5"/>
  <c r="V162" i="5"/>
  <c r="AJ161" i="5"/>
  <c r="AI161" i="5"/>
  <c r="AH161" i="5"/>
  <c r="AG161" i="5"/>
  <c r="AF161" i="5"/>
  <c r="AE161" i="5"/>
  <c r="AD161" i="5"/>
  <c r="AC161" i="5"/>
  <c r="AB161" i="5"/>
  <c r="AA161" i="5"/>
  <c r="Z161" i="5"/>
  <c r="W161" i="5"/>
  <c r="V161" i="5"/>
  <c r="AJ160" i="5"/>
  <c r="AI160" i="5"/>
  <c r="AH160" i="5"/>
  <c r="AG160" i="5"/>
  <c r="AF160" i="5"/>
  <c r="AE160" i="5"/>
  <c r="AD160" i="5"/>
  <c r="AC160" i="5"/>
  <c r="AB160" i="5"/>
  <c r="AA160" i="5"/>
  <c r="Z160" i="5"/>
  <c r="W160" i="5"/>
  <c r="V160" i="5"/>
  <c r="AJ159" i="5"/>
  <c r="AI159" i="5"/>
  <c r="AH159" i="5"/>
  <c r="AG159" i="5"/>
  <c r="AF159" i="5"/>
  <c r="AE159" i="5"/>
  <c r="AD159" i="5"/>
  <c r="AC159" i="5"/>
  <c r="AB159" i="5"/>
  <c r="AA159" i="5"/>
  <c r="Z159" i="5"/>
  <c r="W159" i="5"/>
  <c r="V159" i="5"/>
  <c r="AJ158" i="5"/>
  <c r="AI158" i="5"/>
  <c r="AH158" i="5"/>
  <c r="AG158" i="5"/>
  <c r="AF158" i="5"/>
  <c r="AE158" i="5"/>
  <c r="AD158" i="5"/>
  <c r="AC158" i="5"/>
  <c r="AB158" i="5"/>
  <c r="AA158" i="5"/>
  <c r="Z158" i="5"/>
  <c r="W158" i="5"/>
  <c r="V158" i="5"/>
  <c r="AJ157" i="5"/>
  <c r="AI157" i="5"/>
  <c r="AH157" i="5"/>
  <c r="AG157" i="5"/>
  <c r="AF157" i="5"/>
  <c r="AE157" i="5"/>
  <c r="AD157" i="5"/>
  <c r="AC157" i="5"/>
  <c r="AB157" i="5"/>
  <c r="AA157" i="5"/>
  <c r="Z157" i="5"/>
  <c r="W157" i="5"/>
  <c r="V157" i="5"/>
  <c r="AJ156" i="5"/>
  <c r="AI156" i="5"/>
  <c r="AH156" i="5"/>
  <c r="AG156" i="5"/>
  <c r="AF156" i="5"/>
  <c r="AE156" i="5"/>
  <c r="AD156" i="5"/>
  <c r="AC156" i="5"/>
  <c r="AB156" i="5"/>
  <c r="AA156" i="5"/>
  <c r="Z156" i="5"/>
  <c r="W156" i="5"/>
  <c r="V156" i="5"/>
  <c r="AJ155" i="5"/>
  <c r="AI155" i="5"/>
  <c r="AH155" i="5"/>
  <c r="AG155" i="5"/>
  <c r="AF155" i="5"/>
  <c r="AE155" i="5"/>
  <c r="AD155" i="5"/>
  <c r="AC155" i="5"/>
  <c r="AB155" i="5"/>
  <c r="AA155" i="5"/>
  <c r="Z155" i="5"/>
  <c r="W155" i="5"/>
  <c r="V155" i="5"/>
  <c r="AJ154" i="5"/>
  <c r="AI154" i="5"/>
  <c r="AH154" i="5"/>
  <c r="AG154" i="5"/>
  <c r="AF154" i="5"/>
  <c r="AE154" i="5"/>
  <c r="AD154" i="5"/>
  <c r="AC154" i="5"/>
  <c r="AB154" i="5"/>
  <c r="AA154" i="5"/>
  <c r="Z154" i="5"/>
  <c r="W154" i="5"/>
  <c r="V154" i="5"/>
  <c r="AJ153" i="5"/>
  <c r="AI153" i="5"/>
  <c r="AH153" i="5"/>
  <c r="AG153" i="5"/>
  <c r="AF153" i="5"/>
  <c r="AE153" i="5"/>
  <c r="AD153" i="5"/>
  <c r="AC153" i="5"/>
  <c r="AB153" i="5"/>
  <c r="AA153" i="5"/>
  <c r="Z153" i="5"/>
  <c r="W153" i="5"/>
  <c r="V153" i="5"/>
  <c r="AJ152" i="5"/>
  <c r="AI152" i="5"/>
  <c r="AH152" i="5"/>
  <c r="AG152" i="5"/>
  <c r="AF152" i="5"/>
  <c r="AE152" i="5"/>
  <c r="AD152" i="5"/>
  <c r="AC152" i="5"/>
  <c r="AB152" i="5"/>
  <c r="AA152" i="5"/>
  <c r="Z152" i="5"/>
  <c r="W152" i="5"/>
  <c r="V152" i="5"/>
  <c r="AJ151" i="5"/>
  <c r="AI151" i="5"/>
  <c r="AH151" i="5"/>
  <c r="AG151" i="5"/>
  <c r="AF151" i="5"/>
  <c r="AE151" i="5"/>
  <c r="AD151" i="5"/>
  <c r="AC151" i="5"/>
  <c r="AB151" i="5"/>
  <c r="AA151" i="5"/>
  <c r="Z151" i="5"/>
  <c r="W151" i="5"/>
  <c r="V151" i="5"/>
  <c r="AJ150" i="5"/>
  <c r="AI150" i="5"/>
  <c r="AH150" i="5"/>
  <c r="AG150" i="5"/>
  <c r="AF150" i="5"/>
  <c r="AE150" i="5"/>
  <c r="AD150" i="5"/>
  <c r="AC150" i="5"/>
  <c r="AB150" i="5"/>
  <c r="AA150" i="5"/>
  <c r="Z150" i="5"/>
  <c r="W150" i="5"/>
  <c r="V150" i="5"/>
  <c r="AJ149" i="5"/>
  <c r="AI149" i="5"/>
  <c r="AH149" i="5"/>
  <c r="AG149" i="5"/>
  <c r="AF149" i="5"/>
  <c r="AE149" i="5"/>
  <c r="AD149" i="5"/>
  <c r="AC149" i="5"/>
  <c r="AB149" i="5"/>
  <c r="AA149" i="5"/>
  <c r="Z149" i="5"/>
  <c r="W149" i="5"/>
  <c r="V149" i="5"/>
  <c r="AJ148" i="5"/>
  <c r="AI148" i="5"/>
  <c r="AH148" i="5"/>
  <c r="AG148" i="5"/>
  <c r="AF148" i="5"/>
  <c r="AE148" i="5"/>
  <c r="AD148" i="5"/>
  <c r="AC148" i="5"/>
  <c r="AB148" i="5"/>
  <c r="AA148" i="5"/>
  <c r="Z148" i="5"/>
  <c r="W148" i="5"/>
  <c r="V148" i="5"/>
  <c r="AJ147" i="5"/>
  <c r="AI147" i="5"/>
  <c r="AH147" i="5"/>
  <c r="AG147" i="5"/>
  <c r="AF147" i="5"/>
  <c r="AE147" i="5"/>
  <c r="AD147" i="5"/>
  <c r="AC147" i="5"/>
  <c r="AB147" i="5"/>
  <c r="AA147" i="5"/>
  <c r="Z147" i="5"/>
  <c r="W147" i="5"/>
  <c r="V147" i="5"/>
  <c r="AJ146" i="5"/>
  <c r="AI146" i="5"/>
  <c r="AH146" i="5"/>
  <c r="AG146" i="5"/>
  <c r="AF146" i="5"/>
  <c r="AE146" i="5"/>
  <c r="AD146" i="5"/>
  <c r="AC146" i="5"/>
  <c r="AB146" i="5"/>
  <c r="AA146" i="5"/>
  <c r="Z146" i="5"/>
  <c r="W146" i="5"/>
  <c r="V146" i="5"/>
  <c r="AJ145" i="5"/>
  <c r="AI145" i="5"/>
  <c r="AH145" i="5"/>
  <c r="AG145" i="5"/>
  <c r="AF145" i="5"/>
  <c r="AE145" i="5"/>
  <c r="AD145" i="5"/>
  <c r="AC145" i="5"/>
  <c r="AB145" i="5"/>
  <c r="AA145" i="5"/>
  <c r="Z145" i="5"/>
  <c r="W145" i="5"/>
  <c r="V145" i="5"/>
  <c r="AJ144" i="5"/>
  <c r="AI144" i="5"/>
  <c r="AH144" i="5"/>
  <c r="AG144" i="5"/>
  <c r="AF144" i="5"/>
  <c r="AE144" i="5"/>
  <c r="AD144" i="5"/>
  <c r="AC144" i="5"/>
  <c r="AB144" i="5"/>
  <c r="AA144" i="5"/>
  <c r="Z144" i="5"/>
  <c r="W144" i="5"/>
  <c r="V144" i="5"/>
  <c r="AJ143" i="5"/>
  <c r="AI143" i="5"/>
  <c r="AH143" i="5"/>
  <c r="AG143" i="5"/>
  <c r="AF143" i="5"/>
  <c r="AE143" i="5"/>
  <c r="AD143" i="5"/>
  <c r="AC143" i="5"/>
  <c r="AB143" i="5"/>
  <c r="AA143" i="5"/>
  <c r="Z143" i="5"/>
  <c r="W143" i="5"/>
  <c r="V143" i="5"/>
  <c r="AJ142" i="5"/>
  <c r="AI142" i="5"/>
  <c r="AH142" i="5"/>
  <c r="AG142" i="5"/>
  <c r="AF142" i="5"/>
  <c r="AE142" i="5"/>
  <c r="AD142" i="5"/>
  <c r="AC142" i="5"/>
  <c r="AB142" i="5"/>
  <c r="AA142" i="5"/>
  <c r="Z142" i="5"/>
  <c r="W142" i="5"/>
  <c r="V142" i="5"/>
  <c r="AJ141" i="5"/>
  <c r="AI141" i="5"/>
  <c r="AH141" i="5"/>
  <c r="AG141" i="5"/>
  <c r="AF141" i="5"/>
  <c r="AE141" i="5"/>
  <c r="AD141" i="5"/>
  <c r="AC141" i="5"/>
  <c r="AB141" i="5"/>
  <c r="AA141" i="5"/>
  <c r="Z141" i="5"/>
  <c r="W141" i="5"/>
  <c r="V141" i="5"/>
  <c r="AJ140" i="5"/>
  <c r="AI140" i="5"/>
  <c r="AH140" i="5"/>
  <c r="AG140" i="5"/>
  <c r="AF140" i="5"/>
  <c r="AE140" i="5"/>
  <c r="AD140" i="5"/>
  <c r="AC140" i="5"/>
  <c r="AB140" i="5"/>
  <c r="AA140" i="5"/>
  <c r="Z140" i="5"/>
  <c r="W140" i="5"/>
  <c r="V140" i="5"/>
  <c r="AJ139" i="5"/>
  <c r="AI139" i="5"/>
  <c r="AH139" i="5"/>
  <c r="AG139" i="5"/>
  <c r="AF139" i="5"/>
  <c r="AE139" i="5"/>
  <c r="AD139" i="5"/>
  <c r="AC139" i="5"/>
  <c r="AB139" i="5"/>
  <c r="AA139" i="5"/>
  <c r="Z139" i="5"/>
  <c r="W139" i="5"/>
  <c r="V139" i="5"/>
  <c r="AJ138" i="5"/>
  <c r="AI138" i="5"/>
  <c r="AH138" i="5"/>
  <c r="AG138" i="5"/>
  <c r="AF138" i="5"/>
  <c r="AE138" i="5"/>
  <c r="AD138" i="5"/>
  <c r="AC138" i="5"/>
  <c r="AB138" i="5"/>
  <c r="AA138" i="5"/>
  <c r="Z138" i="5"/>
  <c r="W138" i="5"/>
  <c r="V138" i="5"/>
  <c r="AJ137" i="5"/>
  <c r="AI137" i="5"/>
  <c r="AH137" i="5"/>
  <c r="AG137" i="5"/>
  <c r="AF137" i="5"/>
  <c r="AE137" i="5"/>
  <c r="AD137" i="5"/>
  <c r="AC137" i="5"/>
  <c r="AB137" i="5"/>
  <c r="AA137" i="5"/>
  <c r="Z137" i="5"/>
  <c r="W137" i="5"/>
  <c r="V137" i="5"/>
  <c r="AJ136" i="5"/>
  <c r="AI136" i="5"/>
  <c r="AH136" i="5"/>
  <c r="AG136" i="5"/>
  <c r="AF136" i="5"/>
  <c r="AE136" i="5"/>
  <c r="AD136" i="5"/>
  <c r="AC136" i="5"/>
  <c r="AB136" i="5"/>
  <c r="AA136" i="5"/>
  <c r="Z136" i="5"/>
  <c r="W136" i="5"/>
  <c r="V136" i="5"/>
  <c r="AJ135" i="5"/>
  <c r="AI135" i="5"/>
  <c r="AH135" i="5"/>
  <c r="AG135" i="5"/>
  <c r="AF135" i="5"/>
  <c r="AE135" i="5"/>
  <c r="AD135" i="5"/>
  <c r="AC135" i="5"/>
  <c r="AB135" i="5"/>
  <c r="AA135" i="5"/>
  <c r="Z135" i="5"/>
  <c r="W135" i="5"/>
  <c r="V135" i="5"/>
  <c r="AJ134" i="5"/>
  <c r="AI134" i="5"/>
  <c r="AH134" i="5"/>
  <c r="AG134" i="5"/>
  <c r="AF134" i="5"/>
  <c r="AE134" i="5"/>
  <c r="AD134" i="5"/>
  <c r="AC134" i="5"/>
  <c r="AB134" i="5"/>
  <c r="AA134" i="5"/>
  <c r="Z134" i="5"/>
  <c r="W134" i="5"/>
  <c r="V134" i="5"/>
  <c r="AJ133" i="5"/>
  <c r="AI133" i="5"/>
  <c r="AH133" i="5"/>
  <c r="AG133" i="5"/>
  <c r="AF133" i="5"/>
  <c r="AE133" i="5"/>
  <c r="AD133" i="5"/>
  <c r="AC133" i="5"/>
  <c r="AB133" i="5"/>
  <c r="AA133" i="5"/>
  <c r="Z133" i="5"/>
  <c r="W133" i="5"/>
  <c r="V133" i="5"/>
  <c r="AJ132" i="5"/>
  <c r="AI132" i="5"/>
  <c r="AH132" i="5"/>
  <c r="AG132" i="5"/>
  <c r="AF132" i="5"/>
  <c r="AE132" i="5"/>
  <c r="AD132" i="5"/>
  <c r="AC132" i="5"/>
  <c r="AB132" i="5"/>
  <c r="AA132" i="5"/>
  <c r="Z132" i="5"/>
  <c r="W132" i="5"/>
  <c r="V132" i="5"/>
  <c r="AJ131" i="5"/>
  <c r="AI131" i="5"/>
  <c r="AH131" i="5"/>
  <c r="AG131" i="5"/>
  <c r="AF131" i="5"/>
  <c r="AE131" i="5"/>
  <c r="AD131" i="5"/>
  <c r="AC131" i="5"/>
  <c r="AB131" i="5"/>
  <c r="AA131" i="5"/>
  <c r="Z131" i="5"/>
  <c r="W131" i="5"/>
  <c r="V131" i="5"/>
  <c r="AJ130" i="5"/>
  <c r="AI130" i="5"/>
  <c r="AH130" i="5"/>
  <c r="AG130" i="5"/>
  <c r="AF130" i="5"/>
  <c r="AE130" i="5"/>
  <c r="AD130" i="5"/>
  <c r="AC130" i="5"/>
  <c r="AB130" i="5"/>
  <c r="AA130" i="5"/>
  <c r="Z130" i="5"/>
  <c r="W130" i="5"/>
  <c r="V130" i="5"/>
  <c r="AJ129" i="5"/>
  <c r="AI129" i="5"/>
  <c r="AH129" i="5"/>
  <c r="AG129" i="5"/>
  <c r="AF129" i="5"/>
  <c r="AE129" i="5"/>
  <c r="AD129" i="5"/>
  <c r="AC129" i="5"/>
  <c r="AB129" i="5"/>
  <c r="AA129" i="5"/>
  <c r="Z129" i="5"/>
  <c r="W129" i="5"/>
  <c r="V129" i="5"/>
  <c r="AJ128" i="5"/>
  <c r="AI128" i="5"/>
  <c r="AH128" i="5"/>
  <c r="AG128" i="5"/>
  <c r="AF128" i="5"/>
  <c r="AE128" i="5"/>
  <c r="AD128" i="5"/>
  <c r="AC128" i="5"/>
  <c r="AB128" i="5"/>
  <c r="AA128" i="5"/>
  <c r="Z128" i="5"/>
  <c r="W128" i="5"/>
  <c r="V128" i="5"/>
  <c r="AJ127" i="5"/>
  <c r="AI127" i="5"/>
  <c r="AH127" i="5"/>
  <c r="AG127" i="5"/>
  <c r="AF127" i="5"/>
  <c r="AE127" i="5"/>
  <c r="AD127" i="5"/>
  <c r="AC127" i="5"/>
  <c r="AB127" i="5"/>
  <c r="AA127" i="5"/>
  <c r="Z127" i="5"/>
  <c r="W127" i="5"/>
  <c r="V127" i="5"/>
  <c r="AJ126" i="5"/>
  <c r="AI126" i="5"/>
  <c r="AH126" i="5"/>
  <c r="AG126" i="5"/>
  <c r="AF126" i="5"/>
  <c r="AE126" i="5"/>
  <c r="AD126" i="5"/>
  <c r="AC126" i="5"/>
  <c r="AB126" i="5"/>
  <c r="AA126" i="5"/>
  <c r="Z126" i="5"/>
  <c r="W126" i="5"/>
  <c r="V126" i="5"/>
  <c r="AJ125" i="5"/>
  <c r="AI125" i="5"/>
  <c r="AH125" i="5"/>
  <c r="AG125" i="5"/>
  <c r="AF125" i="5"/>
  <c r="AE125" i="5"/>
  <c r="AD125" i="5"/>
  <c r="AC125" i="5"/>
  <c r="AB125" i="5"/>
  <c r="AA125" i="5"/>
  <c r="Z125" i="5"/>
  <c r="W125" i="5"/>
  <c r="V125" i="5"/>
  <c r="AJ124" i="5"/>
  <c r="AI124" i="5"/>
  <c r="AH124" i="5"/>
  <c r="AG124" i="5"/>
  <c r="AF124" i="5"/>
  <c r="AE124" i="5"/>
  <c r="AD124" i="5"/>
  <c r="AC124" i="5"/>
  <c r="AB124" i="5"/>
  <c r="AA124" i="5"/>
  <c r="Z124" i="5"/>
  <c r="W124" i="5"/>
  <c r="V124" i="5"/>
  <c r="AJ123" i="5"/>
  <c r="AI123" i="5"/>
  <c r="AH123" i="5"/>
  <c r="AG123" i="5"/>
  <c r="AF123" i="5"/>
  <c r="AE123" i="5"/>
  <c r="AD123" i="5"/>
  <c r="AC123" i="5"/>
  <c r="AB123" i="5"/>
  <c r="AA123" i="5"/>
  <c r="Z123" i="5"/>
  <c r="W123" i="5"/>
  <c r="V123" i="5"/>
  <c r="AJ122" i="5"/>
  <c r="AI122" i="5"/>
  <c r="AH122" i="5"/>
  <c r="AG122" i="5"/>
  <c r="AF122" i="5"/>
  <c r="AE122" i="5"/>
  <c r="AD122" i="5"/>
  <c r="AC122" i="5"/>
  <c r="AB122" i="5"/>
  <c r="AA122" i="5"/>
  <c r="Z122" i="5"/>
  <c r="W122" i="5"/>
  <c r="V122" i="5"/>
  <c r="AJ121" i="5"/>
  <c r="AI121" i="5"/>
  <c r="AH121" i="5"/>
  <c r="AG121" i="5"/>
  <c r="AF121" i="5"/>
  <c r="AE121" i="5"/>
  <c r="AD121" i="5"/>
  <c r="AC121" i="5"/>
  <c r="AB121" i="5"/>
  <c r="AA121" i="5"/>
  <c r="Z121" i="5"/>
  <c r="W121" i="5"/>
  <c r="V121" i="5"/>
  <c r="AJ120" i="5"/>
  <c r="AI120" i="5"/>
  <c r="AH120" i="5"/>
  <c r="AG120" i="5"/>
  <c r="AF120" i="5"/>
  <c r="AE120" i="5"/>
  <c r="AD120" i="5"/>
  <c r="AC120" i="5"/>
  <c r="AB120" i="5"/>
  <c r="AA120" i="5"/>
  <c r="Z120" i="5"/>
  <c r="W120" i="5"/>
  <c r="V120" i="5"/>
  <c r="AJ119" i="5"/>
  <c r="AI119" i="5"/>
  <c r="AH119" i="5"/>
  <c r="AG119" i="5"/>
  <c r="AF119" i="5"/>
  <c r="AE119" i="5"/>
  <c r="AD119" i="5"/>
  <c r="AC119" i="5"/>
  <c r="AB119" i="5"/>
  <c r="AA119" i="5"/>
  <c r="Z119" i="5"/>
  <c r="W119" i="5"/>
  <c r="V119" i="5"/>
  <c r="AJ118" i="5"/>
  <c r="AI118" i="5"/>
  <c r="AH118" i="5"/>
  <c r="AG118" i="5"/>
  <c r="AF118" i="5"/>
  <c r="AE118" i="5"/>
  <c r="AD118" i="5"/>
  <c r="AC118" i="5"/>
  <c r="AB118" i="5"/>
  <c r="AA118" i="5"/>
  <c r="Z118" i="5"/>
  <c r="W118" i="5"/>
  <c r="V118" i="5"/>
  <c r="AJ117" i="5"/>
  <c r="AI117" i="5"/>
  <c r="AH117" i="5"/>
  <c r="AG117" i="5"/>
  <c r="AF117" i="5"/>
  <c r="AE117" i="5"/>
  <c r="AD117" i="5"/>
  <c r="AC117" i="5"/>
  <c r="AB117" i="5"/>
  <c r="AA117" i="5"/>
  <c r="Z117" i="5"/>
  <c r="W117" i="5"/>
  <c r="V117" i="5"/>
  <c r="AJ116" i="5"/>
  <c r="AI116" i="5"/>
  <c r="AH116" i="5"/>
  <c r="AG116" i="5"/>
  <c r="AF116" i="5"/>
  <c r="AE116" i="5"/>
  <c r="AD116" i="5"/>
  <c r="AC116" i="5"/>
  <c r="AB116" i="5"/>
  <c r="AA116" i="5"/>
  <c r="Z116" i="5"/>
  <c r="W116" i="5"/>
  <c r="V116" i="5"/>
  <c r="AJ115" i="5"/>
  <c r="AI115" i="5"/>
  <c r="AH115" i="5"/>
  <c r="AG115" i="5"/>
  <c r="AF115" i="5"/>
  <c r="AE115" i="5"/>
  <c r="AD115" i="5"/>
  <c r="AC115" i="5"/>
  <c r="AB115" i="5"/>
  <c r="AA115" i="5"/>
  <c r="Z115" i="5"/>
  <c r="W115" i="5"/>
  <c r="V115" i="5"/>
  <c r="AJ114" i="5"/>
  <c r="AI114" i="5"/>
  <c r="AH114" i="5"/>
  <c r="AG114" i="5"/>
  <c r="AF114" i="5"/>
  <c r="AE114" i="5"/>
  <c r="AD114" i="5"/>
  <c r="AC114" i="5"/>
  <c r="AB114" i="5"/>
  <c r="AA114" i="5"/>
  <c r="Z114" i="5"/>
  <c r="W114" i="5"/>
  <c r="V114" i="5"/>
  <c r="AJ113" i="5"/>
  <c r="AI113" i="5"/>
  <c r="AH113" i="5"/>
  <c r="AG113" i="5"/>
  <c r="AF113" i="5"/>
  <c r="AE113" i="5"/>
  <c r="AD113" i="5"/>
  <c r="AC113" i="5"/>
  <c r="AB113" i="5"/>
  <c r="AA113" i="5"/>
  <c r="Z113" i="5"/>
  <c r="W113" i="5"/>
  <c r="V113" i="5"/>
  <c r="AJ112" i="5"/>
  <c r="AI112" i="5"/>
  <c r="AH112" i="5"/>
  <c r="AG112" i="5"/>
  <c r="AF112" i="5"/>
  <c r="AE112" i="5"/>
  <c r="AD112" i="5"/>
  <c r="AC112" i="5"/>
  <c r="AB112" i="5"/>
  <c r="AA112" i="5"/>
  <c r="Z112" i="5"/>
  <c r="W112" i="5"/>
  <c r="V112" i="5"/>
  <c r="AJ111" i="5"/>
  <c r="AI111" i="5"/>
  <c r="AH111" i="5"/>
  <c r="AG111" i="5"/>
  <c r="AF111" i="5"/>
  <c r="AE111" i="5"/>
  <c r="AD111" i="5"/>
  <c r="AC111" i="5"/>
  <c r="AB111" i="5"/>
  <c r="AA111" i="5"/>
  <c r="Z111" i="5"/>
  <c r="W111" i="5"/>
  <c r="V111" i="5"/>
  <c r="AJ110" i="5"/>
  <c r="AI110" i="5"/>
  <c r="AH110" i="5"/>
  <c r="AG110" i="5"/>
  <c r="AF110" i="5"/>
  <c r="AE110" i="5"/>
  <c r="AD110" i="5"/>
  <c r="AC110" i="5"/>
  <c r="AB110" i="5"/>
  <c r="AA110" i="5"/>
  <c r="Z110" i="5"/>
  <c r="W110" i="5"/>
  <c r="V110" i="5"/>
  <c r="AJ109" i="5"/>
  <c r="AI109" i="5"/>
  <c r="AH109" i="5"/>
  <c r="AG109" i="5"/>
  <c r="AF109" i="5"/>
  <c r="AE109" i="5"/>
  <c r="AD109" i="5"/>
  <c r="AC109" i="5"/>
  <c r="AB109" i="5"/>
  <c r="AA109" i="5"/>
  <c r="Z109" i="5"/>
  <c r="W109" i="5"/>
  <c r="V109" i="5"/>
  <c r="AJ108" i="5"/>
  <c r="AI108" i="5"/>
  <c r="AH108" i="5"/>
  <c r="AG108" i="5"/>
  <c r="AF108" i="5"/>
  <c r="AE108" i="5"/>
  <c r="AD108" i="5"/>
  <c r="AC108" i="5"/>
  <c r="AB108" i="5"/>
  <c r="AA108" i="5"/>
  <c r="Z108" i="5"/>
  <c r="W108" i="5"/>
  <c r="V108" i="5"/>
  <c r="AJ107" i="5"/>
  <c r="AI107" i="5"/>
  <c r="AH107" i="5"/>
  <c r="AG107" i="5"/>
  <c r="AF107" i="5"/>
  <c r="AE107" i="5"/>
  <c r="AD107" i="5"/>
  <c r="AC107" i="5"/>
  <c r="AB107" i="5"/>
  <c r="AA107" i="5"/>
  <c r="Z107" i="5"/>
  <c r="W107" i="5"/>
  <c r="V107" i="5"/>
  <c r="AJ106" i="5"/>
  <c r="AI106" i="5"/>
  <c r="AH106" i="5"/>
  <c r="AG106" i="5"/>
  <c r="AF106" i="5"/>
  <c r="AE106" i="5"/>
  <c r="AD106" i="5"/>
  <c r="AC106" i="5"/>
  <c r="AB106" i="5"/>
  <c r="AA106" i="5"/>
  <c r="Z106" i="5"/>
  <c r="W106" i="5"/>
  <c r="V106" i="5"/>
  <c r="AJ105" i="5"/>
  <c r="AI105" i="5"/>
  <c r="AH105" i="5"/>
  <c r="AG105" i="5"/>
  <c r="AF105" i="5"/>
  <c r="AE105" i="5"/>
  <c r="AD105" i="5"/>
  <c r="AC105" i="5"/>
  <c r="AB105" i="5"/>
  <c r="AA105" i="5"/>
  <c r="Z105" i="5"/>
  <c r="W105" i="5"/>
  <c r="V105" i="5"/>
  <c r="AJ104" i="5"/>
  <c r="AI104" i="5"/>
  <c r="AH104" i="5"/>
  <c r="AG104" i="5"/>
  <c r="AF104" i="5"/>
  <c r="AE104" i="5"/>
  <c r="AD104" i="5"/>
  <c r="AC104" i="5"/>
  <c r="AB104" i="5"/>
  <c r="AA104" i="5"/>
  <c r="Z104" i="5"/>
  <c r="W104" i="5"/>
  <c r="V104" i="5"/>
  <c r="AJ103" i="5"/>
  <c r="AI103" i="5"/>
  <c r="AH103" i="5"/>
  <c r="AG103" i="5"/>
  <c r="AF103" i="5"/>
  <c r="AE103" i="5"/>
  <c r="AD103" i="5"/>
  <c r="AC103" i="5"/>
  <c r="AB103" i="5"/>
  <c r="AA103" i="5"/>
  <c r="Z103" i="5"/>
  <c r="W103" i="5"/>
  <c r="V103" i="5"/>
  <c r="AJ102" i="5"/>
  <c r="AI102" i="5"/>
  <c r="AH102" i="5"/>
  <c r="AG102" i="5"/>
  <c r="AF102" i="5"/>
  <c r="AE102" i="5"/>
  <c r="AD102" i="5"/>
  <c r="AC102" i="5"/>
  <c r="AB102" i="5"/>
  <c r="AA102" i="5"/>
  <c r="Z102" i="5"/>
  <c r="W102" i="5"/>
  <c r="V102" i="5"/>
  <c r="AJ101" i="5"/>
  <c r="AI101" i="5"/>
  <c r="AH101" i="5"/>
  <c r="AG101" i="5"/>
  <c r="AF101" i="5"/>
  <c r="AE101" i="5"/>
  <c r="AD101" i="5"/>
  <c r="AC101" i="5"/>
  <c r="AB101" i="5"/>
  <c r="AA101" i="5"/>
  <c r="Z101" i="5"/>
  <c r="W101" i="5"/>
  <c r="V101" i="5"/>
  <c r="AJ100" i="5"/>
  <c r="AI100" i="5"/>
  <c r="AH100" i="5"/>
  <c r="AG100" i="5"/>
  <c r="AF100" i="5"/>
  <c r="AE100" i="5"/>
  <c r="AD100" i="5"/>
  <c r="AC100" i="5"/>
  <c r="AB100" i="5"/>
  <c r="AA100" i="5"/>
  <c r="Z100" i="5"/>
  <c r="W100" i="5"/>
  <c r="V100" i="5"/>
  <c r="AJ99" i="5"/>
  <c r="AI99" i="5"/>
  <c r="AH99" i="5"/>
  <c r="AG99" i="5"/>
  <c r="AF99" i="5"/>
  <c r="AE99" i="5"/>
  <c r="AD99" i="5"/>
  <c r="AC99" i="5"/>
  <c r="AB99" i="5"/>
  <c r="AA99" i="5"/>
  <c r="Z99" i="5"/>
  <c r="W99" i="5"/>
  <c r="V99" i="5"/>
  <c r="AJ98" i="5"/>
  <c r="AI98" i="5"/>
  <c r="AH98" i="5"/>
  <c r="AG98" i="5"/>
  <c r="AF98" i="5"/>
  <c r="AE98" i="5"/>
  <c r="AD98" i="5"/>
  <c r="AC98" i="5"/>
  <c r="AB98" i="5"/>
  <c r="AA98" i="5"/>
  <c r="Z98" i="5"/>
  <c r="W98" i="5"/>
  <c r="V98" i="5"/>
  <c r="AJ97" i="5"/>
  <c r="AI97" i="5"/>
  <c r="AH97" i="5"/>
  <c r="AG97" i="5"/>
  <c r="AF97" i="5"/>
  <c r="AE97" i="5"/>
  <c r="AD97" i="5"/>
  <c r="AC97" i="5"/>
  <c r="AB97" i="5"/>
  <c r="AA97" i="5"/>
  <c r="Z97" i="5"/>
  <c r="W97" i="5"/>
  <c r="V97" i="5"/>
  <c r="AJ96" i="5"/>
  <c r="AI96" i="5"/>
  <c r="AH96" i="5"/>
  <c r="AG96" i="5"/>
  <c r="AF96" i="5"/>
  <c r="AE96" i="5"/>
  <c r="AD96" i="5"/>
  <c r="AC96" i="5"/>
  <c r="AB96" i="5"/>
  <c r="AA96" i="5"/>
  <c r="Z96" i="5"/>
  <c r="W96" i="5"/>
  <c r="V96" i="5"/>
  <c r="AJ95" i="5"/>
  <c r="AI95" i="5"/>
  <c r="AH95" i="5"/>
  <c r="AG95" i="5"/>
  <c r="AF95" i="5"/>
  <c r="AE95" i="5"/>
  <c r="AD95" i="5"/>
  <c r="AC95" i="5"/>
  <c r="AB95" i="5"/>
  <c r="AA95" i="5"/>
  <c r="Z95" i="5"/>
  <c r="W95" i="5"/>
  <c r="V95" i="5"/>
  <c r="AJ94" i="5"/>
  <c r="AI94" i="5"/>
  <c r="AH94" i="5"/>
  <c r="AG94" i="5"/>
  <c r="AF94" i="5"/>
  <c r="AE94" i="5"/>
  <c r="AD94" i="5"/>
  <c r="AC94" i="5"/>
  <c r="AB94" i="5"/>
  <c r="AA94" i="5"/>
  <c r="Z94" i="5"/>
  <c r="W94" i="5"/>
  <c r="V94" i="5"/>
  <c r="AJ93" i="5"/>
  <c r="AI93" i="5"/>
  <c r="AH93" i="5"/>
  <c r="AG93" i="5"/>
  <c r="AF93" i="5"/>
  <c r="AE93" i="5"/>
  <c r="AD93" i="5"/>
  <c r="AC93" i="5"/>
  <c r="AB93" i="5"/>
  <c r="AA93" i="5"/>
  <c r="Z93" i="5"/>
  <c r="W93" i="5"/>
  <c r="V93" i="5"/>
  <c r="AJ92" i="5"/>
  <c r="AI92" i="5"/>
  <c r="AH92" i="5"/>
  <c r="AG92" i="5"/>
  <c r="AF92" i="5"/>
  <c r="AE92" i="5"/>
  <c r="AD92" i="5"/>
  <c r="AC92" i="5"/>
  <c r="AB92" i="5"/>
  <c r="AA92" i="5"/>
  <c r="Z92" i="5"/>
  <c r="W92" i="5"/>
  <c r="V92" i="5"/>
  <c r="AJ91" i="5"/>
  <c r="AI91" i="5"/>
  <c r="AH91" i="5"/>
  <c r="AG91" i="5"/>
  <c r="AF91" i="5"/>
  <c r="AE91" i="5"/>
  <c r="AD91" i="5"/>
  <c r="AC91" i="5"/>
  <c r="AB91" i="5"/>
  <c r="AA91" i="5"/>
  <c r="Z91" i="5"/>
  <c r="W91" i="5"/>
  <c r="V91" i="5"/>
  <c r="AJ90" i="5"/>
  <c r="AI90" i="5"/>
  <c r="AH90" i="5"/>
  <c r="AG90" i="5"/>
  <c r="AF90" i="5"/>
  <c r="AE90" i="5"/>
  <c r="AD90" i="5"/>
  <c r="AC90" i="5"/>
  <c r="AB90" i="5"/>
  <c r="AA90" i="5"/>
  <c r="Z90" i="5"/>
  <c r="W90" i="5"/>
  <c r="V90" i="5"/>
  <c r="AJ89" i="5"/>
  <c r="AI89" i="5"/>
  <c r="AH89" i="5"/>
  <c r="AG89" i="5"/>
  <c r="AF89" i="5"/>
  <c r="AE89" i="5"/>
  <c r="AD89" i="5"/>
  <c r="AC89" i="5"/>
  <c r="AB89" i="5"/>
  <c r="AA89" i="5"/>
  <c r="Z89" i="5"/>
  <c r="W89" i="5"/>
  <c r="V89" i="5"/>
  <c r="AJ88" i="5"/>
  <c r="AI88" i="5"/>
  <c r="AH88" i="5"/>
  <c r="AG88" i="5"/>
  <c r="AF88" i="5"/>
  <c r="AE88" i="5"/>
  <c r="AD88" i="5"/>
  <c r="AC88" i="5"/>
  <c r="AB88" i="5"/>
  <c r="AA88" i="5"/>
  <c r="Z88" i="5"/>
  <c r="W88" i="5"/>
  <c r="V88" i="5"/>
  <c r="AJ87" i="5"/>
  <c r="AI87" i="5"/>
  <c r="AH87" i="5"/>
  <c r="AG87" i="5"/>
  <c r="AF87" i="5"/>
  <c r="AE87" i="5"/>
  <c r="AD87" i="5"/>
  <c r="AC87" i="5"/>
  <c r="AB87" i="5"/>
  <c r="AA87" i="5"/>
  <c r="Z87" i="5"/>
  <c r="W87" i="5"/>
  <c r="V87" i="5"/>
  <c r="AJ86" i="5"/>
  <c r="AI86" i="5"/>
  <c r="AH86" i="5"/>
  <c r="AG86" i="5"/>
  <c r="AF86" i="5"/>
  <c r="AE86" i="5"/>
  <c r="AD86" i="5"/>
  <c r="AC86" i="5"/>
  <c r="AB86" i="5"/>
  <c r="AA86" i="5"/>
  <c r="Z86" i="5"/>
  <c r="W86" i="5"/>
  <c r="V86" i="5"/>
  <c r="AJ85" i="5"/>
  <c r="AI85" i="5"/>
  <c r="AH85" i="5"/>
  <c r="AG85" i="5"/>
  <c r="AF85" i="5"/>
  <c r="AE85" i="5"/>
  <c r="AD85" i="5"/>
  <c r="AC85" i="5"/>
  <c r="AB85" i="5"/>
  <c r="AA85" i="5"/>
  <c r="Z85" i="5"/>
  <c r="W85" i="5"/>
  <c r="V85" i="5"/>
  <c r="AJ84" i="5"/>
  <c r="AI84" i="5"/>
  <c r="AH84" i="5"/>
  <c r="AG84" i="5"/>
  <c r="AF84" i="5"/>
  <c r="AE84" i="5"/>
  <c r="AD84" i="5"/>
  <c r="AC84" i="5"/>
  <c r="AB84" i="5"/>
  <c r="AA84" i="5"/>
  <c r="Z84" i="5"/>
  <c r="W84" i="5"/>
  <c r="V84" i="5"/>
  <c r="AJ83" i="5"/>
  <c r="AI83" i="5"/>
  <c r="AH83" i="5"/>
  <c r="AG83" i="5"/>
  <c r="AF83" i="5"/>
  <c r="AE83" i="5"/>
  <c r="AD83" i="5"/>
  <c r="AC83" i="5"/>
  <c r="AB83" i="5"/>
  <c r="AA83" i="5"/>
  <c r="Z83" i="5"/>
  <c r="W83" i="5"/>
  <c r="V83" i="5"/>
  <c r="AJ82" i="5"/>
  <c r="AI82" i="5"/>
  <c r="AH82" i="5"/>
  <c r="AG82" i="5"/>
  <c r="AF82" i="5"/>
  <c r="AE82" i="5"/>
  <c r="AD82" i="5"/>
  <c r="AC82" i="5"/>
  <c r="AB82" i="5"/>
  <c r="AA82" i="5"/>
  <c r="Z82" i="5"/>
  <c r="W82" i="5"/>
  <c r="V82" i="5"/>
  <c r="AJ81" i="5"/>
  <c r="AI81" i="5"/>
  <c r="AH81" i="5"/>
  <c r="AG81" i="5"/>
  <c r="AF81" i="5"/>
  <c r="AE81" i="5"/>
  <c r="AD81" i="5"/>
  <c r="AC81" i="5"/>
  <c r="AB81" i="5"/>
  <c r="AA81" i="5"/>
  <c r="Z81" i="5"/>
  <c r="W81" i="5"/>
  <c r="V81" i="5"/>
  <c r="AJ80" i="5"/>
  <c r="AI80" i="5"/>
  <c r="AH80" i="5"/>
  <c r="AG80" i="5"/>
  <c r="AF80" i="5"/>
  <c r="AE80" i="5"/>
  <c r="AD80" i="5"/>
  <c r="AC80" i="5"/>
  <c r="AB80" i="5"/>
  <c r="AA80" i="5"/>
  <c r="Z80" i="5"/>
  <c r="W80" i="5"/>
  <c r="V80" i="5"/>
  <c r="AJ79" i="5"/>
  <c r="AI79" i="5"/>
  <c r="AH79" i="5"/>
  <c r="AG79" i="5"/>
  <c r="AF79" i="5"/>
  <c r="AE79" i="5"/>
  <c r="AD79" i="5"/>
  <c r="AC79" i="5"/>
  <c r="AB79" i="5"/>
  <c r="AA79" i="5"/>
  <c r="Z79" i="5"/>
  <c r="W79" i="5"/>
  <c r="V79" i="5"/>
  <c r="AJ78" i="5"/>
  <c r="AI78" i="5"/>
  <c r="AH78" i="5"/>
  <c r="AG78" i="5"/>
  <c r="AF78" i="5"/>
  <c r="AE78" i="5"/>
  <c r="AD78" i="5"/>
  <c r="AC78" i="5"/>
  <c r="AB78" i="5"/>
  <c r="AA78" i="5"/>
  <c r="Z78" i="5"/>
  <c r="W78" i="5"/>
  <c r="V78" i="5"/>
  <c r="AJ77" i="5"/>
  <c r="AI77" i="5"/>
  <c r="AH77" i="5"/>
  <c r="AG77" i="5"/>
  <c r="AF77" i="5"/>
  <c r="AE77" i="5"/>
  <c r="AD77" i="5"/>
  <c r="AC77" i="5"/>
  <c r="AB77" i="5"/>
  <c r="AA77" i="5"/>
  <c r="Z77" i="5"/>
  <c r="W77" i="5"/>
  <c r="V77" i="5"/>
  <c r="AJ76" i="5"/>
  <c r="AI76" i="5"/>
  <c r="AH76" i="5"/>
  <c r="AG76" i="5"/>
  <c r="AF76" i="5"/>
  <c r="AE76" i="5"/>
  <c r="AD76" i="5"/>
  <c r="AC76" i="5"/>
  <c r="AB76" i="5"/>
  <c r="AA76" i="5"/>
  <c r="Z76" i="5"/>
  <c r="W76" i="5"/>
  <c r="V76" i="5"/>
  <c r="AJ75" i="5"/>
  <c r="AI75" i="5"/>
  <c r="AH75" i="5"/>
  <c r="AG75" i="5"/>
  <c r="AF75" i="5"/>
  <c r="AE75" i="5"/>
  <c r="AD75" i="5"/>
  <c r="AC75" i="5"/>
  <c r="AB75" i="5"/>
  <c r="AA75" i="5"/>
  <c r="Z75" i="5"/>
  <c r="W75" i="5"/>
  <c r="V75" i="5"/>
  <c r="AJ74" i="5"/>
  <c r="AI74" i="5"/>
  <c r="AH74" i="5"/>
  <c r="AG74" i="5"/>
  <c r="AF74" i="5"/>
  <c r="AE74" i="5"/>
  <c r="AD74" i="5"/>
  <c r="AC74" i="5"/>
  <c r="AB74" i="5"/>
  <c r="AA74" i="5"/>
  <c r="Z74" i="5"/>
  <c r="W74" i="5"/>
  <c r="V74" i="5"/>
  <c r="AJ73" i="5"/>
  <c r="AI73" i="5"/>
  <c r="AH73" i="5"/>
  <c r="AG73" i="5"/>
  <c r="AF73" i="5"/>
  <c r="AE73" i="5"/>
  <c r="AD73" i="5"/>
  <c r="AC73" i="5"/>
  <c r="AB73" i="5"/>
  <c r="AA73" i="5"/>
  <c r="Z73" i="5"/>
  <c r="W73" i="5"/>
  <c r="V73" i="5"/>
  <c r="AJ72" i="5"/>
  <c r="AI72" i="5"/>
  <c r="AH72" i="5"/>
  <c r="AG72" i="5"/>
  <c r="AF72" i="5"/>
  <c r="AE72" i="5"/>
  <c r="AD72" i="5"/>
  <c r="AC72" i="5"/>
  <c r="AB72" i="5"/>
  <c r="AA72" i="5"/>
  <c r="Z72" i="5"/>
  <c r="W72" i="5"/>
  <c r="V72" i="5"/>
  <c r="AJ71" i="5"/>
  <c r="AI71" i="5"/>
  <c r="AH71" i="5"/>
  <c r="AG71" i="5"/>
  <c r="AF71" i="5"/>
  <c r="AE71" i="5"/>
  <c r="AD71" i="5"/>
  <c r="AC71" i="5"/>
  <c r="AB71" i="5"/>
  <c r="AA71" i="5"/>
  <c r="Z71" i="5"/>
  <c r="W71" i="5"/>
  <c r="V71" i="5"/>
  <c r="AJ70" i="5"/>
  <c r="AI70" i="5"/>
  <c r="AH70" i="5"/>
  <c r="AG70" i="5"/>
  <c r="AF70" i="5"/>
  <c r="AE70" i="5"/>
  <c r="AD70" i="5"/>
  <c r="AC70" i="5"/>
  <c r="AB70" i="5"/>
  <c r="AA70" i="5"/>
  <c r="Z70" i="5"/>
  <c r="W70" i="5"/>
  <c r="V70" i="5"/>
  <c r="AJ69" i="5"/>
  <c r="AI69" i="5"/>
  <c r="AH69" i="5"/>
  <c r="AG69" i="5"/>
  <c r="AF69" i="5"/>
  <c r="AE69" i="5"/>
  <c r="AD69" i="5"/>
  <c r="AC69" i="5"/>
  <c r="AB69" i="5"/>
  <c r="AA69" i="5"/>
  <c r="Z69" i="5"/>
  <c r="W69" i="5"/>
  <c r="V69" i="5"/>
  <c r="AJ68" i="5"/>
  <c r="AI68" i="5"/>
  <c r="AH68" i="5"/>
  <c r="AG68" i="5"/>
  <c r="AF68" i="5"/>
  <c r="AE68" i="5"/>
  <c r="AD68" i="5"/>
  <c r="AC68" i="5"/>
  <c r="AB68" i="5"/>
  <c r="AA68" i="5"/>
  <c r="Z68" i="5"/>
  <c r="W68" i="5"/>
  <c r="V68" i="5"/>
  <c r="AJ67" i="5"/>
  <c r="AI67" i="5"/>
  <c r="AH67" i="5"/>
  <c r="AG67" i="5"/>
  <c r="AF67" i="5"/>
  <c r="AE67" i="5"/>
  <c r="AD67" i="5"/>
  <c r="AC67" i="5"/>
  <c r="AB67" i="5"/>
  <c r="AA67" i="5"/>
  <c r="Z67" i="5"/>
  <c r="W67" i="5"/>
  <c r="V67" i="5"/>
  <c r="AJ66" i="5"/>
  <c r="AI66" i="5"/>
  <c r="AH66" i="5"/>
  <c r="AG66" i="5"/>
  <c r="AF66" i="5"/>
  <c r="AE66" i="5"/>
  <c r="AD66" i="5"/>
  <c r="AC66" i="5"/>
  <c r="AB66" i="5"/>
  <c r="AA66" i="5"/>
  <c r="Z66" i="5"/>
  <c r="W66" i="5"/>
  <c r="V66" i="5"/>
  <c r="AJ65" i="5"/>
  <c r="AI65" i="5"/>
  <c r="AH65" i="5"/>
  <c r="AG65" i="5"/>
  <c r="AF65" i="5"/>
  <c r="AE65" i="5"/>
  <c r="AD65" i="5"/>
  <c r="AC65" i="5"/>
  <c r="AB65" i="5"/>
  <c r="AA65" i="5"/>
  <c r="Z65" i="5"/>
  <c r="W65" i="5"/>
  <c r="V65" i="5"/>
  <c r="AJ64" i="5"/>
  <c r="AI64" i="5"/>
  <c r="AH64" i="5"/>
  <c r="AG64" i="5"/>
  <c r="AF64" i="5"/>
  <c r="AE64" i="5"/>
  <c r="AD64" i="5"/>
  <c r="AC64" i="5"/>
  <c r="AB64" i="5"/>
  <c r="AA64" i="5"/>
  <c r="Z64" i="5"/>
  <c r="W64" i="5"/>
  <c r="V64" i="5"/>
  <c r="AJ63" i="5"/>
  <c r="AI63" i="5"/>
  <c r="AH63" i="5"/>
  <c r="AG63" i="5"/>
  <c r="AF63" i="5"/>
  <c r="AE63" i="5"/>
  <c r="AD63" i="5"/>
  <c r="AC63" i="5"/>
  <c r="AB63" i="5"/>
  <c r="AA63" i="5"/>
  <c r="Z63" i="5"/>
  <c r="W63" i="5"/>
  <c r="V63" i="5"/>
  <c r="AJ62" i="5"/>
  <c r="AI62" i="5"/>
  <c r="AH62" i="5"/>
  <c r="AG62" i="5"/>
  <c r="AF62" i="5"/>
  <c r="AE62" i="5"/>
  <c r="AD62" i="5"/>
  <c r="AC62" i="5"/>
  <c r="AB62" i="5"/>
  <c r="AA62" i="5"/>
  <c r="Z62" i="5"/>
  <c r="W62" i="5"/>
  <c r="V62" i="5"/>
  <c r="AJ61" i="5"/>
  <c r="AI61" i="5"/>
  <c r="AH61" i="5"/>
  <c r="AG61" i="5"/>
  <c r="AF61" i="5"/>
  <c r="AE61" i="5"/>
  <c r="AD61" i="5"/>
  <c r="AC61" i="5"/>
  <c r="AB61" i="5"/>
  <c r="AA61" i="5"/>
  <c r="Z61" i="5"/>
  <c r="W61" i="5"/>
  <c r="V61" i="5"/>
  <c r="AJ60" i="5"/>
  <c r="AI60" i="5"/>
  <c r="AH60" i="5"/>
  <c r="AG60" i="5"/>
  <c r="AF60" i="5"/>
  <c r="AE60" i="5"/>
  <c r="AD60" i="5"/>
  <c r="AC60" i="5"/>
  <c r="AB60" i="5"/>
  <c r="AA60" i="5"/>
  <c r="Z60" i="5"/>
  <c r="W60" i="5"/>
  <c r="V60" i="5"/>
  <c r="AJ59" i="5"/>
  <c r="AI59" i="5"/>
  <c r="AH59" i="5"/>
  <c r="AG59" i="5"/>
  <c r="AF59" i="5"/>
  <c r="AE59" i="5"/>
  <c r="AD59" i="5"/>
  <c r="AC59" i="5"/>
  <c r="AB59" i="5"/>
  <c r="AA59" i="5"/>
  <c r="Z59" i="5"/>
  <c r="W59" i="5"/>
  <c r="V59" i="5"/>
  <c r="AJ58" i="5"/>
  <c r="AI58" i="5"/>
  <c r="AH58" i="5"/>
  <c r="AG58" i="5"/>
  <c r="AF58" i="5"/>
  <c r="AE58" i="5"/>
  <c r="AD58" i="5"/>
  <c r="AC58" i="5"/>
  <c r="AB58" i="5"/>
  <c r="AA58" i="5"/>
  <c r="Z58" i="5"/>
  <c r="W58" i="5"/>
  <c r="V58" i="5"/>
  <c r="AJ57" i="5"/>
  <c r="AI57" i="5"/>
  <c r="AH57" i="5"/>
  <c r="AG57" i="5"/>
  <c r="AF57" i="5"/>
  <c r="AE57" i="5"/>
  <c r="AD57" i="5"/>
  <c r="AC57" i="5"/>
  <c r="AB57" i="5"/>
  <c r="AA57" i="5"/>
  <c r="Z57" i="5"/>
  <c r="W57" i="5"/>
  <c r="V57" i="5"/>
  <c r="AJ56" i="5"/>
  <c r="AI56" i="5"/>
  <c r="AH56" i="5"/>
  <c r="AG56" i="5"/>
  <c r="AF56" i="5"/>
  <c r="AE56" i="5"/>
  <c r="AD56" i="5"/>
  <c r="AC56" i="5"/>
  <c r="AB56" i="5"/>
  <c r="AA56" i="5"/>
  <c r="Z56" i="5"/>
  <c r="W56" i="5"/>
  <c r="V56" i="5"/>
  <c r="AJ55" i="5"/>
  <c r="AI55" i="5"/>
  <c r="AH55" i="5"/>
  <c r="AG55" i="5"/>
  <c r="AF55" i="5"/>
  <c r="AE55" i="5"/>
  <c r="AD55" i="5"/>
  <c r="AC55" i="5"/>
  <c r="AB55" i="5"/>
  <c r="AA55" i="5"/>
  <c r="Z55" i="5"/>
  <c r="W55" i="5"/>
  <c r="V55" i="5"/>
  <c r="AJ54" i="5"/>
  <c r="AI54" i="5"/>
  <c r="AH54" i="5"/>
  <c r="AG54" i="5"/>
  <c r="AF54" i="5"/>
  <c r="AE54" i="5"/>
  <c r="AD54" i="5"/>
  <c r="AC54" i="5"/>
  <c r="AB54" i="5"/>
  <c r="AA54" i="5"/>
  <c r="Z54" i="5"/>
  <c r="W54" i="5"/>
  <c r="V54" i="5"/>
  <c r="AJ53" i="5"/>
  <c r="AI53" i="5"/>
  <c r="AH53" i="5"/>
  <c r="AG53" i="5"/>
  <c r="AF53" i="5"/>
  <c r="AE53" i="5"/>
  <c r="AD53" i="5"/>
  <c r="AC53" i="5"/>
  <c r="AB53" i="5"/>
  <c r="AA53" i="5"/>
  <c r="Z53" i="5"/>
  <c r="W53" i="5"/>
  <c r="V53" i="5"/>
  <c r="AJ52" i="5"/>
  <c r="AI52" i="5"/>
  <c r="AH52" i="5"/>
  <c r="AG52" i="5"/>
  <c r="AF52" i="5"/>
  <c r="AE52" i="5"/>
  <c r="AD52" i="5"/>
  <c r="AC52" i="5"/>
  <c r="AB52" i="5"/>
  <c r="AA52" i="5"/>
  <c r="Z52" i="5"/>
  <c r="W52" i="5"/>
  <c r="V52" i="5"/>
  <c r="AJ51" i="5"/>
  <c r="AI51" i="5"/>
  <c r="AH51" i="5"/>
  <c r="AG51" i="5"/>
  <c r="AF51" i="5"/>
  <c r="AE51" i="5"/>
  <c r="AD51" i="5"/>
  <c r="AC51" i="5"/>
  <c r="AB51" i="5"/>
  <c r="AA51" i="5"/>
  <c r="Z51" i="5"/>
  <c r="W51" i="5"/>
  <c r="V51" i="5"/>
  <c r="AJ50" i="5"/>
  <c r="AI50" i="5"/>
  <c r="AH50" i="5"/>
  <c r="AG50" i="5"/>
  <c r="AF50" i="5"/>
  <c r="AE50" i="5"/>
  <c r="AD50" i="5"/>
  <c r="AC50" i="5"/>
  <c r="AB50" i="5"/>
  <c r="AA50" i="5"/>
  <c r="Z50" i="5"/>
  <c r="W50" i="5"/>
  <c r="V50" i="5"/>
  <c r="AJ49" i="5"/>
  <c r="AI49" i="5"/>
  <c r="AH49" i="5"/>
  <c r="AG49" i="5"/>
  <c r="AF49" i="5"/>
  <c r="AE49" i="5"/>
  <c r="AD49" i="5"/>
  <c r="AC49" i="5"/>
  <c r="AB49" i="5"/>
  <c r="AA49" i="5"/>
  <c r="Z49" i="5"/>
  <c r="W49" i="5"/>
  <c r="V49" i="5"/>
  <c r="AJ48" i="5"/>
  <c r="AI48" i="5"/>
  <c r="AH48" i="5"/>
  <c r="AG48" i="5"/>
  <c r="AF48" i="5"/>
  <c r="AE48" i="5"/>
  <c r="AD48" i="5"/>
  <c r="AC48" i="5"/>
  <c r="AB48" i="5"/>
  <c r="AA48" i="5"/>
  <c r="Z48" i="5"/>
  <c r="W48" i="5"/>
  <c r="V48" i="5"/>
  <c r="AJ47" i="5"/>
  <c r="AI47" i="5"/>
  <c r="AH47" i="5"/>
  <c r="AG47" i="5"/>
  <c r="AF47" i="5"/>
  <c r="AE47" i="5"/>
  <c r="AD47" i="5"/>
  <c r="AC47" i="5"/>
  <c r="AB47" i="5"/>
  <c r="AA47" i="5"/>
  <c r="Z47" i="5"/>
  <c r="W47" i="5"/>
  <c r="V47" i="5"/>
  <c r="AJ46" i="5"/>
  <c r="AI46" i="5"/>
  <c r="AH46" i="5"/>
  <c r="AG46" i="5"/>
  <c r="AF46" i="5"/>
  <c r="AE46" i="5"/>
  <c r="AD46" i="5"/>
  <c r="AC46" i="5"/>
  <c r="AB46" i="5"/>
  <c r="AA46" i="5"/>
  <c r="Z46" i="5"/>
  <c r="W46" i="5"/>
  <c r="V46" i="5"/>
  <c r="AJ45" i="5"/>
  <c r="AI45" i="5"/>
  <c r="AH45" i="5"/>
  <c r="AG45" i="5"/>
  <c r="AF45" i="5"/>
  <c r="AE45" i="5"/>
  <c r="AD45" i="5"/>
  <c r="AC45" i="5"/>
  <c r="AB45" i="5"/>
  <c r="AA45" i="5"/>
  <c r="Z45" i="5"/>
  <c r="W45" i="5"/>
  <c r="V45" i="5"/>
  <c r="AJ44" i="5"/>
  <c r="AI44" i="5"/>
  <c r="AH44" i="5"/>
  <c r="AG44" i="5"/>
  <c r="AF44" i="5"/>
  <c r="AE44" i="5"/>
  <c r="AD44" i="5"/>
  <c r="AC44" i="5"/>
  <c r="AB44" i="5"/>
  <c r="AA44" i="5"/>
  <c r="Z44" i="5"/>
  <c r="W44" i="5"/>
  <c r="V44" i="5"/>
  <c r="AJ43" i="5"/>
  <c r="AI43" i="5"/>
  <c r="AH43" i="5"/>
  <c r="AG43" i="5"/>
  <c r="AF43" i="5"/>
  <c r="AE43" i="5"/>
  <c r="AD43" i="5"/>
  <c r="AC43" i="5"/>
  <c r="AB43" i="5"/>
  <c r="AA43" i="5"/>
  <c r="Z43" i="5"/>
  <c r="W43" i="5"/>
  <c r="V43" i="5"/>
  <c r="AJ42" i="5"/>
  <c r="AI42" i="5"/>
  <c r="AH42" i="5"/>
  <c r="AG42" i="5"/>
  <c r="AF42" i="5"/>
  <c r="AE42" i="5"/>
  <c r="AD42" i="5"/>
  <c r="AC42" i="5"/>
  <c r="AB42" i="5"/>
  <c r="AA42" i="5"/>
  <c r="Z42" i="5"/>
  <c r="W42" i="5"/>
  <c r="V42" i="5"/>
  <c r="AJ41" i="5"/>
  <c r="AI41" i="5"/>
  <c r="AH41" i="5"/>
  <c r="AG41" i="5"/>
  <c r="AF41" i="5"/>
  <c r="AE41" i="5"/>
  <c r="AD41" i="5"/>
  <c r="AC41" i="5"/>
  <c r="AB41" i="5"/>
  <c r="AA41" i="5"/>
  <c r="Z41" i="5"/>
  <c r="W41" i="5"/>
  <c r="V41" i="5"/>
  <c r="AJ40" i="5"/>
  <c r="AI40" i="5"/>
  <c r="AH40" i="5"/>
  <c r="AG40" i="5"/>
  <c r="AF40" i="5"/>
  <c r="AE40" i="5"/>
  <c r="AD40" i="5"/>
  <c r="AC40" i="5"/>
  <c r="AB40" i="5"/>
  <c r="AA40" i="5"/>
  <c r="Z40" i="5"/>
  <c r="W40" i="5"/>
  <c r="V40" i="5"/>
  <c r="AJ39" i="5"/>
  <c r="AI39" i="5"/>
  <c r="AH39" i="5"/>
  <c r="AG39" i="5"/>
  <c r="AF39" i="5"/>
  <c r="AE39" i="5"/>
  <c r="AD39" i="5"/>
  <c r="AC39" i="5"/>
  <c r="AB39" i="5"/>
  <c r="AA39" i="5"/>
  <c r="Z39" i="5"/>
  <c r="W39" i="5"/>
  <c r="V39" i="5"/>
  <c r="AJ38" i="5"/>
  <c r="AI38" i="5"/>
  <c r="AH38" i="5"/>
  <c r="AG38" i="5"/>
  <c r="AF38" i="5"/>
  <c r="AE38" i="5"/>
  <c r="AD38" i="5"/>
  <c r="AC38" i="5"/>
  <c r="AB38" i="5"/>
  <c r="AA38" i="5"/>
  <c r="Z38" i="5"/>
  <c r="W38" i="5"/>
  <c r="V38" i="5"/>
  <c r="AJ37" i="5"/>
  <c r="AI37" i="5"/>
  <c r="AH37" i="5"/>
  <c r="AG37" i="5"/>
  <c r="AF37" i="5"/>
  <c r="AE37" i="5"/>
  <c r="AD37" i="5"/>
  <c r="AC37" i="5"/>
  <c r="AB37" i="5"/>
  <c r="AA37" i="5"/>
  <c r="Z37" i="5"/>
  <c r="W37" i="5"/>
  <c r="V37" i="5"/>
  <c r="AJ36" i="5"/>
  <c r="AI36" i="5"/>
  <c r="AH36" i="5"/>
  <c r="AG36" i="5"/>
  <c r="AF36" i="5"/>
  <c r="AE36" i="5"/>
  <c r="AD36" i="5"/>
  <c r="AC36" i="5"/>
  <c r="AB36" i="5"/>
  <c r="AA36" i="5"/>
  <c r="Z36" i="5"/>
  <c r="W36" i="5"/>
  <c r="V36" i="5"/>
  <c r="AJ35" i="5"/>
  <c r="AI35" i="5"/>
  <c r="AH35" i="5"/>
  <c r="AG35" i="5"/>
  <c r="AF35" i="5"/>
  <c r="AE35" i="5"/>
  <c r="AD35" i="5"/>
  <c r="AC35" i="5"/>
  <c r="AB35" i="5"/>
  <c r="AA35" i="5"/>
  <c r="Z35" i="5"/>
  <c r="W35" i="5"/>
  <c r="V35" i="5"/>
  <c r="AJ34" i="5"/>
  <c r="AI34" i="5"/>
  <c r="AH34" i="5"/>
  <c r="AG34" i="5"/>
  <c r="AF34" i="5"/>
  <c r="AE34" i="5"/>
  <c r="AD34" i="5"/>
  <c r="AC34" i="5"/>
  <c r="AB34" i="5"/>
  <c r="AA34" i="5"/>
  <c r="Z34" i="5"/>
  <c r="W34" i="5"/>
  <c r="V34" i="5"/>
  <c r="AJ33" i="5"/>
  <c r="AI33" i="5"/>
  <c r="AH33" i="5"/>
  <c r="AG33" i="5"/>
  <c r="AF33" i="5"/>
  <c r="AE33" i="5"/>
  <c r="AD33" i="5"/>
  <c r="AC33" i="5"/>
  <c r="AB33" i="5"/>
  <c r="AA33" i="5"/>
  <c r="Z33" i="5"/>
  <c r="W33" i="5"/>
  <c r="V33" i="5"/>
  <c r="AJ32" i="5"/>
  <c r="AI32" i="5"/>
  <c r="AH32" i="5"/>
  <c r="AG32" i="5"/>
  <c r="AF32" i="5"/>
  <c r="AE32" i="5"/>
  <c r="AD32" i="5"/>
  <c r="AC32" i="5"/>
  <c r="AB32" i="5"/>
  <c r="AA32" i="5"/>
  <c r="Z32" i="5"/>
  <c r="W32" i="5"/>
  <c r="V32" i="5"/>
  <c r="AJ31" i="5"/>
  <c r="AI31" i="5"/>
  <c r="AH31" i="5"/>
  <c r="AG31" i="5"/>
  <c r="AF31" i="5"/>
  <c r="AE31" i="5"/>
  <c r="AD31" i="5"/>
  <c r="AC31" i="5"/>
  <c r="AB31" i="5"/>
  <c r="AA31" i="5"/>
  <c r="Z31" i="5"/>
  <c r="W31" i="5"/>
  <c r="V31" i="5"/>
  <c r="AJ30" i="5"/>
  <c r="AI30" i="5"/>
  <c r="AH30" i="5"/>
  <c r="AG30" i="5"/>
  <c r="AF30" i="5"/>
  <c r="AE30" i="5"/>
  <c r="AD30" i="5"/>
  <c r="AC30" i="5"/>
  <c r="AB30" i="5"/>
  <c r="AA30" i="5"/>
  <c r="Z30" i="5"/>
  <c r="W30" i="5"/>
  <c r="V30" i="5"/>
  <c r="AJ29" i="5"/>
  <c r="AI29" i="5"/>
  <c r="AH29" i="5"/>
  <c r="AG29" i="5"/>
  <c r="AF29" i="5"/>
  <c r="AE29" i="5"/>
  <c r="AD29" i="5"/>
  <c r="AC29" i="5"/>
  <c r="AB29" i="5"/>
  <c r="AA29" i="5"/>
  <c r="Z29" i="5"/>
  <c r="W29" i="5"/>
  <c r="V29" i="5"/>
  <c r="AJ28" i="5"/>
  <c r="AI28" i="5"/>
  <c r="AH28" i="5"/>
  <c r="AG28" i="5"/>
  <c r="AF28" i="5"/>
  <c r="AE28" i="5"/>
  <c r="AD28" i="5"/>
  <c r="AC28" i="5"/>
  <c r="AB28" i="5"/>
  <c r="AA28" i="5"/>
  <c r="Z28" i="5"/>
  <c r="W28" i="5"/>
  <c r="V28" i="5"/>
  <c r="AJ27" i="5"/>
  <c r="AI27" i="5"/>
  <c r="AH27" i="5"/>
  <c r="AG27" i="5"/>
  <c r="AF27" i="5"/>
  <c r="AE27" i="5"/>
  <c r="AD27" i="5"/>
  <c r="AC27" i="5"/>
  <c r="AB27" i="5"/>
  <c r="AA27" i="5"/>
  <c r="Z27" i="5"/>
  <c r="W27" i="5"/>
  <c r="V27" i="5"/>
  <c r="AJ26" i="5"/>
  <c r="AI26" i="5"/>
  <c r="AH26" i="5"/>
  <c r="AG26" i="5"/>
  <c r="AF26" i="5"/>
  <c r="AE26" i="5"/>
  <c r="AD26" i="5"/>
  <c r="AC26" i="5"/>
  <c r="AB26" i="5"/>
  <c r="AA26" i="5"/>
  <c r="Z26" i="5"/>
  <c r="W26" i="5"/>
  <c r="V26" i="5"/>
  <c r="AJ25" i="5"/>
  <c r="AI25" i="5"/>
  <c r="AH25" i="5"/>
  <c r="AG25" i="5"/>
  <c r="AF25" i="5"/>
  <c r="AE25" i="5"/>
  <c r="AD25" i="5"/>
  <c r="AC25" i="5"/>
  <c r="AB25" i="5"/>
  <c r="AA25" i="5"/>
  <c r="Z25" i="5"/>
  <c r="W25" i="5"/>
  <c r="V25" i="5"/>
  <c r="AJ24" i="5"/>
  <c r="AI24" i="5"/>
  <c r="AH24" i="5"/>
  <c r="AG24" i="5"/>
  <c r="AF24" i="5"/>
  <c r="AE24" i="5"/>
  <c r="AD24" i="5"/>
  <c r="AC24" i="5"/>
  <c r="AB24" i="5"/>
  <c r="AA24" i="5"/>
  <c r="Z24" i="5"/>
  <c r="W24" i="5"/>
  <c r="V24" i="5"/>
  <c r="AJ23" i="5"/>
  <c r="AI23" i="5"/>
  <c r="AH23" i="5"/>
  <c r="AG23" i="5"/>
  <c r="AF23" i="5"/>
  <c r="AE23" i="5"/>
  <c r="AD23" i="5"/>
  <c r="AC23" i="5"/>
  <c r="AB23" i="5"/>
  <c r="AA23" i="5"/>
  <c r="Z23" i="5"/>
  <c r="W23" i="5"/>
  <c r="V23" i="5"/>
  <c r="AJ22" i="5"/>
  <c r="AI22" i="5"/>
  <c r="AH22" i="5"/>
  <c r="AG22" i="5"/>
  <c r="AF22" i="5"/>
  <c r="AE22" i="5"/>
  <c r="AD22" i="5"/>
  <c r="AC22" i="5"/>
  <c r="AB22" i="5"/>
  <c r="AA22" i="5"/>
  <c r="Z22" i="5"/>
  <c r="W22" i="5"/>
  <c r="V22" i="5"/>
  <c r="AJ21" i="5"/>
  <c r="AI21" i="5"/>
  <c r="AH21" i="5"/>
  <c r="AG21" i="5"/>
  <c r="AF21" i="5"/>
  <c r="AE21" i="5"/>
  <c r="AD21" i="5"/>
  <c r="AC21" i="5"/>
  <c r="AB21" i="5"/>
  <c r="AA21" i="5"/>
  <c r="Z21" i="5"/>
  <c r="W21" i="5"/>
  <c r="V21" i="5"/>
  <c r="AJ20" i="5"/>
  <c r="AI20" i="5"/>
  <c r="AH20" i="5"/>
  <c r="AG20" i="5"/>
  <c r="AF20" i="5"/>
  <c r="AE20" i="5"/>
  <c r="AD20" i="5"/>
  <c r="AC20" i="5"/>
  <c r="AB20" i="5"/>
  <c r="AA20" i="5"/>
  <c r="Z20" i="5"/>
  <c r="W20" i="5"/>
  <c r="V20" i="5"/>
  <c r="AJ19" i="5"/>
  <c r="AI19" i="5"/>
  <c r="AH19" i="5"/>
  <c r="AG19" i="5"/>
  <c r="AF19" i="5"/>
  <c r="AE19" i="5"/>
  <c r="AD19" i="5"/>
  <c r="AC19" i="5"/>
  <c r="AB19" i="5"/>
  <c r="AA19" i="5"/>
  <c r="Z19" i="5"/>
  <c r="W19" i="5"/>
  <c r="V19" i="5"/>
  <c r="AJ18" i="5"/>
  <c r="AI18" i="5"/>
  <c r="AH18" i="5"/>
  <c r="AG18" i="5"/>
  <c r="AF18" i="5"/>
  <c r="AE18" i="5"/>
  <c r="AD18" i="5"/>
  <c r="AC18" i="5"/>
  <c r="AB18" i="5"/>
  <c r="AA18" i="5"/>
  <c r="Z18" i="5"/>
  <c r="W18" i="5"/>
  <c r="V18" i="5"/>
  <c r="AJ17" i="5"/>
  <c r="AI17" i="5"/>
  <c r="AH17" i="5"/>
  <c r="AG17" i="5"/>
  <c r="AF17" i="5"/>
  <c r="AE17" i="5"/>
  <c r="AD17" i="5"/>
  <c r="AC17" i="5"/>
  <c r="AB17" i="5"/>
  <c r="AA17" i="5"/>
  <c r="Z17" i="5"/>
  <c r="W17" i="5"/>
  <c r="V17" i="5"/>
  <c r="AJ16" i="5"/>
  <c r="AI16" i="5"/>
  <c r="AH16" i="5"/>
  <c r="AG16" i="5"/>
  <c r="AF16" i="5"/>
  <c r="AE16" i="5"/>
  <c r="AD16" i="5"/>
  <c r="AC16" i="5"/>
  <c r="AB16" i="5"/>
  <c r="AA16" i="5"/>
  <c r="Z16" i="5"/>
  <c r="W16" i="5"/>
  <c r="V16" i="5"/>
  <c r="AJ15" i="5"/>
  <c r="AI15" i="5"/>
  <c r="AH15" i="5"/>
  <c r="AG15" i="5"/>
  <c r="AF15" i="5"/>
  <c r="AE15" i="5"/>
  <c r="AD15" i="5"/>
  <c r="AC15" i="5"/>
  <c r="AB15" i="5"/>
  <c r="AA15" i="5"/>
  <c r="Z15" i="5"/>
  <c r="W15" i="5"/>
  <c r="V15" i="5"/>
  <c r="AJ14" i="5"/>
  <c r="AI14" i="5"/>
  <c r="AH14" i="5"/>
  <c r="AG14" i="5"/>
  <c r="AF14" i="5"/>
  <c r="AE14" i="5"/>
  <c r="AD14" i="5"/>
  <c r="AC14" i="5"/>
  <c r="AB14" i="5"/>
  <c r="AA14" i="5"/>
  <c r="Z14" i="5"/>
  <c r="W14" i="5"/>
  <c r="V14" i="5"/>
  <c r="AJ13" i="5"/>
  <c r="AI13" i="5"/>
  <c r="AH13" i="5"/>
  <c r="AG13" i="5"/>
  <c r="AF13" i="5"/>
  <c r="AE13" i="5"/>
  <c r="AD13" i="5"/>
  <c r="AC13" i="5"/>
  <c r="AB13" i="5"/>
  <c r="AA13" i="5"/>
  <c r="Z13" i="5"/>
  <c r="W13" i="5"/>
  <c r="V13" i="5"/>
  <c r="AJ12" i="5"/>
  <c r="AI12" i="5"/>
  <c r="AH12" i="5"/>
  <c r="AG12" i="5"/>
  <c r="AF12" i="5"/>
  <c r="AE12" i="5"/>
  <c r="AD12" i="5"/>
  <c r="AC12" i="5"/>
  <c r="AB12" i="5"/>
  <c r="AA12" i="5"/>
  <c r="Z12" i="5"/>
  <c r="W12" i="5"/>
  <c r="V12" i="5"/>
  <c r="AJ11" i="5"/>
  <c r="AI11" i="5"/>
  <c r="AH11" i="5"/>
  <c r="AG11" i="5"/>
  <c r="AF11" i="5"/>
  <c r="AE11" i="5"/>
  <c r="AD11" i="5"/>
  <c r="AC11" i="5"/>
  <c r="AB11" i="5"/>
  <c r="AA11" i="5"/>
  <c r="Z11" i="5"/>
  <c r="W11" i="5"/>
  <c r="V11" i="5"/>
  <c r="AJ10" i="5"/>
  <c r="AI10" i="5"/>
  <c r="AH10" i="5"/>
  <c r="AG10" i="5"/>
  <c r="AF10" i="5"/>
  <c r="AE10" i="5"/>
  <c r="AD10" i="5"/>
  <c r="AC10" i="5"/>
  <c r="AB10" i="5"/>
  <c r="AA10" i="5"/>
  <c r="Z10" i="5"/>
  <c r="W10" i="5"/>
  <c r="V10" i="5"/>
  <c r="AJ9" i="5"/>
  <c r="AI9" i="5"/>
  <c r="AH9" i="5"/>
  <c r="AG9" i="5"/>
  <c r="AF9" i="5"/>
  <c r="AE9" i="5"/>
  <c r="AD9" i="5"/>
  <c r="AC9" i="5"/>
  <c r="AB9" i="5"/>
  <c r="AA9" i="5"/>
  <c r="Z9" i="5"/>
  <c r="W9" i="5"/>
  <c r="V9" i="5"/>
  <c r="AJ8" i="5"/>
  <c r="AI8" i="5"/>
  <c r="AH8" i="5"/>
  <c r="AG8" i="5"/>
  <c r="AF8" i="5"/>
  <c r="AE8" i="5"/>
  <c r="AD8" i="5"/>
  <c r="AC8" i="5"/>
  <c r="AB8" i="5"/>
  <c r="AA8" i="5"/>
  <c r="Z8" i="5"/>
  <c r="W8" i="5"/>
  <c r="V8" i="5"/>
  <c r="AJ7" i="5"/>
  <c r="AI7" i="5"/>
  <c r="AH7" i="5"/>
  <c r="AG7" i="5"/>
  <c r="AF7" i="5"/>
  <c r="AE7" i="5"/>
  <c r="AD7" i="5"/>
  <c r="AC7" i="5"/>
  <c r="AB7" i="5"/>
  <c r="AA7" i="5"/>
  <c r="Z7" i="5"/>
  <c r="W7" i="5"/>
  <c r="V7" i="5"/>
  <c r="AJ6" i="5"/>
  <c r="AI6" i="5"/>
  <c r="AH6" i="5"/>
  <c r="AG6" i="5"/>
  <c r="AF6" i="5"/>
  <c r="AE6" i="5"/>
  <c r="AD6" i="5"/>
  <c r="AC6" i="5"/>
  <c r="AB6" i="5"/>
  <c r="AA6" i="5"/>
  <c r="Z6" i="5"/>
  <c r="W6" i="5"/>
  <c r="V6" i="5"/>
  <c r="AJ5" i="5"/>
  <c r="AI5" i="5"/>
  <c r="AH5" i="5"/>
  <c r="AG5" i="5"/>
  <c r="AF5" i="5"/>
  <c r="AE5" i="5"/>
  <c r="AD5" i="5"/>
  <c r="AC5" i="5"/>
  <c r="AB5" i="5"/>
  <c r="AA5" i="5"/>
  <c r="Z5" i="5"/>
  <c r="W5" i="5"/>
  <c r="V5" i="5"/>
  <c r="AJ4" i="5"/>
  <c r="AI4" i="5"/>
  <c r="AH4" i="5"/>
  <c r="AG4" i="5"/>
  <c r="AF4" i="5"/>
  <c r="AE4" i="5"/>
  <c r="AD4" i="5"/>
  <c r="AC4" i="5"/>
  <c r="AB4" i="5"/>
  <c r="AA4" i="5"/>
  <c r="Z4" i="5"/>
  <c r="W4" i="5"/>
  <c r="V4" i="5"/>
  <c r="AJ3" i="5"/>
  <c r="AI3" i="5"/>
  <c r="AH3" i="5"/>
  <c r="AG3" i="5"/>
  <c r="AF3" i="5"/>
  <c r="AE3" i="5"/>
  <c r="AD3" i="5"/>
  <c r="AC3" i="5"/>
  <c r="AB3" i="5"/>
  <c r="AA3" i="5"/>
  <c r="Z3" i="5"/>
  <c r="W3" i="5"/>
  <c r="V3" i="5"/>
  <c r="AJ2" i="5"/>
  <c r="AI2" i="5"/>
  <c r="AH2" i="5"/>
  <c r="AG2" i="5"/>
  <c r="AF2" i="5"/>
  <c r="AE2" i="5"/>
  <c r="AD2" i="5"/>
  <c r="AC2" i="5"/>
  <c r="AB2" i="5"/>
  <c r="AA2" i="5"/>
  <c r="Z2" i="5"/>
  <c r="W2" i="5"/>
  <c r="V2" i="5"/>
  <c r="D367" i="3"/>
  <c r="C367" i="3" a="1"/>
  <c r="C367" i="3"/>
  <c r="D366" i="3"/>
  <c r="C366" i="3" a="1"/>
  <c r="C366" i="3"/>
  <c r="D365" i="3"/>
  <c r="C365" i="3" a="1"/>
  <c r="C365" i="3"/>
  <c r="D364" i="3"/>
  <c r="C364" i="3" a="1"/>
  <c r="C364" i="3"/>
  <c r="D363" i="3"/>
  <c r="C363" i="3" a="1"/>
  <c r="C363" i="3"/>
  <c r="J361" i="3"/>
  <c r="I361" i="3"/>
  <c r="H361" i="3"/>
  <c r="G361" i="3"/>
  <c r="C361" i="3" a="1"/>
  <c r="C361" i="3" s="1"/>
  <c r="D361" i="3" s="1"/>
  <c r="J360" i="3"/>
  <c r="I360" i="3"/>
  <c r="H360" i="3"/>
  <c r="G360" i="3"/>
  <c r="C360" i="3" a="1"/>
  <c r="C360" i="3" s="1"/>
  <c r="D360" i="3" s="1"/>
  <c r="J359" i="3"/>
  <c r="I359" i="3"/>
  <c r="H359" i="3"/>
  <c r="G359" i="3"/>
  <c r="C359" i="3" a="1"/>
  <c r="C359" i="3" s="1"/>
  <c r="D359" i="3" s="1"/>
  <c r="J358" i="3"/>
  <c r="I358" i="3"/>
  <c r="H358" i="3"/>
  <c r="G358" i="3"/>
  <c r="C358" i="3" a="1"/>
  <c r="C358" i="3" s="1"/>
  <c r="D358" i="3" s="1"/>
  <c r="J357" i="3"/>
  <c r="I357" i="3"/>
  <c r="H357" i="3"/>
  <c r="G357" i="3"/>
  <c r="C357" i="3" a="1"/>
  <c r="C357" i="3" s="1"/>
  <c r="D357" i="3" s="1"/>
  <c r="J356" i="3"/>
  <c r="I356" i="3"/>
  <c r="H356" i="3"/>
  <c r="G356" i="3"/>
  <c r="C356" i="3" a="1"/>
  <c r="C356" i="3" s="1"/>
  <c r="D356" i="3" s="1"/>
  <c r="J355" i="3"/>
  <c r="I355" i="3"/>
  <c r="H355" i="3"/>
  <c r="G355" i="3"/>
  <c r="C355" i="3" a="1"/>
  <c r="C355" i="3" s="1"/>
  <c r="D355" i="3" s="1"/>
  <c r="J354" i="3"/>
  <c r="I354" i="3"/>
  <c r="H354" i="3"/>
  <c r="G354" i="3"/>
  <c r="C354" i="3" a="1"/>
  <c r="C354" i="3" s="1"/>
  <c r="D354" i="3" s="1"/>
  <c r="J353" i="3"/>
  <c r="I353" i="3"/>
  <c r="H353" i="3"/>
  <c r="G353" i="3"/>
  <c r="C353" i="3" a="1"/>
  <c r="C353" i="3" s="1"/>
  <c r="D353" i="3" s="1"/>
  <c r="J352" i="3"/>
  <c r="I352" i="3"/>
  <c r="H352" i="3"/>
  <c r="G352" i="3"/>
  <c r="C352" i="3" a="1"/>
  <c r="C352" i="3" s="1"/>
  <c r="D352" i="3" s="1"/>
  <c r="J351" i="3"/>
  <c r="I351" i="3"/>
  <c r="H351" i="3"/>
  <c r="G351" i="3"/>
  <c r="C351" i="3" a="1"/>
  <c r="C351" i="3"/>
  <c r="D351" i="3" s="1"/>
  <c r="J350" i="3"/>
  <c r="I350" i="3"/>
  <c r="H350" i="3"/>
  <c r="G350" i="3"/>
  <c r="C350" i="3" a="1"/>
  <c r="C350" i="3" s="1"/>
  <c r="D350" i="3" s="1"/>
  <c r="J349" i="3"/>
  <c r="I349" i="3"/>
  <c r="H349" i="3"/>
  <c r="G349" i="3"/>
  <c r="C349" i="3" a="1"/>
  <c r="C349" i="3" s="1"/>
  <c r="D349" i="3" s="1"/>
  <c r="J348" i="3"/>
  <c r="I348" i="3"/>
  <c r="H348" i="3"/>
  <c r="G348" i="3"/>
  <c r="C348" i="3" a="1"/>
  <c r="C348" i="3" s="1"/>
  <c r="D348" i="3" s="1"/>
  <c r="J347" i="3"/>
  <c r="I347" i="3"/>
  <c r="H347" i="3"/>
  <c r="G347" i="3"/>
  <c r="C347" i="3" a="1"/>
  <c r="C347" i="3" s="1"/>
  <c r="D347" i="3" s="1"/>
  <c r="J346" i="3"/>
  <c r="I346" i="3"/>
  <c r="H346" i="3"/>
  <c r="G346" i="3"/>
  <c r="C346" i="3" a="1"/>
  <c r="C346" i="3"/>
  <c r="D346" i="3" s="1"/>
  <c r="J345" i="3"/>
  <c r="I345" i="3"/>
  <c r="H345" i="3"/>
  <c r="G345" i="3"/>
  <c r="C345" i="3" a="1"/>
  <c r="C345" i="3" s="1"/>
  <c r="D345" i="3" s="1"/>
  <c r="J344" i="3"/>
  <c r="I344" i="3"/>
  <c r="H344" i="3"/>
  <c r="G344" i="3"/>
  <c r="C344" i="3" a="1"/>
  <c r="C344" i="3" s="1"/>
  <c r="D344" i="3" s="1"/>
  <c r="J343" i="3"/>
  <c r="I343" i="3"/>
  <c r="H343" i="3"/>
  <c r="G343" i="3"/>
  <c r="C343" i="3" a="1"/>
  <c r="C343" i="3" s="1"/>
  <c r="D343" i="3" s="1"/>
  <c r="J342" i="3"/>
  <c r="I342" i="3"/>
  <c r="H342" i="3"/>
  <c r="G342" i="3"/>
  <c r="C342" i="3" a="1"/>
  <c r="C342" i="3" s="1"/>
  <c r="D342" i="3" s="1"/>
  <c r="J341" i="3"/>
  <c r="I341" i="3"/>
  <c r="H341" i="3"/>
  <c r="G341" i="3"/>
  <c r="C341" i="3" a="1"/>
  <c r="C341" i="3" s="1"/>
  <c r="D341" i="3" s="1"/>
  <c r="J340" i="3"/>
  <c r="I340" i="3"/>
  <c r="H340" i="3"/>
  <c r="G340" i="3"/>
  <c r="C340" i="3" a="1"/>
  <c r="C340" i="3" s="1"/>
  <c r="D340" i="3" s="1"/>
  <c r="J339" i="3"/>
  <c r="I339" i="3"/>
  <c r="H339" i="3"/>
  <c r="G339" i="3"/>
  <c r="C339" i="3" a="1"/>
  <c r="C339" i="3" s="1"/>
  <c r="D339" i="3" s="1"/>
  <c r="J338" i="3"/>
  <c r="I338" i="3"/>
  <c r="H338" i="3"/>
  <c r="G338" i="3"/>
  <c r="C338" i="3" a="1"/>
  <c r="C338" i="3" s="1"/>
  <c r="D338" i="3" s="1"/>
  <c r="J337" i="3"/>
  <c r="I337" i="3"/>
  <c r="H337" i="3"/>
  <c r="G337" i="3"/>
  <c r="C337" i="3" a="1"/>
  <c r="C337" i="3" s="1"/>
  <c r="D337" i="3" s="1"/>
  <c r="J336" i="3"/>
  <c r="I336" i="3"/>
  <c r="H336" i="3"/>
  <c r="G336" i="3"/>
  <c r="C336" i="3" a="1"/>
  <c r="C336" i="3" s="1"/>
  <c r="D336" i="3" s="1"/>
  <c r="J335" i="3"/>
  <c r="I335" i="3"/>
  <c r="H335" i="3"/>
  <c r="G335" i="3"/>
  <c r="C335" i="3" a="1"/>
  <c r="C335" i="3" s="1"/>
  <c r="D335" i="3" s="1"/>
  <c r="J334" i="3"/>
  <c r="I334" i="3"/>
  <c r="H334" i="3"/>
  <c r="G334" i="3"/>
  <c r="C334" i="3" a="1"/>
  <c r="C334" i="3" s="1"/>
  <c r="D334" i="3" s="1"/>
  <c r="J333" i="3"/>
  <c r="I333" i="3"/>
  <c r="H333" i="3"/>
  <c r="G333" i="3"/>
  <c r="C333" i="3" a="1"/>
  <c r="C333" i="3" s="1"/>
  <c r="D333" i="3" s="1"/>
  <c r="J332" i="3"/>
  <c r="I332" i="3"/>
  <c r="H332" i="3"/>
  <c r="G332" i="3"/>
  <c r="C332" i="3" a="1"/>
  <c r="C332" i="3" s="1"/>
  <c r="D332" i="3" s="1"/>
  <c r="J331" i="3"/>
  <c r="I331" i="3"/>
  <c r="H331" i="3"/>
  <c r="G331" i="3"/>
  <c r="C331" i="3" a="1"/>
  <c r="C331" i="3" s="1"/>
  <c r="D331" i="3" s="1"/>
  <c r="J330" i="3"/>
  <c r="I330" i="3"/>
  <c r="H330" i="3"/>
  <c r="G330" i="3"/>
  <c r="C330" i="3" a="1"/>
  <c r="C330" i="3" s="1"/>
  <c r="D330" i="3" s="1"/>
  <c r="J329" i="3"/>
  <c r="I329" i="3"/>
  <c r="H329" i="3"/>
  <c r="G329" i="3"/>
  <c r="C329" i="3" a="1"/>
  <c r="C329" i="3" s="1"/>
  <c r="D329" i="3" s="1"/>
  <c r="J328" i="3"/>
  <c r="I328" i="3"/>
  <c r="H328" i="3"/>
  <c r="G328" i="3"/>
  <c r="C328" i="3" a="1"/>
  <c r="C328" i="3" s="1"/>
  <c r="D328" i="3" s="1"/>
  <c r="J327" i="3"/>
  <c r="I327" i="3"/>
  <c r="H327" i="3"/>
  <c r="G327" i="3"/>
  <c r="C327" i="3" a="1"/>
  <c r="C327" i="3" s="1"/>
  <c r="D327" i="3" s="1"/>
  <c r="J326" i="3"/>
  <c r="I326" i="3"/>
  <c r="H326" i="3"/>
  <c r="G326" i="3"/>
  <c r="C326" i="3" a="1"/>
  <c r="C326" i="3" s="1"/>
  <c r="D326" i="3" s="1"/>
  <c r="J325" i="3"/>
  <c r="I325" i="3"/>
  <c r="H325" i="3"/>
  <c r="G325" i="3"/>
  <c r="C325" i="3" a="1"/>
  <c r="C325" i="3" s="1"/>
  <c r="D325" i="3" s="1"/>
  <c r="J324" i="3"/>
  <c r="I324" i="3"/>
  <c r="H324" i="3"/>
  <c r="G324" i="3"/>
  <c r="C324" i="3" a="1"/>
  <c r="C324" i="3" s="1"/>
  <c r="D324" i="3" s="1"/>
  <c r="J323" i="3"/>
  <c r="I323" i="3"/>
  <c r="H323" i="3"/>
  <c r="G323" i="3"/>
  <c r="C323" i="3" a="1"/>
  <c r="C323" i="3" s="1"/>
  <c r="D323" i="3" s="1"/>
  <c r="J322" i="3"/>
  <c r="I322" i="3"/>
  <c r="H322" i="3"/>
  <c r="G322" i="3"/>
  <c r="C322" i="3" a="1"/>
  <c r="C322" i="3" s="1"/>
  <c r="D322" i="3" s="1"/>
  <c r="J321" i="3"/>
  <c r="I321" i="3"/>
  <c r="H321" i="3"/>
  <c r="G321" i="3"/>
  <c r="C321" i="3" a="1"/>
  <c r="C321" i="3" s="1"/>
  <c r="D321" i="3" s="1"/>
  <c r="J320" i="3"/>
  <c r="I320" i="3"/>
  <c r="H320" i="3"/>
  <c r="G320" i="3"/>
  <c r="C320" i="3" a="1"/>
  <c r="C320" i="3" s="1"/>
  <c r="D320" i="3" s="1"/>
  <c r="J319" i="3"/>
  <c r="I319" i="3"/>
  <c r="H319" i="3"/>
  <c r="G319" i="3"/>
  <c r="C319" i="3" a="1"/>
  <c r="C319" i="3" s="1"/>
  <c r="D319" i="3" s="1"/>
  <c r="J318" i="3"/>
  <c r="I318" i="3"/>
  <c r="H318" i="3"/>
  <c r="G318" i="3"/>
  <c r="C318" i="3" a="1"/>
  <c r="C318" i="3" s="1"/>
  <c r="D318" i="3" s="1"/>
  <c r="J317" i="3"/>
  <c r="I317" i="3"/>
  <c r="H317" i="3"/>
  <c r="G317" i="3"/>
  <c r="C317" i="3" a="1"/>
  <c r="C317" i="3" s="1"/>
  <c r="D317" i="3" s="1"/>
  <c r="J316" i="3"/>
  <c r="I316" i="3"/>
  <c r="H316" i="3"/>
  <c r="G316" i="3"/>
  <c r="C316" i="3" a="1"/>
  <c r="C316" i="3" s="1"/>
  <c r="D316" i="3" s="1"/>
  <c r="J315" i="3"/>
  <c r="I315" i="3"/>
  <c r="H315" i="3"/>
  <c r="G315" i="3"/>
  <c r="C315" i="3" a="1"/>
  <c r="C315" i="3" s="1"/>
  <c r="D315" i="3" s="1"/>
  <c r="J314" i="3"/>
  <c r="I314" i="3"/>
  <c r="H314" i="3"/>
  <c r="G314" i="3"/>
  <c r="C314" i="3" a="1"/>
  <c r="C314" i="3" s="1"/>
  <c r="D314" i="3" s="1"/>
  <c r="J313" i="3"/>
  <c r="I313" i="3"/>
  <c r="H313" i="3"/>
  <c r="G313" i="3"/>
  <c r="C313" i="3" a="1"/>
  <c r="C313" i="3" s="1"/>
  <c r="D313" i="3" s="1"/>
  <c r="J312" i="3"/>
  <c r="I312" i="3"/>
  <c r="H312" i="3"/>
  <c r="G312" i="3"/>
  <c r="C312" i="3" a="1"/>
  <c r="C312" i="3" s="1"/>
  <c r="D312" i="3" s="1"/>
  <c r="J311" i="3"/>
  <c r="I311" i="3"/>
  <c r="H311" i="3"/>
  <c r="G311" i="3"/>
  <c r="C311" i="3" a="1"/>
  <c r="C311" i="3" s="1"/>
  <c r="D311" i="3" s="1"/>
  <c r="J310" i="3"/>
  <c r="I310" i="3"/>
  <c r="H310" i="3"/>
  <c r="G310" i="3"/>
  <c r="C310" i="3" a="1"/>
  <c r="C310" i="3" s="1"/>
  <c r="D310" i="3" s="1"/>
  <c r="J309" i="3"/>
  <c r="I309" i="3"/>
  <c r="H309" i="3"/>
  <c r="G309" i="3"/>
  <c r="C309" i="3" a="1"/>
  <c r="C309" i="3" s="1"/>
  <c r="D309" i="3" s="1"/>
  <c r="J308" i="3"/>
  <c r="I308" i="3"/>
  <c r="H308" i="3"/>
  <c r="G308" i="3"/>
  <c r="C308" i="3" a="1"/>
  <c r="C308" i="3" s="1"/>
  <c r="D308" i="3" s="1"/>
  <c r="J307" i="3"/>
  <c r="I307" i="3"/>
  <c r="H307" i="3"/>
  <c r="G307" i="3"/>
  <c r="C307" i="3" a="1"/>
  <c r="C307" i="3" s="1"/>
  <c r="D307" i="3" s="1"/>
  <c r="J306" i="3"/>
  <c r="I306" i="3"/>
  <c r="H306" i="3"/>
  <c r="G306" i="3"/>
  <c r="C306" i="3" a="1"/>
  <c r="C306" i="3" s="1"/>
  <c r="D306" i="3" s="1"/>
  <c r="J305" i="3"/>
  <c r="I305" i="3"/>
  <c r="H305" i="3"/>
  <c r="G305" i="3"/>
  <c r="C305" i="3" a="1"/>
  <c r="C305" i="3" s="1"/>
  <c r="D305" i="3" s="1"/>
  <c r="J304" i="3"/>
  <c r="I304" i="3"/>
  <c r="H304" i="3"/>
  <c r="G304" i="3"/>
  <c r="C304" i="3" a="1"/>
  <c r="C304" i="3" s="1"/>
  <c r="D304" i="3" s="1"/>
  <c r="J303" i="3"/>
  <c r="I303" i="3"/>
  <c r="H303" i="3"/>
  <c r="G303" i="3"/>
  <c r="C303" i="3" a="1"/>
  <c r="C303" i="3" s="1"/>
  <c r="D303" i="3" s="1"/>
  <c r="J302" i="3"/>
  <c r="I302" i="3"/>
  <c r="H302" i="3"/>
  <c r="G302" i="3"/>
  <c r="C302" i="3" a="1"/>
  <c r="C302" i="3" s="1"/>
  <c r="D302" i="3" s="1"/>
  <c r="J301" i="3"/>
  <c r="I301" i="3"/>
  <c r="H301" i="3"/>
  <c r="G301" i="3"/>
  <c r="C301" i="3" a="1"/>
  <c r="C301" i="3" s="1"/>
  <c r="D301" i="3" s="1"/>
  <c r="J300" i="3"/>
  <c r="I300" i="3"/>
  <c r="H300" i="3"/>
  <c r="G300" i="3"/>
  <c r="C300" i="3" a="1"/>
  <c r="C300" i="3" s="1"/>
  <c r="D300" i="3" s="1"/>
  <c r="J299" i="3"/>
  <c r="I299" i="3"/>
  <c r="H299" i="3"/>
  <c r="G299" i="3"/>
  <c r="C299" i="3" a="1"/>
  <c r="C299" i="3" s="1"/>
  <c r="D299" i="3" s="1"/>
  <c r="J298" i="3"/>
  <c r="I298" i="3"/>
  <c r="H298" i="3"/>
  <c r="G298" i="3"/>
  <c r="C298" i="3" a="1"/>
  <c r="C298" i="3" s="1"/>
  <c r="D298" i="3" s="1"/>
  <c r="J297" i="3"/>
  <c r="I297" i="3"/>
  <c r="H297" i="3"/>
  <c r="G297" i="3"/>
  <c r="C297" i="3" a="1"/>
  <c r="C297" i="3" s="1"/>
  <c r="D297" i="3" s="1"/>
  <c r="J296" i="3"/>
  <c r="I296" i="3"/>
  <c r="H296" i="3"/>
  <c r="G296" i="3"/>
  <c r="C296" i="3" a="1"/>
  <c r="C296" i="3" s="1"/>
  <c r="D296" i="3" s="1"/>
  <c r="J295" i="3"/>
  <c r="I295" i="3"/>
  <c r="H295" i="3"/>
  <c r="G295" i="3"/>
  <c r="C295" i="3" a="1"/>
  <c r="C295" i="3" s="1"/>
  <c r="D295" i="3" s="1"/>
  <c r="J294" i="3"/>
  <c r="I294" i="3"/>
  <c r="H294" i="3"/>
  <c r="G294" i="3"/>
  <c r="C294" i="3" a="1"/>
  <c r="C294" i="3" s="1"/>
  <c r="D294" i="3" s="1"/>
  <c r="J293" i="3"/>
  <c r="I293" i="3"/>
  <c r="H293" i="3"/>
  <c r="G293" i="3"/>
  <c r="C293" i="3" a="1"/>
  <c r="C293" i="3" s="1"/>
  <c r="D293" i="3" s="1"/>
  <c r="J292" i="3"/>
  <c r="I292" i="3"/>
  <c r="H292" i="3"/>
  <c r="G292" i="3"/>
  <c r="C292" i="3" a="1"/>
  <c r="C292" i="3" s="1"/>
  <c r="D292" i="3" s="1"/>
  <c r="J291" i="3"/>
  <c r="I291" i="3"/>
  <c r="H291" i="3"/>
  <c r="G291" i="3"/>
  <c r="C291" i="3" a="1"/>
  <c r="C291" i="3" s="1"/>
  <c r="D291" i="3" s="1"/>
  <c r="J290" i="3"/>
  <c r="I290" i="3"/>
  <c r="H290" i="3"/>
  <c r="G290" i="3"/>
  <c r="C290" i="3" a="1"/>
  <c r="C290" i="3" s="1"/>
  <c r="D290" i="3" s="1"/>
  <c r="J289" i="3"/>
  <c r="I289" i="3"/>
  <c r="H289" i="3"/>
  <c r="G289" i="3"/>
  <c r="C289" i="3" a="1"/>
  <c r="C289" i="3" s="1"/>
  <c r="D289" i="3" s="1"/>
  <c r="J288" i="3"/>
  <c r="I288" i="3"/>
  <c r="H288" i="3"/>
  <c r="G288" i="3"/>
  <c r="C288" i="3" a="1"/>
  <c r="C288" i="3" s="1"/>
  <c r="D288" i="3" s="1"/>
  <c r="J287" i="3"/>
  <c r="I287" i="3"/>
  <c r="H287" i="3"/>
  <c r="G287" i="3"/>
  <c r="C287" i="3" a="1"/>
  <c r="C287" i="3" s="1"/>
  <c r="D287" i="3" s="1"/>
  <c r="J286" i="3"/>
  <c r="I286" i="3"/>
  <c r="H286" i="3"/>
  <c r="G286" i="3"/>
  <c r="C286" i="3" a="1"/>
  <c r="C286" i="3" s="1"/>
  <c r="D286" i="3" s="1"/>
  <c r="J285" i="3"/>
  <c r="I285" i="3"/>
  <c r="H285" i="3"/>
  <c r="G285" i="3"/>
  <c r="C285" i="3" a="1"/>
  <c r="C285" i="3" s="1"/>
  <c r="D285" i="3" s="1"/>
  <c r="J284" i="3"/>
  <c r="I284" i="3"/>
  <c r="H284" i="3"/>
  <c r="G284" i="3"/>
  <c r="C284" i="3" a="1"/>
  <c r="C284" i="3" s="1"/>
  <c r="D284" i="3" s="1"/>
  <c r="J283" i="3"/>
  <c r="I283" i="3"/>
  <c r="H283" i="3"/>
  <c r="G283" i="3"/>
  <c r="C283" i="3" a="1"/>
  <c r="C283" i="3" s="1"/>
  <c r="D283" i="3" s="1"/>
  <c r="J282" i="3"/>
  <c r="I282" i="3"/>
  <c r="H282" i="3"/>
  <c r="G282" i="3"/>
  <c r="C282" i="3" a="1"/>
  <c r="C282" i="3" s="1"/>
  <c r="D282" i="3" s="1"/>
  <c r="J281" i="3"/>
  <c r="I281" i="3"/>
  <c r="H281" i="3"/>
  <c r="G281" i="3"/>
  <c r="C281" i="3" a="1"/>
  <c r="C281" i="3" s="1"/>
  <c r="D281" i="3" s="1"/>
  <c r="J280" i="3"/>
  <c r="I280" i="3"/>
  <c r="H280" i="3"/>
  <c r="G280" i="3"/>
  <c r="C280" i="3" a="1"/>
  <c r="C280" i="3" s="1"/>
  <c r="D280" i="3" s="1"/>
  <c r="J279" i="3"/>
  <c r="I279" i="3"/>
  <c r="H279" i="3"/>
  <c r="G279" i="3"/>
  <c r="C279" i="3" a="1"/>
  <c r="C279" i="3" s="1"/>
  <c r="D279" i="3" s="1"/>
  <c r="J278" i="3"/>
  <c r="I278" i="3"/>
  <c r="H278" i="3"/>
  <c r="G278" i="3"/>
  <c r="C278" i="3" a="1"/>
  <c r="C278" i="3" s="1"/>
  <c r="D278" i="3" s="1"/>
  <c r="J277" i="3"/>
  <c r="I277" i="3"/>
  <c r="H277" i="3"/>
  <c r="G277" i="3"/>
  <c r="C277" i="3" a="1"/>
  <c r="C277" i="3" s="1"/>
  <c r="D277" i="3" s="1"/>
  <c r="J276" i="3"/>
  <c r="I276" i="3"/>
  <c r="H276" i="3"/>
  <c r="G276" i="3"/>
  <c r="C276" i="3" a="1"/>
  <c r="C276" i="3" s="1"/>
  <c r="D276" i="3" s="1"/>
  <c r="J275" i="3"/>
  <c r="I275" i="3"/>
  <c r="H275" i="3"/>
  <c r="G275" i="3"/>
  <c r="C275" i="3" a="1"/>
  <c r="C275" i="3" s="1"/>
  <c r="D275" i="3" s="1"/>
  <c r="J274" i="3"/>
  <c r="I274" i="3"/>
  <c r="H274" i="3"/>
  <c r="G274" i="3"/>
  <c r="C274" i="3" a="1"/>
  <c r="C274" i="3" s="1"/>
  <c r="D274" i="3" s="1"/>
  <c r="J273" i="3"/>
  <c r="I273" i="3"/>
  <c r="H273" i="3"/>
  <c r="G273" i="3"/>
  <c r="C273" i="3" a="1"/>
  <c r="C273" i="3" s="1"/>
  <c r="D273" i="3" s="1"/>
  <c r="J272" i="3"/>
  <c r="I272" i="3"/>
  <c r="H272" i="3"/>
  <c r="G272" i="3"/>
  <c r="C272" i="3" a="1"/>
  <c r="C272" i="3" s="1"/>
  <c r="D272" i="3" s="1"/>
  <c r="J271" i="3"/>
  <c r="I271" i="3"/>
  <c r="H271" i="3"/>
  <c r="G271" i="3"/>
  <c r="C271" i="3" a="1"/>
  <c r="C271" i="3" s="1"/>
  <c r="D271" i="3" s="1"/>
  <c r="J270" i="3"/>
  <c r="I270" i="3"/>
  <c r="H270" i="3"/>
  <c r="G270" i="3"/>
  <c r="C270" i="3" a="1"/>
  <c r="C270" i="3" s="1"/>
  <c r="D270" i="3" s="1"/>
  <c r="J269" i="3"/>
  <c r="I269" i="3"/>
  <c r="H269" i="3"/>
  <c r="G269" i="3"/>
  <c r="C269" i="3" a="1"/>
  <c r="C269" i="3" s="1"/>
  <c r="D269" i="3" s="1"/>
  <c r="J268" i="3"/>
  <c r="I268" i="3"/>
  <c r="H268" i="3"/>
  <c r="G268" i="3"/>
  <c r="C268" i="3" a="1"/>
  <c r="C268" i="3" s="1"/>
  <c r="D268" i="3" s="1"/>
  <c r="J267" i="3"/>
  <c r="I267" i="3"/>
  <c r="H267" i="3"/>
  <c r="G267" i="3"/>
  <c r="C267" i="3" a="1"/>
  <c r="C267" i="3" s="1"/>
  <c r="D267" i="3" s="1"/>
  <c r="J266" i="3"/>
  <c r="I266" i="3"/>
  <c r="H266" i="3"/>
  <c r="G266" i="3"/>
  <c r="C266" i="3" a="1"/>
  <c r="C266" i="3" s="1"/>
  <c r="D266" i="3" s="1"/>
  <c r="J265" i="3"/>
  <c r="I265" i="3"/>
  <c r="H265" i="3"/>
  <c r="G265" i="3"/>
  <c r="C265" i="3" a="1"/>
  <c r="C265" i="3" s="1"/>
  <c r="D265" i="3" s="1"/>
  <c r="J264" i="3"/>
  <c r="I264" i="3"/>
  <c r="H264" i="3"/>
  <c r="G264" i="3"/>
  <c r="C264" i="3" a="1"/>
  <c r="C264" i="3" s="1"/>
  <c r="D264" i="3" s="1"/>
  <c r="J263" i="3"/>
  <c r="I263" i="3"/>
  <c r="H263" i="3"/>
  <c r="G263" i="3"/>
  <c r="C263" i="3" a="1"/>
  <c r="C263" i="3" s="1"/>
  <c r="D263" i="3" s="1"/>
  <c r="J262" i="3"/>
  <c r="I262" i="3"/>
  <c r="H262" i="3"/>
  <c r="G262" i="3"/>
  <c r="C262" i="3" a="1"/>
  <c r="C262" i="3" s="1"/>
  <c r="D262" i="3" s="1"/>
  <c r="J261" i="3"/>
  <c r="I261" i="3"/>
  <c r="H261" i="3"/>
  <c r="G261" i="3"/>
  <c r="C261" i="3" a="1"/>
  <c r="C261" i="3" s="1"/>
  <c r="D261" i="3" s="1"/>
  <c r="J260" i="3"/>
  <c r="I260" i="3"/>
  <c r="H260" i="3"/>
  <c r="G260" i="3"/>
  <c r="C260" i="3" a="1"/>
  <c r="C260" i="3" s="1"/>
  <c r="D260" i="3" s="1"/>
  <c r="J259" i="3"/>
  <c r="I259" i="3"/>
  <c r="H259" i="3"/>
  <c r="G259" i="3"/>
  <c r="C259" i="3" a="1"/>
  <c r="C259" i="3" s="1"/>
  <c r="D259" i="3" s="1"/>
  <c r="J258" i="3"/>
  <c r="I258" i="3"/>
  <c r="H258" i="3"/>
  <c r="G258" i="3"/>
  <c r="C258" i="3" a="1"/>
  <c r="C258" i="3" s="1"/>
  <c r="D258" i="3" s="1"/>
  <c r="J257" i="3"/>
  <c r="I257" i="3"/>
  <c r="H257" i="3"/>
  <c r="G257" i="3"/>
  <c r="C257" i="3" a="1"/>
  <c r="C257" i="3" s="1"/>
  <c r="D257" i="3" s="1"/>
  <c r="J256" i="3"/>
  <c r="I256" i="3"/>
  <c r="H256" i="3"/>
  <c r="G256" i="3"/>
  <c r="C256" i="3" a="1"/>
  <c r="C256" i="3" s="1"/>
  <c r="D256" i="3" s="1"/>
  <c r="J255" i="3"/>
  <c r="I255" i="3"/>
  <c r="H255" i="3"/>
  <c r="G255" i="3"/>
  <c r="C255" i="3" a="1"/>
  <c r="C255" i="3"/>
  <c r="D255" i="3" s="1"/>
  <c r="J254" i="3"/>
  <c r="I254" i="3"/>
  <c r="H254" i="3"/>
  <c r="G254" i="3"/>
  <c r="C254" i="3" a="1"/>
  <c r="C254" i="3"/>
  <c r="D254" i="3" s="1"/>
  <c r="J253" i="3"/>
  <c r="I253" i="3"/>
  <c r="H253" i="3"/>
  <c r="G253" i="3"/>
  <c r="C253" i="3" a="1"/>
  <c r="C253" i="3" s="1"/>
  <c r="D253" i="3" s="1"/>
  <c r="J252" i="3"/>
  <c r="I252" i="3"/>
  <c r="H252" i="3"/>
  <c r="G252" i="3"/>
  <c r="C252" i="3" a="1"/>
  <c r="C252" i="3" s="1"/>
  <c r="D252" i="3" s="1"/>
  <c r="J251" i="3"/>
  <c r="I251" i="3"/>
  <c r="H251" i="3"/>
  <c r="G251" i="3"/>
  <c r="C251" i="3" a="1"/>
  <c r="C251" i="3"/>
  <c r="D251" i="3" s="1"/>
  <c r="J250" i="3"/>
  <c r="I250" i="3"/>
  <c r="H250" i="3"/>
  <c r="G250" i="3"/>
  <c r="C250" i="3" a="1"/>
  <c r="C250" i="3"/>
  <c r="D250" i="3" s="1"/>
  <c r="J249" i="3"/>
  <c r="I249" i="3"/>
  <c r="H249" i="3"/>
  <c r="G249" i="3"/>
  <c r="C249" i="3" a="1"/>
  <c r="C249" i="3" s="1"/>
  <c r="D249" i="3" s="1"/>
  <c r="J248" i="3"/>
  <c r="I248" i="3"/>
  <c r="H248" i="3"/>
  <c r="G248" i="3"/>
  <c r="C248" i="3" a="1"/>
  <c r="C248" i="3" s="1"/>
  <c r="D248" i="3" s="1"/>
  <c r="J247" i="3"/>
  <c r="I247" i="3"/>
  <c r="H247" i="3"/>
  <c r="G247" i="3"/>
  <c r="C247" i="3" a="1"/>
  <c r="C247" i="3"/>
  <c r="D247" i="3" s="1"/>
  <c r="J246" i="3"/>
  <c r="I246" i="3"/>
  <c r="H246" i="3"/>
  <c r="G246" i="3"/>
  <c r="C246" i="3" a="1"/>
  <c r="C246" i="3"/>
  <c r="D246" i="3" s="1"/>
  <c r="J245" i="3"/>
  <c r="I245" i="3"/>
  <c r="H245" i="3"/>
  <c r="G245" i="3"/>
  <c r="C245" i="3" a="1"/>
  <c r="C245" i="3" s="1"/>
  <c r="D245" i="3" s="1"/>
  <c r="J244" i="3"/>
  <c r="I244" i="3"/>
  <c r="H244" i="3"/>
  <c r="G244" i="3"/>
  <c r="C244" i="3" a="1"/>
  <c r="C244" i="3" s="1"/>
  <c r="D244" i="3" s="1"/>
  <c r="J243" i="3"/>
  <c r="I243" i="3"/>
  <c r="H243" i="3"/>
  <c r="G243" i="3"/>
  <c r="C243" i="3" a="1"/>
  <c r="C243" i="3"/>
  <c r="D243" i="3" s="1"/>
  <c r="J242" i="3"/>
  <c r="I242" i="3"/>
  <c r="H242" i="3"/>
  <c r="G242" i="3"/>
  <c r="C242" i="3" a="1"/>
  <c r="C242" i="3"/>
  <c r="D242" i="3" s="1"/>
  <c r="J241" i="3"/>
  <c r="I241" i="3"/>
  <c r="H241" i="3"/>
  <c r="G241" i="3"/>
  <c r="C241" i="3" a="1"/>
  <c r="C241" i="3" s="1"/>
  <c r="D241" i="3" s="1"/>
  <c r="J240" i="3"/>
  <c r="I240" i="3"/>
  <c r="H240" i="3"/>
  <c r="G240" i="3"/>
  <c r="C240" i="3" a="1"/>
  <c r="C240" i="3" s="1"/>
  <c r="D240" i="3" s="1"/>
  <c r="J239" i="3"/>
  <c r="I239" i="3"/>
  <c r="H239" i="3"/>
  <c r="G239" i="3"/>
  <c r="C239" i="3" a="1"/>
  <c r="C239" i="3"/>
  <c r="D239" i="3" s="1"/>
  <c r="J238" i="3"/>
  <c r="I238" i="3"/>
  <c r="H238" i="3"/>
  <c r="G238" i="3"/>
  <c r="C238" i="3" a="1"/>
  <c r="C238" i="3"/>
  <c r="D238" i="3" s="1"/>
  <c r="J237" i="3"/>
  <c r="I237" i="3"/>
  <c r="H237" i="3"/>
  <c r="G237" i="3"/>
  <c r="C237" i="3" a="1"/>
  <c r="C237" i="3" s="1"/>
  <c r="D237" i="3" s="1"/>
  <c r="J236" i="3"/>
  <c r="I236" i="3"/>
  <c r="H236" i="3"/>
  <c r="G236" i="3"/>
  <c r="C236" i="3" a="1"/>
  <c r="C236" i="3" s="1"/>
  <c r="D236" i="3" s="1"/>
  <c r="J235" i="3"/>
  <c r="I235" i="3"/>
  <c r="H235" i="3"/>
  <c r="G235" i="3"/>
  <c r="C235" i="3" a="1"/>
  <c r="C235" i="3"/>
  <c r="D235" i="3" s="1"/>
  <c r="J234" i="3"/>
  <c r="I234" i="3"/>
  <c r="H234" i="3"/>
  <c r="G234" i="3"/>
  <c r="C234" i="3" a="1"/>
  <c r="C234" i="3"/>
  <c r="D234" i="3" s="1"/>
  <c r="J233" i="3"/>
  <c r="I233" i="3"/>
  <c r="H233" i="3"/>
  <c r="G233" i="3"/>
  <c r="C233" i="3" a="1"/>
  <c r="C233" i="3" s="1"/>
  <c r="D233" i="3" s="1"/>
  <c r="J232" i="3"/>
  <c r="I232" i="3"/>
  <c r="H232" i="3"/>
  <c r="G232" i="3"/>
  <c r="C232" i="3" a="1"/>
  <c r="C232" i="3" s="1"/>
  <c r="D232" i="3" s="1"/>
  <c r="J231" i="3"/>
  <c r="I231" i="3"/>
  <c r="H231" i="3"/>
  <c r="G231" i="3"/>
  <c r="C231" i="3" a="1"/>
  <c r="C231" i="3"/>
  <c r="D231" i="3" s="1"/>
  <c r="J230" i="3"/>
  <c r="I230" i="3"/>
  <c r="H230" i="3"/>
  <c r="G230" i="3"/>
  <c r="C230" i="3" a="1"/>
  <c r="C230" i="3"/>
  <c r="D230" i="3" s="1"/>
  <c r="J229" i="3"/>
  <c r="I229" i="3"/>
  <c r="H229" i="3"/>
  <c r="G229" i="3"/>
  <c r="C229" i="3" a="1"/>
  <c r="C229" i="3" s="1"/>
  <c r="D229" i="3" s="1"/>
  <c r="J228" i="3"/>
  <c r="I228" i="3"/>
  <c r="H228" i="3"/>
  <c r="G228" i="3"/>
  <c r="C228" i="3" a="1"/>
  <c r="C228" i="3" s="1"/>
  <c r="D228" i="3" s="1"/>
  <c r="J227" i="3"/>
  <c r="I227" i="3"/>
  <c r="H227" i="3"/>
  <c r="G227" i="3"/>
  <c r="C227" i="3" a="1"/>
  <c r="C227" i="3"/>
  <c r="D227" i="3" s="1"/>
  <c r="J226" i="3"/>
  <c r="I226" i="3"/>
  <c r="H226" i="3"/>
  <c r="G226" i="3"/>
  <c r="C226" i="3" a="1"/>
  <c r="C226" i="3"/>
  <c r="D226" i="3" s="1"/>
  <c r="J225" i="3"/>
  <c r="I225" i="3"/>
  <c r="H225" i="3"/>
  <c r="G225" i="3"/>
  <c r="C225" i="3" a="1"/>
  <c r="C225" i="3" s="1"/>
  <c r="D225" i="3" s="1"/>
  <c r="J224" i="3"/>
  <c r="I224" i="3"/>
  <c r="H224" i="3"/>
  <c r="G224" i="3"/>
  <c r="C224" i="3" a="1"/>
  <c r="C224" i="3" s="1"/>
  <c r="D224" i="3" s="1"/>
  <c r="J223" i="3"/>
  <c r="I223" i="3"/>
  <c r="H223" i="3"/>
  <c r="G223" i="3"/>
  <c r="C223" i="3" a="1"/>
  <c r="C223" i="3"/>
  <c r="D223" i="3" s="1"/>
  <c r="J222" i="3"/>
  <c r="I222" i="3"/>
  <c r="H222" i="3"/>
  <c r="G222" i="3"/>
  <c r="C222" i="3" a="1"/>
  <c r="C222" i="3"/>
  <c r="D222" i="3" s="1"/>
  <c r="J221" i="3"/>
  <c r="I221" i="3"/>
  <c r="H221" i="3"/>
  <c r="G221" i="3"/>
  <c r="C221" i="3" a="1"/>
  <c r="C221" i="3" s="1"/>
  <c r="D221" i="3" s="1"/>
  <c r="J220" i="3"/>
  <c r="I220" i="3"/>
  <c r="H220" i="3"/>
  <c r="G220" i="3"/>
  <c r="C220" i="3" a="1"/>
  <c r="C220" i="3" s="1"/>
  <c r="D220" i="3" s="1"/>
  <c r="J219" i="3"/>
  <c r="I219" i="3"/>
  <c r="H219" i="3"/>
  <c r="G219" i="3"/>
  <c r="C219" i="3" a="1"/>
  <c r="C219" i="3"/>
  <c r="D219" i="3" s="1"/>
  <c r="J218" i="3"/>
  <c r="I218" i="3"/>
  <c r="H218" i="3"/>
  <c r="G218" i="3"/>
  <c r="C218" i="3" a="1"/>
  <c r="C218" i="3"/>
  <c r="D218" i="3" s="1"/>
  <c r="J217" i="3"/>
  <c r="I217" i="3"/>
  <c r="H217" i="3"/>
  <c r="G217" i="3"/>
  <c r="C217" i="3" a="1"/>
  <c r="C217" i="3" s="1"/>
  <c r="D217" i="3" s="1"/>
  <c r="J216" i="3"/>
  <c r="I216" i="3"/>
  <c r="H216" i="3"/>
  <c r="G216" i="3"/>
  <c r="C216" i="3" a="1"/>
  <c r="C216" i="3" s="1"/>
  <c r="D216" i="3" s="1"/>
  <c r="J215" i="3"/>
  <c r="I215" i="3"/>
  <c r="H215" i="3"/>
  <c r="G215" i="3"/>
  <c r="C215" i="3" a="1"/>
  <c r="C215" i="3"/>
  <c r="D215" i="3" s="1"/>
  <c r="J214" i="3"/>
  <c r="I214" i="3"/>
  <c r="H214" i="3"/>
  <c r="G214" i="3"/>
  <c r="C214" i="3" a="1"/>
  <c r="C214" i="3"/>
  <c r="D214" i="3" s="1"/>
  <c r="J213" i="3"/>
  <c r="I213" i="3"/>
  <c r="H213" i="3"/>
  <c r="G213" i="3"/>
  <c r="C213" i="3" a="1"/>
  <c r="C213" i="3" s="1"/>
  <c r="D213" i="3" s="1"/>
  <c r="J212" i="3"/>
  <c r="I212" i="3"/>
  <c r="H212" i="3"/>
  <c r="G212" i="3"/>
  <c r="C212" i="3" a="1"/>
  <c r="C212" i="3" s="1"/>
  <c r="D212" i="3" s="1"/>
  <c r="J211" i="3"/>
  <c r="I211" i="3"/>
  <c r="H211" i="3"/>
  <c r="G211" i="3"/>
  <c r="C211" i="3" a="1"/>
  <c r="C211" i="3"/>
  <c r="D211" i="3" s="1"/>
  <c r="J210" i="3"/>
  <c r="I210" i="3"/>
  <c r="H210" i="3"/>
  <c r="G210" i="3"/>
  <c r="C210" i="3" a="1"/>
  <c r="C210" i="3"/>
  <c r="D210" i="3" s="1"/>
  <c r="J209" i="3"/>
  <c r="I209" i="3"/>
  <c r="H209" i="3"/>
  <c r="G209" i="3"/>
  <c r="C209" i="3" a="1"/>
  <c r="C209" i="3" s="1"/>
  <c r="D209" i="3" s="1"/>
  <c r="J208" i="3"/>
  <c r="I208" i="3"/>
  <c r="H208" i="3"/>
  <c r="G208" i="3"/>
  <c r="C208" i="3" a="1"/>
  <c r="C208" i="3" s="1"/>
  <c r="D208" i="3" s="1"/>
  <c r="J207" i="3"/>
  <c r="I207" i="3"/>
  <c r="H207" i="3"/>
  <c r="G207" i="3"/>
  <c r="C207" i="3" a="1"/>
  <c r="C207" i="3"/>
  <c r="D207" i="3" s="1"/>
  <c r="J206" i="3"/>
  <c r="I206" i="3"/>
  <c r="H206" i="3"/>
  <c r="G206" i="3"/>
  <c r="C206" i="3" a="1"/>
  <c r="C206" i="3"/>
  <c r="D206" i="3" s="1"/>
  <c r="J205" i="3"/>
  <c r="I205" i="3"/>
  <c r="H205" i="3"/>
  <c r="G205" i="3"/>
  <c r="C205" i="3" a="1"/>
  <c r="C205" i="3" s="1"/>
  <c r="D205" i="3" s="1"/>
  <c r="J204" i="3"/>
  <c r="I204" i="3"/>
  <c r="H204" i="3"/>
  <c r="G204" i="3"/>
  <c r="C204" i="3" a="1"/>
  <c r="C204" i="3" s="1"/>
  <c r="D204" i="3" s="1"/>
  <c r="J203" i="3"/>
  <c r="I203" i="3"/>
  <c r="H203" i="3"/>
  <c r="G203" i="3"/>
  <c r="C203" i="3" a="1"/>
  <c r="C203" i="3"/>
  <c r="D203" i="3" s="1"/>
  <c r="J202" i="3"/>
  <c r="I202" i="3"/>
  <c r="H202" i="3"/>
  <c r="G202" i="3"/>
  <c r="C202" i="3" a="1"/>
  <c r="C202" i="3"/>
  <c r="D202" i="3" s="1"/>
  <c r="J201" i="3"/>
  <c r="I201" i="3"/>
  <c r="H201" i="3"/>
  <c r="G201" i="3"/>
  <c r="C201" i="3" a="1"/>
  <c r="C201" i="3" s="1"/>
  <c r="D201" i="3" s="1"/>
  <c r="J200" i="3"/>
  <c r="I200" i="3"/>
  <c r="H200" i="3"/>
  <c r="G200" i="3"/>
  <c r="C200" i="3" a="1"/>
  <c r="C200" i="3" s="1"/>
  <c r="D200" i="3" s="1"/>
  <c r="J199" i="3"/>
  <c r="I199" i="3"/>
  <c r="H199" i="3"/>
  <c r="G199" i="3"/>
  <c r="C199" i="3" a="1"/>
  <c r="C199" i="3"/>
  <c r="D199" i="3" s="1"/>
  <c r="J198" i="3"/>
  <c r="I198" i="3"/>
  <c r="H198" i="3"/>
  <c r="G198" i="3"/>
  <c r="C198" i="3" a="1"/>
  <c r="C198" i="3"/>
  <c r="D198" i="3" s="1"/>
  <c r="J197" i="3"/>
  <c r="I197" i="3"/>
  <c r="H197" i="3"/>
  <c r="G197" i="3"/>
  <c r="C197" i="3" a="1"/>
  <c r="C197" i="3" s="1"/>
  <c r="D197" i="3" s="1"/>
  <c r="J196" i="3"/>
  <c r="I196" i="3"/>
  <c r="H196" i="3"/>
  <c r="G196" i="3"/>
  <c r="C196" i="3" a="1"/>
  <c r="C196" i="3" s="1"/>
  <c r="D196" i="3" s="1"/>
  <c r="J195" i="3"/>
  <c r="I195" i="3"/>
  <c r="H195" i="3"/>
  <c r="G195" i="3"/>
  <c r="C195" i="3" a="1"/>
  <c r="C195" i="3" s="1"/>
  <c r="D195" i="3" s="1"/>
  <c r="J194" i="3"/>
  <c r="I194" i="3"/>
  <c r="H194" i="3"/>
  <c r="G194" i="3"/>
  <c r="C194" i="3" a="1"/>
  <c r="C194" i="3"/>
  <c r="D194" i="3" s="1"/>
  <c r="J193" i="3"/>
  <c r="I193" i="3"/>
  <c r="H193" i="3"/>
  <c r="G193" i="3"/>
  <c r="C193" i="3" a="1"/>
  <c r="C193" i="3" s="1"/>
  <c r="D193" i="3" s="1"/>
  <c r="J192" i="3"/>
  <c r="I192" i="3"/>
  <c r="H192" i="3"/>
  <c r="G192" i="3"/>
  <c r="C192" i="3" a="1"/>
  <c r="C192" i="3" s="1"/>
  <c r="D192" i="3" s="1"/>
  <c r="J191" i="3"/>
  <c r="I191" i="3"/>
  <c r="H191" i="3"/>
  <c r="G191" i="3"/>
  <c r="C191" i="3" a="1"/>
  <c r="C191" i="3" s="1"/>
  <c r="D191" i="3" s="1"/>
  <c r="J190" i="3"/>
  <c r="I190" i="3"/>
  <c r="H190" i="3"/>
  <c r="G190" i="3"/>
  <c r="C190" i="3" a="1"/>
  <c r="C190" i="3" s="1"/>
  <c r="D190" i="3" s="1"/>
  <c r="J189" i="3"/>
  <c r="I189" i="3"/>
  <c r="H189" i="3"/>
  <c r="G189" i="3"/>
  <c r="C189" i="3" a="1"/>
  <c r="C189" i="3"/>
  <c r="D189" i="3" s="1"/>
  <c r="J188" i="3"/>
  <c r="I188" i="3"/>
  <c r="H188" i="3"/>
  <c r="G188" i="3"/>
  <c r="C188" i="3" a="1"/>
  <c r="C188" i="3" s="1"/>
  <c r="D188" i="3" s="1"/>
  <c r="J187" i="3"/>
  <c r="I187" i="3"/>
  <c r="H187" i="3"/>
  <c r="G187" i="3"/>
  <c r="C187" i="3" a="1"/>
  <c r="C187" i="3" s="1"/>
  <c r="D187" i="3" s="1"/>
  <c r="J186" i="3"/>
  <c r="I186" i="3"/>
  <c r="H186" i="3"/>
  <c r="G186" i="3"/>
  <c r="C186" i="3" a="1"/>
  <c r="C186" i="3" s="1"/>
  <c r="D186" i="3" s="1"/>
  <c r="J185" i="3"/>
  <c r="I185" i="3"/>
  <c r="H185" i="3"/>
  <c r="G185" i="3"/>
  <c r="C185" i="3" a="1"/>
  <c r="C185" i="3"/>
  <c r="D185" i="3" s="1"/>
  <c r="J184" i="3"/>
  <c r="I184" i="3"/>
  <c r="H184" i="3"/>
  <c r="G184" i="3"/>
  <c r="C184" i="3" a="1"/>
  <c r="C184" i="3" s="1"/>
  <c r="D184" i="3" s="1"/>
  <c r="J183" i="3"/>
  <c r="I183" i="3"/>
  <c r="H183" i="3"/>
  <c r="G183" i="3"/>
  <c r="C183" i="3" a="1"/>
  <c r="C183" i="3" s="1"/>
  <c r="D183" i="3" s="1"/>
  <c r="J182" i="3"/>
  <c r="I182" i="3"/>
  <c r="H182" i="3"/>
  <c r="G182" i="3"/>
  <c r="C182" i="3" a="1"/>
  <c r="C182" i="3" s="1"/>
  <c r="D182" i="3" s="1"/>
  <c r="J181" i="3"/>
  <c r="I181" i="3"/>
  <c r="H181" i="3"/>
  <c r="G181" i="3"/>
  <c r="C181" i="3" a="1"/>
  <c r="C181" i="3"/>
  <c r="D181" i="3" s="1"/>
  <c r="J180" i="3"/>
  <c r="I180" i="3"/>
  <c r="H180" i="3"/>
  <c r="G180" i="3"/>
  <c r="C180" i="3" a="1"/>
  <c r="C180" i="3" s="1"/>
  <c r="D180" i="3" s="1"/>
  <c r="J179" i="3"/>
  <c r="I179" i="3"/>
  <c r="H179" i="3"/>
  <c r="G179" i="3"/>
  <c r="C179" i="3" a="1"/>
  <c r="C179" i="3" s="1"/>
  <c r="D179" i="3" s="1"/>
  <c r="J178" i="3"/>
  <c r="I178" i="3"/>
  <c r="H178" i="3"/>
  <c r="G178" i="3"/>
  <c r="C178" i="3" a="1"/>
  <c r="C178" i="3" s="1"/>
  <c r="D178" i="3" s="1"/>
  <c r="J177" i="3"/>
  <c r="I177" i="3"/>
  <c r="H177" i="3"/>
  <c r="G177" i="3"/>
  <c r="C177" i="3" a="1"/>
  <c r="C177" i="3"/>
  <c r="D177" i="3" s="1"/>
  <c r="J176" i="3"/>
  <c r="I176" i="3"/>
  <c r="H176" i="3"/>
  <c r="G176" i="3"/>
  <c r="C176" i="3" a="1"/>
  <c r="C176" i="3" s="1"/>
  <c r="D176" i="3" s="1"/>
  <c r="J175" i="3"/>
  <c r="I175" i="3"/>
  <c r="H175" i="3"/>
  <c r="G175" i="3"/>
  <c r="C175" i="3" a="1"/>
  <c r="C175" i="3" s="1"/>
  <c r="D175" i="3" s="1"/>
  <c r="J174" i="3"/>
  <c r="I174" i="3"/>
  <c r="H174" i="3"/>
  <c r="G174" i="3"/>
  <c r="C174" i="3" a="1"/>
  <c r="C174" i="3" s="1"/>
  <c r="D174" i="3" s="1"/>
  <c r="J173" i="3"/>
  <c r="I173" i="3"/>
  <c r="H173" i="3"/>
  <c r="G173" i="3"/>
  <c r="C173" i="3" a="1"/>
  <c r="C173" i="3"/>
  <c r="D173" i="3" s="1"/>
  <c r="J172" i="3"/>
  <c r="I172" i="3"/>
  <c r="H172" i="3"/>
  <c r="G172" i="3"/>
  <c r="C172" i="3" a="1"/>
  <c r="C172" i="3" s="1"/>
  <c r="D172" i="3" s="1"/>
  <c r="J171" i="3"/>
  <c r="I171" i="3"/>
  <c r="H171" i="3"/>
  <c r="G171" i="3"/>
  <c r="C171" i="3" a="1"/>
  <c r="C171" i="3" s="1"/>
  <c r="D171" i="3" s="1"/>
  <c r="J170" i="3"/>
  <c r="I170" i="3"/>
  <c r="H170" i="3"/>
  <c r="G170" i="3"/>
  <c r="C170" i="3" a="1"/>
  <c r="C170" i="3" s="1"/>
  <c r="D170" i="3" s="1"/>
  <c r="J169" i="3"/>
  <c r="I169" i="3"/>
  <c r="H169" i="3"/>
  <c r="G169" i="3"/>
  <c r="C169" i="3" a="1"/>
  <c r="C169" i="3"/>
  <c r="D169" i="3" s="1"/>
  <c r="J168" i="3"/>
  <c r="I168" i="3"/>
  <c r="H168" i="3"/>
  <c r="G168" i="3"/>
  <c r="C168" i="3" a="1"/>
  <c r="C168" i="3" s="1"/>
  <c r="D168" i="3" s="1"/>
  <c r="J167" i="3"/>
  <c r="I167" i="3"/>
  <c r="H167" i="3"/>
  <c r="G167" i="3"/>
  <c r="C167" i="3" a="1"/>
  <c r="C167" i="3" s="1"/>
  <c r="D167" i="3" s="1"/>
  <c r="J166" i="3"/>
  <c r="I166" i="3"/>
  <c r="H166" i="3"/>
  <c r="G166" i="3"/>
  <c r="C166" i="3" a="1"/>
  <c r="C166" i="3" s="1"/>
  <c r="D166" i="3" s="1"/>
  <c r="J165" i="3"/>
  <c r="I165" i="3"/>
  <c r="H165" i="3"/>
  <c r="G165" i="3"/>
  <c r="C165" i="3" a="1"/>
  <c r="C165" i="3" s="1"/>
  <c r="D165" i="3" s="1"/>
  <c r="J164" i="3"/>
  <c r="I164" i="3"/>
  <c r="H164" i="3"/>
  <c r="G164" i="3"/>
  <c r="C164" i="3" a="1"/>
  <c r="C164" i="3" s="1"/>
  <c r="D164" i="3" s="1"/>
  <c r="J163" i="3"/>
  <c r="I163" i="3"/>
  <c r="H163" i="3"/>
  <c r="G163" i="3"/>
  <c r="C163" i="3" a="1"/>
  <c r="C163" i="3" s="1"/>
  <c r="D163" i="3" s="1"/>
  <c r="J162" i="3"/>
  <c r="I162" i="3"/>
  <c r="H162" i="3"/>
  <c r="G162" i="3"/>
  <c r="C162" i="3" a="1"/>
  <c r="C162" i="3" s="1"/>
  <c r="D162" i="3" s="1"/>
  <c r="J161" i="3"/>
  <c r="I161" i="3"/>
  <c r="H161" i="3"/>
  <c r="G161" i="3"/>
  <c r="C161" i="3" a="1"/>
  <c r="C161" i="3"/>
  <c r="D161" i="3" s="1"/>
  <c r="J160" i="3"/>
  <c r="I160" i="3"/>
  <c r="H160" i="3"/>
  <c r="G160" i="3"/>
  <c r="C160" i="3" a="1"/>
  <c r="C160" i="3" s="1"/>
  <c r="D160" i="3" s="1"/>
  <c r="J159" i="3"/>
  <c r="I159" i="3"/>
  <c r="H159" i="3"/>
  <c r="G159" i="3"/>
  <c r="C159" i="3" a="1"/>
  <c r="C159" i="3" s="1"/>
  <c r="D159" i="3" s="1"/>
  <c r="J158" i="3"/>
  <c r="I158" i="3"/>
  <c r="H158" i="3"/>
  <c r="G158" i="3"/>
  <c r="C158" i="3" a="1"/>
  <c r="C158" i="3" s="1"/>
  <c r="D158" i="3" s="1"/>
  <c r="J157" i="3"/>
  <c r="I157" i="3"/>
  <c r="H157" i="3"/>
  <c r="G157" i="3"/>
  <c r="C157" i="3" a="1"/>
  <c r="C157" i="3" s="1"/>
  <c r="D157" i="3" s="1"/>
  <c r="J156" i="3"/>
  <c r="I156" i="3"/>
  <c r="H156" i="3"/>
  <c r="G156" i="3"/>
  <c r="C156" i="3" a="1"/>
  <c r="C156" i="3" s="1"/>
  <c r="D156" i="3" s="1"/>
  <c r="J155" i="3"/>
  <c r="I155" i="3"/>
  <c r="H155" i="3"/>
  <c r="G155" i="3"/>
  <c r="C155" i="3" a="1"/>
  <c r="C155" i="3" s="1"/>
  <c r="D155" i="3" s="1"/>
  <c r="J154" i="3"/>
  <c r="I154" i="3"/>
  <c r="H154" i="3"/>
  <c r="G154" i="3"/>
  <c r="C154" i="3" a="1"/>
  <c r="C154" i="3" s="1"/>
  <c r="D154" i="3" s="1"/>
  <c r="J153" i="3"/>
  <c r="I153" i="3"/>
  <c r="H153" i="3"/>
  <c r="G153" i="3"/>
  <c r="C153" i="3" a="1"/>
  <c r="C153" i="3"/>
  <c r="D153" i="3" s="1"/>
  <c r="J152" i="3"/>
  <c r="I152" i="3"/>
  <c r="H152" i="3"/>
  <c r="G152" i="3"/>
  <c r="C152" i="3" a="1"/>
  <c r="C152" i="3" s="1"/>
  <c r="D152" i="3" s="1"/>
  <c r="J151" i="3"/>
  <c r="I151" i="3"/>
  <c r="H151" i="3"/>
  <c r="G151" i="3"/>
  <c r="C151" i="3" a="1"/>
  <c r="C151" i="3" s="1"/>
  <c r="D151" i="3" s="1"/>
  <c r="J150" i="3"/>
  <c r="I150" i="3"/>
  <c r="H150" i="3"/>
  <c r="G150" i="3"/>
  <c r="C150" i="3" a="1"/>
  <c r="C150" i="3" s="1"/>
  <c r="D150" i="3" s="1"/>
  <c r="J149" i="3"/>
  <c r="I149" i="3"/>
  <c r="H149" i="3"/>
  <c r="G149" i="3"/>
  <c r="C149" i="3" a="1"/>
  <c r="C149" i="3" s="1"/>
  <c r="D149" i="3" s="1"/>
  <c r="J148" i="3"/>
  <c r="I148" i="3"/>
  <c r="H148" i="3"/>
  <c r="G148" i="3"/>
  <c r="C148" i="3" a="1"/>
  <c r="C148" i="3" s="1"/>
  <c r="D148" i="3" s="1"/>
  <c r="J147" i="3"/>
  <c r="I147" i="3"/>
  <c r="H147" i="3"/>
  <c r="G147" i="3"/>
  <c r="C147" i="3" a="1"/>
  <c r="C147" i="3" s="1"/>
  <c r="D147" i="3" s="1"/>
  <c r="J146" i="3"/>
  <c r="I146" i="3"/>
  <c r="H146" i="3"/>
  <c r="G146" i="3"/>
  <c r="C146" i="3" a="1"/>
  <c r="C146" i="3" s="1"/>
  <c r="D146" i="3" s="1"/>
  <c r="J145" i="3"/>
  <c r="I145" i="3"/>
  <c r="H145" i="3"/>
  <c r="G145" i="3"/>
  <c r="C145" i="3" a="1"/>
  <c r="C145" i="3"/>
  <c r="D145" i="3" s="1"/>
  <c r="J144" i="3"/>
  <c r="I144" i="3"/>
  <c r="H144" i="3"/>
  <c r="G144" i="3"/>
  <c r="C144" i="3" a="1"/>
  <c r="C144" i="3" s="1"/>
  <c r="D144" i="3" s="1"/>
  <c r="J143" i="3"/>
  <c r="I143" i="3"/>
  <c r="H143" i="3"/>
  <c r="G143" i="3"/>
  <c r="C143" i="3" a="1"/>
  <c r="C143" i="3" s="1"/>
  <c r="D143" i="3" s="1"/>
  <c r="J142" i="3"/>
  <c r="I142" i="3"/>
  <c r="H142" i="3"/>
  <c r="G142" i="3"/>
  <c r="C142" i="3" a="1"/>
  <c r="C142" i="3" s="1"/>
  <c r="D142" i="3" s="1"/>
  <c r="J141" i="3"/>
  <c r="I141" i="3"/>
  <c r="H141" i="3"/>
  <c r="G141" i="3"/>
  <c r="C141" i="3" a="1"/>
  <c r="C141" i="3" s="1"/>
  <c r="D141" i="3" s="1"/>
  <c r="J140" i="3"/>
  <c r="I140" i="3"/>
  <c r="H140" i="3"/>
  <c r="G140" i="3"/>
  <c r="C140" i="3" a="1"/>
  <c r="C140" i="3" s="1"/>
  <c r="D140" i="3" s="1"/>
  <c r="J139" i="3"/>
  <c r="I139" i="3"/>
  <c r="H139" i="3"/>
  <c r="G139" i="3"/>
  <c r="C139" i="3" a="1"/>
  <c r="C139" i="3"/>
  <c r="D139" i="3" s="1"/>
  <c r="J138" i="3"/>
  <c r="I138" i="3"/>
  <c r="H138" i="3"/>
  <c r="G138" i="3"/>
  <c r="C138" i="3" a="1"/>
  <c r="C138" i="3" s="1"/>
  <c r="D138" i="3" s="1"/>
  <c r="J137" i="3"/>
  <c r="I137" i="3"/>
  <c r="H137" i="3"/>
  <c r="G137" i="3"/>
  <c r="C137" i="3" a="1"/>
  <c r="C137" i="3" s="1"/>
  <c r="D137" i="3" s="1"/>
  <c r="J136" i="3"/>
  <c r="I136" i="3"/>
  <c r="H136" i="3"/>
  <c r="G136" i="3"/>
  <c r="C136" i="3" a="1"/>
  <c r="C136" i="3" s="1"/>
  <c r="D136" i="3" s="1"/>
  <c r="J135" i="3"/>
  <c r="I135" i="3"/>
  <c r="H135" i="3"/>
  <c r="G135" i="3"/>
  <c r="C135" i="3" a="1"/>
  <c r="C135" i="3"/>
  <c r="D135" i="3" s="1"/>
  <c r="J134" i="3"/>
  <c r="I134" i="3"/>
  <c r="H134" i="3"/>
  <c r="G134" i="3"/>
  <c r="C134" i="3" a="1"/>
  <c r="C134" i="3" s="1"/>
  <c r="D134" i="3" s="1"/>
  <c r="J133" i="3"/>
  <c r="I133" i="3"/>
  <c r="H133" i="3"/>
  <c r="G133" i="3"/>
  <c r="C133" i="3" a="1"/>
  <c r="C133" i="3" s="1"/>
  <c r="D133" i="3" s="1"/>
  <c r="J132" i="3"/>
  <c r="I132" i="3"/>
  <c r="H132" i="3"/>
  <c r="G132" i="3"/>
  <c r="C132" i="3" a="1"/>
  <c r="C132" i="3" s="1"/>
  <c r="D132" i="3" s="1"/>
  <c r="J131" i="3"/>
  <c r="I131" i="3"/>
  <c r="H131" i="3"/>
  <c r="G131" i="3"/>
  <c r="C131" i="3" a="1"/>
  <c r="C131" i="3"/>
  <c r="D131" i="3" s="1"/>
  <c r="J130" i="3"/>
  <c r="I130" i="3"/>
  <c r="H130" i="3"/>
  <c r="G130" i="3"/>
  <c r="C130" i="3" a="1"/>
  <c r="C130" i="3" s="1"/>
  <c r="D130" i="3" s="1"/>
  <c r="J129" i="3"/>
  <c r="I129" i="3"/>
  <c r="H129" i="3"/>
  <c r="G129" i="3"/>
  <c r="C129" i="3" a="1"/>
  <c r="C129" i="3" s="1"/>
  <c r="D129" i="3" s="1"/>
  <c r="J128" i="3"/>
  <c r="I128" i="3"/>
  <c r="H128" i="3"/>
  <c r="G128" i="3"/>
  <c r="C128" i="3" a="1"/>
  <c r="C128" i="3" s="1"/>
  <c r="D128" i="3" s="1"/>
  <c r="J127" i="3"/>
  <c r="I127" i="3"/>
  <c r="H127" i="3"/>
  <c r="G127" i="3"/>
  <c r="C127" i="3" a="1"/>
  <c r="C127" i="3" s="1"/>
  <c r="D127" i="3" s="1"/>
  <c r="J126" i="3"/>
  <c r="I126" i="3"/>
  <c r="H126" i="3"/>
  <c r="G126" i="3"/>
  <c r="C126" i="3" a="1"/>
  <c r="C126" i="3" s="1"/>
  <c r="D126" i="3" s="1"/>
  <c r="J125" i="3"/>
  <c r="I125" i="3"/>
  <c r="H125" i="3"/>
  <c r="G125" i="3"/>
  <c r="C125" i="3" a="1"/>
  <c r="C125" i="3"/>
  <c r="D125" i="3" s="1"/>
  <c r="J124" i="3"/>
  <c r="I124" i="3"/>
  <c r="H124" i="3"/>
  <c r="G124" i="3"/>
  <c r="C124" i="3" a="1"/>
  <c r="C124" i="3" s="1"/>
  <c r="D124" i="3" s="1"/>
  <c r="J123" i="3"/>
  <c r="I123" i="3"/>
  <c r="H123" i="3"/>
  <c r="G123" i="3"/>
  <c r="C123" i="3" a="1"/>
  <c r="C123" i="3"/>
  <c r="D123" i="3" s="1"/>
  <c r="J122" i="3"/>
  <c r="I122" i="3"/>
  <c r="H122" i="3"/>
  <c r="G122" i="3"/>
  <c r="C122" i="3" a="1"/>
  <c r="C122" i="3" s="1"/>
  <c r="D122" i="3" s="1"/>
  <c r="J121" i="3"/>
  <c r="I121" i="3"/>
  <c r="H121" i="3"/>
  <c r="G121" i="3"/>
  <c r="C121" i="3" a="1"/>
  <c r="C121" i="3" s="1"/>
  <c r="D121" i="3" s="1"/>
  <c r="J120" i="3"/>
  <c r="I120" i="3"/>
  <c r="H120" i="3"/>
  <c r="G120" i="3"/>
  <c r="C120" i="3" a="1"/>
  <c r="C120" i="3" s="1"/>
  <c r="D120" i="3" s="1"/>
  <c r="J119" i="3"/>
  <c r="I119" i="3"/>
  <c r="H119" i="3"/>
  <c r="G119" i="3"/>
  <c r="C119" i="3" a="1"/>
  <c r="C119" i="3" s="1"/>
  <c r="D119" i="3" s="1"/>
  <c r="J118" i="3"/>
  <c r="I118" i="3"/>
  <c r="H118" i="3"/>
  <c r="G118" i="3"/>
  <c r="C118" i="3" a="1"/>
  <c r="C118" i="3" s="1"/>
  <c r="D118" i="3" s="1"/>
  <c r="J117" i="3"/>
  <c r="I117" i="3"/>
  <c r="H117" i="3"/>
  <c r="G117" i="3"/>
  <c r="C117" i="3" a="1"/>
  <c r="C117" i="3"/>
  <c r="D117" i="3" s="1"/>
  <c r="J116" i="3"/>
  <c r="I116" i="3"/>
  <c r="H116" i="3"/>
  <c r="G116" i="3"/>
  <c r="C116" i="3" a="1"/>
  <c r="C116" i="3" s="1"/>
  <c r="D116" i="3" s="1"/>
  <c r="J115" i="3"/>
  <c r="I115" i="3"/>
  <c r="H115" i="3"/>
  <c r="G115" i="3"/>
  <c r="D115" i="3"/>
  <c r="C115" i="3" a="1"/>
  <c r="C115" i="3"/>
  <c r="J114" i="3"/>
  <c r="I114" i="3"/>
  <c r="H114" i="3"/>
  <c r="G114" i="3"/>
  <c r="C114" i="3" a="1"/>
  <c r="C114" i="3" s="1"/>
  <c r="D114" i="3" s="1"/>
  <c r="J113" i="3"/>
  <c r="I113" i="3"/>
  <c r="H113" i="3"/>
  <c r="G113" i="3"/>
  <c r="C113" i="3" a="1"/>
  <c r="C113" i="3" s="1"/>
  <c r="D113" i="3" s="1"/>
  <c r="J112" i="3"/>
  <c r="I112" i="3"/>
  <c r="H112" i="3"/>
  <c r="C112" i="3" a="1"/>
  <c r="C112" i="3" s="1"/>
  <c r="D112" i="3" s="1"/>
  <c r="J111" i="3"/>
  <c r="I111" i="3"/>
  <c r="H111" i="3"/>
  <c r="G111" i="3"/>
  <c r="C111" i="3" a="1"/>
  <c r="C111" i="3" s="1"/>
  <c r="D111" i="3" s="1"/>
  <c r="J110" i="3"/>
  <c r="I110" i="3"/>
  <c r="H110" i="3"/>
  <c r="G110" i="3"/>
  <c r="C110" i="3" a="1"/>
  <c r="C110" i="3" s="1"/>
  <c r="D110" i="3" s="1"/>
  <c r="J109" i="3"/>
  <c r="I109" i="3"/>
  <c r="H109" i="3"/>
  <c r="G109" i="3"/>
  <c r="C109" i="3" a="1"/>
  <c r="C109" i="3" s="1"/>
  <c r="D109" i="3" s="1"/>
  <c r="J108" i="3"/>
  <c r="I108" i="3"/>
  <c r="H108" i="3"/>
  <c r="G108" i="3"/>
  <c r="D108" i="3"/>
  <c r="C108" i="3" a="1"/>
  <c r="C108" i="3"/>
  <c r="J107" i="3"/>
  <c r="I107" i="3"/>
  <c r="H107" i="3"/>
  <c r="G107" i="3"/>
  <c r="D107" i="3"/>
  <c r="C107" i="3" a="1"/>
  <c r="C107" i="3"/>
  <c r="J106" i="3"/>
  <c r="I106" i="3"/>
  <c r="H106" i="3"/>
  <c r="G106" i="3"/>
  <c r="D106" i="3"/>
  <c r="C106" i="3" a="1"/>
  <c r="C106" i="3"/>
  <c r="J105" i="3"/>
  <c r="I105" i="3"/>
  <c r="H105" i="3"/>
  <c r="G105" i="3"/>
  <c r="D105" i="3"/>
  <c r="C105" i="3" a="1"/>
  <c r="C105" i="3"/>
  <c r="J104" i="3"/>
  <c r="I104" i="3"/>
  <c r="H104" i="3"/>
  <c r="G104" i="3"/>
  <c r="D104" i="3"/>
  <c r="C104" i="3" a="1"/>
  <c r="C104" i="3"/>
  <c r="J103" i="3"/>
  <c r="I103" i="3"/>
  <c r="H103" i="3"/>
  <c r="G103" i="3"/>
  <c r="D103" i="3"/>
  <c r="C103" i="3" a="1"/>
  <c r="C103" i="3"/>
  <c r="J102" i="3"/>
  <c r="I102" i="3"/>
  <c r="H102" i="3"/>
  <c r="G102" i="3"/>
  <c r="D102" i="3"/>
  <c r="C102" i="3" a="1"/>
  <c r="C102" i="3"/>
  <c r="J101" i="3"/>
  <c r="I101" i="3"/>
  <c r="H101" i="3"/>
  <c r="G101" i="3"/>
  <c r="D101" i="3"/>
  <c r="C101" i="3" a="1"/>
  <c r="C101" i="3"/>
  <c r="J100" i="3"/>
  <c r="I100" i="3"/>
  <c r="H100" i="3"/>
  <c r="G100" i="3"/>
  <c r="D100" i="3"/>
  <c r="C100" i="3" a="1"/>
  <c r="C100" i="3"/>
  <c r="J99" i="3"/>
  <c r="I99" i="3"/>
  <c r="H99" i="3"/>
  <c r="G99" i="3"/>
  <c r="D99" i="3"/>
  <c r="C99" i="3" a="1"/>
  <c r="C99" i="3"/>
  <c r="J98" i="3"/>
  <c r="I98" i="3"/>
  <c r="H98" i="3"/>
  <c r="G98" i="3"/>
  <c r="D98" i="3"/>
  <c r="C98" i="3" a="1"/>
  <c r="C98" i="3"/>
  <c r="J97" i="3"/>
  <c r="I97" i="3"/>
  <c r="H97" i="3"/>
  <c r="G97" i="3"/>
  <c r="D97" i="3"/>
  <c r="C97" i="3" a="1"/>
  <c r="C97" i="3"/>
  <c r="J96" i="3"/>
  <c r="I96" i="3"/>
  <c r="H96" i="3"/>
  <c r="G96" i="3"/>
  <c r="D96" i="3"/>
  <c r="C96" i="3" a="1"/>
  <c r="C96" i="3"/>
  <c r="J95" i="3"/>
  <c r="I95" i="3"/>
  <c r="H95" i="3"/>
  <c r="G95" i="3"/>
  <c r="D95" i="3"/>
  <c r="C95" i="3" a="1"/>
  <c r="C95" i="3"/>
  <c r="J94" i="3"/>
  <c r="I94" i="3"/>
  <c r="H94" i="3"/>
  <c r="G94" i="3"/>
  <c r="D94" i="3"/>
  <c r="C94" i="3" a="1"/>
  <c r="C94" i="3"/>
  <c r="J93" i="3"/>
  <c r="I93" i="3"/>
  <c r="H93" i="3"/>
  <c r="G93" i="3"/>
  <c r="D93" i="3"/>
  <c r="C93" i="3" a="1"/>
  <c r="C93" i="3"/>
  <c r="J92" i="3"/>
  <c r="I92" i="3"/>
  <c r="H92" i="3"/>
  <c r="G92" i="3"/>
  <c r="D92" i="3"/>
  <c r="C92" i="3" a="1"/>
  <c r="C92" i="3"/>
  <c r="J91" i="3"/>
  <c r="I91" i="3"/>
  <c r="H91" i="3"/>
  <c r="G91" i="3"/>
  <c r="D91" i="3"/>
  <c r="C91" i="3" a="1"/>
  <c r="C91" i="3"/>
  <c r="J90" i="3"/>
  <c r="I90" i="3"/>
  <c r="H90" i="3"/>
  <c r="G90" i="3"/>
  <c r="D90" i="3"/>
  <c r="C90" i="3" a="1"/>
  <c r="C90" i="3"/>
  <c r="J89" i="3"/>
  <c r="I89" i="3"/>
  <c r="H89" i="3"/>
  <c r="G89" i="3"/>
  <c r="D89" i="3"/>
  <c r="C89" i="3" a="1"/>
  <c r="C89" i="3"/>
  <c r="J88" i="3"/>
  <c r="I88" i="3"/>
  <c r="H88" i="3"/>
  <c r="G88" i="3"/>
  <c r="D88" i="3"/>
  <c r="C88" i="3" a="1"/>
  <c r="C88" i="3"/>
  <c r="J87" i="3"/>
  <c r="I87" i="3"/>
  <c r="H87" i="3"/>
  <c r="G87" i="3"/>
  <c r="D87" i="3"/>
  <c r="C87" i="3" a="1"/>
  <c r="C87" i="3"/>
  <c r="J86" i="3"/>
  <c r="I86" i="3"/>
  <c r="H86" i="3"/>
  <c r="G86" i="3"/>
  <c r="D86" i="3"/>
  <c r="C86" i="3" a="1"/>
  <c r="C86" i="3"/>
  <c r="J85" i="3"/>
  <c r="I85" i="3"/>
  <c r="H85" i="3"/>
  <c r="G85" i="3"/>
  <c r="D85" i="3"/>
  <c r="C85" i="3" a="1"/>
  <c r="C85" i="3"/>
  <c r="J84" i="3"/>
  <c r="I84" i="3"/>
  <c r="H84" i="3"/>
  <c r="G84" i="3"/>
  <c r="D84" i="3"/>
  <c r="C84" i="3" a="1"/>
  <c r="C84" i="3"/>
  <c r="J83" i="3"/>
  <c r="I83" i="3"/>
  <c r="H83" i="3"/>
  <c r="G83" i="3"/>
  <c r="D83" i="3"/>
  <c r="C83" i="3" a="1"/>
  <c r="C83" i="3"/>
  <c r="J82" i="3"/>
  <c r="I82" i="3"/>
  <c r="H82" i="3"/>
  <c r="G82" i="3"/>
  <c r="D82" i="3"/>
  <c r="C82" i="3" a="1"/>
  <c r="C82" i="3"/>
  <c r="J81" i="3"/>
  <c r="I81" i="3"/>
  <c r="H81" i="3"/>
  <c r="G81" i="3"/>
  <c r="D81" i="3"/>
  <c r="C81" i="3" a="1"/>
  <c r="C81" i="3"/>
  <c r="J80" i="3"/>
  <c r="I80" i="3"/>
  <c r="H80" i="3"/>
  <c r="G80" i="3"/>
  <c r="D80" i="3"/>
  <c r="C80" i="3" a="1"/>
  <c r="C80" i="3"/>
  <c r="J79" i="3"/>
  <c r="I79" i="3"/>
  <c r="H79" i="3"/>
  <c r="G79" i="3"/>
  <c r="D79" i="3"/>
  <c r="C79" i="3" a="1"/>
  <c r="C79" i="3"/>
  <c r="J78" i="3"/>
  <c r="I78" i="3"/>
  <c r="H78" i="3"/>
  <c r="G78" i="3"/>
  <c r="D78" i="3"/>
  <c r="C78" i="3" a="1"/>
  <c r="C78" i="3"/>
  <c r="J77" i="3"/>
  <c r="I77" i="3"/>
  <c r="H77" i="3"/>
  <c r="G77" i="3"/>
  <c r="D77" i="3"/>
  <c r="C77" i="3" a="1"/>
  <c r="C77" i="3"/>
  <c r="J76" i="3"/>
  <c r="I76" i="3"/>
  <c r="H76" i="3"/>
  <c r="G76" i="3"/>
  <c r="D76" i="3"/>
  <c r="C76" i="3" a="1"/>
  <c r="C76" i="3"/>
  <c r="J75" i="3"/>
  <c r="I75" i="3"/>
  <c r="H75" i="3"/>
  <c r="G75" i="3"/>
  <c r="D75" i="3"/>
  <c r="C75" i="3" a="1"/>
  <c r="C75" i="3"/>
  <c r="J74" i="3"/>
  <c r="I74" i="3"/>
  <c r="H74" i="3"/>
  <c r="G74" i="3"/>
  <c r="D74" i="3"/>
  <c r="C74" i="3" a="1"/>
  <c r="C74" i="3"/>
  <c r="J73" i="3"/>
  <c r="I73" i="3"/>
  <c r="H73" i="3"/>
  <c r="G73" i="3"/>
  <c r="D73" i="3"/>
  <c r="C73" i="3" a="1"/>
  <c r="C73" i="3"/>
  <c r="J72" i="3"/>
  <c r="I72" i="3"/>
  <c r="H72" i="3"/>
  <c r="G72" i="3"/>
  <c r="D72" i="3"/>
  <c r="C72" i="3" a="1"/>
  <c r="C72" i="3"/>
  <c r="J71" i="3"/>
  <c r="I71" i="3"/>
  <c r="H71" i="3"/>
  <c r="G71" i="3"/>
  <c r="D71" i="3"/>
  <c r="C71" i="3" a="1"/>
  <c r="C71" i="3"/>
  <c r="J70" i="3"/>
  <c r="I70" i="3"/>
  <c r="H70" i="3"/>
  <c r="G70" i="3"/>
  <c r="D70" i="3"/>
  <c r="C70" i="3" a="1"/>
  <c r="C70" i="3"/>
  <c r="J69" i="3"/>
  <c r="I69" i="3"/>
  <c r="H69" i="3"/>
  <c r="G69" i="3"/>
  <c r="D69" i="3"/>
  <c r="C69" i="3" a="1"/>
  <c r="C69" i="3"/>
  <c r="J68" i="3"/>
  <c r="I68" i="3"/>
  <c r="H68" i="3"/>
  <c r="G68" i="3"/>
  <c r="D68" i="3"/>
  <c r="C68" i="3" a="1"/>
  <c r="C68" i="3"/>
  <c r="J67" i="3"/>
  <c r="I67" i="3"/>
  <c r="H67" i="3"/>
  <c r="G67" i="3"/>
  <c r="D67" i="3"/>
  <c r="C67" i="3" a="1"/>
  <c r="C67" i="3"/>
  <c r="J66" i="3"/>
  <c r="I66" i="3"/>
  <c r="H66" i="3"/>
  <c r="G66" i="3"/>
  <c r="D66" i="3"/>
  <c r="C66" i="3" a="1"/>
  <c r="C66" i="3"/>
  <c r="J65" i="3"/>
  <c r="I65" i="3"/>
  <c r="H65" i="3"/>
  <c r="G65" i="3"/>
  <c r="D65" i="3"/>
  <c r="C65" i="3" a="1"/>
  <c r="C65" i="3"/>
  <c r="J64" i="3"/>
  <c r="I64" i="3"/>
  <c r="H64" i="3"/>
  <c r="G64" i="3"/>
  <c r="D64" i="3"/>
  <c r="C64" i="3" a="1"/>
  <c r="C64" i="3"/>
  <c r="J63" i="3"/>
  <c r="I63" i="3"/>
  <c r="H63" i="3"/>
  <c r="G63" i="3"/>
  <c r="D63" i="3"/>
  <c r="C63" i="3" a="1"/>
  <c r="C63" i="3"/>
  <c r="J62" i="3"/>
  <c r="I62" i="3"/>
  <c r="H62" i="3"/>
  <c r="G62" i="3"/>
  <c r="D62" i="3"/>
  <c r="C62" i="3" a="1"/>
  <c r="C62" i="3"/>
  <c r="J61" i="3"/>
  <c r="I61" i="3"/>
  <c r="H61" i="3"/>
  <c r="G61" i="3"/>
  <c r="D61" i="3"/>
  <c r="C61" i="3" a="1"/>
  <c r="C61" i="3"/>
  <c r="J60" i="3"/>
  <c r="I60" i="3"/>
  <c r="H60" i="3"/>
  <c r="G60" i="3"/>
  <c r="D60" i="3"/>
  <c r="C60" i="3" a="1"/>
  <c r="C60" i="3"/>
  <c r="J59" i="3"/>
  <c r="I59" i="3"/>
  <c r="H59" i="3"/>
  <c r="G59" i="3"/>
  <c r="D59" i="3"/>
  <c r="C59" i="3" a="1"/>
  <c r="C59" i="3"/>
  <c r="J58" i="3"/>
  <c r="I58" i="3"/>
  <c r="H58" i="3"/>
  <c r="G58" i="3"/>
  <c r="D58" i="3"/>
  <c r="C58" i="3" a="1"/>
  <c r="C58" i="3"/>
  <c r="J57" i="3"/>
  <c r="I57" i="3"/>
  <c r="H57" i="3"/>
  <c r="G57" i="3"/>
  <c r="D57" i="3"/>
  <c r="C57" i="3" a="1"/>
  <c r="C57" i="3"/>
  <c r="J56" i="3"/>
  <c r="I56" i="3"/>
  <c r="H56" i="3"/>
  <c r="G56" i="3"/>
  <c r="D56" i="3"/>
  <c r="C56" i="3" a="1"/>
  <c r="C56" i="3"/>
  <c r="J55" i="3"/>
  <c r="I55" i="3"/>
  <c r="H55" i="3"/>
  <c r="G55" i="3"/>
  <c r="D55" i="3"/>
  <c r="C55" i="3" a="1"/>
  <c r="C55" i="3"/>
  <c r="J54" i="3"/>
  <c r="I54" i="3"/>
  <c r="H54" i="3"/>
  <c r="G54" i="3"/>
  <c r="D54" i="3"/>
  <c r="C54" i="3" a="1"/>
  <c r="C54" i="3"/>
  <c r="J53" i="3"/>
  <c r="I53" i="3"/>
  <c r="H53" i="3"/>
  <c r="G53" i="3"/>
  <c r="D53" i="3"/>
  <c r="C53" i="3" a="1"/>
  <c r="C53" i="3"/>
  <c r="J52" i="3"/>
  <c r="I52" i="3"/>
  <c r="H52" i="3"/>
  <c r="G52" i="3"/>
  <c r="D52" i="3"/>
  <c r="C52" i="3" a="1"/>
  <c r="C52" i="3"/>
  <c r="J51" i="3"/>
  <c r="I51" i="3"/>
  <c r="H51" i="3"/>
  <c r="G51" i="3"/>
  <c r="D51" i="3"/>
  <c r="C51" i="3" a="1"/>
  <c r="C51" i="3"/>
  <c r="J50" i="3"/>
  <c r="I50" i="3"/>
  <c r="H50" i="3"/>
  <c r="G50" i="3"/>
  <c r="D50" i="3"/>
  <c r="C50" i="3" a="1"/>
  <c r="C50" i="3"/>
  <c r="J49" i="3"/>
  <c r="I49" i="3"/>
  <c r="H49" i="3"/>
  <c r="G49" i="3"/>
  <c r="D49" i="3"/>
  <c r="C49" i="3" a="1"/>
  <c r="C49" i="3"/>
  <c r="J48" i="3"/>
  <c r="I48" i="3"/>
  <c r="H48" i="3"/>
  <c r="G48" i="3"/>
  <c r="D48" i="3"/>
  <c r="C48" i="3" a="1"/>
  <c r="C48" i="3"/>
  <c r="J47" i="3"/>
  <c r="I47" i="3"/>
  <c r="H47" i="3"/>
  <c r="G47" i="3"/>
  <c r="D47" i="3"/>
  <c r="C47" i="3" a="1"/>
  <c r="C47" i="3"/>
  <c r="J46" i="3"/>
  <c r="I46" i="3"/>
  <c r="H46" i="3"/>
  <c r="G46" i="3"/>
  <c r="D46" i="3"/>
  <c r="C46" i="3" a="1"/>
  <c r="C46" i="3"/>
  <c r="J45" i="3"/>
  <c r="I45" i="3"/>
  <c r="H45" i="3"/>
  <c r="G45" i="3"/>
  <c r="D45" i="3"/>
  <c r="C45" i="3" a="1"/>
  <c r="C45" i="3"/>
  <c r="J44" i="3"/>
  <c r="I44" i="3"/>
  <c r="H44" i="3"/>
  <c r="G44" i="3"/>
  <c r="D44" i="3"/>
  <c r="C44" i="3" a="1"/>
  <c r="C44" i="3"/>
  <c r="J43" i="3"/>
  <c r="I43" i="3"/>
  <c r="H43" i="3"/>
  <c r="G43" i="3"/>
  <c r="D43" i="3"/>
  <c r="C43" i="3" a="1"/>
  <c r="C43" i="3"/>
  <c r="J42" i="3"/>
  <c r="I42" i="3"/>
  <c r="H42" i="3"/>
  <c r="G42" i="3"/>
  <c r="D42" i="3"/>
  <c r="C42" i="3" a="1"/>
  <c r="C42" i="3"/>
  <c r="J41" i="3"/>
  <c r="I41" i="3"/>
  <c r="H41" i="3"/>
  <c r="G41" i="3"/>
  <c r="D41" i="3"/>
  <c r="C41" i="3" a="1"/>
  <c r="C41" i="3"/>
  <c r="J40" i="3"/>
  <c r="I40" i="3"/>
  <c r="H40" i="3"/>
  <c r="G40" i="3"/>
  <c r="D40" i="3"/>
  <c r="C40" i="3" a="1"/>
  <c r="C40" i="3"/>
  <c r="J39" i="3"/>
  <c r="I39" i="3"/>
  <c r="H39" i="3"/>
  <c r="G39" i="3"/>
  <c r="D39" i="3"/>
  <c r="C39" i="3" a="1"/>
  <c r="C39" i="3"/>
  <c r="J38" i="3"/>
  <c r="I38" i="3"/>
  <c r="H38" i="3"/>
  <c r="G38" i="3"/>
  <c r="D38" i="3"/>
  <c r="C38" i="3" a="1"/>
  <c r="C38" i="3"/>
  <c r="J37" i="3"/>
  <c r="I37" i="3"/>
  <c r="H37" i="3"/>
  <c r="G37" i="3"/>
  <c r="D37" i="3"/>
  <c r="C37" i="3" a="1"/>
  <c r="C37" i="3"/>
  <c r="J36" i="3"/>
  <c r="I36" i="3"/>
  <c r="H36" i="3"/>
  <c r="G36" i="3"/>
  <c r="D36" i="3"/>
  <c r="C36" i="3" a="1"/>
  <c r="C36" i="3"/>
  <c r="J35" i="3"/>
  <c r="I35" i="3"/>
  <c r="H35" i="3"/>
  <c r="G35" i="3"/>
  <c r="D35" i="3"/>
  <c r="C35" i="3" a="1"/>
  <c r="C35" i="3"/>
  <c r="J34" i="3"/>
  <c r="I34" i="3"/>
  <c r="H34" i="3"/>
  <c r="G34" i="3"/>
  <c r="D34" i="3"/>
  <c r="C34" i="3" a="1"/>
  <c r="C34" i="3"/>
  <c r="J33" i="3"/>
  <c r="I33" i="3"/>
  <c r="H33" i="3"/>
  <c r="G33" i="3"/>
  <c r="D33" i="3"/>
  <c r="C33" i="3" a="1"/>
  <c r="C33" i="3"/>
  <c r="J32" i="3"/>
  <c r="I32" i="3"/>
  <c r="H32" i="3"/>
  <c r="G32" i="3"/>
  <c r="D32" i="3"/>
  <c r="C32" i="3" a="1"/>
  <c r="C32" i="3"/>
  <c r="J31" i="3"/>
  <c r="I31" i="3"/>
  <c r="H31" i="3"/>
  <c r="G31" i="3"/>
  <c r="D31" i="3"/>
  <c r="C31" i="3" a="1"/>
  <c r="C31" i="3"/>
  <c r="J30" i="3"/>
  <c r="I30" i="3"/>
  <c r="H30" i="3"/>
  <c r="G30" i="3"/>
  <c r="D30" i="3"/>
  <c r="C30" i="3" a="1"/>
  <c r="C30" i="3"/>
  <c r="J29" i="3"/>
  <c r="I29" i="3"/>
  <c r="H29" i="3"/>
  <c r="G29" i="3"/>
  <c r="D29" i="3"/>
  <c r="C29" i="3" a="1"/>
  <c r="C29" i="3"/>
  <c r="J28" i="3"/>
  <c r="I28" i="3"/>
  <c r="H28" i="3"/>
  <c r="G28" i="3"/>
  <c r="D28" i="3"/>
  <c r="C28" i="3" a="1"/>
  <c r="C28" i="3"/>
  <c r="J27" i="3"/>
  <c r="I27" i="3"/>
  <c r="H27" i="3"/>
  <c r="G27" i="3"/>
  <c r="D27" i="3"/>
  <c r="C27" i="3" a="1"/>
  <c r="C27" i="3"/>
  <c r="J26" i="3"/>
  <c r="I26" i="3"/>
  <c r="H26" i="3"/>
  <c r="G26" i="3"/>
  <c r="D26" i="3"/>
  <c r="C26" i="3" a="1"/>
  <c r="C26" i="3"/>
  <c r="J25" i="3"/>
  <c r="I25" i="3"/>
  <c r="H25" i="3"/>
  <c r="G25" i="3"/>
  <c r="D25" i="3"/>
  <c r="C25" i="3" a="1"/>
  <c r="C25" i="3"/>
  <c r="J24" i="3"/>
  <c r="I24" i="3"/>
  <c r="H24" i="3"/>
  <c r="G24" i="3"/>
  <c r="D24" i="3"/>
  <c r="C24" i="3" a="1"/>
  <c r="C24" i="3"/>
  <c r="J23" i="3"/>
  <c r="I23" i="3"/>
  <c r="H23" i="3"/>
  <c r="G23" i="3"/>
  <c r="D23" i="3"/>
  <c r="C23" i="3" a="1"/>
  <c r="C23" i="3"/>
  <c r="J22" i="3"/>
  <c r="I22" i="3"/>
  <c r="H22" i="3"/>
  <c r="G22" i="3"/>
  <c r="D22" i="3"/>
  <c r="C22" i="3" a="1"/>
  <c r="C22" i="3"/>
  <c r="J21" i="3"/>
  <c r="I21" i="3"/>
  <c r="H21" i="3"/>
  <c r="G21" i="3"/>
  <c r="D21" i="3"/>
  <c r="C21" i="3" a="1"/>
  <c r="C21" i="3"/>
  <c r="J20" i="3"/>
  <c r="I20" i="3"/>
  <c r="H20" i="3"/>
  <c r="G20" i="3"/>
  <c r="D20" i="3"/>
  <c r="C20" i="3" a="1"/>
  <c r="C20" i="3"/>
  <c r="J19" i="3"/>
  <c r="I19" i="3"/>
  <c r="H19" i="3"/>
  <c r="G19" i="3"/>
  <c r="D19" i="3"/>
  <c r="C19" i="3" a="1"/>
  <c r="C19" i="3"/>
  <c r="J18" i="3"/>
  <c r="I18" i="3"/>
  <c r="H18" i="3"/>
  <c r="G18" i="3"/>
  <c r="D18" i="3"/>
  <c r="C18" i="3" a="1"/>
  <c r="C18" i="3"/>
  <c r="J17" i="3"/>
  <c r="I17" i="3"/>
  <c r="H17" i="3"/>
  <c r="G17" i="3"/>
  <c r="D17" i="3"/>
  <c r="C17" i="3" a="1"/>
  <c r="C17" i="3"/>
  <c r="J16" i="3"/>
  <c r="I16" i="3"/>
  <c r="H16" i="3"/>
  <c r="G16" i="3"/>
  <c r="D16" i="3"/>
  <c r="C16" i="3" a="1"/>
  <c r="C16" i="3"/>
  <c r="J15" i="3"/>
  <c r="I15" i="3"/>
  <c r="H15" i="3"/>
  <c r="G15" i="3"/>
  <c r="D15" i="3"/>
  <c r="C15" i="3" a="1"/>
  <c r="C15" i="3"/>
  <c r="J14" i="3"/>
  <c r="I14" i="3"/>
  <c r="H14" i="3"/>
  <c r="G14" i="3"/>
  <c r="D14" i="3"/>
  <c r="C14" i="3" a="1"/>
  <c r="C14" i="3"/>
  <c r="J13" i="3"/>
  <c r="I13" i="3"/>
  <c r="H13" i="3"/>
  <c r="G13" i="3"/>
  <c r="D13" i="3"/>
  <c r="C13" i="3" a="1"/>
  <c r="C13" i="3"/>
  <c r="J12" i="3"/>
  <c r="I12" i="3"/>
  <c r="H12" i="3"/>
  <c r="G12" i="3"/>
  <c r="D12" i="3"/>
  <c r="C12" i="3" a="1"/>
  <c r="C12" i="3"/>
  <c r="J11" i="3"/>
  <c r="I11" i="3"/>
  <c r="H11" i="3"/>
  <c r="G11" i="3"/>
  <c r="D11" i="3"/>
  <c r="C11" i="3" a="1"/>
  <c r="C11" i="3"/>
  <c r="J10" i="3"/>
  <c r="I10" i="3"/>
  <c r="H10" i="3"/>
  <c r="G10" i="3"/>
  <c r="D10" i="3"/>
  <c r="C10" i="3" a="1"/>
  <c r="C10" i="3"/>
  <c r="J9" i="3"/>
  <c r="I9" i="3"/>
  <c r="H9" i="3"/>
  <c r="G9" i="3"/>
  <c r="D9" i="3"/>
  <c r="C9" i="3" a="1"/>
  <c r="C9" i="3"/>
  <c r="J8" i="3"/>
  <c r="I8" i="3"/>
  <c r="H8" i="3"/>
  <c r="G8" i="3"/>
  <c r="D8" i="3"/>
  <c r="C8" i="3" a="1"/>
  <c r="C8" i="3"/>
  <c r="J7" i="3"/>
  <c r="I7" i="3"/>
  <c r="H7" i="3"/>
  <c r="G7" i="3"/>
  <c r="D7" i="3"/>
  <c r="C7" i="3" a="1"/>
  <c r="C7" i="3"/>
  <c r="J6" i="3"/>
  <c r="I6" i="3"/>
  <c r="H6" i="3"/>
  <c r="G6" i="3"/>
  <c r="D6" i="3"/>
  <c r="C6" i="3" a="1"/>
  <c r="C6" i="3"/>
  <c r="J5" i="3"/>
  <c r="I5" i="3"/>
  <c r="H5" i="3"/>
  <c r="G5" i="3"/>
  <c r="D5" i="3"/>
  <c r="C5" i="3" a="1"/>
  <c r="C5" i="3"/>
  <c r="J4" i="3"/>
  <c r="I4" i="3"/>
  <c r="H4" i="3"/>
  <c r="G4" i="3"/>
  <c r="D4" i="3"/>
  <c r="C4" i="3" a="1"/>
  <c r="C4" i="3"/>
  <c r="J3" i="3"/>
  <c r="I3" i="3"/>
  <c r="H3" i="3"/>
  <c r="G3" i="3"/>
  <c r="D3" i="3"/>
  <c r="C3" i="3" a="1"/>
  <c r="C3" i="3"/>
  <c r="J2" i="3"/>
  <c r="I2" i="3"/>
  <c r="H2" i="3"/>
  <c r="G2" i="3"/>
  <c r="D2" i="3"/>
  <c r="C2" i="3" a="1"/>
  <c r="C2" i="3"/>
  <c r="C361" i="1"/>
  <c r="I361" i="1" s="1"/>
  <c r="C360" i="1"/>
  <c r="I360" i="1" s="1"/>
  <c r="C359" i="1"/>
  <c r="I359" i="1" s="1"/>
  <c r="C358" i="1"/>
  <c r="I358" i="1" s="1"/>
  <c r="I357" i="1"/>
  <c r="C357" i="1"/>
  <c r="I356" i="1"/>
  <c r="C356" i="1"/>
  <c r="I355" i="1"/>
  <c r="C355" i="1"/>
  <c r="I354" i="1"/>
  <c r="C354" i="1"/>
  <c r="I353" i="1"/>
  <c r="C353" i="1"/>
  <c r="I352" i="1"/>
  <c r="C352" i="1"/>
  <c r="I351" i="1"/>
  <c r="C351" i="1"/>
  <c r="I350" i="1"/>
  <c r="C350" i="1"/>
  <c r="I349" i="1"/>
  <c r="C349" i="1"/>
  <c r="I348" i="1"/>
  <c r="C348" i="1"/>
  <c r="I347" i="1"/>
  <c r="C347" i="1"/>
  <c r="I346" i="1"/>
  <c r="C346" i="1"/>
  <c r="I345" i="1"/>
  <c r="C345" i="1"/>
  <c r="I344" i="1"/>
  <c r="C344" i="1"/>
  <c r="I343" i="1"/>
  <c r="C343" i="1"/>
  <c r="I342" i="1"/>
  <c r="C342" i="1"/>
  <c r="I341" i="1"/>
  <c r="C341" i="1"/>
  <c r="I340" i="1"/>
  <c r="C340" i="1"/>
  <c r="I339" i="1"/>
  <c r="C339" i="1"/>
  <c r="I338" i="1"/>
  <c r="C338" i="1"/>
  <c r="I337" i="1"/>
  <c r="C337" i="1"/>
  <c r="I336" i="1"/>
  <c r="C336" i="1"/>
  <c r="I335" i="1"/>
  <c r="C335" i="1"/>
  <c r="I334" i="1"/>
  <c r="C334" i="1"/>
  <c r="I333" i="1"/>
  <c r="C333" i="1"/>
  <c r="I332" i="1"/>
  <c r="C332" i="1"/>
  <c r="I331" i="1"/>
  <c r="C331" i="1"/>
  <c r="I330" i="1"/>
  <c r="C330" i="1"/>
  <c r="I329" i="1"/>
  <c r="C329" i="1"/>
  <c r="I328" i="1"/>
  <c r="C328" i="1"/>
  <c r="I327" i="1"/>
  <c r="C327" i="1"/>
  <c r="I326" i="1"/>
  <c r="C326" i="1"/>
  <c r="I325" i="1"/>
  <c r="C325" i="1"/>
  <c r="I324" i="1"/>
  <c r="C324" i="1"/>
  <c r="I323" i="1"/>
  <c r="C323" i="1"/>
  <c r="I322" i="1"/>
  <c r="C322" i="1"/>
  <c r="I321" i="1"/>
  <c r="C321" i="1"/>
  <c r="I320" i="1"/>
  <c r="C320" i="1"/>
  <c r="I319" i="1"/>
  <c r="C319" i="1"/>
  <c r="I318" i="1"/>
  <c r="C318" i="1"/>
  <c r="I317" i="1"/>
  <c r="C317" i="1"/>
  <c r="I316" i="1"/>
  <c r="C316" i="1"/>
  <c r="I315" i="1"/>
  <c r="C315" i="1"/>
  <c r="I314" i="1"/>
  <c r="C314" i="1"/>
  <c r="I313" i="1"/>
  <c r="C313" i="1"/>
  <c r="I312" i="1"/>
  <c r="C312" i="1"/>
  <c r="I311" i="1"/>
  <c r="C311" i="1"/>
  <c r="I310" i="1"/>
  <c r="C310" i="1"/>
  <c r="I309" i="1"/>
  <c r="C309" i="1"/>
  <c r="I308" i="1"/>
  <c r="C308" i="1"/>
  <c r="I307" i="1"/>
  <c r="C307" i="1"/>
  <c r="I306" i="1"/>
  <c r="C306" i="1"/>
  <c r="I305" i="1"/>
  <c r="C305" i="1"/>
  <c r="I304" i="1"/>
  <c r="C304" i="1"/>
  <c r="I303" i="1"/>
  <c r="C303" i="1"/>
  <c r="I302" i="1"/>
  <c r="C302" i="1"/>
  <c r="I301" i="1"/>
  <c r="C301" i="1"/>
  <c r="I300" i="1"/>
  <c r="C300" i="1"/>
  <c r="I299" i="1"/>
  <c r="C299" i="1"/>
  <c r="I298" i="1"/>
  <c r="C298" i="1"/>
  <c r="I297" i="1"/>
  <c r="C297" i="1"/>
  <c r="I296" i="1"/>
  <c r="C296" i="1"/>
  <c r="I295" i="1"/>
  <c r="C295" i="1"/>
  <c r="I294" i="1"/>
  <c r="C294" i="1"/>
  <c r="I293" i="1"/>
  <c r="C293" i="1"/>
  <c r="I292" i="1"/>
  <c r="C292" i="1"/>
  <c r="I291" i="1"/>
  <c r="C291" i="1"/>
  <c r="I290" i="1"/>
  <c r="C290" i="1"/>
  <c r="I289" i="1"/>
  <c r="C289" i="1"/>
  <c r="I288" i="1"/>
  <c r="C288" i="1"/>
  <c r="I287" i="1"/>
  <c r="C287" i="1"/>
  <c r="I286" i="1"/>
  <c r="C286" i="1"/>
  <c r="I285" i="1"/>
  <c r="C285" i="1"/>
  <c r="I284" i="1"/>
  <c r="C284" i="1"/>
  <c r="I283" i="1"/>
  <c r="C283" i="1"/>
  <c r="I282" i="1"/>
  <c r="C282" i="1"/>
  <c r="I281" i="1"/>
  <c r="C281" i="1"/>
  <c r="I280" i="1"/>
  <c r="C280" i="1"/>
  <c r="I279" i="1"/>
  <c r="C279" i="1"/>
  <c r="I278" i="1"/>
  <c r="C278" i="1"/>
  <c r="I277" i="1"/>
  <c r="C277" i="1"/>
  <c r="I276" i="1"/>
  <c r="C276" i="1"/>
  <c r="I275" i="1"/>
  <c r="C275" i="1"/>
  <c r="I274" i="1"/>
  <c r="C274" i="1"/>
  <c r="I273" i="1"/>
  <c r="C273" i="1"/>
  <c r="I272" i="1"/>
  <c r="C272" i="1"/>
  <c r="I271" i="1"/>
  <c r="C271" i="1"/>
  <c r="I270" i="1"/>
  <c r="C270" i="1"/>
  <c r="I269" i="1"/>
  <c r="C269" i="1"/>
  <c r="I268" i="1"/>
  <c r="C268" i="1"/>
  <c r="I267" i="1"/>
  <c r="C267" i="1"/>
  <c r="I266" i="1"/>
  <c r="C266" i="1"/>
  <c r="I265" i="1"/>
  <c r="C265" i="1"/>
  <c r="I264" i="1"/>
  <c r="C264" i="1"/>
  <c r="I263" i="1"/>
  <c r="C263" i="1"/>
  <c r="I262" i="1"/>
  <c r="C262" i="1"/>
  <c r="I261" i="1"/>
  <c r="C261" i="1"/>
  <c r="I260" i="1"/>
  <c r="C260" i="1"/>
  <c r="I259" i="1"/>
  <c r="C259" i="1"/>
  <c r="I258" i="1"/>
  <c r="C258" i="1"/>
  <c r="I257" i="1"/>
  <c r="C257" i="1"/>
  <c r="I256" i="1"/>
  <c r="C256" i="1"/>
  <c r="I255" i="1"/>
  <c r="C255" i="1"/>
  <c r="I254" i="1"/>
  <c r="C254" i="1"/>
  <c r="I253" i="1"/>
  <c r="C253" i="1"/>
  <c r="I252" i="1"/>
  <c r="C252" i="1"/>
  <c r="I251" i="1"/>
  <c r="C251" i="1"/>
  <c r="I250" i="1"/>
  <c r="C250" i="1"/>
  <c r="I249" i="1"/>
  <c r="C249" i="1"/>
  <c r="I248" i="1"/>
  <c r="C248" i="1"/>
  <c r="I247" i="1"/>
  <c r="C247" i="1"/>
  <c r="I246" i="1"/>
  <c r="C246" i="1"/>
  <c r="I245" i="1"/>
  <c r="C245" i="1"/>
  <c r="I244" i="1"/>
  <c r="C244" i="1"/>
  <c r="I243" i="1"/>
  <c r="C243" i="1"/>
  <c r="I242" i="1"/>
  <c r="C242" i="1"/>
  <c r="I241" i="1"/>
  <c r="C241" i="1"/>
  <c r="I240" i="1"/>
  <c r="C240" i="1"/>
  <c r="I239" i="1"/>
  <c r="C239" i="1"/>
  <c r="I238" i="1"/>
  <c r="C238" i="1"/>
  <c r="I237" i="1"/>
  <c r="C237" i="1"/>
  <c r="I236" i="1"/>
  <c r="C236" i="1"/>
  <c r="I235" i="1"/>
  <c r="C235" i="1"/>
  <c r="I234" i="1"/>
  <c r="C234" i="1"/>
  <c r="I233" i="1"/>
  <c r="C233" i="1"/>
  <c r="I232" i="1"/>
  <c r="C232" i="1"/>
  <c r="I231" i="1"/>
  <c r="C231" i="1"/>
  <c r="I230" i="1"/>
  <c r="C230" i="1"/>
  <c r="I229" i="1"/>
  <c r="C229" i="1"/>
  <c r="I228" i="1"/>
  <c r="C228" i="1"/>
  <c r="I227" i="1"/>
  <c r="C227" i="1"/>
  <c r="I226" i="1"/>
  <c r="C226" i="1"/>
  <c r="I225" i="1"/>
  <c r="C225" i="1"/>
  <c r="I224" i="1"/>
  <c r="C224" i="1"/>
  <c r="I223" i="1"/>
  <c r="C223" i="1"/>
  <c r="I222" i="1"/>
  <c r="C222" i="1"/>
  <c r="I221" i="1"/>
  <c r="C221" i="1"/>
  <c r="I220" i="1"/>
  <c r="C220" i="1"/>
  <c r="I219" i="1"/>
  <c r="C219" i="1"/>
  <c r="I218" i="1"/>
  <c r="C218" i="1"/>
  <c r="I217" i="1"/>
  <c r="C217" i="1"/>
  <c r="I216" i="1"/>
  <c r="C216" i="1"/>
  <c r="I215" i="1"/>
  <c r="C215" i="1"/>
  <c r="I214" i="1"/>
  <c r="C214" i="1"/>
  <c r="I213" i="1"/>
  <c r="C213" i="1"/>
  <c r="I212" i="1"/>
  <c r="C212" i="1"/>
  <c r="I211" i="1"/>
  <c r="C211" i="1"/>
  <c r="I210" i="1"/>
  <c r="C210" i="1"/>
  <c r="I209" i="1"/>
  <c r="C209" i="1"/>
  <c r="I208" i="1"/>
  <c r="C208" i="1"/>
  <c r="I207" i="1"/>
  <c r="C207" i="1"/>
  <c r="I206" i="1"/>
  <c r="C206" i="1"/>
  <c r="I205" i="1"/>
  <c r="C205" i="1"/>
  <c r="I204" i="1"/>
  <c r="C204" i="1"/>
  <c r="I203" i="1"/>
  <c r="C203" i="1"/>
  <c r="I202" i="1"/>
  <c r="C202" i="1"/>
  <c r="I201" i="1"/>
  <c r="C201" i="1"/>
  <c r="I200" i="1"/>
  <c r="C200" i="1"/>
  <c r="I199" i="1"/>
  <c r="C199" i="1"/>
  <c r="I198" i="1"/>
  <c r="C198" i="1"/>
  <c r="I197" i="1"/>
  <c r="C197" i="1"/>
  <c r="I196" i="1"/>
  <c r="C196" i="1"/>
  <c r="I195" i="1"/>
  <c r="C195" i="1"/>
  <c r="I194" i="1"/>
  <c r="C194" i="1"/>
  <c r="I193" i="1"/>
  <c r="C193" i="1"/>
  <c r="I192" i="1"/>
  <c r="C192" i="1"/>
  <c r="I191" i="1"/>
  <c r="C191" i="1"/>
  <c r="I190" i="1"/>
  <c r="C190" i="1"/>
  <c r="I189" i="1"/>
  <c r="C189" i="1"/>
  <c r="I188" i="1"/>
  <c r="C188" i="1"/>
  <c r="I187" i="1"/>
  <c r="C187" i="1"/>
  <c r="I186" i="1"/>
  <c r="C186" i="1"/>
  <c r="I185" i="1"/>
  <c r="C185" i="1"/>
  <c r="I184" i="1"/>
  <c r="C184" i="1"/>
  <c r="I183" i="1"/>
  <c r="C183" i="1"/>
  <c r="I182" i="1"/>
  <c r="C182" i="1"/>
  <c r="I181" i="1"/>
  <c r="C181" i="1"/>
  <c r="I180" i="1"/>
  <c r="C180" i="1"/>
  <c r="I179" i="1"/>
  <c r="C179" i="1"/>
  <c r="I178" i="1"/>
  <c r="C178" i="1"/>
  <c r="I177" i="1"/>
  <c r="C177" i="1"/>
  <c r="I176" i="1"/>
  <c r="C176" i="1"/>
  <c r="I175" i="1"/>
  <c r="C175" i="1"/>
  <c r="I174" i="1"/>
  <c r="C174" i="1"/>
  <c r="I173" i="1"/>
  <c r="C173" i="1"/>
  <c r="I172" i="1"/>
  <c r="C172" i="1"/>
  <c r="I171" i="1"/>
  <c r="C171" i="1"/>
  <c r="I170" i="1"/>
  <c r="C170" i="1"/>
  <c r="I169" i="1"/>
  <c r="C169" i="1"/>
  <c r="I168" i="1"/>
  <c r="C168" i="1"/>
  <c r="I167" i="1"/>
  <c r="C167" i="1"/>
  <c r="I166" i="1"/>
  <c r="C166" i="1"/>
  <c r="I165" i="1"/>
  <c r="C165" i="1"/>
  <c r="I164" i="1"/>
  <c r="C164" i="1"/>
  <c r="I163" i="1"/>
  <c r="C163" i="1"/>
  <c r="I162" i="1"/>
  <c r="C162" i="1"/>
  <c r="I161" i="1"/>
  <c r="C161" i="1"/>
  <c r="I160" i="1"/>
  <c r="C160" i="1"/>
  <c r="I159" i="1"/>
  <c r="C159" i="1"/>
  <c r="I158" i="1"/>
  <c r="C158" i="1"/>
  <c r="I157" i="1"/>
  <c r="C157" i="1"/>
  <c r="I156" i="1"/>
  <c r="C156" i="1"/>
  <c r="I155" i="1"/>
  <c r="C155" i="1"/>
  <c r="I154" i="1"/>
  <c r="C154" i="1"/>
  <c r="I153" i="1"/>
  <c r="C153" i="1"/>
  <c r="I152" i="1"/>
  <c r="C152" i="1"/>
  <c r="I151" i="1"/>
  <c r="C151" i="1"/>
  <c r="I150" i="1"/>
  <c r="C150" i="1"/>
  <c r="I149" i="1"/>
  <c r="C149" i="1"/>
  <c r="I148" i="1"/>
  <c r="C148" i="1"/>
  <c r="I147" i="1"/>
  <c r="C147" i="1"/>
  <c r="I146" i="1"/>
  <c r="C146" i="1"/>
  <c r="I145" i="1"/>
  <c r="C145" i="1"/>
  <c r="I144" i="1"/>
  <c r="C144" i="1"/>
  <c r="I143" i="1"/>
  <c r="C143" i="1"/>
  <c r="I142" i="1"/>
  <c r="C142" i="1"/>
  <c r="I141" i="1"/>
  <c r="C141" i="1"/>
  <c r="I140" i="1"/>
  <c r="C140" i="1"/>
  <c r="I139" i="1"/>
  <c r="C139" i="1"/>
  <c r="I138" i="1"/>
  <c r="C138" i="1"/>
  <c r="I137" i="1"/>
  <c r="C137" i="1"/>
  <c r="I136" i="1"/>
  <c r="C136" i="1"/>
  <c r="I135" i="1"/>
  <c r="C135" i="1"/>
  <c r="I134" i="1"/>
  <c r="C134" i="1"/>
  <c r="I133" i="1"/>
  <c r="C133" i="1"/>
  <c r="I132" i="1"/>
  <c r="C132" i="1"/>
  <c r="I131" i="1"/>
  <c r="C131" i="1"/>
  <c r="I130" i="1"/>
  <c r="C130" i="1"/>
  <c r="I129" i="1"/>
  <c r="C129" i="1"/>
  <c r="I128" i="1"/>
  <c r="C128" i="1"/>
  <c r="I127" i="1"/>
  <c r="C127" i="1"/>
  <c r="I126" i="1"/>
  <c r="C126" i="1"/>
  <c r="I125" i="1"/>
  <c r="C125" i="1"/>
  <c r="I124" i="1"/>
  <c r="C124" i="1"/>
  <c r="I123" i="1"/>
  <c r="C123" i="1"/>
  <c r="I122" i="1"/>
  <c r="C122" i="1"/>
  <c r="I121" i="1"/>
  <c r="C121" i="1"/>
  <c r="I120" i="1"/>
  <c r="C120" i="1"/>
  <c r="I119" i="1"/>
  <c r="C119" i="1"/>
  <c r="I118" i="1"/>
  <c r="C118" i="1"/>
  <c r="I117" i="1"/>
  <c r="C117" i="1"/>
  <c r="I116" i="1"/>
  <c r="C116" i="1"/>
  <c r="I115" i="1"/>
  <c r="C115" i="1"/>
  <c r="I114" i="1"/>
  <c r="C114" i="1"/>
  <c r="I113" i="1"/>
  <c r="C113" i="1"/>
  <c r="I112" i="1"/>
  <c r="C112" i="1"/>
  <c r="I111" i="1"/>
  <c r="C111" i="1"/>
  <c r="I110" i="1"/>
  <c r="C110" i="1"/>
  <c r="I109" i="1"/>
  <c r="C109" i="1"/>
  <c r="I108" i="1"/>
  <c r="C108" i="1"/>
  <c r="I107" i="1"/>
  <c r="C107" i="1"/>
  <c r="I106" i="1"/>
  <c r="C106" i="1"/>
  <c r="I105" i="1"/>
  <c r="C105" i="1"/>
  <c r="I104" i="1"/>
  <c r="C104" i="1"/>
  <c r="I103" i="1"/>
  <c r="C103" i="1"/>
  <c r="I102" i="1"/>
  <c r="C102" i="1"/>
  <c r="I101" i="1"/>
  <c r="C101" i="1"/>
  <c r="I100" i="1"/>
  <c r="C100" i="1"/>
  <c r="I99" i="1"/>
  <c r="C99" i="1"/>
  <c r="I98" i="1"/>
  <c r="C98" i="1"/>
  <c r="I97" i="1"/>
  <c r="C97" i="1"/>
  <c r="I96" i="1"/>
  <c r="C96" i="1"/>
  <c r="I95" i="1"/>
  <c r="C95" i="1"/>
  <c r="I94" i="1"/>
  <c r="C94" i="1"/>
  <c r="I93" i="1"/>
  <c r="C93" i="1"/>
  <c r="I92" i="1"/>
  <c r="C92" i="1"/>
  <c r="I91" i="1"/>
  <c r="C91" i="1"/>
  <c r="I90" i="1"/>
  <c r="C90" i="1"/>
  <c r="I89" i="1"/>
  <c r="C89" i="1"/>
  <c r="I88" i="1"/>
  <c r="C88" i="1"/>
  <c r="I87" i="1"/>
  <c r="C87" i="1"/>
  <c r="I86" i="1"/>
  <c r="C86" i="1"/>
  <c r="I85" i="1"/>
  <c r="C85" i="1"/>
  <c r="I84" i="1"/>
  <c r="C84" i="1"/>
  <c r="I83" i="1"/>
  <c r="C83" i="1"/>
  <c r="I82" i="1"/>
  <c r="C82" i="1"/>
  <c r="I81" i="1"/>
  <c r="C81" i="1"/>
  <c r="I80" i="1"/>
  <c r="C80" i="1"/>
  <c r="I79" i="1"/>
  <c r="C79" i="1"/>
  <c r="I78" i="1"/>
  <c r="C78" i="1"/>
  <c r="I77" i="1"/>
  <c r="C77" i="1"/>
  <c r="I76" i="1"/>
  <c r="C76" i="1"/>
  <c r="I75" i="1"/>
  <c r="C75" i="1"/>
  <c r="I74" i="1"/>
  <c r="C74" i="1"/>
  <c r="I73" i="1"/>
  <c r="C73" i="1"/>
  <c r="I72" i="1"/>
  <c r="C72" i="1"/>
  <c r="I71" i="1"/>
  <c r="C71" i="1"/>
  <c r="I70" i="1"/>
  <c r="C70" i="1"/>
  <c r="I69" i="1"/>
  <c r="C69" i="1"/>
  <c r="I68" i="1"/>
  <c r="C68" i="1"/>
  <c r="I67" i="1"/>
  <c r="C67" i="1"/>
  <c r="I66" i="1"/>
  <c r="C66" i="1"/>
  <c r="I65" i="1"/>
  <c r="C65" i="1"/>
  <c r="I64" i="1"/>
  <c r="C64" i="1"/>
  <c r="I63" i="1"/>
  <c r="C63" i="1"/>
  <c r="I62" i="1"/>
  <c r="C62" i="1"/>
  <c r="I61" i="1"/>
  <c r="C61" i="1"/>
  <c r="I60" i="1"/>
  <c r="C60" i="1"/>
  <c r="I59" i="1"/>
  <c r="C59" i="1"/>
  <c r="I58" i="1"/>
  <c r="C58" i="1"/>
  <c r="I57" i="1"/>
  <c r="C57" i="1"/>
  <c r="I56" i="1"/>
  <c r="C56" i="1"/>
  <c r="I55" i="1"/>
  <c r="C55" i="1"/>
  <c r="I54" i="1"/>
  <c r="C54" i="1"/>
  <c r="I53" i="1"/>
  <c r="C53" i="1"/>
  <c r="I52" i="1"/>
  <c r="C52" i="1"/>
  <c r="I51" i="1"/>
  <c r="C51" i="1"/>
  <c r="I50" i="1"/>
  <c r="C50" i="1"/>
  <c r="I49" i="1"/>
  <c r="C49" i="1"/>
  <c r="I48" i="1"/>
  <c r="C48" i="1"/>
  <c r="I47" i="1"/>
  <c r="C47" i="1"/>
  <c r="I46" i="1"/>
  <c r="C46" i="1"/>
  <c r="I45" i="1"/>
  <c r="C45" i="1"/>
  <c r="I44" i="1"/>
  <c r="C44" i="1"/>
  <c r="I43" i="1"/>
  <c r="C43" i="1"/>
  <c r="I42" i="1"/>
  <c r="C42" i="1"/>
  <c r="I41" i="1"/>
  <c r="C41" i="1"/>
  <c r="I40" i="1"/>
  <c r="C40" i="1"/>
  <c r="I39" i="1"/>
  <c r="C39" i="1"/>
  <c r="I38" i="1"/>
  <c r="C38" i="1"/>
  <c r="I37" i="1"/>
  <c r="C37" i="1"/>
  <c r="I36" i="1"/>
  <c r="C36" i="1"/>
  <c r="I35" i="1"/>
  <c r="C35" i="1"/>
  <c r="I34" i="1"/>
  <c r="C34" i="1"/>
  <c r="I33" i="1"/>
  <c r="C33" i="1"/>
  <c r="I32" i="1"/>
  <c r="C32" i="1"/>
  <c r="I31" i="1"/>
  <c r="C31" i="1"/>
  <c r="I30" i="1"/>
  <c r="C30" i="1"/>
  <c r="I29" i="1"/>
  <c r="C29" i="1"/>
  <c r="I28" i="1"/>
  <c r="C28" i="1"/>
  <c r="I27" i="1"/>
  <c r="C27" i="1"/>
  <c r="I26" i="1"/>
  <c r="C26" i="1"/>
  <c r="I25" i="1"/>
  <c r="C25" i="1"/>
  <c r="I24" i="1"/>
  <c r="C24" i="1"/>
  <c r="I23" i="1"/>
  <c r="C23" i="1"/>
  <c r="I22" i="1"/>
  <c r="C22" i="1"/>
  <c r="I21" i="1"/>
  <c r="C21" i="1"/>
  <c r="I20" i="1"/>
  <c r="C20" i="1"/>
  <c r="I19" i="1"/>
  <c r="C19" i="1"/>
  <c r="I18" i="1"/>
  <c r="C18" i="1"/>
  <c r="I17" i="1"/>
  <c r="C17" i="1"/>
  <c r="I16" i="1"/>
  <c r="C16" i="1"/>
  <c r="I15" i="1"/>
  <c r="C15" i="1"/>
  <c r="I14" i="1"/>
  <c r="C14" i="1"/>
  <c r="I13" i="1"/>
  <c r="C13" i="1"/>
  <c r="I12" i="1"/>
  <c r="C12" i="1"/>
  <c r="I11" i="1"/>
  <c r="C11" i="1"/>
  <c r="I10" i="1"/>
  <c r="C10" i="1"/>
  <c r="I9" i="1"/>
  <c r="C9" i="1"/>
  <c r="I8" i="1"/>
  <c r="C8" i="1"/>
  <c r="I7" i="1"/>
  <c r="C7" i="1"/>
  <c r="I6" i="1"/>
  <c r="C6" i="1"/>
  <c r="I5" i="1"/>
  <c r="C5" i="1"/>
  <c r="I4" i="1"/>
  <c r="C4" i="1"/>
  <c r="I3" i="1"/>
  <c r="C3" i="1"/>
  <c r="I2" i="1"/>
  <c r="C2" i="1"/>
</calcChain>
</file>

<file path=xl/sharedStrings.xml><?xml version="1.0" encoding="utf-8"?>
<sst xmlns="http://schemas.openxmlformats.org/spreadsheetml/2006/main" count="6062" uniqueCount="1212">
  <si>
    <t>ID</t>
  </si>
  <si>
    <t>EmployeeId</t>
  </si>
  <si>
    <t>star</t>
  </si>
  <si>
    <t>item-1</t>
  </si>
  <si>
    <t>item-2</t>
  </si>
  <si>
    <t>item-3</t>
  </si>
  <si>
    <t>item-4</t>
  </si>
  <si>
    <t>item-5</t>
  </si>
  <si>
    <t>money</t>
  </si>
  <si>
    <t>Name</t>
  </si>
  <si>
    <t xml:space="preserve"> 职业</t>
  </si>
  <si>
    <t>职业等级</t>
  </si>
  <si>
    <t>伙伴ID</t>
  </si>
  <si>
    <t>装备ID1</t>
  </si>
  <si>
    <t>装备ID2</t>
  </si>
  <si>
    <t>装备ID3</t>
  </si>
  <si>
    <t>装备ID4</t>
  </si>
  <si>
    <t>装备ID5</t>
  </si>
  <si>
    <t>升星消耗</t>
  </si>
  <si>
    <t>光使徒 艾莉</t>
  </si>
  <si>
    <t>JT_Sage</t>
  </si>
  <si>
    <t>头</t>
  </si>
  <si>
    <t>胸部</t>
  </si>
  <si>
    <t>武器</t>
  </si>
  <si>
    <t>鞋</t>
  </si>
  <si>
    <t>饰品</t>
  </si>
  <si>
    <t>游戏币数量</t>
  </si>
  <si>
    <t>冥王 伯纳德</t>
  </si>
  <si>
    <t>ES_Ornament_0</t>
  </si>
  <si>
    <t>圣人 阿西特</t>
  </si>
  <si>
    <t>格拉神使 莫罗</t>
  </si>
  <si>
    <t>慧眼 阿苏拉</t>
  </si>
  <si>
    <t>布道者 阿鲁卡</t>
  </si>
  <si>
    <t>最多不止6个</t>
  </si>
  <si>
    <t>咒术女王 摩拉</t>
  </si>
  <si>
    <t>JT_Word</t>
  </si>
  <si>
    <t>暗火 巴特门迪</t>
  </si>
  <si>
    <t>毒咒大师 蒙佐</t>
  </si>
  <si>
    <t>苦难的希特</t>
  </si>
  <si>
    <t>咒之学者 拉拉纳</t>
  </si>
  <si>
    <t>乱咒 西卡尔</t>
  </si>
  <si>
    <t>奥术玫瑰 卡娜</t>
  </si>
  <si>
    <t>JT_Mage</t>
  </si>
  <si>
    <t>幽火 阿巴斯</t>
  </si>
  <si>
    <t>原子闪电 菲斯</t>
  </si>
  <si>
    <t>血法师 席娜</t>
  </si>
  <si>
    <t>蜘蛛女 克莱尔</t>
  </si>
  <si>
    <t>女学徒 莫娜</t>
  </si>
  <si>
    <t>鹰眼 格隆</t>
  </si>
  <si>
    <t>JT_Archer</t>
  </si>
  <si>
    <t>神箭手 阿卡丽</t>
  </si>
  <si>
    <t>狙击手 昆丽尔</t>
  </si>
  <si>
    <t>魔羽箭 亚尔丽</t>
  </si>
  <si>
    <t>战场猎人 梅</t>
  </si>
  <si>
    <t>猎头人 卡莉</t>
  </si>
  <si>
    <t>女武神 吉娜</t>
  </si>
  <si>
    <t>JT_Fighter</t>
  </si>
  <si>
    <t>战神 奎托斯</t>
  </si>
  <si>
    <t>爆裂拳 柯特</t>
  </si>
  <si>
    <t>无敌神拳 布恩</t>
  </si>
  <si>
    <t>暴力专家 帕克</t>
  </si>
  <si>
    <t>沙包 格伦</t>
  </si>
  <si>
    <t>佣兵女神 苏娜</t>
  </si>
  <si>
    <t>JT_Axe</t>
  </si>
  <si>
    <t>清道夫 阿拉贡</t>
  </si>
  <si>
    <t>冷血 莉莉丝</t>
  </si>
  <si>
    <t>残忍的米莉丝</t>
  </si>
  <si>
    <t>战场百合 汉娜</t>
  </si>
  <si>
    <t>逃兵 辛克亚</t>
  </si>
  <si>
    <t>剑圣 乔克</t>
  </si>
  <si>
    <t>JT_Sword</t>
  </si>
  <si>
    <t>女剑神 玛娜</t>
  </si>
  <si>
    <t>剑豪 里奥</t>
  </si>
  <si>
    <t>剑灵 汉姆高特</t>
  </si>
  <si>
    <t>荒野剑士 维恩</t>
  </si>
  <si>
    <t>硬汉剑士 克里</t>
  </si>
  <si>
    <t>至尊骑士费伦公爵</t>
  </si>
  <si>
    <t>JT_Knight</t>
  </si>
  <si>
    <t>玫瑰骑士安娜侯爵</t>
  </si>
  <si>
    <t>公理骑士卡蒂伯爵</t>
  </si>
  <si>
    <t>守护骑士乌诺子爵</t>
  </si>
  <si>
    <t>威严骑士穆勒男爵</t>
  </si>
  <si>
    <t>死亡骑士萨斯爵士</t>
  </si>
  <si>
    <t>忍者1</t>
  </si>
  <si>
    <t>JT_Ninja</t>
  </si>
  <si>
    <t>忍者2</t>
  </si>
  <si>
    <t>忍者3</t>
  </si>
  <si>
    <t>忍者4</t>
  </si>
  <si>
    <t>忍者5</t>
  </si>
  <si>
    <t>忍者6</t>
  </si>
  <si>
    <t>巫师1</t>
  </si>
  <si>
    <t>JT_Wizard</t>
  </si>
  <si>
    <t>巫师2</t>
  </si>
  <si>
    <t>巫师3</t>
  </si>
  <si>
    <t>巫师4</t>
  </si>
  <si>
    <t>巫师5</t>
  </si>
  <si>
    <t>巫师6</t>
  </si>
  <si>
    <t>次数</t>
  </si>
  <si>
    <t>导出</t>
  </si>
  <si>
    <t>名称</t>
  </si>
  <si>
    <t>战斧</t>
  </si>
  <si>
    <t>斧</t>
  </si>
  <si>
    <t>IST_Axe</t>
  </si>
  <si>
    <t>骑士</t>
  </si>
  <si>
    <t>枪</t>
  </si>
  <si>
    <t>IST_Spear</t>
  </si>
  <si>
    <t>剑士</t>
  </si>
  <si>
    <t>剑</t>
  </si>
  <si>
    <t>IST_Sword</t>
  </si>
  <si>
    <t>弓手</t>
  </si>
  <si>
    <t>弓</t>
  </si>
  <si>
    <t>IST_Bow</t>
  </si>
  <si>
    <t>格斗</t>
  </si>
  <si>
    <t>空手</t>
  </si>
  <si>
    <t>IST_Gloves</t>
  </si>
  <si>
    <t>拳套</t>
  </si>
  <si>
    <t>忍者</t>
  </si>
  <si>
    <t>传教</t>
  </si>
  <si>
    <t>杖</t>
  </si>
  <si>
    <t>IST_Stick</t>
  </si>
  <si>
    <t>巫师</t>
  </si>
  <si>
    <t>咒术</t>
  </si>
  <si>
    <t>法师</t>
  </si>
  <si>
    <t>ItemMainType</t>
  </si>
  <si>
    <t>ItemSubType</t>
  </si>
  <si>
    <t>EquipmentSlot</t>
  </si>
  <si>
    <t>WeaponType</t>
  </si>
  <si>
    <t>WeaponEntityId</t>
  </si>
  <si>
    <t>NeedMoney</t>
  </si>
  <si>
    <t>Price</t>
  </si>
  <si>
    <t>Level</t>
  </si>
  <si>
    <t>Icon</t>
  </si>
  <si>
    <t>Quality</t>
  </si>
  <si>
    <t>Profession</t>
  </si>
  <si>
    <t>Rank</t>
  </si>
  <si>
    <t>MaxCount</t>
  </si>
  <si>
    <t>From</t>
  </si>
  <si>
    <t>AddValue</t>
  </si>
  <si>
    <t>Desc</t>
  </si>
  <si>
    <t>skillID</t>
  </si>
  <si>
    <t>GloAction</t>
  </si>
  <si>
    <t>Durability</t>
  </si>
  <si>
    <t>HpMax</t>
  </si>
  <si>
    <t>MpMax</t>
  </si>
  <si>
    <t>HpCurr</t>
  </si>
  <si>
    <t>MpCurr</t>
  </si>
  <si>
    <t>Attack</t>
  </si>
  <si>
    <t>Defense</t>
  </si>
  <si>
    <t>Agile</t>
  </si>
  <si>
    <t>Spirit</t>
  </si>
  <si>
    <t>Reply</t>
  </si>
  <si>
    <t>Hit</t>
  </si>
  <si>
    <t>Dodge</t>
  </si>
  <si>
    <t>Crit</t>
  </si>
  <si>
    <t>counterpunch</t>
  </si>
  <si>
    <t>Magicattack</t>
  </si>
  <si>
    <t>Magicdefense</t>
  </si>
  <si>
    <t>NoSleep</t>
  </si>
  <si>
    <t>NoPetrifaction</t>
  </si>
  <si>
    <t>NoDrunk</t>
  </si>
  <si>
    <t>NoChaos</t>
  </si>
  <si>
    <t>NoForget</t>
  </si>
  <si>
    <t>Wind</t>
  </si>
  <si>
    <t>Land</t>
  </si>
  <si>
    <t>Water</t>
  </si>
  <si>
    <t>Fire</t>
  </si>
  <si>
    <t>PT_SneakAttack</t>
  </si>
  <si>
    <t>Poison</t>
  </si>
  <si>
    <t>RaceType</t>
  </si>
  <si>
    <t>InfluenceSkill</t>
  </si>
  <si>
    <t>Coefficient</t>
  </si>
  <si>
    <t>CanUse</t>
  </si>
  <si>
    <t>AttackAction</t>
  </si>
  <si>
    <t>Title</t>
  </si>
  <si>
    <t>Weapon_D</t>
  </si>
  <si>
    <t>Weapon_P</t>
  </si>
  <si>
    <t>Armor_D</t>
  </si>
  <si>
    <t>Armor_P</t>
  </si>
  <si>
    <t>AcquiringWay</t>
  </si>
  <si>
    <t>长剑</t>
  </si>
  <si>
    <t>IMT_Equip</t>
  </si>
  <si>
    <t>ES_SingleHand</t>
  </si>
  <si>
    <t>WT_Sword</t>
  </si>
  <si>
    <t>1002</t>
  </si>
  <si>
    <t>220</t>
  </si>
  <si>
    <t>1</t>
  </si>
  <si>
    <t>jian1a_icon</t>
  </si>
  <si>
    <t>QC_White</t>
  </si>
  <si>
    <t>坚固的巨大宽剑</t>
  </si>
  <si>
    <t>250;300</t>
  </si>
  <si>
    <t>IUF_All</t>
  </si>
  <si>
    <t>WAT_Chop</t>
  </si>
  <si>
    <t>伙伴装备，通过采集材料锻造</t>
  </si>
  <si>
    <t>阔剑</t>
  </si>
  <si>
    <t>280</t>
  </si>
  <si>
    <t>jian1b_icon</t>
  </si>
  <si>
    <t>坚固的宽铁剑</t>
  </si>
  <si>
    <t>突刺剑</t>
  </si>
  <si>
    <t>350</t>
  </si>
  <si>
    <t>2</t>
  </si>
  <si>
    <t>jian2a_icon</t>
  </si>
  <si>
    <t>十分细长的细剑</t>
  </si>
  <si>
    <t>火舌剑</t>
  </si>
  <si>
    <t>500</t>
  </si>
  <si>
    <t>jian2b_icon</t>
  </si>
  <si>
    <t>拥有火焰形状的剑身，威力强大的剑</t>
  </si>
  <si>
    <t>面包剑</t>
  </si>
  <si>
    <t>600</t>
  </si>
  <si>
    <t>3</t>
  </si>
  <si>
    <t>jian3a_icon</t>
  </si>
  <si>
    <t>长柄的剑，不但很重也很坚固</t>
  </si>
  <si>
    <t>双手剑</t>
  </si>
  <si>
    <t>700</t>
  </si>
  <si>
    <t>jian3b_icon</t>
  </si>
  <si>
    <t>柄很长的两手持大剑</t>
  </si>
  <si>
    <t>双刃长剑</t>
  </si>
  <si>
    <t>800</t>
  </si>
  <si>
    <t>4</t>
  </si>
  <si>
    <t>jian4a_icon</t>
  </si>
  <si>
    <t>细长ˋ剑身宽、而且又锐利的两刃剑</t>
  </si>
  <si>
    <t>锁刃剑</t>
  </si>
  <si>
    <t>900</t>
  </si>
  <si>
    <t>jian4b_icon</t>
  </si>
  <si>
    <t>为了用来造其他剑的特殊剑</t>
  </si>
  <si>
    <t>格斗剑</t>
  </si>
  <si>
    <t>1000</t>
  </si>
  <si>
    <t>5</t>
  </si>
  <si>
    <t>jian5a_icon</t>
  </si>
  <si>
    <t>适用于对战的改良宽剑</t>
  </si>
  <si>
    <t>长锷剑</t>
  </si>
  <si>
    <t>1200</t>
  </si>
  <si>
    <t>jian5b_icon</t>
  </si>
  <si>
    <t>容易携带且重防御的长柄两手剑</t>
  </si>
  <si>
    <t>黑作太刀</t>
  </si>
  <si>
    <t>jian5c_icon</t>
  </si>
  <si>
    <t>不加装饰，实战用的直刀。因黑漆涂制的刀鞘而得名</t>
  </si>
  <si>
    <t>猪牙剑</t>
  </si>
  <si>
    <t>1400</t>
  </si>
  <si>
    <t>6</t>
  </si>
  <si>
    <t>jian6a_icon</t>
  </si>
  <si>
    <t>剑身像猪牙的细剑</t>
  </si>
  <si>
    <t>双刃阔剑</t>
  </si>
  <si>
    <t>1600</t>
  </si>
  <si>
    <t>jian6b_icon</t>
  </si>
  <si>
    <t>剑身宽广的短剑</t>
  </si>
  <si>
    <t>巨剑</t>
  </si>
  <si>
    <t>1700</t>
  </si>
  <si>
    <t>7</t>
  </si>
  <si>
    <t>jian7a_icon</t>
  </si>
  <si>
    <t>单手可斩击，双手可突击的战斗实用剑</t>
  </si>
  <si>
    <t>长军刀</t>
  </si>
  <si>
    <t>jian7b_icon</t>
  </si>
  <si>
    <t>剑身宽广的防御剑</t>
  </si>
  <si>
    <t>水龙之剑</t>
  </si>
  <si>
    <t>jian7c_icon</t>
  </si>
  <si>
    <t>寄宿有海神的魔力的剑</t>
  </si>
  <si>
    <t>300;300</t>
  </si>
  <si>
    <t>护身短剑</t>
  </si>
  <si>
    <t>1800</t>
  </si>
  <si>
    <t>8</t>
  </si>
  <si>
    <t>jian8a_icon</t>
  </si>
  <si>
    <t>装饰过度的防身用短剑</t>
  </si>
  <si>
    <t>细柄短剑</t>
  </si>
  <si>
    <t>jian8b_icon</t>
  </si>
  <si>
    <t>剑身很细柄很短的轻巧剑</t>
  </si>
  <si>
    <t>长军刀+</t>
  </si>
  <si>
    <t>jian8c_icon</t>
  </si>
  <si>
    <t>200;250</t>
  </si>
  <si>
    <t>细刃重剑</t>
  </si>
  <si>
    <t>3000</t>
  </si>
  <si>
    <t>9</t>
  </si>
  <si>
    <t>jian9a_icon</t>
  </si>
  <si>
    <t>剑身很细，剑柄却又重又长的两手剑</t>
  </si>
  <si>
    <t>刚硬巨剑</t>
  </si>
  <si>
    <t>4000</t>
  </si>
  <si>
    <t>jian9b_icon</t>
  </si>
  <si>
    <t>由硬钢制成的长剑</t>
  </si>
  <si>
    <t>青龙刀</t>
  </si>
  <si>
    <t>4500</t>
  </si>
  <si>
    <t>10</t>
  </si>
  <si>
    <t>jian10a_icon</t>
  </si>
  <si>
    <t>剑身刻有龙形的单手剑</t>
  </si>
  <si>
    <t>曲刀</t>
  </si>
  <si>
    <t>6000</t>
  </si>
  <si>
    <t>jian10b_icon</t>
  </si>
  <si>
    <t>需要力量大的人才拿的动的超巨剑</t>
  </si>
  <si>
    <t>手斧</t>
  </si>
  <si>
    <t>WT_Axe</t>
  </si>
  <si>
    <t>1001</t>
  </si>
  <si>
    <t>fu1a_icon</t>
  </si>
  <si>
    <t>作得很精致的手斧</t>
  </si>
  <si>
    <t>勇气之斧</t>
  </si>
  <si>
    <t>370</t>
  </si>
  <si>
    <t>fu1b_icon</t>
  </si>
  <si>
    <t>铁制的小斧头，被称为成人的证明</t>
  </si>
  <si>
    <t>寛手斧</t>
  </si>
  <si>
    <t>470</t>
  </si>
  <si>
    <t>fu2a_icon</t>
  </si>
  <si>
    <t>宽手斧</t>
  </si>
  <si>
    <t>战斗手斧</t>
  </si>
  <si>
    <t>650</t>
  </si>
  <si>
    <t>fu2b_icon</t>
  </si>
  <si>
    <t>于近身战时方可发挥威力之手斧</t>
  </si>
  <si>
    <t>格斗手斧</t>
  </si>
  <si>
    <t>fu3a_icon</t>
  </si>
  <si>
    <t>用于近身战的长柄手斧</t>
  </si>
  <si>
    <t>钢斧</t>
  </si>
  <si>
    <t>fu3b_icon</t>
  </si>
  <si>
    <t>钢铁制的重战斧</t>
  </si>
  <si>
    <t>长战斧</t>
  </si>
  <si>
    <t>fu4a_icon</t>
  </si>
  <si>
    <t>容易使用的长柄斧头</t>
  </si>
  <si>
    <t>双刃斧</t>
  </si>
  <si>
    <t>fu4b_icon</t>
  </si>
  <si>
    <t>好上手的战斗用双头斧</t>
  </si>
  <si>
    <t>钩爪斧</t>
  </si>
  <si>
    <t>fu5a_icon</t>
  </si>
  <si>
    <t>尖端有钩的捕捉用斧头</t>
  </si>
  <si>
    <t>阔刃斧</t>
  </si>
  <si>
    <t>1500</t>
  </si>
  <si>
    <t>fu5b_icon</t>
  </si>
  <si>
    <t>刃部宽的巨大战斗斧头</t>
  </si>
  <si>
    <t>钻保雷格之斧</t>
  </si>
  <si>
    <t>fu5c_icon</t>
  </si>
  <si>
    <t>虽然看起来又厚又重，但切砍起来相当锐利的战斧。</t>
  </si>
  <si>
    <t>弯月大战斧</t>
  </si>
  <si>
    <t>fu6a_icon</t>
  </si>
  <si>
    <t>有著弯月型斧刃的巨大战斧</t>
  </si>
  <si>
    <t>大型阔刃斧</t>
  </si>
  <si>
    <t>fu6b_icon</t>
  </si>
  <si>
    <t>刃部很宽的巨大战斗斧</t>
  </si>
  <si>
    <t>大型双刃斧</t>
  </si>
  <si>
    <t>1900</t>
  </si>
  <si>
    <t>fu7a_icon</t>
  </si>
  <si>
    <t>大型双头战斗斧头</t>
  </si>
  <si>
    <t>超大皇帝斧</t>
  </si>
  <si>
    <t>2000</t>
  </si>
  <si>
    <t>fu7b_icon</t>
  </si>
  <si>
    <t>让人惊讶的大斧头</t>
  </si>
  <si>
    <t>水龙之斧</t>
  </si>
  <si>
    <t>fu7c_icon</t>
  </si>
  <si>
    <t>寄宿有海神的魔力的斧</t>
  </si>
  <si>
    <t>新月斧</t>
  </si>
  <si>
    <t>2100</t>
  </si>
  <si>
    <t>fu8a_icon</t>
  </si>
  <si>
    <t>有重量压迫感的长柄巨大斧头</t>
  </si>
  <si>
    <t>米诺陶斯战斧</t>
  </si>
  <si>
    <t>2200</t>
  </si>
  <si>
    <t>fu8b_icon</t>
  </si>
  <si>
    <t>牛头怪曾经使用的巨大战斗斧头</t>
  </si>
  <si>
    <t>大型双刃斧+</t>
  </si>
  <si>
    <t>fu8c_icon</t>
  </si>
  <si>
    <t>薄刃钩爪斧</t>
  </si>
  <si>
    <t>3500</t>
  </si>
  <si>
    <t>fu9a_icon</t>
  </si>
  <si>
    <t>又薄又宽的刃部，尖端有勾的长柄斧头</t>
  </si>
  <si>
    <t>弯月长柄斧</t>
  </si>
  <si>
    <t>fu9b_icon</t>
  </si>
  <si>
    <t>长又弯曲的斧头的长柄斧头</t>
  </si>
  <si>
    <t>金属重斧</t>
  </si>
  <si>
    <t>5500</t>
  </si>
  <si>
    <t>fu10a_icon</t>
  </si>
  <si>
    <t>全部用金属做的，非常重的斧头</t>
  </si>
  <si>
    <t>处刑斧</t>
  </si>
  <si>
    <t>6500</t>
  </si>
  <si>
    <t>fu10b_icon</t>
  </si>
  <si>
    <t>处死用很利的双手斧头</t>
  </si>
  <si>
    <t>短矛</t>
  </si>
  <si>
    <t>WT_Spear</t>
  </si>
  <si>
    <t>1003</t>
  </si>
  <si>
    <t>qiang1a_icon</t>
  </si>
  <si>
    <t>用途很广的短枪</t>
  </si>
  <si>
    <t>WAT_Stab</t>
  </si>
  <si>
    <t>攻城枪</t>
  </si>
  <si>
    <t>qiang1b_icon</t>
  </si>
  <si>
    <t>两端都尖的城堡用长柄枪</t>
  </si>
  <si>
    <t>刺枪</t>
  </si>
  <si>
    <t>450</t>
  </si>
  <si>
    <t>qiang2a_icon</t>
  </si>
  <si>
    <t>轻又长，方便操作的枪</t>
  </si>
  <si>
    <t>金属枪</t>
  </si>
  <si>
    <t>550</t>
  </si>
  <si>
    <t>qiang2b_icon</t>
  </si>
  <si>
    <t>中央有手把，全金属做的枪</t>
  </si>
  <si>
    <t>长柄弯枪</t>
  </si>
  <si>
    <t>qiang3a_icon</t>
  </si>
  <si>
    <t>柄上有新月型刃部的长柄武器</t>
  </si>
  <si>
    <t>长柄尖枪</t>
  </si>
  <si>
    <t>qiang3b_icon</t>
  </si>
  <si>
    <t>有长又尖尖端部的长柄枪</t>
  </si>
  <si>
    <t>穗枪</t>
  </si>
  <si>
    <t>qiang4a_icon</t>
  </si>
  <si>
    <t>有树叶型很利刃部的长枪</t>
  </si>
  <si>
    <t>双叉戟</t>
  </si>
  <si>
    <t>qiang4b_icon</t>
  </si>
  <si>
    <t>尖端有分叉的捕捉用长柄武器</t>
  </si>
  <si>
    <t>护卫枪</t>
  </si>
  <si>
    <t>1100</t>
  </si>
  <si>
    <t>qiang5a_icon</t>
  </si>
  <si>
    <t>卫兵用，有装饰的长枪</t>
  </si>
  <si>
    <t>骑士枪</t>
  </si>
  <si>
    <t>1300</t>
  </si>
  <si>
    <t>qiang5b_icon</t>
  </si>
  <si>
    <t>骑士用像刺枪的长柄枪</t>
  </si>
  <si>
    <t>偃月枪</t>
  </si>
  <si>
    <t>qiagn5c_icon</t>
  </si>
  <si>
    <t>长柄刀的一种，因装饰华丽而显得略重。</t>
  </si>
  <si>
    <t>300;350</t>
  </si>
  <si>
    <t>大砍枪</t>
  </si>
  <si>
    <t>qiang6a_icon</t>
  </si>
  <si>
    <t>有勾镰刀状的枪</t>
  </si>
  <si>
    <t>长尖枪</t>
  </si>
  <si>
    <t>qiang6b_icon</t>
  </si>
  <si>
    <t>尖端极尖，专门刺杀用的枪</t>
  </si>
  <si>
    <t>蝎枪</t>
  </si>
  <si>
    <t>qiang7a_icon</t>
  </si>
  <si>
    <t>改造进化的特殊枪</t>
  </si>
  <si>
    <t>双刃枪</t>
  </si>
  <si>
    <t>qiang7b_icon</t>
  </si>
  <si>
    <t>有分叉刀部的枪</t>
  </si>
  <si>
    <t>水龙之枪</t>
  </si>
  <si>
    <t>qiang7c_icon</t>
  </si>
  <si>
    <t>寄宿有海神的魔力的枪</t>
  </si>
  <si>
    <t>阔刃枪</t>
  </si>
  <si>
    <t>qiang8a_icon</t>
  </si>
  <si>
    <t>有长三角锤形状尖端的步兵枪</t>
  </si>
  <si>
    <t>东方长刺枪</t>
  </si>
  <si>
    <t>qiang8b_icon</t>
  </si>
  <si>
    <t>中间有手把，末端有金属箍的长枪</t>
  </si>
  <si>
    <t>蝎抢+</t>
  </si>
  <si>
    <t>qiang8c_icon</t>
  </si>
  <si>
    <t>钩爪枪</t>
  </si>
  <si>
    <t>3600</t>
  </si>
  <si>
    <t>qiang9a_icon</t>
  </si>
  <si>
    <t>有尖锐尖端及钩子的枪</t>
  </si>
  <si>
    <t>原始枪</t>
  </si>
  <si>
    <t>4300</t>
  </si>
  <si>
    <t>qiang9b_icon</t>
  </si>
  <si>
    <t>有巨大尖端部的传统枪</t>
  </si>
  <si>
    <t>三叉战戟</t>
  </si>
  <si>
    <t>5000</t>
  </si>
  <si>
    <t>qiang10a_icon</t>
  </si>
  <si>
    <t>剑斗士喜欢用，格斗用三叉的枪</t>
  </si>
  <si>
    <t>异形枪</t>
  </si>
  <si>
    <t>8500</t>
  </si>
  <si>
    <t>qiang10b_icon</t>
  </si>
  <si>
    <t>尖端部两侧有短钩的长枪</t>
  </si>
  <si>
    <t>轻型弓</t>
  </si>
  <si>
    <t>WT_Bow</t>
  </si>
  <si>
    <t>1004</t>
  </si>
  <si>
    <t>gong1a_icon</t>
  </si>
  <si>
    <t>好用普及的短弓箭</t>
  </si>
  <si>
    <t>WAT_Bow</t>
  </si>
  <si>
    <t>威力短弓</t>
  </si>
  <si>
    <t>gong1b_icon</t>
  </si>
  <si>
    <t>短距离中，发挥威力的短弓箭</t>
  </si>
  <si>
    <t>短战弓</t>
  </si>
  <si>
    <t>gong2a_icon</t>
  </si>
  <si>
    <t>携带方便的步兵用短弓</t>
  </si>
  <si>
    <t>猎弓</t>
  </si>
  <si>
    <t>gong2b_icon</t>
  </si>
  <si>
    <t>声音小的狩猎用单弓</t>
  </si>
  <si>
    <t>强弓</t>
  </si>
  <si>
    <t>gong3a_icon</t>
  </si>
  <si>
    <t>用3种素材加强强度的单弓</t>
  </si>
  <si>
    <t>格斗弓</t>
  </si>
  <si>
    <t>gong3b_icon</t>
  </si>
  <si>
    <t>高威力战斗用合成弓</t>
  </si>
  <si>
    <t>狙击弓</t>
  </si>
  <si>
    <t>gong4a_icon</t>
  </si>
  <si>
    <t>据说百发百中的弓</t>
  </si>
  <si>
    <t>强力狙击弓</t>
  </si>
  <si>
    <t>gong4b_icon</t>
  </si>
  <si>
    <t>有羽毛装饰，高精度的弓</t>
  </si>
  <si>
    <t>杀手长弓</t>
  </si>
  <si>
    <t>gong5a_icon</t>
  </si>
  <si>
    <t>具有破坏力的长弓</t>
  </si>
  <si>
    <t>冲击弓</t>
  </si>
  <si>
    <t>gong5b_icon</t>
  </si>
  <si>
    <t>用弓与箭的共振来发出冲击波的弓</t>
  </si>
  <si>
    <t>米斯特丁之弓</t>
  </si>
  <si>
    <t>gong5c_icon</t>
  </si>
  <si>
    <t>看起来好像装饰品 ，但是精准度高而攻击力强的弓</t>
  </si>
  <si>
    <t>巨弓</t>
  </si>
  <si>
    <t>gong6a_icon</t>
  </si>
  <si>
    <t>有压迫感的大弓</t>
  </si>
  <si>
    <t>长格斗弓</t>
  </si>
  <si>
    <t>gong6b_icon</t>
  </si>
  <si>
    <t>不容易坏掉，结实的长弓</t>
  </si>
  <si>
    <t>破邪长弓</t>
  </si>
  <si>
    <t>gong7a_icon</t>
  </si>
  <si>
    <t>裂开黑夜的长弓</t>
  </si>
  <si>
    <t>月光长弓</t>
  </si>
  <si>
    <t>gong7b_icon</t>
  </si>
  <si>
    <t>像美丽新月般闪亮的弓</t>
  </si>
  <si>
    <t>水龙之弓</t>
  </si>
  <si>
    <t>gong7c_icon</t>
  </si>
  <si>
    <t>寄宿有海神的魔力的弓</t>
  </si>
  <si>
    <t>200;200</t>
  </si>
  <si>
    <t>原始石弓</t>
  </si>
  <si>
    <t>gong8a_icon</t>
  </si>
  <si>
    <t>用腹部力量去拉弓弦，传统的巨弓</t>
  </si>
  <si>
    <t>重弦弓</t>
  </si>
  <si>
    <t>gong8b_icon</t>
  </si>
  <si>
    <t>为了拉紧弓弦，装了特殊工具的巨弓</t>
  </si>
  <si>
    <t>月光之弓+</t>
  </si>
  <si>
    <t>gong8c_icon</t>
  </si>
  <si>
    <t>平行弓</t>
  </si>
  <si>
    <t>3200</t>
  </si>
  <si>
    <t>gong9a_icon</t>
  </si>
  <si>
    <t>高威力，高精度的石弓</t>
  </si>
  <si>
    <t>灵魂之弓</t>
  </si>
  <si>
    <t>4200</t>
  </si>
  <si>
    <t>gong9b_icon</t>
  </si>
  <si>
    <t>射中了就会出必杀的长弓</t>
  </si>
  <si>
    <t>摘星之弓</t>
  </si>
  <si>
    <t>5200</t>
  </si>
  <si>
    <t>gong10a_icon</t>
  </si>
  <si>
    <t>据说能射到星星，距离超长的长弓</t>
  </si>
  <si>
    <t>魔弹</t>
  </si>
  <si>
    <t>gong10b_icon</t>
  </si>
  <si>
    <t>据说是怪物爱用的长弓</t>
  </si>
  <si>
    <t>短杖</t>
  </si>
  <si>
    <t>WT_Stick</t>
  </si>
  <si>
    <t>1005</t>
  </si>
  <si>
    <t>f1a_icon</t>
  </si>
  <si>
    <t>小型单纯杖</t>
  </si>
  <si>
    <t>450;500</t>
  </si>
  <si>
    <t>权杖</t>
  </si>
  <si>
    <t>f1b_icon</t>
  </si>
  <si>
    <t>中型单纯杖</t>
  </si>
  <si>
    <t>大地之杖</t>
  </si>
  <si>
    <t>f2a_icon</t>
  </si>
  <si>
    <t>以大地之力量锻炼的杖</t>
  </si>
  <si>
    <t>激流权杖</t>
  </si>
  <si>
    <t>f2b_icon</t>
  </si>
  <si>
    <t>以激烈水流锻炼的中型杖</t>
  </si>
  <si>
    <t>魔之手杖</t>
  </si>
  <si>
    <t>f3a_icon</t>
  </si>
  <si>
    <t>方便使出魔法的长杖</t>
  </si>
  <si>
    <t>魔之权杖</t>
  </si>
  <si>
    <t>f3b_icon</t>
  </si>
  <si>
    <t>方便使出魔法的中型杖</t>
  </si>
  <si>
    <t>贤者手杖</t>
  </si>
  <si>
    <t>f4a_icon</t>
  </si>
  <si>
    <t>贤者之长杖</t>
  </si>
  <si>
    <t>贤者权杖</t>
  </si>
  <si>
    <t>950</t>
  </si>
  <si>
    <t>f4b_icon</t>
  </si>
  <si>
    <t>贤者之中型杖</t>
  </si>
  <si>
    <t>琥珀杖</t>
  </si>
  <si>
    <t>f5a_icon</t>
  </si>
  <si>
    <t>琥珀色闪亮的杖</t>
  </si>
  <si>
    <t>琥珀权杖</t>
  </si>
  <si>
    <t>f5b_icon</t>
  </si>
  <si>
    <t>琥珀色闪亮的中型杖</t>
  </si>
  <si>
    <t>魔晶之杖</t>
  </si>
  <si>
    <t>f5c_icon</t>
  </si>
  <si>
    <t>此杖同时具有威严的外表以及优越的直接攻击力</t>
  </si>
  <si>
    <t>元素之杖</t>
  </si>
  <si>
    <t>f6a_icon</t>
  </si>
  <si>
    <t>精灵形状的杖</t>
  </si>
  <si>
    <t>神圣之杖</t>
  </si>
  <si>
    <t>f6b_icon</t>
  </si>
  <si>
    <t>受过神官祝福的杖</t>
  </si>
  <si>
    <t>怒音之杖</t>
  </si>
  <si>
    <t>f7a_icon</t>
  </si>
  <si>
    <t>挥打也发不出声音的杖</t>
  </si>
  <si>
    <t>隐者之杖</t>
  </si>
  <si>
    <t>f7b_icon</t>
  </si>
  <si>
    <t>隐者形状的中型杖</t>
  </si>
  <si>
    <t>水龙之杖</t>
  </si>
  <si>
    <t>f7c_icon</t>
  </si>
  <si>
    <t>寄宿有海神的魔力的杖</t>
  </si>
  <si>
    <t>光明短杖</t>
  </si>
  <si>
    <t>f8a_icon</t>
  </si>
  <si>
    <t>好人用的短杖</t>
  </si>
  <si>
    <t>恶魔之杖</t>
  </si>
  <si>
    <t>f8b_icon</t>
  </si>
  <si>
    <t>恶魔形状的杖</t>
  </si>
  <si>
    <t>落雷权杖+</t>
  </si>
  <si>
    <t>f8c_icon</t>
  </si>
  <si>
    <t>太阳短杖</t>
  </si>
  <si>
    <t>f9a_icon</t>
  </si>
  <si>
    <t>太阳形状的长杖</t>
  </si>
  <si>
    <t>天使之杖</t>
  </si>
  <si>
    <t>f9b_icon</t>
  </si>
  <si>
    <t>天使形状的杖</t>
  </si>
  <si>
    <t>圣者之杖</t>
  </si>
  <si>
    <t>f10a_icon</t>
  </si>
  <si>
    <t>天使翅膀形状的杖</t>
  </si>
  <si>
    <t>星屑短杖</t>
  </si>
  <si>
    <t>4100</t>
  </si>
  <si>
    <t>f10b_icon</t>
  </si>
  <si>
    <t>宿有冥王之力的短杖</t>
  </si>
  <si>
    <t>小刀</t>
  </si>
  <si>
    <t>IST_Knife</t>
  </si>
  <si>
    <t>WT_Knife</t>
  </si>
  <si>
    <t>x1a_icon</t>
  </si>
  <si>
    <t>用途广的小剑</t>
  </si>
  <si>
    <t>180;220</t>
  </si>
  <si>
    <t>WAT_Throw</t>
  </si>
  <si>
    <t>锐刃小刀</t>
  </si>
  <si>
    <t>x1b_icon</t>
  </si>
  <si>
    <t>有尖锐尖端的小剑</t>
  </si>
  <si>
    <t>圆盘小刀</t>
  </si>
  <si>
    <t>x2a_icon</t>
  </si>
  <si>
    <t>手把两边有圆盘的小刀</t>
  </si>
  <si>
    <t>细刃掷刀</t>
  </si>
  <si>
    <t>x2b_icon</t>
  </si>
  <si>
    <t>剑身细又长的小刀</t>
  </si>
  <si>
    <t>滑翔小刀</t>
  </si>
  <si>
    <t>x3a_icon</t>
  </si>
  <si>
    <t>专门投掷的小刀</t>
  </si>
  <si>
    <t>细直刃小刀</t>
  </si>
  <si>
    <t>750</t>
  </si>
  <si>
    <t>x3b_icon</t>
  </si>
  <si>
    <t>直又有尖锐尖端的小刀</t>
  </si>
  <si>
    <t>耳柄小刀</t>
  </si>
  <si>
    <t>850</t>
  </si>
  <si>
    <t>x4a_icon</t>
  </si>
  <si>
    <t>柄像耳朵形状的小刀</t>
  </si>
  <si>
    <t>骑士小刀</t>
  </si>
  <si>
    <t>x4b_icon</t>
  </si>
  <si>
    <t>最后一击用的小刀</t>
  </si>
  <si>
    <t>球锷小刀</t>
  </si>
  <si>
    <t>x5a_icon</t>
  </si>
  <si>
    <t>有球状金属的男性用小刀</t>
  </si>
  <si>
    <t>双刃小刀</t>
  </si>
  <si>
    <t>x5b_icon</t>
  </si>
  <si>
    <t>两侧有刃部直的大型小刀</t>
  </si>
  <si>
    <t>忍者飞镖</t>
  </si>
  <si>
    <t>x5c_icon</t>
  </si>
  <si>
    <t>可以拿来当铲子或凿子用，多种用途的忍者武器</t>
  </si>
  <si>
    <t>阔刃小刀</t>
  </si>
  <si>
    <t>x6a_icon</t>
  </si>
  <si>
    <t>宽又两侧有刃部的直小刀</t>
  </si>
  <si>
    <t>触角小刀</t>
  </si>
  <si>
    <t>x6b_icon</t>
  </si>
  <si>
    <t>柄头像触角的小刀</t>
  </si>
  <si>
    <t>汉拉提小刀</t>
  </si>
  <si>
    <t>x7a_icon</t>
  </si>
  <si>
    <t>柄上两端都有刀的特殊小刀</t>
  </si>
  <si>
    <t>凶杀刀</t>
  </si>
  <si>
    <t>x7b_icon</t>
  </si>
  <si>
    <t>有复杂型状刀身，危险投掷小刀</t>
  </si>
  <si>
    <t>水龙小刀</t>
  </si>
  <si>
    <t>x7c_icon</t>
  </si>
  <si>
    <t>寄宿有海神的魔力的短剑</t>
  </si>
  <si>
    <t>切肉小刀</t>
  </si>
  <si>
    <t>x8a_icon</t>
  </si>
  <si>
    <t>S字状弯曲的切肉小刀</t>
  </si>
  <si>
    <t>古传小刀</t>
  </si>
  <si>
    <t>x8b_icon</t>
  </si>
  <si>
    <t>两边刃部的传统大小刀</t>
  </si>
  <si>
    <t>疾速短刀+</t>
  </si>
  <si>
    <t>x8c_icon</t>
  </si>
  <si>
    <t>150;190</t>
  </si>
  <si>
    <t>华丽小刀</t>
  </si>
  <si>
    <t>2600</t>
  </si>
  <si>
    <t>x9a_icon</t>
  </si>
  <si>
    <t>有豪华装饰的小刀</t>
  </si>
  <si>
    <t>手里剑</t>
  </si>
  <si>
    <t>x9b_icon</t>
  </si>
  <si>
    <t>回转投掷，特殊暗杀用武器</t>
  </si>
  <si>
    <t>勾爪掷刀</t>
  </si>
  <si>
    <t>x10a_icon</t>
  </si>
  <si>
    <t>有新月型勾的投掷小刀</t>
  </si>
  <si>
    <t>幻之匕首</t>
  </si>
  <si>
    <t>x10b_icon</t>
  </si>
  <si>
    <t>幻之金制的潇洒小刀</t>
  </si>
  <si>
    <t>硬皮头盔</t>
  </si>
  <si>
    <t>IST_Helmet</t>
  </si>
  <si>
    <t>ES_Head</t>
  </si>
  <si>
    <t>WT_None</t>
  </si>
  <si>
    <t>140</t>
  </si>
  <si>
    <t>t1a_icon</t>
  </si>
  <si>
    <t>硬皮做的头盔</t>
  </si>
  <si>
    <t>350;400</t>
  </si>
  <si>
    <t>IUF_Scene</t>
  </si>
  <si>
    <t>WAT_None</t>
  </si>
  <si>
    <t>铜制头盔</t>
  </si>
  <si>
    <t>200</t>
  </si>
  <si>
    <t>t1b_icon</t>
  </si>
  <si>
    <t>铜做的头盔，薄但重</t>
  </si>
  <si>
    <t>铁板布盔</t>
  </si>
  <si>
    <t>260</t>
  </si>
  <si>
    <t>t2a_icon</t>
  </si>
  <si>
    <t>铁板做，用布包起来的帽子型头盔</t>
  </si>
  <si>
    <t>铜铁皮盔</t>
  </si>
  <si>
    <t>320</t>
  </si>
  <si>
    <t>t2b_icon</t>
  </si>
  <si>
    <t>用铁与铜加强的皮制头盔</t>
  </si>
  <si>
    <t>金属护额</t>
  </si>
  <si>
    <t>400</t>
  </si>
  <si>
    <t>t3a_icon</t>
  </si>
  <si>
    <t>放铁板在额头上的头巾</t>
  </si>
  <si>
    <t>铁制头盔</t>
  </si>
  <si>
    <t>480</t>
  </si>
  <si>
    <t>t3b_icon</t>
  </si>
  <si>
    <t>霸葛头盔</t>
  </si>
  <si>
    <t>t4a_icon</t>
  </si>
  <si>
    <t>有帽缘与额头铁板的头盔</t>
  </si>
  <si>
    <t>角饰头盔</t>
  </si>
  <si>
    <t>660</t>
  </si>
  <si>
    <t>t4b_icon</t>
  </si>
  <si>
    <t>有装饰角的头盔</t>
  </si>
  <si>
    <t>开放式头盔</t>
  </si>
  <si>
    <t>moshi_icon</t>
  </si>
  <si>
    <t>露出脸部的头盔</t>
  </si>
  <si>
    <t>葛理克头盔</t>
  </si>
  <si>
    <t>保护脸部的头盔</t>
  </si>
  <si>
    <t>格奥尔古之盔</t>
  </si>
  <si>
    <t>冠有因品格高洁而闻名的骑士的名字的头盔。密闭型，容易让人集中精神</t>
  </si>
  <si>
    <t>巴比克头盔</t>
  </si>
  <si>
    <t>边边很宽的头盔</t>
  </si>
  <si>
    <t>利刃头盔</t>
  </si>
  <si>
    <t>头顶有锐利刃部的头盔</t>
  </si>
  <si>
    <t>骑士头盔</t>
  </si>
  <si>
    <t>1550</t>
  </si>
  <si>
    <t>骑士用的头盔</t>
  </si>
  <si>
    <t>钢制头盔</t>
  </si>
  <si>
    <t>头顶部与头部后面受保护的钢制头盔</t>
  </si>
  <si>
    <t>水龙之盔</t>
  </si>
  <si>
    <t>寄宿有海神的魔力的头盔</t>
  </si>
  <si>
    <t>博流盖尔头盔</t>
  </si>
  <si>
    <t>有羽毛装饰的铁制的头盔</t>
  </si>
  <si>
    <t>铆钉头盔</t>
  </si>
  <si>
    <t>用铁板与图钉装饰的头盔</t>
  </si>
  <si>
    <t>钢制头盔+</t>
  </si>
  <si>
    <t>羽毛头盔</t>
  </si>
  <si>
    <t>为了王宫警卫做的头盔</t>
  </si>
  <si>
    <t>龙盔</t>
  </si>
  <si>
    <t>2400</t>
  </si>
  <si>
    <t>古代勇者所戴的头盔</t>
  </si>
  <si>
    <t>白金头盔</t>
  </si>
  <si>
    <t>3300</t>
  </si>
  <si>
    <t>白金做的头盔</t>
  </si>
  <si>
    <t>圣龙头盔</t>
  </si>
  <si>
    <t>神圣的龙骨做的头盔</t>
  </si>
  <si>
    <t>麻布帽</t>
  </si>
  <si>
    <t>IST_Hat</t>
  </si>
  <si>
    <t>m1a_icon</t>
  </si>
  <si>
    <t>薄布做的帽子</t>
  </si>
  <si>
    <t>硬帽</t>
  </si>
  <si>
    <t>m1b_icon</t>
  </si>
  <si>
    <t>稍微硬厚的帽子</t>
  </si>
  <si>
    <t>轻帽</t>
  </si>
  <si>
    <t>m2a_icon</t>
  </si>
  <si>
    <t>轻量帽子</t>
  </si>
  <si>
    <t>皮帽</t>
  </si>
  <si>
    <t>330</t>
  </si>
  <si>
    <t>m2b_icon</t>
  </si>
  <si>
    <t>皮做的成熟帽子</t>
  </si>
  <si>
    <t>硬皮帽</t>
  </si>
  <si>
    <t>m3a_icon</t>
  </si>
  <si>
    <t>结实的皮做的帽子</t>
  </si>
  <si>
    <t>可爱的帽子</t>
  </si>
  <si>
    <t>m3b_icon</t>
  </si>
  <si>
    <t>适合可爱女生的帽子</t>
  </si>
  <si>
    <t>时髦帽子</t>
  </si>
  <si>
    <t>时髦漂亮的帽子</t>
  </si>
  <si>
    <t>鸭舌帽</t>
  </si>
  <si>
    <t>结实的帽子</t>
  </si>
  <si>
    <t>蓝徽章之帽</t>
  </si>
  <si>
    <t>有蓝色贴布的帽子</t>
  </si>
  <si>
    <t>高级帽子</t>
  </si>
  <si>
    <t>用高级布做的高雅帽子</t>
  </si>
  <si>
    <t>奥殊之帽</t>
  </si>
  <si>
    <t>看来碍事的羽毛饰物，使其具有华丽的回避能力</t>
  </si>
  <si>
    <t>装饰著花的帽子</t>
  </si>
  <si>
    <t>有很多花的草帽</t>
  </si>
  <si>
    <t>青铜帽子</t>
  </si>
  <si>
    <t>里面有薄的铜金属版来加强的帽子</t>
  </si>
  <si>
    <t>淑女帽</t>
  </si>
  <si>
    <t>抗雨性强的帽子</t>
  </si>
  <si>
    <t>可爱的扁帽子</t>
  </si>
  <si>
    <t>法兰选美会推荐的帽子</t>
  </si>
  <si>
    <t>水龙之帽</t>
  </si>
  <si>
    <t>寄宿有海神的魔力的帽子</t>
  </si>
  <si>
    <t>军帽</t>
  </si>
  <si>
    <t>有金色花样的气派帽子</t>
  </si>
  <si>
    <t>时髦避暑帽</t>
  </si>
  <si>
    <t>用漂亮的线织成的时髦帽子</t>
  </si>
  <si>
    <t>5;5</t>
  </si>
  <si>
    <t>可爱的扁帽子+</t>
  </si>
  <si>
    <t>头目的帽子</t>
  </si>
  <si>
    <t>头目外出时所戴的帽子。装备后称号：卡拉班一家</t>
  </si>
  <si>
    <t>羽毛帽</t>
  </si>
  <si>
    <t>有羽毛装饰的漂亮又轻量的帽子</t>
  </si>
  <si>
    <t>魔术师之帽</t>
  </si>
  <si>
    <t>魔术士专用的不可思议帽子</t>
  </si>
  <si>
    <t>黄昏之帽</t>
  </si>
  <si>
    <t>2900</t>
  </si>
  <si>
    <t>受自然力量保护的帽子</t>
  </si>
  <si>
    <t>妖精之帽</t>
  </si>
  <si>
    <t>3100</t>
  </si>
  <si>
    <t>有精灵力量的轻量帽子</t>
  </si>
  <si>
    <t>软皮甲</t>
  </si>
  <si>
    <t>IST_Armor</t>
  </si>
  <si>
    <t>ES_Body</t>
  </si>
  <si>
    <t>j1a_icon</t>
  </si>
  <si>
    <t>皮做的轻盔甲</t>
  </si>
  <si>
    <t>300;400</t>
  </si>
  <si>
    <t>护心甲</t>
  </si>
  <si>
    <t>300</t>
  </si>
  <si>
    <t>j1b_icon</t>
  </si>
  <si>
    <t>保护胸部的板子</t>
  </si>
  <si>
    <t>青铜铠甲</t>
  </si>
  <si>
    <t>j2a_icon</t>
  </si>
  <si>
    <t>铜制的盔甲 肩膀上有突起部</t>
  </si>
  <si>
    <t>轻型铠甲</t>
  </si>
  <si>
    <t>j2b_icon</t>
  </si>
  <si>
    <t>轻而且通气性高的盔甲</t>
  </si>
  <si>
    <t>轻型锁炼甲</t>
  </si>
  <si>
    <t>j3a_icon</t>
  </si>
  <si>
    <t>链子般的轻量铁做的防具</t>
  </si>
  <si>
    <t>环甲</t>
  </si>
  <si>
    <t>j3b_icon</t>
  </si>
  <si>
    <t>连结金属圈圈的盔甲</t>
  </si>
  <si>
    <t>钢铁铠甲</t>
  </si>
  <si>
    <t>j4a_icon</t>
  </si>
  <si>
    <t>锻炼过的钢铁制盔甲</t>
  </si>
  <si>
    <t>金属皮甲</t>
  </si>
  <si>
    <t>j4b_icon</t>
  </si>
  <si>
    <t>把金属小片缝在皮上的盔甲</t>
  </si>
  <si>
    <t>长型金属铠甲</t>
  </si>
  <si>
    <t>j5a_icon</t>
  </si>
  <si>
    <t>很多长方形金属片叠起来做的盔甲</t>
  </si>
  <si>
    <t>索状铠甲</t>
  </si>
  <si>
    <t>j5b_icon</t>
  </si>
  <si>
    <t>钢制键子编织的盔甲</t>
  </si>
  <si>
    <t>剑齿铠甲</t>
  </si>
  <si>
    <t>j5c_icon</t>
  </si>
  <si>
    <t>为护卫重要人物的骑士开发的铠甲</t>
  </si>
  <si>
    <t>重铁板甲</t>
  </si>
  <si>
    <t>j6a_icon</t>
  </si>
  <si>
    <t>板金叠起来做的盔甲</t>
  </si>
  <si>
    <t>铁板半身甲</t>
  </si>
  <si>
    <t>j6b_icon</t>
  </si>
  <si>
    <t>改造铁板做的上半身保护盔甲</t>
  </si>
  <si>
    <t>实战铠甲</t>
  </si>
  <si>
    <t>j7a_icon</t>
  </si>
  <si>
    <t>重视实战的全身盔甲</t>
  </si>
  <si>
    <t>黄金铠甲</t>
  </si>
  <si>
    <t>j7b_icon</t>
  </si>
  <si>
    <t>为了提高强度，与某素材合成的盔甲</t>
  </si>
  <si>
    <t>水龙铠甲</t>
  </si>
  <si>
    <t>j7c_icon</t>
  </si>
  <si>
    <t>寄宿有海神的魔力的铠</t>
  </si>
  <si>
    <t>重金属铠甲</t>
  </si>
  <si>
    <t>j8a_icon</t>
  </si>
  <si>
    <t>全身用金属包起来的强固盔甲</t>
  </si>
  <si>
    <t>野兽之铠</t>
  </si>
  <si>
    <t>j8b_icon</t>
  </si>
  <si>
    <t>动物强固皮做的盔甲</t>
  </si>
  <si>
    <t>轻短铠甲+</t>
  </si>
  <si>
    <t>j8c_icon</t>
  </si>
  <si>
    <t>280;350</t>
  </si>
  <si>
    <t>帝王之铠</t>
  </si>
  <si>
    <t>j9a_icon</t>
  </si>
  <si>
    <t>亡灵铠甲</t>
  </si>
  <si>
    <t>j9b_icon</t>
  </si>
  <si>
    <t>受魔族诅咒的铠甲</t>
  </si>
  <si>
    <t>3;3</t>
  </si>
  <si>
    <t>漆黑之铠</t>
  </si>
  <si>
    <t>6200</t>
  </si>
  <si>
    <t>j10a_icon</t>
  </si>
  <si>
    <t>防御力强大众神之盔甲</t>
  </si>
  <si>
    <t>超黄金铠甲</t>
  </si>
  <si>
    <t>7600</t>
  </si>
  <si>
    <t>j10b_icon</t>
  </si>
  <si>
    <t>据说诸神曾穿过的盔甲</t>
  </si>
  <si>
    <t>旅人之服</t>
  </si>
  <si>
    <t>IST_Clothes</t>
  </si>
  <si>
    <t>y1a_icon</t>
  </si>
  <si>
    <t>是普通的布料，但口袋多，方便</t>
  </si>
  <si>
    <t>保护衣</t>
  </si>
  <si>
    <t>y1b_icon</t>
  </si>
  <si>
    <t>穿在盔甲下面，保护皮肤</t>
  </si>
  <si>
    <t>羽毛装</t>
  </si>
  <si>
    <t>y2a_icon</t>
  </si>
  <si>
    <t>轻量羽毛做的套装</t>
  </si>
  <si>
    <t>皮装</t>
  </si>
  <si>
    <t>y2b_icon</t>
  </si>
  <si>
    <t>皮做的服装</t>
  </si>
  <si>
    <t>硬皮服</t>
  </si>
  <si>
    <t>y3a_icon</t>
  </si>
  <si>
    <t>还算结实的皮做的衣服</t>
  </si>
  <si>
    <t>锁链装</t>
  </si>
  <si>
    <t>y3b_icon</t>
  </si>
  <si>
    <t>把细的金属圈接起来做的套装</t>
  </si>
  <si>
    <t>布甲</t>
  </si>
  <si>
    <t>y4a_icon</t>
  </si>
  <si>
    <t>结实布料做的像盔甲一样的衣服</t>
  </si>
  <si>
    <t>衬甲</t>
  </si>
  <si>
    <t>y4b_icon</t>
  </si>
  <si>
    <t>用布料变厚的像盔甲一样的衣服</t>
  </si>
  <si>
    <t>环服</t>
  </si>
  <si>
    <t>y5a_icon</t>
  </si>
  <si>
    <t>利用铁环编织而成的衣服</t>
  </si>
  <si>
    <t>士兵护衣</t>
  </si>
  <si>
    <t>y5b_icon</t>
  </si>
  <si>
    <t>士兵的防护服</t>
  </si>
  <si>
    <t>苏典之服</t>
  </si>
  <si>
    <t>y5c_icon</t>
  </si>
  <si>
    <t>以武斗派为志向的盗贼们喜欢穿的服装</t>
  </si>
  <si>
    <t>长索锥衣</t>
  </si>
  <si>
    <t>y6a_icon</t>
  </si>
  <si>
    <t>长的链子服</t>
  </si>
  <si>
    <t>索锥上衣</t>
  </si>
  <si>
    <t>y6b_icon</t>
  </si>
  <si>
    <t>穿在链子服上的衣服</t>
  </si>
  <si>
    <t>骨衣</t>
  </si>
  <si>
    <t>1750</t>
  </si>
  <si>
    <t>y7a_icon</t>
  </si>
  <si>
    <t>细又柔软的软骨编织而成的衬衫</t>
  </si>
  <si>
    <t>超级衣服</t>
  </si>
  <si>
    <t>y7b_icon</t>
  </si>
  <si>
    <t>有不可思议魔力的衣服</t>
  </si>
  <si>
    <t>8;8</t>
  </si>
  <si>
    <t>水龙之衣</t>
  </si>
  <si>
    <t>y7c_icon</t>
  </si>
  <si>
    <t>寄宿有海神的魔力的衣服</t>
  </si>
  <si>
    <t>疾风之衣</t>
  </si>
  <si>
    <t>y8a_icon</t>
  </si>
  <si>
    <t>强闪躲能力的衣服</t>
  </si>
  <si>
    <t>步兵战衣</t>
  </si>
  <si>
    <t>y8b_icon</t>
  </si>
  <si>
    <t>步兵用，里面加入板子的战衣</t>
  </si>
  <si>
    <t>兽骨之衣+</t>
  </si>
  <si>
    <t>y8c_icon</t>
  </si>
  <si>
    <t>250;350</t>
  </si>
  <si>
    <t>勇者之衣</t>
  </si>
  <si>
    <t>3800</t>
  </si>
  <si>
    <t>y9a_icon</t>
  </si>
  <si>
    <t>据说传说中的勇者曾经穿过的衣服</t>
  </si>
  <si>
    <t>女神之衣</t>
  </si>
  <si>
    <t>y9b_icon</t>
  </si>
  <si>
    <t>据说女神曾穿过的圣衣</t>
  </si>
  <si>
    <t>不死鸟之服</t>
  </si>
  <si>
    <t>7000</t>
  </si>
  <si>
    <t>y10a_icon</t>
  </si>
  <si>
    <t>有自己回复能力的衣服</t>
  </si>
  <si>
    <t>灵魂之服</t>
  </si>
  <si>
    <t>7800</t>
  </si>
  <si>
    <t>y10b_icon</t>
  </si>
  <si>
    <t>里面有热能的衣服</t>
  </si>
  <si>
    <t>羽毛袍</t>
  </si>
  <si>
    <t>IST_Robe</t>
  </si>
  <si>
    <t>p1a_icon</t>
  </si>
  <si>
    <t>以轻量羽毛做的袍</t>
  </si>
  <si>
    <t>400;450</t>
  </si>
  <si>
    <t>轻皮袍</t>
  </si>
  <si>
    <t>p1b_icon</t>
  </si>
  <si>
    <t>以轻量皮做的袍</t>
  </si>
  <si>
    <t>网袍</t>
  </si>
  <si>
    <t>p2a_icon</t>
  </si>
  <si>
    <t>以棉网状编织道袍</t>
  </si>
  <si>
    <t>风袍</t>
  </si>
  <si>
    <t>p2b_icon</t>
  </si>
  <si>
    <t>以轻量皮袍做的袍，很轻</t>
  </si>
  <si>
    <t>硬皮袍</t>
  </si>
  <si>
    <t>p3a_icon</t>
  </si>
  <si>
    <t>有点闷热但以结实皮做的袍</t>
  </si>
  <si>
    <t>环袍</t>
  </si>
  <si>
    <t>p3b_icon</t>
  </si>
  <si>
    <t>以圈型铁包起来的袍</t>
  </si>
  <si>
    <t>乌鸦之袍</t>
  </si>
  <si>
    <t>p4a_icon</t>
  </si>
  <si>
    <t>能听的懂魔女的话，织进乌鸦羽毛的袍</t>
  </si>
  <si>
    <t>月亮之袍</t>
  </si>
  <si>
    <t>890</t>
  </si>
  <si>
    <t>p4b_icon</t>
  </si>
  <si>
    <t>写满了魔法文字的袍</t>
  </si>
  <si>
    <t>狐皮披风</t>
  </si>
  <si>
    <t>p4c_icon</t>
  </si>
  <si>
    <t>据说是忍者飞翔时穿在身上的斗篷</t>
  </si>
  <si>
    <t>50;50</t>
  </si>
  <si>
    <t>2;2</t>
  </si>
  <si>
    <t>东方法衣</t>
  </si>
  <si>
    <t>p5a_icon</t>
  </si>
  <si>
    <t>满是水晶的水晶的袍</t>
  </si>
  <si>
    <t>圣堂之袍</t>
  </si>
  <si>
    <t>p5b_icon</t>
  </si>
  <si>
    <t>法兰大圣堂公认的袍</t>
  </si>
  <si>
    <t>爱杰利亚之袍</t>
  </si>
  <si>
    <t>p5c_icon</t>
  </si>
  <si>
    <t>以传说可治百病的泉的名字命名治愈长袍</t>
  </si>
  <si>
    <t>400;500</t>
  </si>
  <si>
    <t>圣者之袍</t>
  </si>
  <si>
    <t>p6a_icon</t>
  </si>
  <si>
    <t>隐藏圣者之力的袍</t>
  </si>
  <si>
    <t>战斗长袍</t>
  </si>
  <si>
    <t>p6b_icon</t>
  </si>
  <si>
    <t>战斗用的实用袍</t>
  </si>
  <si>
    <t>冠军之袍</t>
  </si>
  <si>
    <t>p7a_icon</t>
  </si>
  <si>
    <t>阿斯提亚僧兵穿的战斗袍，魔力不会上升</t>
  </si>
  <si>
    <t>时之袍</t>
  </si>
  <si>
    <t>p7b_icon</t>
  </si>
  <si>
    <t>历史悠久的袍</t>
  </si>
  <si>
    <t>水龙法袍</t>
  </si>
  <si>
    <t>p7c_icon</t>
  </si>
  <si>
    <t>寄宿有海神的魔力的长袍</t>
  </si>
  <si>
    <t>10;10</t>
  </si>
  <si>
    <t>死神之袍</t>
  </si>
  <si>
    <t>p8a_icon</t>
  </si>
  <si>
    <t>有邪恶力量危险的袍</t>
  </si>
  <si>
    <t>4;4</t>
  </si>
  <si>
    <t>身体防具</t>
  </si>
  <si>
    <t>p8b_icon</t>
  </si>
  <si>
    <t>据说是传说中的魔法师穿的袍</t>
  </si>
  <si>
    <t>洁净之袍+</t>
  </si>
  <si>
    <t>p8c_icon</t>
  </si>
  <si>
    <t>黑暗之袍</t>
  </si>
  <si>
    <t>p9a_icon</t>
  </si>
  <si>
    <t>带负面魔力的袍</t>
  </si>
  <si>
    <t>圣袍</t>
  </si>
  <si>
    <t>p9b_icon</t>
  </si>
  <si>
    <t>带正面魔力的神圣袍</t>
  </si>
  <si>
    <t>灵魂之袍</t>
  </si>
  <si>
    <t>p10a_icon</t>
  </si>
  <si>
    <t>里面有热诚的袍</t>
  </si>
  <si>
    <t>奇迹之袍</t>
  </si>
  <si>
    <t>p10b_icon</t>
  </si>
  <si>
    <t>引发奇迹力量的不可思议袍</t>
  </si>
  <si>
    <t>软皮靴</t>
  </si>
  <si>
    <t>IST_Boot</t>
  </si>
  <si>
    <t>ES_Boot</t>
  </si>
  <si>
    <t>c1a_icon</t>
  </si>
  <si>
    <t>以柔软素材做的靴</t>
  </si>
  <si>
    <t>皮靴</t>
  </si>
  <si>
    <t>250</t>
  </si>
  <si>
    <t>c1b_icon</t>
  </si>
  <si>
    <t>皮做的靴</t>
  </si>
  <si>
    <t>硬皮靴</t>
  </si>
  <si>
    <t>c2a_icon</t>
  </si>
  <si>
    <t>用硬又结实的皮做的靴</t>
  </si>
  <si>
    <t>长靴</t>
  </si>
  <si>
    <t>c2b_icon</t>
  </si>
  <si>
    <t>比普通做的较长的靴</t>
  </si>
  <si>
    <t>厚底靴</t>
  </si>
  <si>
    <t>440</t>
  </si>
  <si>
    <t>c3a_icon</t>
  </si>
  <si>
    <t>靴底厚又保暖</t>
  </si>
  <si>
    <t>编织的靴子</t>
  </si>
  <si>
    <t>520</t>
  </si>
  <si>
    <t>c3b_icon</t>
  </si>
  <si>
    <t>以结实的绳子绑几层的靴</t>
  </si>
  <si>
    <t>锁炼长靴</t>
  </si>
  <si>
    <t>绑金属网，加强的长统靴</t>
  </si>
  <si>
    <t>锁炼靴</t>
  </si>
  <si>
    <t>绑铁网，加强的长统靴</t>
  </si>
  <si>
    <t>蜥蝪靴</t>
  </si>
  <si>
    <t>鲮形金属片叠起来做的靴</t>
  </si>
  <si>
    <t>蜥蝪长靴</t>
  </si>
  <si>
    <t>鲮形金属片叠起来做的长筒靴</t>
  </si>
  <si>
    <t>哥茨长靴</t>
  </si>
  <si>
    <t>能在战斗中确保立足之处的厚重靴子</t>
  </si>
  <si>
    <t>钢靴</t>
  </si>
  <si>
    <t>钢铁制靴</t>
  </si>
  <si>
    <t>钢制长靴</t>
  </si>
  <si>
    <t>钢铁制长筒靴</t>
  </si>
  <si>
    <t>水晶靴</t>
  </si>
  <si>
    <t>1450</t>
  </si>
  <si>
    <t>以水晶做的靴</t>
  </si>
  <si>
    <t>银靴</t>
  </si>
  <si>
    <t>有银装饰的靴</t>
  </si>
  <si>
    <t>水龙之靴</t>
  </si>
  <si>
    <t>寄宿有海神的魔力的靴子</t>
  </si>
  <si>
    <t>流水之靴</t>
  </si>
  <si>
    <t>受火之力量保护的靴</t>
  </si>
  <si>
    <t>芙蕾雅之靴</t>
  </si>
  <si>
    <t>火属性的靴</t>
  </si>
  <si>
    <t>标准长靴+</t>
  </si>
  <si>
    <t>170;220</t>
  </si>
  <si>
    <t>钻石靴</t>
  </si>
  <si>
    <t>钻石做的，非常强固的靴</t>
  </si>
  <si>
    <t>钻石长靴</t>
  </si>
  <si>
    <t>钻石做的，结实靴</t>
  </si>
  <si>
    <t>秘密之靴</t>
  </si>
  <si>
    <t>脚边不起眼的装饰品</t>
  </si>
  <si>
    <t>龙之靴</t>
  </si>
  <si>
    <t>4800</t>
  </si>
  <si>
    <t>以龙的鳞片完成的靴</t>
  </si>
  <si>
    <t>运动鞋</t>
  </si>
  <si>
    <t>IST_Shoes</t>
  </si>
  <si>
    <t>z1a_icon</t>
  </si>
  <si>
    <t>好动的鞋子</t>
  </si>
  <si>
    <t>马车鞋</t>
  </si>
  <si>
    <t>z1b_icon</t>
  </si>
  <si>
    <t>可出远门的结实鞋子</t>
  </si>
  <si>
    <t>皮鞋</t>
  </si>
  <si>
    <t>z2a_icon</t>
  </si>
  <si>
    <t>安全鞋</t>
  </si>
  <si>
    <t>z2b_icon</t>
  </si>
  <si>
    <t>矿工用的结实长筒鞋</t>
  </si>
  <si>
    <t>光之鞋</t>
  </si>
  <si>
    <t>z3a_icon</t>
  </si>
  <si>
    <t>以轻量素材做的鞋子</t>
  </si>
  <si>
    <t>战鞋</t>
  </si>
  <si>
    <t>z3b_icon</t>
  </si>
  <si>
    <t>战斗用的又硬又轻的鞋子</t>
  </si>
  <si>
    <t>薄板鞋</t>
  </si>
  <si>
    <t>金属片叠起来加强的鞋子</t>
  </si>
  <si>
    <t>锁链鞋</t>
  </si>
  <si>
    <t>以金属网包起来加强的鞋子</t>
  </si>
  <si>
    <t>蜥蝪鞋</t>
  </si>
  <si>
    <t>鲮形金属片叠起来做的鞋子</t>
  </si>
  <si>
    <t>维京鞋</t>
  </si>
  <si>
    <t>海贼穿的鞋子</t>
  </si>
  <si>
    <t>特制舞鞋</t>
  </si>
  <si>
    <t>舞蹈用的靴子。为了适应所有地形，作得很结实</t>
  </si>
  <si>
    <t>战斗鞋</t>
  </si>
  <si>
    <t>战斗用鞋子</t>
  </si>
  <si>
    <t>骑士鞋</t>
  </si>
  <si>
    <t>骑士专用金属制鞋子</t>
  </si>
  <si>
    <t>妖精鞋</t>
  </si>
  <si>
    <t>以精灵为主的鞋子</t>
  </si>
  <si>
    <t>紫水晶鞋</t>
  </si>
  <si>
    <t>有紫水晶水晶装饰的美丽鞋子</t>
  </si>
  <si>
    <t>水龙之鞋</t>
  </si>
  <si>
    <t>寄宿有海神的魔力的鞋子</t>
  </si>
  <si>
    <t>白金鞋</t>
  </si>
  <si>
    <t>以白金做的鞋子</t>
  </si>
  <si>
    <t>精致高根鞋</t>
  </si>
  <si>
    <t>以魔力做的不可思议的鞋子</t>
  </si>
  <si>
    <t>妖精鞋+</t>
  </si>
  <si>
    <t>160;210</t>
  </si>
  <si>
    <t>神秘之鞋</t>
  </si>
  <si>
    <t>2500</t>
  </si>
  <si>
    <t>由神秘的光围绕的不可思议的鞋子</t>
  </si>
  <si>
    <t>力量之鞋</t>
  </si>
  <si>
    <t>据说给给人力量的鞋子</t>
  </si>
  <si>
    <t>黄金鞋</t>
  </si>
  <si>
    <t>5400</t>
  </si>
  <si>
    <t>诸神做的鞋子</t>
  </si>
  <si>
    <t>龙之鞋</t>
  </si>
  <si>
    <t>5800</t>
  </si>
  <si>
    <t>以龙的鳞片做的鞋子</t>
  </si>
  <si>
    <t>星语胸针</t>
  </si>
  <si>
    <t>莱德的祝福</t>
  </si>
  <si>
    <t>艾利娜的祝福</t>
  </si>
  <si>
    <t>戴斯的腕轮</t>
  </si>
  <si>
    <t>水王的手环</t>
  </si>
  <si>
    <t>黑暗之戒</t>
  </si>
  <si>
    <t>海洋之心</t>
  </si>
  <si>
    <t>火焰之魂</t>
  </si>
  <si>
    <t>雪之戒指</t>
  </si>
  <si>
    <t>智慧之戒</t>
  </si>
  <si>
    <t>勇气结晶之戒</t>
  </si>
  <si>
    <t>智慧结晶之戒</t>
  </si>
  <si>
    <t>勇气之链</t>
  </si>
  <si>
    <t>智慧之链</t>
  </si>
  <si>
    <t>圣诞徽章</t>
  </si>
  <si>
    <t>流星耳环</t>
  </si>
  <si>
    <t>祈祷的耳环</t>
  </si>
  <si>
    <t>岚的护手</t>
  </si>
  <si>
    <t>阳光耳饰</t>
  </si>
  <si>
    <t>永恒之链</t>
  </si>
  <si>
    <t>神圣手环</t>
  </si>
  <si>
    <t>黑暗医师项链</t>
  </si>
  <si>
    <t>精灵石的耳环</t>
  </si>
  <si>
    <t>真红的手镯</t>
  </si>
  <si>
    <t>繆拉耳环</t>
  </si>
  <si>
    <t>殊勋手镯</t>
  </si>
  <si>
    <t>失魂的耳饰</t>
  </si>
  <si>
    <t>感谢之链</t>
  </si>
  <si>
    <t>雪灵之笛</t>
  </si>
  <si>
    <t>心意之饰</t>
  </si>
  <si>
    <t>女骑士勋章</t>
  </si>
  <si>
    <t>亲子手环</t>
  </si>
  <si>
    <t>火焰之羽</t>
  </si>
  <si>
    <t>迅果之饰</t>
  </si>
  <si>
    <t>突击之饰</t>
  </si>
  <si>
    <t>恢复之饰</t>
  </si>
  <si>
    <t>蛊惑之饰</t>
  </si>
  <si>
    <t>威力之饰</t>
  </si>
  <si>
    <t>死死团徽章</t>
  </si>
  <si>
    <t>上善若水戒</t>
  </si>
  <si>
    <t>新年护身符</t>
  </si>
  <si>
    <t>米雪儿的护符</t>
  </si>
  <si>
    <t>幸福的微光</t>
  </si>
  <si>
    <t>引导的戒指</t>
  </si>
  <si>
    <t>护封轮</t>
  </si>
  <si>
    <t>汉克的项链</t>
  </si>
  <si>
    <t>表彰的戒指</t>
  </si>
  <si>
    <t>1;-0.2</t>
  </si>
  <si>
    <t>20</t>
  </si>
  <si>
    <t>7;-0.2</t>
  </si>
  <si>
    <t>19</t>
  </si>
  <si>
    <t>2;-0.2</t>
  </si>
  <si>
    <t>-20</t>
  </si>
  <si>
    <t>5;0.2</t>
  </si>
  <si>
    <t>5;-0.2</t>
  </si>
  <si>
    <t>10;-0.2</t>
  </si>
  <si>
    <t>-50</t>
  </si>
  <si>
    <t>-30</t>
  </si>
  <si>
    <t>65;-0.2</t>
  </si>
  <si>
    <t>-25</t>
  </si>
  <si>
    <t>-60</t>
  </si>
  <si>
    <t>54;-0.2</t>
  </si>
  <si>
    <t>-15</t>
  </si>
  <si>
    <t>65;65</t>
  </si>
  <si>
    <t>6;-0.2</t>
  </si>
  <si>
    <t>-10</t>
  </si>
  <si>
    <t>1;2</t>
  </si>
  <si>
    <t>25;-0.2</t>
  </si>
  <si>
    <t>51;-0.2</t>
  </si>
  <si>
    <t>49;-0.2</t>
  </si>
  <si>
    <t>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</si>
</sst>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3" fillId="5" borderId="1" xfId="0" applyFont="1" applyFill="1" applyBorder="1" applyAlignment="1" applyProtection="1">
      <alignment horizontal="left" vertical="center" wrapText="1"/>
    </xf>
    <xf numFmtId="0" fontId="1" fillId="0" borderId="1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6" borderId="1" xfId="0" applyFont="1" applyFill="1" applyBorder="1" applyAlignment="1" applyProtection="1">
      <alignment horizontal="left" vertical="center" wrapText="1"/>
    </xf>
    <xf numFmtId="0" fontId="2" fillId="6" borderId="1" xfId="0" applyFont="1" applyFill="1" applyBorder="1" applyAlignment="1" applyProtection="1">
      <alignment horizontal="left" vertical="center" wrapText="1"/>
    </xf>
    <xf numFmtId="0" fontId="1" fillId="7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3" fillId="6" borderId="1" xfId="0" applyFont="1" applyFill="1" applyBorder="1" applyAlignment="1" applyProtection="1">
      <alignment horizontal="left" vertical="center" wrapText="1"/>
    </xf>
    <xf numFmtId="0" fontId="3" fillId="7" borderId="1" xfId="0" applyFont="1" applyFill="1" applyBorder="1" applyAlignment="1" applyProtection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workbookViewId="0">
      <selection activeCell="F5" sqref="F5"/>
    </sheetView>
  </sheetViews>
  <sheetFormatPr defaultColWidth="9" defaultRowHeight="16.5" x14ac:dyDescent="0.15"/>
  <cols>
    <col min="1" max="1" width="9" style="18"/>
    <col min="2" max="2" width="13.875" style="24" customWidth="1"/>
    <col min="3" max="16384" width="9" style="18"/>
  </cols>
  <sheetData>
    <row r="1" spans="1:9" x14ac:dyDescent="0.15">
      <c r="A1" s="2" t="s">
        <v>0</v>
      </c>
      <c r="B1" s="25" t="s">
        <v>1</v>
      </c>
      <c r="C1" s="27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2">
        <v>1</v>
      </c>
      <c r="B2" s="29">
        <v>2001</v>
      </c>
      <c r="C2" s="2">
        <f t="shared" ref="C2:C60" si="0">MOD(ROW(B6),6)+1</f>
        <v>1</v>
      </c>
      <c r="D2" s="9">
        <v>6163</v>
      </c>
      <c r="E2" s="9">
        <v>6233</v>
      </c>
      <c r="F2" s="10">
        <v>6094</v>
      </c>
      <c r="G2" s="9">
        <v>6280</v>
      </c>
      <c r="H2" s="9">
        <v>6303</v>
      </c>
      <c r="I2" s="2">
        <f>C2*2000</f>
        <v>2000</v>
      </c>
    </row>
    <row r="3" spans="1:9" x14ac:dyDescent="0.15">
      <c r="A3" s="2">
        <v>2</v>
      </c>
      <c r="B3" s="29">
        <v>2001</v>
      </c>
      <c r="C3" s="2">
        <f t="shared" si="0"/>
        <v>2</v>
      </c>
      <c r="D3" s="9">
        <v>6165</v>
      </c>
      <c r="E3" s="9">
        <v>6235</v>
      </c>
      <c r="F3" s="9">
        <v>6096</v>
      </c>
      <c r="G3" s="9">
        <v>6282</v>
      </c>
      <c r="H3" s="9">
        <v>6310</v>
      </c>
      <c r="I3" s="2">
        <f t="shared" ref="I3:I66" si="1">C3*2000</f>
        <v>4000</v>
      </c>
    </row>
    <row r="4" spans="1:9" x14ac:dyDescent="0.15">
      <c r="A4" s="2">
        <v>3</v>
      </c>
      <c r="B4" s="29">
        <v>2001</v>
      </c>
      <c r="C4" s="2">
        <f t="shared" si="0"/>
        <v>3</v>
      </c>
      <c r="D4" s="9">
        <v>6167</v>
      </c>
      <c r="E4" s="9">
        <v>6237</v>
      </c>
      <c r="F4" s="9">
        <v>6098</v>
      </c>
      <c r="G4" s="9">
        <v>6284</v>
      </c>
      <c r="H4" s="9">
        <v>6315</v>
      </c>
      <c r="I4" s="2">
        <f t="shared" si="1"/>
        <v>6000</v>
      </c>
    </row>
    <row r="5" spans="1:9" x14ac:dyDescent="0.15">
      <c r="A5" s="2">
        <v>4</v>
      </c>
      <c r="B5" s="29">
        <v>2001</v>
      </c>
      <c r="C5" s="2">
        <f t="shared" si="0"/>
        <v>4</v>
      </c>
      <c r="D5" s="9">
        <v>6169</v>
      </c>
      <c r="E5" s="9">
        <v>6239</v>
      </c>
      <c r="F5" s="9">
        <v>6100</v>
      </c>
      <c r="G5" s="9">
        <v>6286</v>
      </c>
      <c r="H5" s="9">
        <v>6321</v>
      </c>
      <c r="I5" s="2">
        <f t="shared" si="1"/>
        <v>8000</v>
      </c>
    </row>
    <row r="6" spans="1:9" x14ac:dyDescent="0.15">
      <c r="A6" s="2">
        <v>5</v>
      </c>
      <c r="B6" s="29">
        <v>2001</v>
      </c>
      <c r="C6" s="2">
        <f t="shared" si="0"/>
        <v>5</v>
      </c>
      <c r="D6" s="9">
        <v>6171</v>
      </c>
      <c r="E6" s="9">
        <v>6242</v>
      </c>
      <c r="F6" s="9">
        <v>6102</v>
      </c>
      <c r="G6" s="9">
        <v>6288</v>
      </c>
      <c r="H6" s="9">
        <v>6323</v>
      </c>
      <c r="I6" s="2">
        <f t="shared" si="1"/>
        <v>10000</v>
      </c>
    </row>
    <row r="7" spans="1:9" x14ac:dyDescent="0.15">
      <c r="A7" s="2">
        <v>6</v>
      </c>
      <c r="B7" s="29">
        <v>2001</v>
      </c>
      <c r="C7" s="2">
        <f t="shared" si="0"/>
        <v>6</v>
      </c>
      <c r="D7" s="9">
        <v>6174</v>
      </c>
      <c r="E7" s="9">
        <v>6245</v>
      </c>
      <c r="F7" s="9">
        <v>6105</v>
      </c>
      <c r="G7" s="9">
        <v>6291</v>
      </c>
      <c r="H7" s="9">
        <v>6329</v>
      </c>
      <c r="I7" s="2">
        <f t="shared" si="1"/>
        <v>12000</v>
      </c>
    </row>
    <row r="8" spans="1:9" x14ac:dyDescent="0.15">
      <c r="A8" s="2">
        <v>7</v>
      </c>
      <c r="B8" s="29">
        <v>2002</v>
      </c>
      <c r="C8" s="2">
        <f t="shared" si="0"/>
        <v>1</v>
      </c>
      <c r="D8" s="9">
        <v>6163</v>
      </c>
      <c r="E8" s="9">
        <v>6233</v>
      </c>
      <c r="F8" s="10">
        <v>6093</v>
      </c>
      <c r="G8" s="9">
        <v>6280</v>
      </c>
      <c r="H8" s="9">
        <v>6303</v>
      </c>
      <c r="I8" s="2">
        <f t="shared" si="1"/>
        <v>2000</v>
      </c>
    </row>
    <row r="9" spans="1:9" x14ac:dyDescent="0.15">
      <c r="A9" s="2">
        <v>8</v>
      </c>
      <c r="B9" s="29">
        <v>2002</v>
      </c>
      <c r="C9" s="2">
        <f t="shared" si="0"/>
        <v>2</v>
      </c>
      <c r="D9" s="9">
        <v>6165</v>
      </c>
      <c r="E9" s="9">
        <v>6235</v>
      </c>
      <c r="F9" s="9">
        <v>6095</v>
      </c>
      <c r="G9" s="9">
        <v>6282</v>
      </c>
      <c r="H9" s="9">
        <v>6310</v>
      </c>
      <c r="I9" s="2">
        <f t="shared" si="1"/>
        <v>4000</v>
      </c>
    </row>
    <row r="10" spans="1:9" x14ac:dyDescent="0.15">
      <c r="A10" s="2">
        <v>9</v>
      </c>
      <c r="B10" s="29">
        <v>2002</v>
      </c>
      <c r="C10" s="2">
        <f t="shared" si="0"/>
        <v>3</v>
      </c>
      <c r="D10" s="9">
        <v>6167</v>
      </c>
      <c r="E10" s="9">
        <v>6237</v>
      </c>
      <c r="F10" s="9">
        <v>6097</v>
      </c>
      <c r="G10" s="9">
        <v>6284</v>
      </c>
      <c r="H10" s="9">
        <v>6315</v>
      </c>
      <c r="I10" s="2">
        <f t="shared" si="1"/>
        <v>6000</v>
      </c>
    </row>
    <row r="11" spans="1:9" x14ac:dyDescent="0.15">
      <c r="A11" s="2">
        <v>10</v>
      </c>
      <c r="B11" s="29">
        <v>2002</v>
      </c>
      <c r="C11" s="2">
        <f t="shared" si="0"/>
        <v>4</v>
      </c>
      <c r="D11" s="9">
        <v>6169</v>
      </c>
      <c r="E11" s="9">
        <v>6239</v>
      </c>
      <c r="F11" s="9">
        <v>6099</v>
      </c>
      <c r="G11" s="9">
        <v>6286</v>
      </c>
      <c r="H11" s="9">
        <v>6321</v>
      </c>
      <c r="I11" s="2">
        <f t="shared" si="1"/>
        <v>8000</v>
      </c>
    </row>
    <row r="12" spans="1:9" x14ac:dyDescent="0.15">
      <c r="A12" s="2">
        <v>11</v>
      </c>
      <c r="B12" s="29">
        <v>2002</v>
      </c>
      <c r="C12" s="2">
        <f t="shared" si="0"/>
        <v>5</v>
      </c>
      <c r="D12" s="9">
        <v>6171</v>
      </c>
      <c r="E12" s="9">
        <v>6242</v>
      </c>
      <c r="F12" s="9">
        <v>6101</v>
      </c>
      <c r="G12" s="9">
        <v>6288</v>
      </c>
      <c r="H12" s="9">
        <v>6323</v>
      </c>
      <c r="I12" s="2">
        <f t="shared" si="1"/>
        <v>10000</v>
      </c>
    </row>
    <row r="13" spans="1:9" x14ac:dyDescent="0.15">
      <c r="A13" s="2">
        <v>12</v>
      </c>
      <c r="B13" s="29">
        <v>2002</v>
      </c>
      <c r="C13" s="2">
        <f t="shared" si="0"/>
        <v>6</v>
      </c>
      <c r="D13" s="9">
        <v>6174</v>
      </c>
      <c r="E13" s="9">
        <v>6245</v>
      </c>
      <c r="F13" s="9">
        <v>6104</v>
      </c>
      <c r="G13" s="9">
        <v>6291</v>
      </c>
      <c r="H13" s="9">
        <v>6329</v>
      </c>
      <c r="I13" s="2">
        <f t="shared" si="1"/>
        <v>12000</v>
      </c>
    </row>
    <row r="14" spans="1:9" x14ac:dyDescent="0.15">
      <c r="A14" s="2">
        <v>13</v>
      </c>
      <c r="B14" s="29">
        <v>2003</v>
      </c>
      <c r="C14" s="2">
        <f t="shared" si="0"/>
        <v>1</v>
      </c>
      <c r="D14" s="9">
        <v>6163</v>
      </c>
      <c r="E14" s="9">
        <v>6233</v>
      </c>
      <c r="F14" s="10">
        <v>6094</v>
      </c>
      <c r="G14" s="9">
        <v>6280</v>
      </c>
      <c r="H14" s="9">
        <v>6303</v>
      </c>
      <c r="I14" s="2">
        <f t="shared" si="1"/>
        <v>2000</v>
      </c>
    </row>
    <row r="15" spans="1:9" x14ac:dyDescent="0.15">
      <c r="A15" s="2">
        <v>14</v>
      </c>
      <c r="B15" s="29">
        <v>2003</v>
      </c>
      <c r="C15" s="2">
        <f t="shared" si="0"/>
        <v>2</v>
      </c>
      <c r="D15" s="9">
        <v>6165</v>
      </c>
      <c r="E15" s="9">
        <v>6235</v>
      </c>
      <c r="F15" s="9">
        <v>6096</v>
      </c>
      <c r="G15" s="9">
        <v>6282</v>
      </c>
      <c r="H15" s="9">
        <v>6310</v>
      </c>
      <c r="I15" s="2">
        <f t="shared" si="1"/>
        <v>4000</v>
      </c>
    </row>
    <row r="16" spans="1:9" x14ac:dyDescent="0.15">
      <c r="A16" s="2">
        <v>15</v>
      </c>
      <c r="B16" s="29">
        <v>2003</v>
      </c>
      <c r="C16" s="2">
        <f t="shared" si="0"/>
        <v>3</v>
      </c>
      <c r="D16" s="9">
        <v>6167</v>
      </c>
      <c r="E16" s="9">
        <v>6237</v>
      </c>
      <c r="F16" s="9">
        <v>6098</v>
      </c>
      <c r="G16" s="9">
        <v>6284</v>
      </c>
      <c r="H16" s="9">
        <v>6315</v>
      </c>
      <c r="I16" s="2">
        <f t="shared" si="1"/>
        <v>6000</v>
      </c>
    </row>
    <row r="17" spans="1:9" x14ac:dyDescent="0.15">
      <c r="A17" s="2">
        <v>16</v>
      </c>
      <c r="B17" s="29">
        <v>2003</v>
      </c>
      <c r="C17" s="2">
        <f t="shared" si="0"/>
        <v>4</v>
      </c>
      <c r="D17" s="9">
        <v>6169</v>
      </c>
      <c r="E17" s="9">
        <v>6239</v>
      </c>
      <c r="F17" s="9">
        <v>6100</v>
      </c>
      <c r="G17" s="9">
        <v>6286</v>
      </c>
      <c r="H17" s="9">
        <v>6321</v>
      </c>
      <c r="I17" s="2">
        <f t="shared" si="1"/>
        <v>8000</v>
      </c>
    </row>
    <row r="18" spans="1:9" x14ac:dyDescent="0.15">
      <c r="A18" s="2">
        <v>17</v>
      </c>
      <c r="B18" s="29">
        <v>2003</v>
      </c>
      <c r="C18" s="2">
        <f t="shared" si="0"/>
        <v>5</v>
      </c>
      <c r="D18" s="9">
        <v>6171</v>
      </c>
      <c r="E18" s="9">
        <v>6242</v>
      </c>
      <c r="F18" s="9">
        <v>6102</v>
      </c>
      <c r="G18" s="9">
        <v>6288</v>
      </c>
      <c r="H18" s="9">
        <v>6323</v>
      </c>
      <c r="I18" s="2">
        <f t="shared" si="1"/>
        <v>10000</v>
      </c>
    </row>
    <row r="19" spans="1:9" x14ac:dyDescent="0.15">
      <c r="A19" s="2">
        <v>18</v>
      </c>
      <c r="B19" s="29">
        <v>2003</v>
      </c>
      <c r="C19" s="2">
        <f t="shared" si="0"/>
        <v>6</v>
      </c>
      <c r="D19" s="9">
        <v>6174</v>
      </c>
      <c r="E19" s="9">
        <v>6245</v>
      </c>
      <c r="F19" s="9">
        <v>6105</v>
      </c>
      <c r="G19" s="9">
        <v>6291</v>
      </c>
      <c r="H19" s="9">
        <v>6329</v>
      </c>
      <c r="I19" s="2">
        <f t="shared" si="1"/>
        <v>12000</v>
      </c>
    </row>
    <row r="20" spans="1:9" x14ac:dyDescent="0.15">
      <c r="A20" s="2">
        <v>19</v>
      </c>
      <c r="B20" s="29">
        <v>2004</v>
      </c>
      <c r="C20" s="2">
        <f t="shared" si="0"/>
        <v>1</v>
      </c>
      <c r="D20" s="9">
        <v>6163</v>
      </c>
      <c r="E20" s="9">
        <v>6233</v>
      </c>
      <c r="F20" s="10">
        <v>6093</v>
      </c>
      <c r="G20" s="9">
        <v>6280</v>
      </c>
      <c r="H20" s="9">
        <v>6303</v>
      </c>
      <c r="I20" s="2">
        <f t="shared" si="1"/>
        <v>2000</v>
      </c>
    </row>
    <row r="21" spans="1:9" x14ac:dyDescent="0.15">
      <c r="A21" s="2">
        <v>20</v>
      </c>
      <c r="B21" s="29">
        <v>2004</v>
      </c>
      <c r="C21" s="2">
        <f t="shared" si="0"/>
        <v>2</v>
      </c>
      <c r="D21" s="9">
        <v>6165</v>
      </c>
      <c r="E21" s="9">
        <v>6235</v>
      </c>
      <c r="F21" s="9">
        <v>6095</v>
      </c>
      <c r="G21" s="9">
        <v>6282</v>
      </c>
      <c r="H21" s="9">
        <v>6310</v>
      </c>
      <c r="I21" s="2">
        <f t="shared" si="1"/>
        <v>4000</v>
      </c>
    </row>
    <row r="22" spans="1:9" x14ac:dyDescent="0.15">
      <c r="A22" s="2">
        <v>21</v>
      </c>
      <c r="B22" s="29">
        <v>2004</v>
      </c>
      <c r="C22" s="2">
        <f t="shared" si="0"/>
        <v>3</v>
      </c>
      <c r="D22" s="9">
        <v>6167</v>
      </c>
      <c r="E22" s="9">
        <v>6237</v>
      </c>
      <c r="F22" s="9">
        <v>6097</v>
      </c>
      <c r="G22" s="9">
        <v>6284</v>
      </c>
      <c r="H22" s="9">
        <v>6315</v>
      </c>
      <c r="I22" s="2">
        <f t="shared" si="1"/>
        <v>6000</v>
      </c>
    </row>
    <row r="23" spans="1:9" x14ac:dyDescent="0.15">
      <c r="A23" s="2">
        <v>22</v>
      </c>
      <c r="B23" s="29">
        <v>2004</v>
      </c>
      <c r="C23" s="2">
        <f t="shared" si="0"/>
        <v>4</v>
      </c>
      <c r="D23" s="9">
        <v>6169</v>
      </c>
      <c r="E23" s="9">
        <v>6239</v>
      </c>
      <c r="F23" s="9">
        <v>6099</v>
      </c>
      <c r="G23" s="9">
        <v>6286</v>
      </c>
      <c r="H23" s="9">
        <v>6321</v>
      </c>
      <c r="I23" s="2">
        <f t="shared" si="1"/>
        <v>8000</v>
      </c>
    </row>
    <row r="24" spans="1:9" x14ac:dyDescent="0.15">
      <c r="A24" s="2">
        <v>23</v>
      </c>
      <c r="B24" s="29">
        <v>2004</v>
      </c>
      <c r="C24" s="2">
        <f t="shared" si="0"/>
        <v>5</v>
      </c>
      <c r="D24" s="9">
        <v>6171</v>
      </c>
      <c r="E24" s="9">
        <v>6242</v>
      </c>
      <c r="F24" s="9">
        <v>6101</v>
      </c>
      <c r="G24" s="9">
        <v>6288</v>
      </c>
      <c r="H24" s="9">
        <v>6323</v>
      </c>
      <c r="I24" s="2">
        <f t="shared" si="1"/>
        <v>10000</v>
      </c>
    </row>
    <row r="25" spans="1:9" x14ac:dyDescent="0.15">
      <c r="A25" s="2">
        <v>24</v>
      </c>
      <c r="B25" s="29">
        <v>2004</v>
      </c>
      <c r="C25" s="2">
        <f t="shared" si="0"/>
        <v>6</v>
      </c>
      <c r="D25" s="9">
        <v>6174</v>
      </c>
      <c r="E25" s="9">
        <v>6245</v>
      </c>
      <c r="F25" s="9">
        <v>6104</v>
      </c>
      <c r="G25" s="9">
        <v>6291</v>
      </c>
      <c r="H25" s="9">
        <v>6329</v>
      </c>
      <c r="I25" s="2">
        <f t="shared" si="1"/>
        <v>12000</v>
      </c>
    </row>
    <row r="26" spans="1:9" x14ac:dyDescent="0.15">
      <c r="A26" s="2">
        <v>25</v>
      </c>
      <c r="B26" s="29">
        <v>2005</v>
      </c>
      <c r="C26" s="2">
        <f t="shared" si="0"/>
        <v>1</v>
      </c>
      <c r="D26" s="9">
        <v>6163</v>
      </c>
      <c r="E26" s="9">
        <v>6233</v>
      </c>
      <c r="F26" s="10">
        <v>6094</v>
      </c>
      <c r="G26" s="9">
        <v>6280</v>
      </c>
      <c r="H26" s="9">
        <v>6303</v>
      </c>
      <c r="I26" s="2">
        <f t="shared" si="1"/>
        <v>2000</v>
      </c>
    </row>
    <row r="27" spans="1:9" x14ac:dyDescent="0.15">
      <c r="A27" s="2">
        <v>26</v>
      </c>
      <c r="B27" s="29">
        <v>2005</v>
      </c>
      <c r="C27" s="2">
        <f t="shared" si="0"/>
        <v>2</v>
      </c>
      <c r="D27" s="9">
        <v>6165</v>
      </c>
      <c r="E27" s="9">
        <v>6235</v>
      </c>
      <c r="F27" s="9">
        <v>6096</v>
      </c>
      <c r="G27" s="9">
        <v>6282</v>
      </c>
      <c r="H27" s="9">
        <v>6310</v>
      </c>
      <c r="I27" s="2">
        <f t="shared" si="1"/>
        <v>4000</v>
      </c>
    </row>
    <row r="28" spans="1:9" x14ac:dyDescent="0.15">
      <c r="A28" s="2">
        <v>27</v>
      </c>
      <c r="B28" s="29">
        <v>2005</v>
      </c>
      <c r="C28" s="2">
        <f t="shared" si="0"/>
        <v>3</v>
      </c>
      <c r="D28" s="9">
        <v>6167</v>
      </c>
      <c r="E28" s="9">
        <v>6237</v>
      </c>
      <c r="F28" s="9">
        <v>6098</v>
      </c>
      <c r="G28" s="9">
        <v>6284</v>
      </c>
      <c r="H28" s="9">
        <v>6315</v>
      </c>
      <c r="I28" s="2">
        <f t="shared" si="1"/>
        <v>6000</v>
      </c>
    </row>
    <row r="29" spans="1:9" x14ac:dyDescent="0.15">
      <c r="A29" s="2">
        <v>28</v>
      </c>
      <c r="B29" s="29">
        <v>2005</v>
      </c>
      <c r="C29" s="2">
        <f t="shared" si="0"/>
        <v>4</v>
      </c>
      <c r="D29" s="9">
        <v>6169</v>
      </c>
      <c r="E29" s="9">
        <v>6239</v>
      </c>
      <c r="F29" s="9">
        <v>6100</v>
      </c>
      <c r="G29" s="9">
        <v>6286</v>
      </c>
      <c r="H29" s="9">
        <v>6321</v>
      </c>
      <c r="I29" s="2">
        <f t="shared" si="1"/>
        <v>8000</v>
      </c>
    </row>
    <row r="30" spans="1:9" x14ac:dyDescent="0.15">
      <c r="A30" s="2">
        <v>29</v>
      </c>
      <c r="B30" s="29">
        <v>2005</v>
      </c>
      <c r="C30" s="2">
        <f t="shared" si="0"/>
        <v>5</v>
      </c>
      <c r="D30" s="9">
        <v>6171</v>
      </c>
      <c r="E30" s="9">
        <v>6242</v>
      </c>
      <c r="F30" s="9">
        <v>6102</v>
      </c>
      <c r="G30" s="9">
        <v>6288</v>
      </c>
      <c r="H30" s="9">
        <v>6323</v>
      </c>
      <c r="I30" s="2">
        <f t="shared" si="1"/>
        <v>10000</v>
      </c>
    </row>
    <row r="31" spans="1:9" x14ac:dyDescent="0.15">
      <c r="A31" s="2">
        <v>30</v>
      </c>
      <c r="B31" s="29">
        <v>2005</v>
      </c>
      <c r="C31" s="2">
        <f t="shared" si="0"/>
        <v>6</v>
      </c>
      <c r="D31" s="9">
        <v>6174</v>
      </c>
      <c r="E31" s="9">
        <v>6245</v>
      </c>
      <c r="F31" s="9">
        <v>6105</v>
      </c>
      <c r="G31" s="9">
        <v>6291</v>
      </c>
      <c r="H31" s="9">
        <v>6329</v>
      </c>
      <c r="I31" s="2">
        <f t="shared" si="1"/>
        <v>12000</v>
      </c>
    </row>
    <row r="32" spans="1:9" x14ac:dyDescent="0.15">
      <c r="A32" s="2">
        <v>31</v>
      </c>
      <c r="B32" s="29">
        <v>2006</v>
      </c>
      <c r="C32" s="2">
        <f t="shared" si="0"/>
        <v>1</v>
      </c>
      <c r="D32" s="9">
        <v>6163</v>
      </c>
      <c r="E32" s="9">
        <v>6233</v>
      </c>
      <c r="F32" s="10">
        <v>6093</v>
      </c>
      <c r="G32" s="9">
        <v>6280</v>
      </c>
      <c r="H32" s="9">
        <v>6303</v>
      </c>
      <c r="I32" s="2">
        <f t="shared" si="1"/>
        <v>2000</v>
      </c>
    </row>
    <row r="33" spans="1:9" x14ac:dyDescent="0.15">
      <c r="A33" s="2">
        <v>32</v>
      </c>
      <c r="B33" s="29">
        <v>2006</v>
      </c>
      <c r="C33" s="2">
        <f t="shared" si="0"/>
        <v>2</v>
      </c>
      <c r="D33" s="9">
        <v>6165</v>
      </c>
      <c r="E33" s="9">
        <v>6235</v>
      </c>
      <c r="F33" s="9">
        <v>6095</v>
      </c>
      <c r="G33" s="9">
        <v>6282</v>
      </c>
      <c r="H33" s="9">
        <v>6310</v>
      </c>
      <c r="I33" s="2">
        <f t="shared" si="1"/>
        <v>4000</v>
      </c>
    </row>
    <row r="34" spans="1:9" x14ac:dyDescent="0.15">
      <c r="A34" s="2">
        <v>33</v>
      </c>
      <c r="B34" s="29">
        <v>2006</v>
      </c>
      <c r="C34" s="2">
        <f t="shared" si="0"/>
        <v>3</v>
      </c>
      <c r="D34" s="9">
        <v>6167</v>
      </c>
      <c r="E34" s="9">
        <v>6237</v>
      </c>
      <c r="F34" s="9">
        <v>6097</v>
      </c>
      <c r="G34" s="9">
        <v>6284</v>
      </c>
      <c r="H34" s="9">
        <v>6315</v>
      </c>
      <c r="I34" s="2">
        <f t="shared" si="1"/>
        <v>6000</v>
      </c>
    </row>
    <row r="35" spans="1:9" x14ac:dyDescent="0.15">
      <c r="A35" s="2">
        <v>34</v>
      </c>
      <c r="B35" s="29">
        <v>2006</v>
      </c>
      <c r="C35" s="2">
        <f t="shared" si="0"/>
        <v>4</v>
      </c>
      <c r="D35" s="9">
        <v>6169</v>
      </c>
      <c r="E35" s="9">
        <v>6239</v>
      </c>
      <c r="F35" s="9">
        <v>6099</v>
      </c>
      <c r="G35" s="9">
        <v>6286</v>
      </c>
      <c r="H35" s="9">
        <v>6321</v>
      </c>
      <c r="I35" s="2">
        <f t="shared" si="1"/>
        <v>8000</v>
      </c>
    </row>
    <row r="36" spans="1:9" x14ac:dyDescent="0.15">
      <c r="A36" s="2">
        <v>35</v>
      </c>
      <c r="B36" s="29">
        <v>2006</v>
      </c>
      <c r="C36" s="2">
        <f t="shared" si="0"/>
        <v>5</v>
      </c>
      <c r="D36" s="9">
        <v>6171</v>
      </c>
      <c r="E36" s="9">
        <v>6242</v>
      </c>
      <c r="F36" s="9">
        <v>6101</v>
      </c>
      <c r="G36" s="9">
        <v>6288</v>
      </c>
      <c r="H36" s="9">
        <v>6323</v>
      </c>
      <c r="I36" s="2">
        <f t="shared" si="1"/>
        <v>10000</v>
      </c>
    </row>
    <row r="37" spans="1:9" x14ac:dyDescent="0.15">
      <c r="A37" s="2">
        <v>36</v>
      </c>
      <c r="B37" s="29">
        <v>2006</v>
      </c>
      <c r="C37" s="2">
        <f t="shared" si="0"/>
        <v>6</v>
      </c>
      <c r="D37" s="9">
        <v>6174</v>
      </c>
      <c r="E37" s="9">
        <v>6245</v>
      </c>
      <c r="F37" s="9">
        <v>6104</v>
      </c>
      <c r="G37" s="9">
        <v>6291</v>
      </c>
      <c r="H37" s="9">
        <v>6329</v>
      </c>
      <c r="I37" s="2">
        <f t="shared" si="1"/>
        <v>12000</v>
      </c>
    </row>
    <row r="38" spans="1:9" x14ac:dyDescent="0.15">
      <c r="A38" s="2">
        <v>37</v>
      </c>
      <c r="B38" s="29">
        <v>2007</v>
      </c>
      <c r="C38" s="2">
        <f t="shared" si="0"/>
        <v>1</v>
      </c>
      <c r="D38" s="9">
        <v>6163</v>
      </c>
      <c r="E38" s="9">
        <v>6233</v>
      </c>
      <c r="F38" s="10">
        <v>6094</v>
      </c>
      <c r="G38" s="9">
        <v>6280</v>
      </c>
      <c r="H38" s="9">
        <v>6303</v>
      </c>
      <c r="I38" s="2">
        <f t="shared" si="1"/>
        <v>2000</v>
      </c>
    </row>
    <row r="39" spans="1:9" x14ac:dyDescent="0.15">
      <c r="A39" s="2">
        <v>38</v>
      </c>
      <c r="B39" s="29">
        <v>2007</v>
      </c>
      <c r="C39" s="2">
        <f t="shared" si="0"/>
        <v>2</v>
      </c>
      <c r="D39" s="9">
        <v>6165</v>
      </c>
      <c r="E39" s="9">
        <v>6235</v>
      </c>
      <c r="F39" s="9">
        <v>6096</v>
      </c>
      <c r="G39" s="9">
        <v>6282</v>
      </c>
      <c r="H39" s="9">
        <v>6310</v>
      </c>
      <c r="I39" s="2">
        <f t="shared" si="1"/>
        <v>4000</v>
      </c>
    </row>
    <row r="40" spans="1:9" x14ac:dyDescent="0.15">
      <c r="A40" s="2">
        <v>39</v>
      </c>
      <c r="B40" s="29">
        <v>2007</v>
      </c>
      <c r="C40" s="2">
        <f t="shared" si="0"/>
        <v>3</v>
      </c>
      <c r="D40" s="9">
        <v>6167</v>
      </c>
      <c r="E40" s="9">
        <v>6237</v>
      </c>
      <c r="F40" s="9">
        <v>6098</v>
      </c>
      <c r="G40" s="9">
        <v>6284</v>
      </c>
      <c r="H40" s="9">
        <v>6315</v>
      </c>
      <c r="I40" s="2">
        <f t="shared" si="1"/>
        <v>6000</v>
      </c>
    </row>
    <row r="41" spans="1:9" x14ac:dyDescent="0.15">
      <c r="A41" s="2">
        <v>40</v>
      </c>
      <c r="B41" s="29">
        <v>2007</v>
      </c>
      <c r="C41" s="2">
        <f t="shared" si="0"/>
        <v>4</v>
      </c>
      <c r="D41" s="9">
        <v>6169</v>
      </c>
      <c r="E41" s="9">
        <v>6239</v>
      </c>
      <c r="F41" s="9">
        <v>6100</v>
      </c>
      <c r="G41" s="9">
        <v>6286</v>
      </c>
      <c r="H41" s="9">
        <v>6321</v>
      </c>
      <c r="I41" s="2">
        <f t="shared" si="1"/>
        <v>8000</v>
      </c>
    </row>
    <row r="42" spans="1:9" x14ac:dyDescent="0.15">
      <c r="A42" s="2">
        <v>41</v>
      </c>
      <c r="B42" s="29">
        <v>2007</v>
      </c>
      <c r="C42" s="2">
        <f t="shared" si="0"/>
        <v>5</v>
      </c>
      <c r="D42" s="9">
        <v>6171</v>
      </c>
      <c r="E42" s="9">
        <v>6242</v>
      </c>
      <c r="F42" s="9">
        <v>6102</v>
      </c>
      <c r="G42" s="9">
        <v>6288</v>
      </c>
      <c r="H42" s="9">
        <v>6323</v>
      </c>
      <c r="I42" s="2">
        <f t="shared" si="1"/>
        <v>10000</v>
      </c>
    </row>
    <row r="43" spans="1:9" x14ac:dyDescent="0.15">
      <c r="A43" s="2">
        <v>42</v>
      </c>
      <c r="B43" s="29">
        <v>2007</v>
      </c>
      <c r="C43" s="2">
        <f t="shared" si="0"/>
        <v>6</v>
      </c>
      <c r="D43" s="9">
        <v>6174</v>
      </c>
      <c r="E43" s="9">
        <v>6245</v>
      </c>
      <c r="F43" s="9">
        <v>6105</v>
      </c>
      <c r="G43" s="9">
        <v>6291</v>
      </c>
      <c r="H43" s="9">
        <v>6329</v>
      </c>
      <c r="I43" s="2">
        <f t="shared" si="1"/>
        <v>12000</v>
      </c>
    </row>
    <row r="44" spans="1:9" x14ac:dyDescent="0.15">
      <c r="A44" s="2">
        <v>43</v>
      </c>
      <c r="B44" s="29">
        <v>2008</v>
      </c>
      <c r="C44" s="2">
        <f t="shared" si="0"/>
        <v>1</v>
      </c>
      <c r="D44" s="9">
        <v>6163</v>
      </c>
      <c r="E44" s="9">
        <v>6233</v>
      </c>
      <c r="F44" s="10">
        <v>6094</v>
      </c>
      <c r="G44" s="9">
        <v>6280</v>
      </c>
      <c r="H44" s="9">
        <v>6303</v>
      </c>
      <c r="I44" s="2">
        <f t="shared" si="1"/>
        <v>2000</v>
      </c>
    </row>
    <row r="45" spans="1:9" x14ac:dyDescent="0.15">
      <c r="A45" s="2">
        <v>44</v>
      </c>
      <c r="B45" s="29">
        <v>2008</v>
      </c>
      <c r="C45" s="2">
        <f t="shared" si="0"/>
        <v>2</v>
      </c>
      <c r="D45" s="9">
        <v>6165</v>
      </c>
      <c r="E45" s="9">
        <v>6235</v>
      </c>
      <c r="F45" s="9">
        <v>6096</v>
      </c>
      <c r="G45" s="9">
        <v>6282</v>
      </c>
      <c r="H45" s="9">
        <v>6310</v>
      </c>
      <c r="I45" s="2">
        <f t="shared" si="1"/>
        <v>4000</v>
      </c>
    </row>
    <row r="46" spans="1:9" x14ac:dyDescent="0.15">
      <c r="A46" s="2">
        <v>45</v>
      </c>
      <c r="B46" s="29">
        <v>2008</v>
      </c>
      <c r="C46" s="2">
        <f t="shared" si="0"/>
        <v>3</v>
      </c>
      <c r="D46" s="9">
        <v>6167</v>
      </c>
      <c r="E46" s="9">
        <v>6237</v>
      </c>
      <c r="F46" s="9">
        <v>6098</v>
      </c>
      <c r="G46" s="9">
        <v>6284</v>
      </c>
      <c r="H46" s="9">
        <v>6315</v>
      </c>
      <c r="I46" s="2">
        <f t="shared" si="1"/>
        <v>6000</v>
      </c>
    </row>
    <row r="47" spans="1:9" x14ac:dyDescent="0.15">
      <c r="A47" s="2">
        <v>46</v>
      </c>
      <c r="B47" s="29">
        <v>2008</v>
      </c>
      <c r="C47" s="2">
        <f t="shared" si="0"/>
        <v>4</v>
      </c>
      <c r="D47" s="9">
        <v>6169</v>
      </c>
      <c r="E47" s="9">
        <v>6239</v>
      </c>
      <c r="F47" s="9">
        <v>6100</v>
      </c>
      <c r="G47" s="9">
        <v>6286</v>
      </c>
      <c r="H47" s="9">
        <v>6321</v>
      </c>
      <c r="I47" s="2">
        <f t="shared" si="1"/>
        <v>8000</v>
      </c>
    </row>
    <row r="48" spans="1:9" x14ac:dyDescent="0.15">
      <c r="A48" s="2">
        <v>47</v>
      </c>
      <c r="B48" s="29">
        <v>2008</v>
      </c>
      <c r="C48" s="2">
        <f t="shared" si="0"/>
        <v>5</v>
      </c>
      <c r="D48" s="9">
        <v>6171</v>
      </c>
      <c r="E48" s="9">
        <v>6242</v>
      </c>
      <c r="F48" s="9">
        <v>6102</v>
      </c>
      <c r="G48" s="9">
        <v>6288</v>
      </c>
      <c r="H48" s="9">
        <v>6323</v>
      </c>
      <c r="I48" s="2">
        <f t="shared" si="1"/>
        <v>10000</v>
      </c>
    </row>
    <row r="49" spans="1:9" x14ac:dyDescent="0.15">
      <c r="A49" s="2">
        <v>48</v>
      </c>
      <c r="B49" s="29">
        <v>2008</v>
      </c>
      <c r="C49" s="2">
        <f t="shared" si="0"/>
        <v>6</v>
      </c>
      <c r="D49" s="9">
        <v>6174</v>
      </c>
      <c r="E49" s="9">
        <v>6245</v>
      </c>
      <c r="F49" s="9">
        <v>6105</v>
      </c>
      <c r="G49" s="9">
        <v>6291</v>
      </c>
      <c r="H49" s="9">
        <v>6329</v>
      </c>
      <c r="I49" s="2">
        <f t="shared" si="1"/>
        <v>12000</v>
      </c>
    </row>
    <row r="50" spans="1:9" x14ac:dyDescent="0.15">
      <c r="A50" s="2">
        <v>49</v>
      </c>
      <c r="B50" s="29">
        <v>2009</v>
      </c>
      <c r="C50" s="2">
        <f t="shared" si="0"/>
        <v>1</v>
      </c>
      <c r="D50" s="9">
        <v>6163</v>
      </c>
      <c r="E50" s="9">
        <v>6233</v>
      </c>
      <c r="F50" s="10">
        <v>6094</v>
      </c>
      <c r="G50" s="9">
        <v>6280</v>
      </c>
      <c r="H50" s="9">
        <v>6303</v>
      </c>
      <c r="I50" s="2">
        <f t="shared" si="1"/>
        <v>2000</v>
      </c>
    </row>
    <row r="51" spans="1:9" x14ac:dyDescent="0.15">
      <c r="A51" s="2">
        <v>50</v>
      </c>
      <c r="B51" s="29">
        <v>2009</v>
      </c>
      <c r="C51" s="2">
        <f t="shared" si="0"/>
        <v>2</v>
      </c>
      <c r="D51" s="9">
        <v>6165</v>
      </c>
      <c r="E51" s="9">
        <v>6235</v>
      </c>
      <c r="F51" s="9">
        <v>6096</v>
      </c>
      <c r="G51" s="9">
        <v>6282</v>
      </c>
      <c r="H51" s="9">
        <v>6310</v>
      </c>
      <c r="I51" s="2">
        <f t="shared" si="1"/>
        <v>4000</v>
      </c>
    </row>
    <row r="52" spans="1:9" x14ac:dyDescent="0.15">
      <c r="A52" s="2">
        <v>51</v>
      </c>
      <c r="B52" s="29">
        <v>2009</v>
      </c>
      <c r="C52" s="2">
        <f t="shared" si="0"/>
        <v>3</v>
      </c>
      <c r="D52" s="9">
        <v>6167</v>
      </c>
      <c r="E52" s="9">
        <v>6237</v>
      </c>
      <c r="F52" s="9">
        <v>6098</v>
      </c>
      <c r="G52" s="9">
        <v>6284</v>
      </c>
      <c r="H52" s="9">
        <v>6315</v>
      </c>
      <c r="I52" s="2">
        <f t="shared" si="1"/>
        <v>6000</v>
      </c>
    </row>
    <row r="53" spans="1:9" x14ac:dyDescent="0.15">
      <c r="A53" s="2">
        <v>52</v>
      </c>
      <c r="B53" s="29">
        <v>2009</v>
      </c>
      <c r="C53" s="2">
        <f t="shared" si="0"/>
        <v>4</v>
      </c>
      <c r="D53" s="9">
        <v>6169</v>
      </c>
      <c r="E53" s="9">
        <v>6239</v>
      </c>
      <c r="F53" s="9">
        <v>6100</v>
      </c>
      <c r="G53" s="9">
        <v>6286</v>
      </c>
      <c r="H53" s="9">
        <v>6321</v>
      </c>
      <c r="I53" s="2">
        <f t="shared" si="1"/>
        <v>8000</v>
      </c>
    </row>
    <row r="54" spans="1:9" x14ac:dyDescent="0.15">
      <c r="A54" s="2">
        <v>53</v>
      </c>
      <c r="B54" s="29">
        <v>2009</v>
      </c>
      <c r="C54" s="2">
        <f t="shared" si="0"/>
        <v>5</v>
      </c>
      <c r="D54" s="9">
        <v>6171</v>
      </c>
      <c r="E54" s="9">
        <v>6242</v>
      </c>
      <c r="F54" s="9">
        <v>6102</v>
      </c>
      <c r="G54" s="9">
        <v>6288</v>
      </c>
      <c r="H54" s="9">
        <v>6323</v>
      </c>
      <c r="I54" s="2">
        <f t="shared" si="1"/>
        <v>10000</v>
      </c>
    </row>
    <row r="55" spans="1:9" x14ac:dyDescent="0.15">
      <c r="A55" s="2">
        <v>54</v>
      </c>
      <c r="B55" s="29">
        <v>2009</v>
      </c>
      <c r="C55" s="2">
        <f t="shared" si="0"/>
        <v>6</v>
      </c>
      <c r="D55" s="9">
        <v>6174</v>
      </c>
      <c r="E55" s="9">
        <v>6245</v>
      </c>
      <c r="F55" s="9">
        <v>6105</v>
      </c>
      <c r="G55" s="9">
        <v>6291</v>
      </c>
      <c r="H55" s="9">
        <v>6329</v>
      </c>
      <c r="I55" s="2">
        <f t="shared" si="1"/>
        <v>12000</v>
      </c>
    </row>
    <row r="56" spans="1:9" x14ac:dyDescent="0.15">
      <c r="A56" s="2">
        <v>55</v>
      </c>
      <c r="B56" s="29">
        <v>2010</v>
      </c>
      <c r="C56" s="2">
        <f t="shared" si="0"/>
        <v>1</v>
      </c>
      <c r="D56" s="9">
        <v>6163</v>
      </c>
      <c r="E56" s="9">
        <v>6233</v>
      </c>
      <c r="F56" s="10">
        <v>6094</v>
      </c>
      <c r="G56" s="9">
        <v>6280</v>
      </c>
      <c r="H56" s="9">
        <v>6303</v>
      </c>
      <c r="I56" s="2">
        <f t="shared" si="1"/>
        <v>2000</v>
      </c>
    </row>
    <row r="57" spans="1:9" x14ac:dyDescent="0.15">
      <c r="A57" s="2">
        <v>56</v>
      </c>
      <c r="B57" s="29">
        <v>2010</v>
      </c>
      <c r="C57" s="2">
        <f t="shared" si="0"/>
        <v>2</v>
      </c>
      <c r="D57" s="9">
        <v>6165</v>
      </c>
      <c r="E57" s="9">
        <v>6235</v>
      </c>
      <c r="F57" s="9">
        <v>6096</v>
      </c>
      <c r="G57" s="9">
        <v>6282</v>
      </c>
      <c r="H57" s="9">
        <v>6310</v>
      </c>
      <c r="I57" s="2">
        <f t="shared" si="1"/>
        <v>4000</v>
      </c>
    </row>
    <row r="58" spans="1:9" x14ac:dyDescent="0.15">
      <c r="A58" s="2">
        <v>57</v>
      </c>
      <c r="B58" s="29">
        <v>2010</v>
      </c>
      <c r="C58" s="2">
        <f t="shared" si="0"/>
        <v>3</v>
      </c>
      <c r="D58" s="9">
        <v>6167</v>
      </c>
      <c r="E58" s="9">
        <v>6237</v>
      </c>
      <c r="F58" s="9">
        <v>6098</v>
      </c>
      <c r="G58" s="9">
        <v>6284</v>
      </c>
      <c r="H58" s="9">
        <v>6315</v>
      </c>
      <c r="I58" s="2">
        <f t="shared" si="1"/>
        <v>6000</v>
      </c>
    </row>
    <row r="59" spans="1:9" x14ac:dyDescent="0.15">
      <c r="A59" s="2">
        <v>58</v>
      </c>
      <c r="B59" s="29">
        <v>2010</v>
      </c>
      <c r="C59" s="2">
        <f t="shared" si="0"/>
        <v>4</v>
      </c>
      <c r="D59" s="9">
        <v>6169</v>
      </c>
      <c r="E59" s="9">
        <v>6239</v>
      </c>
      <c r="F59" s="9">
        <v>6100</v>
      </c>
      <c r="G59" s="9">
        <v>6286</v>
      </c>
      <c r="H59" s="9">
        <v>6321</v>
      </c>
      <c r="I59" s="2">
        <f t="shared" si="1"/>
        <v>8000</v>
      </c>
    </row>
    <row r="60" spans="1:9" x14ac:dyDescent="0.15">
      <c r="A60" s="2">
        <v>59</v>
      </c>
      <c r="B60" s="29">
        <v>2010</v>
      </c>
      <c r="C60" s="2">
        <f t="shared" si="0"/>
        <v>5</v>
      </c>
      <c r="D60" s="9">
        <v>6171</v>
      </c>
      <c r="E60" s="9">
        <v>6242</v>
      </c>
      <c r="F60" s="9">
        <v>6102</v>
      </c>
      <c r="G60" s="9">
        <v>6288</v>
      </c>
      <c r="H60" s="9">
        <v>6323</v>
      </c>
      <c r="I60" s="2">
        <f t="shared" si="1"/>
        <v>10000</v>
      </c>
    </row>
    <row r="61" spans="1:9" x14ac:dyDescent="0.15">
      <c r="A61" s="2">
        <v>60</v>
      </c>
      <c r="B61" s="29">
        <v>2010</v>
      </c>
      <c r="C61" s="2">
        <f t="shared" ref="C61:C124" si="2">MOD(ROW(B65),6)+1</f>
        <v>6</v>
      </c>
      <c r="D61" s="9">
        <v>6174</v>
      </c>
      <c r="E61" s="9">
        <v>6245</v>
      </c>
      <c r="F61" s="9">
        <v>6105</v>
      </c>
      <c r="G61" s="9">
        <v>6291</v>
      </c>
      <c r="H61" s="9">
        <v>6329</v>
      </c>
      <c r="I61" s="2">
        <f t="shared" si="1"/>
        <v>12000</v>
      </c>
    </row>
    <row r="62" spans="1:9" x14ac:dyDescent="0.15">
      <c r="A62" s="2">
        <v>61</v>
      </c>
      <c r="B62" s="29">
        <v>2011</v>
      </c>
      <c r="C62" s="2">
        <f t="shared" si="2"/>
        <v>1</v>
      </c>
      <c r="D62" s="9">
        <v>6163</v>
      </c>
      <c r="E62" s="9">
        <v>6233</v>
      </c>
      <c r="F62" s="10">
        <v>6094</v>
      </c>
      <c r="G62" s="9">
        <v>6280</v>
      </c>
      <c r="H62" s="9">
        <v>6303</v>
      </c>
      <c r="I62" s="2">
        <f t="shared" si="1"/>
        <v>2000</v>
      </c>
    </row>
    <row r="63" spans="1:9" x14ac:dyDescent="0.15">
      <c r="A63" s="2">
        <v>62</v>
      </c>
      <c r="B63" s="29">
        <v>2011</v>
      </c>
      <c r="C63" s="2">
        <f t="shared" si="2"/>
        <v>2</v>
      </c>
      <c r="D63" s="9">
        <v>6165</v>
      </c>
      <c r="E63" s="9">
        <v>6235</v>
      </c>
      <c r="F63" s="9">
        <v>6096</v>
      </c>
      <c r="G63" s="9">
        <v>6282</v>
      </c>
      <c r="H63" s="9">
        <v>6310</v>
      </c>
      <c r="I63" s="2">
        <f t="shared" si="1"/>
        <v>4000</v>
      </c>
    </row>
    <row r="64" spans="1:9" x14ac:dyDescent="0.15">
      <c r="A64" s="2">
        <v>63</v>
      </c>
      <c r="B64" s="29">
        <v>2011</v>
      </c>
      <c r="C64" s="2">
        <f t="shared" si="2"/>
        <v>3</v>
      </c>
      <c r="D64" s="9">
        <v>6167</v>
      </c>
      <c r="E64" s="9">
        <v>6237</v>
      </c>
      <c r="F64" s="9">
        <v>6098</v>
      </c>
      <c r="G64" s="9">
        <v>6284</v>
      </c>
      <c r="H64" s="9">
        <v>6315</v>
      </c>
      <c r="I64" s="2">
        <f t="shared" si="1"/>
        <v>6000</v>
      </c>
    </row>
    <row r="65" spans="1:9" x14ac:dyDescent="0.15">
      <c r="A65" s="2">
        <v>64</v>
      </c>
      <c r="B65" s="29">
        <v>2011</v>
      </c>
      <c r="C65" s="2">
        <f t="shared" si="2"/>
        <v>4</v>
      </c>
      <c r="D65" s="9">
        <v>6169</v>
      </c>
      <c r="E65" s="9">
        <v>6239</v>
      </c>
      <c r="F65" s="9">
        <v>6100</v>
      </c>
      <c r="G65" s="9">
        <v>6286</v>
      </c>
      <c r="H65" s="9">
        <v>6321</v>
      </c>
      <c r="I65" s="2">
        <f t="shared" si="1"/>
        <v>8000</v>
      </c>
    </row>
    <row r="66" spans="1:9" x14ac:dyDescent="0.15">
      <c r="A66" s="2">
        <v>65</v>
      </c>
      <c r="B66" s="29">
        <v>2011</v>
      </c>
      <c r="C66" s="2">
        <f t="shared" si="2"/>
        <v>5</v>
      </c>
      <c r="D66" s="9">
        <v>6171</v>
      </c>
      <c r="E66" s="9">
        <v>6242</v>
      </c>
      <c r="F66" s="9">
        <v>6102</v>
      </c>
      <c r="G66" s="9">
        <v>6288</v>
      </c>
      <c r="H66" s="9">
        <v>6323</v>
      </c>
      <c r="I66" s="2">
        <f t="shared" si="1"/>
        <v>10000</v>
      </c>
    </row>
    <row r="67" spans="1:9" x14ac:dyDescent="0.15">
      <c r="A67" s="2">
        <v>66</v>
      </c>
      <c r="B67" s="29">
        <v>2011</v>
      </c>
      <c r="C67" s="2">
        <f t="shared" si="2"/>
        <v>6</v>
      </c>
      <c r="D67" s="9">
        <v>6174</v>
      </c>
      <c r="E67" s="9">
        <v>6245</v>
      </c>
      <c r="F67" s="9">
        <v>6105</v>
      </c>
      <c r="G67" s="9">
        <v>6291</v>
      </c>
      <c r="H67" s="9">
        <v>6329</v>
      </c>
      <c r="I67" s="2">
        <f t="shared" ref="I67:I130" si="3">C67*2000</f>
        <v>12000</v>
      </c>
    </row>
    <row r="68" spans="1:9" x14ac:dyDescent="0.15">
      <c r="A68" s="2">
        <v>67</v>
      </c>
      <c r="B68" s="29">
        <v>2012</v>
      </c>
      <c r="C68" s="2">
        <f t="shared" si="2"/>
        <v>1</v>
      </c>
      <c r="D68" s="9">
        <v>6163</v>
      </c>
      <c r="E68" s="9">
        <v>6233</v>
      </c>
      <c r="F68" s="10">
        <v>6094</v>
      </c>
      <c r="G68" s="9">
        <v>6280</v>
      </c>
      <c r="H68" s="9">
        <v>6303</v>
      </c>
      <c r="I68" s="2">
        <f t="shared" si="3"/>
        <v>2000</v>
      </c>
    </row>
    <row r="69" spans="1:9" x14ac:dyDescent="0.15">
      <c r="A69" s="2">
        <v>68</v>
      </c>
      <c r="B69" s="29">
        <v>2012</v>
      </c>
      <c r="C69" s="2">
        <f t="shared" si="2"/>
        <v>2</v>
      </c>
      <c r="D69" s="9">
        <v>6165</v>
      </c>
      <c r="E69" s="9">
        <v>6235</v>
      </c>
      <c r="F69" s="9">
        <v>6096</v>
      </c>
      <c r="G69" s="9">
        <v>6282</v>
      </c>
      <c r="H69" s="9">
        <v>6310</v>
      </c>
      <c r="I69" s="2">
        <f t="shared" si="3"/>
        <v>4000</v>
      </c>
    </row>
    <row r="70" spans="1:9" x14ac:dyDescent="0.15">
      <c r="A70" s="2">
        <v>69</v>
      </c>
      <c r="B70" s="29">
        <v>2012</v>
      </c>
      <c r="C70" s="2">
        <f t="shared" si="2"/>
        <v>3</v>
      </c>
      <c r="D70" s="9">
        <v>6167</v>
      </c>
      <c r="E70" s="9">
        <v>6237</v>
      </c>
      <c r="F70" s="9">
        <v>6098</v>
      </c>
      <c r="G70" s="9">
        <v>6284</v>
      </c>
      <c r="H70" s="9">
        <v>6315</v>
      </c>
      <c r="I70" s="2">
        <f t="shared" si="3"/>
        <v>6000</v>
      </c>
    </row>
    <row r="71" spans="1:9" x14ac:dyDescent="0.15">
      <c r="A71" s="2">
        <v>70</v>
      </c>
      <c r="B71" s="29">
        <v>2012</v>
      </c>
      <c r="C71" s="2">
        <f t="shared" si="2"/>
        <v>4</v>
      </c>
      <c r="D71" s="9">
        <v>6169</v>
      </c>
      <c r="E71" s="9">
        <v>6239</v>
      </c>
      <c r="F71" s="9">
        <v>6100</v>
      </c>
      <c r="G71" s="9">
        <v>6286</v>
      </c>
      <c r="H71" s="9">
        <v>6321</v>
      </c>
      <c r="I71" s="2">
        <f t="shared" si="3"/>
        <v>8000</v>
      </c>
    </row>
    <row r="72" spans="1:9" x14ac:dyDescent="0.15">
      <c r="A72" s="2">
        <v>71</v>
      </c>
      <c r="B72" s="29">
        <v>2012</v>
      </c>
      <c r="C72" s="2">
        <f t="shared" si="2"/>
        <v>5</v>
      </c>
      <c r="D72" s="9">
        <v>6171</v>
      </c>
      <c r="E72" s="9">
        <v>6242</v>
      </c>
      <c r="F72" s="9">
        <v>6102</v>
      </c>
      <c r="G72" s="9">
        <v>6288</v>
      </c>
      <c r="H72" s="9">
        <v>6323</v>
      </c>
      <c r="I72" s="2">
        <f t="shared" si="3"/>
        <v>10000</v>
      </c>
    </row>
    <row r="73" spans="1:9" x14ac:dyDescent="0.15">
      <c r="A73" s="2">
        <v>72</v>
      </c>
      <c r="B73" s="29">
        <v>2012</v>
      </c>
      <c r="C73" s="2">
        <f t="shared" si="2"/>
        <v>6</v>
      </c>
      <c r="D73" s="9">
        <v>6174</v>
      </c>
      <c r="E73" s="9">
        <v>6245</v>
      </c>
      <c r="F73" s="9">
        <v>6105</v>
      </c>
      <c r="G73" s="9">
        <v>6291</v>
      </c>
      <c r="H73" s="9">
        <v>6329</v>
      </c>
      <c r="I73" s="2">
        <f t="shared" si="3"/>
        <v>12000</v>
      </c>
    </row>
    <row r="74" spans="1:9" x14ac:dyDescent="0.15">
      <c r="A74" s="2">
        <v>73</v>
      </c>
      <c r="B74" s="29">
        <v>2013</v>
      </c>
      <c r="C74" s="2">
        <f t="shared" si="2"/>
        <v>1</v>
      </c>
      <c r="D74" s="9">
        <v>6163</v>
      </c>
      <c r="E74" s="9">
        <v>6233</v>
      </c>
      <c r="F74" s="10">
        <v>6093</v>
      </c>
      <c r="G74" s="9">
        <v>6280</v>
      </c>
      <c r="H74" s="9">
        <v>6303</v>
      </c>
      <c r="I74" s="2">
        <f t="shared" si="3"/>
        <v>2000</v>
      </c>
    </row>
    <row r="75" spans="1:9" x14ac:dyDescent="0.15">
      <c r="A75" s="2">
        <v>74</v>
      </c>
      <c r="B75" s="29">
        <v>2013</v>
      </c>
      <c r="C75" s="2">
        <f t="shared" si="2"/>
        <v>2</v>
      </c>
      <c r="D75" s="9">
        <v>6165</v>
      </c>
      <c r="E75" s="9">
        <v>6235</v>
      </c>
      <c r="F75" s="9">
        <v>6095</v>
      </c>
      <c r="G75" s="9">
        <v>6282</v>
      </c>
      <c r="H75" s="9">
        <v>6310</v>
      </c>
      <c r="I75" s="2">
        <f t="shared" si="3"/>
        <v>4000</v>
      </c>
    </row>
    <row r="76" spans="1:9" x14ac:dyDescent="0.15">
      <c r="A76" s="2">
        <v>75</v>
      </c>
      <c r="B76" s="29">
        <v>2013</v>
      </c>
      <c r="C76" s="2">
        <f t="shared" si="2"/>
        <v>3</v>
      </c>
      <c r="D76" s="9">
        <v>6167</v>
      </c>
      <c r="E76" s="9">
        <v>6237</v>
      </c>
      <c r="F76" s="9">
        <v>6097</v>
      </c>
      <c r="G76" s="9">
        <v>6284</v>
      </c>
      <c r="H76" s="9">
        <v>6315</v>
      </c>
      <c r="I76" s="2">
        <f t="shared" si="3"/>
        <v>6000</v>
      </c>
    </row>
    <row r="77" spans="1:9" x14ac:dyDescent="0.15">
      <c r="A77" s="2">
        <v>76</v>
      </c>
      <c r="B77" s="29">
        <v>2013</v>
      </c>
      <c r="C77" s="2">
        <f t="shared" si="2"/>
        <v>4</v>
      </c>
      <c r="D77" s="9">
        <v>6169</v>
      </c>
      <c r="E77" s="9">
        <v>6239</v>
      </c>
      <c r="F77" s="9">
        <v>6099</v>
      </c>
      <c r="G77" s="9">
        <v>6286</v>
      </c>
      <c r="H77" s="9">
        <v>6321</v>
      </c>
      <c r="I77" s="2">
        <f t="shared" si="3"/>
        <v>8000</v>
      </c>
    </row>
    <row r="78" spans="1:9" x14ac:dyDescent="0.15">
      <c r="A78" s="2">
        <v>77</v>
      </c>
      <c r="B78" s="29">
        <v>2013</v>
      </c>
      <c r="C78" s="2">
        <f t="shared" si="2"/>
        <v>5</v>
      </c>
      <c r="D78" s="9">
        <v>6171</v>
      </c>
      <c r="E78" s="9">
        <v>6242</v>
      </c>
      <c r="F78" s="9">
        <v>6101</v>
      </c>
      <c r="G78" s="9">
        <v>6288</v>
      </c>
      <c r="H78" s="9">
        <v>6323</v>
      </c>
      <c r="I78" s="2">
        <f t="shared" si="3"/>
        <v>10000</v>
      </c>
    </row>
    <row r="79" spans="1:9" x14ac:dyDescent="0.15">
      <c r="A79" s="2">
        <v>78</v>
      </c>
      <c r="B79" s="29">
        <v>2013</v>
      </c>
      <c r="C79" s="2">
        <f t="shared" si="2"/>
        <v>6</v>
      </c>
      <c r="D79" s="9">
        <v>6174</v>
      </c>
      <c r="E79" s="9">
        <v>6245</v>
      </c>
      <c r="F79" s="9">
        <v>6104</v>
      </c>
      <c r="G79" s="9">
        <v>6291</v>
      </c>
      <c r="H79" s="9">
        <v>6329</v>
      </c>
      <c r="I79" s="2">
        <f t="shared" si="3"/>
        <v>12000</v>
      </c>
    </row>
    <row r="80" spans="1:9" x14ac:dyDescent="0.15">
      <c r="A80" s="2">
        <v>79</v>
      </c>
      <c r="B80" s="29">
        <v>2014</v>
      </c>
      <c r="C80" s="2">
        <f t="shared" si="2"/>
        <v>1</v>
      </c>
      <c r="D80" s="9">
        <v>6163</v>
      </c>
      <c r="E80" s="9">
        <v>6233</v>
      </c>
      <c r="F80" s="10">
        <v>6093</v>
      </c>
      <c r="G80" s="9">
        <v>6280</v>
      </c>
      <c r="H80" s="9">
        <v>6303</v>
      </c>
      <c r="I80" s="2">
        <f t="shared" si="3"/>
        <v>2000</v>
      </c>
    </row>
    <row r="81" spans="1:9" x14ac:dyDescent="0.15">
      <c r="A81" s="2">
        <v>80</v>
      </c>
      <c r="B81" s="29">
        <v>2014</v>
      </c>
      <c r="C81" s="2">
        <f t="shared" si="2"/>
        <v>2</v>
      </c>
      <c r="D81" s="9">
        <v>6165</v>
      </c>
      <c r="E81" s="9">
        <v>6235</v>
      </c>
      <c r="F81" s="9">
        <v>6095</v>
      </c>
      <c r="G81" s="9">
        <v>6282</v>
      </c>
      <c r="H81" s="9">
        <v>6310</v>
      </c>
      <c r="I81" s="2">
        <f t="shared" si="3"/>
        <v>4000</v>
      </c>
    </row>
    <row r="82" spans="1:9" x14ac:dyDescent="0.15">
      <c r="A82" s="2">
        <v>81</v>
      </c>
      <c r="B82" s="29">
        <v>2014</v>
      </c>
      <c r="C82" s="2">
        <f t="shared" si="2"/>
        <v>3</v>
      </c>
      <c r="D82" s="9">
        <v>6167</v>
      </c>
      <c r="E82" s="9">
        <v>6237</v>
      </c>
      <c r="F82" s="9">
        <v>6097</v>
      </c>
      <c r="G82" s="9">
        <v>6284</v>
      </c>
      <c r="H82" s="9">
        <v>6315</v>
      </c>
      <c r="I82" s="2">
        <f t="shared" si="3"/>
        <v>6000</v>
      </c>
    </row>
    <row r="83" spans="1:9" x14ac:dyDescent="0.15">
      <c r="A83" s="2">
        <v>82</v>
      </c>
      <c r="B83" s="29">
        <v>2014</v>
      </c>
      <c r="C83" s="2">
        <f t="shared" si="2"/>
        <v>4</v>
      </c>
      <c r="D83" s="9">
        <v>6169</v>
      </c>
      <c r="E83" s="9">
        <v>6239</v>
      </c>
      <c r="F83" s="9">
        <v>6099</v>
      </c>
      <c r="G83" s="9">
        <v>6286</v>
      </c>
      <c r="H83" s="9">
        <v>6321</v>
      </c>
      <c r="I83" s="2">
        <f t="shared" si="3"/>
        <v>8000</v>
      </c>
    </row>
    <row r="84" spans="1:9" x14ac:dyDescent="0.15">
      <c r="A84" s="2">
        <v>83</v>
      </c>
      <c r="B84" s="29">
        <v>2014</v>
      </c>
      <c r="C84" s="2">
        <f t="shared" si="2"/>
        <v>5</v>
      </c>
      <c r="D84" s="9">
        <v>6171</v>
      </c>
      <c r="E84" s="9">
        <v>6242</v>
      </c>
      <c r="F84" s="9">
        <v>6101</v>
      </c>
      <c r="G84" s="9">
        <v>6288</v>
      </c>
      <c r="H84" s="9">
        <v>6323</v>
      </c>
      <c r="I84" s="2">
        <f t="shared" si="3"/>
        <v>10000</v>
      </c>
    </row>
    <row r="85" spans="1:9" x14ac:dyDescent="0.15">
      <c r="A85" s="2">
        <v>84</v>
      </c>
      <c r="B85" s="29">
        <v>2014</v>
      </c>
      <c r="C85" s="2">
        <f t="shared" si="2"/>
        <v>6</v>
      </c>
      <c r="D85" s="9">
        <v>6174</v>
      </c>
      <c r="E85" s="9">
        <v>6245</v>
      </c>
      <c r="F85" s="9">
        <v>6104</v>
      </c>
      <c r="G85" s="9">
        <v>6291</v>
      </c>
      <c r="H85" s="9">
        <v>6329</v>
      </c>
      <c r="I85" s="2">
        <f t="shared" si="3"/>
        <v>12000</v>
      </c>
    </row>
    <row r="86" spans="1:9" x14ac:dyDescent="0.15">
      <c r="A86" s="2">
        <v>85</v>
      </c>
      <c r="B86" s="29">
        <v>2015</v>
      </c>
      <c r="C86" s="2">
        <f t="shared" si="2"/>
        <v>1</v>
      </c>
      <c r="D86" s="9">
        <v>6163</v>
      </c>
      <c r="E86" s="9">
        <v>6233</v>
      </c>
      <c r="F86" s="10">
        <v>6093</v>
      </c>
      <c r="G86" s="9">
        <v>6280</v>
      </c>
      <c r="H86" s="9">
        <v>6303</v>
      </c>
      <c r="I86" s="2">
        <f t="shared" si="3"/>
        <v>2000</v>
      </c>
    </row>
    <row r="87" spans="1:9" x14ac:dyDescent="0.15">
      <c r="A87" s="2">
        <v>86</v>
      </c>
      <c r="B87" s="29">
        <v>2015</v>
      </c>
      <c r="C87" s="2">
        <f t="shared" si="2"/>
        <v>2</v>
      </c>
      <c r="D87" s="9">
        <v>6165</v>
      </c>
      <c r="E87" s="9">
        <v>6235</v>
      </c>
      <c r="F87" s="9">
        <v>6095</v>
      </c>
      <c r="G87" s="9">
        <v>6282</v>
      </c>
      <c r="H87" s="9">
        <v>6310</v>
      </c>
      <c r="I87" s="2">
        <f t="shared" si="3"/>
        <v>4000</v>
      </c>
    </row>
    <row r="88" spans="1:9" x14ac:dyDescent="0.15">
      <c r="A88" s="2">
        <v>87</v>
      </c>
      <c r="B88" s="29">
        <v>2015</v>
      </c>
      <c r="C88" s="2">
        <f t="shared" si="2"/>
        <v>3</v>
      </c>
      <c r="D88" s="9">
        <v>6167</v>
      </c>
      <c r="E88" s="9">
        <v>6237</v>
      </c>
      <c r="F88" s="9">
        <v>6097</v>
      </c>
      <c r="G88" s="9">
        <v>6284</v>
      </c>
      <c r="H88" s="9">
        <v>6315</v>
      </c>
      <c r="I88" s="2">
        <f t="shared" si="3"/>
        <v>6000</v>
      </c>
    </row>
    <row r="89" spans="1:9" x14ac:dyDescent="0.15">
      <c r="A89" s="2">
        <v>88</v>
      </c>
      <c r="B89" s="29">
        <v>2015</v>
      </c>
      <c r="C89" s="2">
        <f t="shared" si="2"/>
        <v>4</v>
      </c>
      <c r="D89" s="9">
        <v>6169</v>
      </c>
      <c r="E89" s="9">
        <v>6239</v>
      </c>
      <c r="F89" s="9">
        <v>6099</v>
      </c>
      <c r="G89" s="9">
        <v>6286</v>
      </c>
      <c r="H89" s="9">
        <v>6321</v>
      </c>
      <c r="I89" s="2">
        <f t="shared" si="3"/>
        <v>8000</v>
      </c>
    </row>
    <row r="90" spans="1:9" x14ac:dyDescent="0.15">
      <c r="A90" s="2">
        <v>89</v>
      </c>
      <c r="B90" s="29">
        <v>2015</v>
      </c>
      <c r="C90" s="2">
        <f t="shared" si="2"/>
        <v>5</v>
      </c>
      <c r="D90" s="9">
        <v>6171</v>
      </c>
      <c r="E90" s="9">
        <v>6242</v>
      </c>
      <c r="F90" s="9">
        <v>6101</v>
      </c>
      <c r="G90" s="9">
        <v>6288</v>
      </c>
      <c r="H90" s="9">
        <v>6323</v>
      </c>
      <c r="I90" s="2">
        <f t="shared" si="3"/>
        <v>10000</v>
      </c>
    </row>
    <row r="91" spans="1:9" x14ac:dyDescent="0.15">
      <c r="A91" s="2">
        <v>90</v>
      </c>
      <c r="B91" s="29">
        <v>2015</v>
      </c>
      <c r="C91" s="2">
        <f t="shared" si="2"/>
        <v>6</v>
      </c>
      <c r="D91" s="9">
        <v>6174</v>
      </c>
      <c r="E91" s="9">
        <v>6245</v>
      </c>
      <c r="F91" s="9">
        <v>6104</v>
      </c>
      <c r="G91" s="9">
        <v>6291</v>
      </c>
      <c r="H91" s="9">
        <v>6329</v>
      </c>
      <c r="I91" s="2">
        <f t="shared" si="3"/>
        <v>12000</v>
      </c>
    </row>
    <row r="92" spans="1:9" x14ac:dyDescent="0.15">
      <c r="A92" s="2">
        <v>91</v>
      </c>
      <c r="B92" s="29">
        <v>2016</v>
      </c>
      <c r="C92" s="2">
        <f t="shared" si="2"/>
        <v>1</v>
      </c>
      <c r="D92" s="9">
        <v>6163</v>
      </c>
      <c r="E92" s="9">
        <v>6233</v>
      </c>
      <c r="F92" s="10">
        <v>6093</v>
      </c>
      <c r="G92" s="9">
        <v>6280</v>
      </c>
      <c r="H92" s="9">
        <v>6303</v>
      </c>
      <c r="I92" s="2">
        <f t="shared" si="3"/>
        <v>2000</v>
      </c>
    </row>
    <row r="93" spans="1:9" x14ac:dyDescent="0.15">
      <c r="A93" s="2">
        <v>92</v>
      </c>
      <c r="B93" s="29">
        <v>2016</v>
      </c>
      <c r="C93" s="2">
        <f t="shared" si="2"/>
        <v>2</v>
      </c>
      <c r="D93" s="9">
        <v>6165</v>
      </c>
      <c r="E93" s="9">
        <v>6235</v>
      </c>
      <c r="F93" s="9">
        <v>6095</v>
      </c>
      <c r="G93" s="9">
        <v>6282</v>
      </c>
      <c r="H93" s="9">
        <v>6310</v>
      </c>
      <c r="I93" s="2">
        <f t="shared" si="3"/>
        <v>4000</v>
      </c>
    </row>
    <row r="94" spans="1:9" x14ac:dyDescent="0.15">
      <c r="A94" s="2">
        <v>93</v>
      </c>
      <c r="B94" s="29">
        <v>2016</v>
      </c>
      <c r="C94" s="2">
        <f t="shared" si="2"/>
        <v>3</v>
      </c>
      <c r="D94" s="9">
        <v>6167</v>
      </c>
      <c r="E94" s="9">
        <v>6237</v>
      </c>
      <c r="F94" s="9">
        <v>6097</v>
      </c>
      <c r="G94" s="9">
        <v>6284</v>
      </c>
      <c r="H94" s="9">
        <v>6315</v>
      </c>
      <c r="I94" s="2">
        <f t="shared" si="3"/>
        <v>6000</v>
      </c>
    </row>
    <row r="95" spans="1:9" x14ac:dyDescent="0.15">
      <c r="A95" s="2">
        <v>94</v>
      </c>
      <c r="B95" s="29">
        <v>2016</v>
      </c>
      <c r="C95" s="2">
        <f t="shared" si="2"/>
        <v>4</v>
      </c>
      <c r="D95" s="9">
        <v>6169</v>
      </c>
      <c r="E95" s="9">
        <v>6239</v>
      </c>
      <c r="F95" s="9">
        <v>6099</v>
      </c>
      <c r="G95" s="9">
        <v>6286</v>
      </c>
      <c r="H95" s="9">
        <v>6321</v>
      </c>
      <c r="I95" s="2">
        <f t="shared" si="3"/>
        <v>8000</v>
      </c>
    </row>
    <row r="96" spans="1:9" x14ac:dyDescent="0.15">
      <c r="A96" s="2">
        <v>95</v>
      </c>
      <c r="B96" s="29">
        <v>2016</v>
      </c>
      <c r="C96" s="2">
        <f t="shared" si="2"/>
        <v>5</v>
      </c>
      <c r="D96" s="9">
        <v>6171</v>
      </c>
      <c r="E96" s="9">
        <v>6242</v>
      </c>
      <c r="F96" s="9">
        <v>6101</v>
      </c>
      <c r="G96" s="9">
        <v>6288</v>
      </c>
      <c r="H96" s="9">
        <v>6323</v>
      </c>
      <c r="I96" s="2">
        <f t="shared" si="3"/>
        <v>10000</v>
      </c>
    </row>
    <row r="97" spans="1:9" x14ac:dyDescent="0.15">
      <c r="A97" s="2">
        <v>96</v>
      </c>
      <c r="B97" s="29">
        <v>2016</v>
      </c>
      <c r="C97" s="2">
        <f t="shared" si="2"/>
        <v>6</v>
      </c>
      <c r="D97" s="9">
        <v>6174</v>
      </c>
      <c r="E97" s="9">
        <v>6245</v>
      </c>
      <c r="F97" s="9">
        <v>6104</v>
      </c>
      <c r="G97" s="9">
        <v>6291</v>
      </c>
      <c r="H97" s="9">
        <v>6329</v>
      </c>
      <c r="I97" s="2">
        <f t="shared" si="3"/>
        <v>12000</v>
      </c>
    </row>
    <row r="98" spans="1:9" x14ac:dyDescent="0.15">
      <c r="A98" s="2">
        <v>97</v>
      </c>
      <c r="B98" s="29">
        <v>2017</v>
      </c>
      <c r="C98" s="2">
        <f t="shared" si="2"/>
        <v>1</v>
      </c>
      <c r="D98" s="9">
        <v>6163</v>
      </c>
      <c r="E98" s="9">
        <v>6233</v>
      </c>
      <c r="F98" s="10">
        <v>6093</v>
      </c>
      <c r="G98" s="9">
        <v>6280</v>
      </c>
      <c r="H98" s="9">
        <v>6303</v>
      </c>
      <c r="I98" s="2">
        <f t="shared" si="3"/>
        <v>2000</v>
      </c>
    </row>
    <row r="99" spans="1:9" x14ac:dyDescent="0.15">
      <c r="A99" s="2">
        <v>98</v>
      </c>
      <c r="B99" s="29">
        <v>2017</v>
      </c>
      <c r="C99" s="2">
        <f t="shared" si="2"/>
        <v>2</v>
      </c>
      <c r="D99" s="9">
        <v>6165</v>
      </c>
      <c r="E99" s="9">
        <v>6235</v>
      </c>
      <c r="F99" s="9">
        <v>6095</v>
      </c>
      <c r="G99" s="9">
        <v>6282</v>
      </c>
      <c r="H99" s="9">
        <v>6310</v>
      </c>
      <c r="I99" s="2">
        <f t="shared" si="3"/>
        <v>4000</v>
      </c>
    </row>
    <row r="100" spans="1:9" x14ac:dyDescent="0.15">
      <c r="A100" s="2">
        <v>99</v>
      </c>
      <c r="B100" s="29">
        <v>2017</v>
      </c>
      <c r="C100" s="2">
        <f t="shared" si="2"/>
        <v>3</v>
      </c>
      <c r="D100" s="9">
        <v>6167</v>
      </c>
      <c r="E100" s="9">
        <v>6237</v>
      </c>
      <c r="F100" s="9">
        <v>6097</v>
      </c>
      <c r="G100" s="9">
        <v>6284</v>
      </c>
      <c r="H100" s="9">
        <v>6315</v>
      </c>
      <c r="I100" s="2">
        <f t="shared" si="3"/>
        <v>6000</v>
      </c>
    </row>
    <row r="101" spans="1:9" x14ac:dyDescent="0.15">
      <c r="A101" s="2">
        <v>100</v>
      </c>
      <c r="B101" s="29">
        <v>2017</v>
      </c>
      <c r="C101" s="2">
        <f t="shared" si="2"/>
        <v>4</v>
      </c>
      <c r="D101" s="9">
        <v>6169</v>
      </c>
      <c r="E101" s="9">
        <v>6239</v>
      </c>
      <c r="F101" s="9">
        <v>6099</v>
      </c>
      <c r="G101" s="9">
        <v>6286</v>
      </c>
      <c r="H101" s="9">
        <v>6321</v>
      </c>
      <c r="I101" s="2">
        <f t="shared" si="3"/>
        <v>8000</v>
      </c>
    </row>
    <row r="102" spans="1:9" x14ac:dyDescent="0.15">
      <c r="A102" s="2">
        <v>101</v>
      </c>
      <c r="B102" s="29">
        <v>2017</v>
      </c>
      <c r="C102" s="2">
        <f t="shared" si="2"/>
        <v>5</v>
      </c>
      <c r="D102" s="9">
        <v>6171</v>
      </c>
      <c r="E102" s="9">
        <v>6242</v>
      </c>
      <c r="F102" s="9">
        <v>6101</v>
      </c>
      <c r="G102" s="9">
        <v>6288</v>
      </c>
      <c r="H102" s="9">
        <v>6323</v>
      </c>
      <c r="I102" s="2">
        <f t="shared" si="3"/>
        <v>10000</v>
      </c>
    </row>
    <row r="103" spans="1:9" x14ac:dyDescent="0.15">
      <c r="A103" s="2">
        <v>102</v>
      </c>
      <c r="B103" s="29">
        <v>2017</v>
      </c>
      <c r="C103" s="2">
        <f t="shared" si="2"/>
        <v>6</v>
      </c>
      <c r="D103" s="9">
        <v>6174</v>
      </c>
      <c r="E103" s="9">
        <v>6245</v>
      </c>
      <c r="F103" s="9">
        <v>6104</v>
      </c>
      <c r="G103" s="9">
        <v>6291</v>
      </c>
      <c r="H103" s="9">
        <v>6329</v>
      </c>
      <c r="I103" s="2">
        <f t="shared" si="3"/>
        <v>12000</v>
      </c>
    </row>
    <row r="104" spans="1:9" x14ac:dyDescent="0.15">
      <c r="A104" s="2">
        <v>103</v>
      </c>
      <c r="B104" s="29">
        <v>2018</v>
      </c>
      <c r="C104" s="2">
        <f t="shared" si="2"/>
        <v>1</v>
      </c>
      <c r="D104" s="9">
        <v>6163</v>
      </c>
      <c r="E104" s="9">
        <v>6233</v>
      </c>
      <c r="F104" s="10">
        <v>6093</v>
      </c>
      <c r="G104" s="9">
        <v>6280</v>
      </c>
      <c r="H104" s="9">
        <v>6303</v>
      </c>
      <c r="I104" s="2">
        <f t="shared" si="3"/>
        <v>2000</v>
      </c>
    </row>
    <row r="105" spans="1:9" x14ac:dyDescent="0.15">
      <c r="A105" s="2">
        <v>104</v>
      </c>
      <c r="B105" s="29">
        <v>2018</v>
      </c>
      <c r="C105" s="2">
        <f t="shared" si="2"/>
        <v>2</v>
      </c>
      <c r="D105" s="9">
        <v>6165</v>
      </c>
      <c r="E105" s="9">
        <v>6235</v>
      </c>
      <c r="F105" s="9">
        <v>6095</v>
      </c>
      <c r="G105" s="9">
        <v>6282</v>
      </c>
      <c r="H105" s="9">
        <v>6310</v>
      </c>
      <c r="I105" s="2">
        <f t="shared" si="3"/>
        <v>4000</v>
      </c>
    </row>
    <row r="106" spans="1:9" x14ac:dyDescent="0.15">
      <c r="A106" s="2">
        <v>105</v>
      </c>
      <c r="B106" s="29">
        <v>2018</v>
      </c>
      <c r="C106" s="2">
        <f t="shared" si="2"/>
        <v>3</v>
      </c>
      <c r="D106" s="9">
        <v>6167</v>
      </c>
      <c r="E106" s="9">
        <v>6237</v>
      </c>
      <c r="F106" s="9">
        <v>6097</v>
      </c>
      <c r="G106" s="9">
        <v>6284</v>
      </c>
      <c r="H106" s="9">
        <v>6315</v>
      </c>
      <c r="I106" s="2">
        <f t="shared" si="3"/>
        <v>6000</v>
      </c>
    </row>
    <row r="107" spans="1:9" x14ac:dyDescent="0.15">
      <c r="A107" s="2">
        <v>106</v>
      </c>
      <c r="B107" s="29">
        <v>2018</v>
      </c>
      <c r="C107" s="2">
        <f t="shared" si="2"/>
        <v>4</v>
      </c>
      <c r="D107" s="9">
        <v>6169</v>
      </c>
      <c r="E107" s="9">
        <v>6239</v>
      </c>
      <c r="F107" s="9">
        <v>6099</v>
      </c>
      <c r="G107" s="9">
        <v>6286</v>
      </c>
      <c r="H107" s="9">
        <v>6321</v>
      </c>
      <c r="I107" s="2">
        <f t="shared" si="3"/>
        <v>8000</v>
      </c>
    </row>
    <row r="108" spans="1:9" x14ac:dyDescent="0.15">
      <c r="A108" s="2">
        <v>107</v>
      </c>
      <c r="B108" s="29">
        <v>2018</v>
      </c>
      <c r="C108" s="2">
        <f t="shared" si="2"/>
        <v>5</v>
      </c>
      <c r="D108" s="9">
        <v>6171</v>
      </c>
      <c r="E108" s="9">
        <v>6242</v>
      </c>
      <c r="F108" s="9">
        <v>6101</v>
      </c>
      <c r="G108" s="9">
        <v>6288</v>
      </c>
      <c r="H108" s="9">
        <v>6323</v>
      </c>
      <c r="I108" s="2">
        <f t="shared" si="3"/>
        <v>10000</v>
      </c>
    </row>
    <row r="109" spans="1:9" x14ac:dyDescent="0.15">
      <c r="A109" s="2">
        <v>108</v>
      </c>
      <c r="B109" s="29">
        <v>2018</v>
      </c>
      <c r="C109" s="2">
        <f t="shared" si="2"/>
        <v>6</v>
      </c>
      <c r="D109" s="9">
        <v>6174</v>
      </c>
      <c r="E109" s="9">
        <v>6245</v>
      </c>
      <c r="F109" s="9">
        <v>6104</v>
      </c>
      <c r="G109" s="9">
        <v>6291</v>
      </c>
      <c r="H109" s="9">
        <v>6329</v>
      </c>
      <c r="I109" s="2">
        <f t="shared" si="3"/>
        <v>12000</v>
      </c>
    </row>
    <row r="110" spans="1:9" x14ac:dyDescent="0.15">
      <c r="A110" s="2">
        <v>109</v>
      </c>
      <c r="B110" s="29">
        <v>2019</v>
      </c>
      <c r="C110" s="2">
        <f t="shared" si="2"/>
        <v>1</v>
      </c>
      <c r="D110" s="9">
        <v>6163</v>
      </c>
      <c r="E110" s="9">
        <v>6210</v>
      </c>
      <c r="F110" s="9">
        <v>6070</v>
      </c>
      <c r="G110" s="9">
        <v>6280</v>
      </c>
      <c r="H110" s="9">
        <v>6304</v>
      </c>
      <c r="I110" s="2">
        <f t="shared" si="3"/>
        <v>2000</v>
      </c>
    </row>
    <row r="111" spans="1:9" x14ac:dyDescent="0.15">
      <c r="A111" s="2">
        <v>110</v>
      </c>
      <c r="B111" s="29">
        <v>2019</v>
      </c>
      <c r="C111" s="2">
        <f t="shared" si="2"/>
        <v>2</v>
      </c>
      <c r="D111" s="9">
        <v>6165</v>
      </c>
      <c r="E111" s="9">
        <v>6212</v>
      </c>
      <c r="F111" s="9">
        <v>6072</v>
      </c>
      <c r="G111" s="9">
        <v>6282</v>
      </c>
      <c r="H111" s="9">
        <v>6309</v>
      </c>
      <c r="I111" s="2">
        <f t="shared" si="3"/>
        <v>4000</v>
      </c>
    </row>
    <row r="112" spans="1:9" x14ac:dyDescent="0.15">
      <c r="A112" s="2">
        <v>111</v>
      </c>
      <c r="B112" s="29">
        <v>2019</v>
      </c>
      <c r="C112" s="2">
        <f t="shared" si="2"/>
        <v>3</v>
      </c>
      <c r="D112" s="9">
        <v>6167</v>
      </c>
      <c r="E112" s="9">
        <v>6214</v>
      </c>
      <c r="F112" s="9">
        <v>6074</v>
      </c>
      <c r="G112" s="9">
        <v>6284</v>
      </c>
      <c r="H112" s="9">
        <v>6317</v>
      </c>
      <c r="I112" s="2">
        <f t="shared" si="3"/>
        <v>6000</v>
      </c>
    </row>
    <row r="113" spans="1:9" x14ac:dyDescent="0.15">
      <c r="A113" s="2">
        <v>112</v>
      </c>
      <c r="B113" s="29">
        <v>2019</v>
      </c>
      <c r="C113" s="2">
        <f t="shared" si="2"/>
        <v>4</v>
      </c>
      <c r="D113" s="9">
        <v>6169</v>
      </c>
      <c r="E113" s="9">
        <v>6216</v>
      </c>
      <c r="F113" s="9">
        <v>6076</v>
      </c>
      <c r="G113" s="9">
        <v>6286</v>
      </c>
      <c r="H113" s="9">
        <v>6320</v>
      </c>
      <c r="I113" s="2">
        <f t="shared" si="3"/>
        <v>8000</v>
      </c>
    </row>
    <row r="114" spans="1:9" x14ac:dyDescent="0.15">
      <c r="A114" s="2">
        <v>113</v>
      </c>
      <c r="B114" s="29">
        <v>2019</v>
      </c>
      <c r="C114" s="2">
        <f t="shared" si="2"/>
        <v>5</v>
      </c>
      <c r="D114" s="9">
        <v>6171</v>
      </c>
      <c r="E114" s="9">
        <v>6218</v>
      </c>
      <c r="F114" s="9">
        <v>6078</v>
      </c>
      <c r="G114" s="9">
        <v>6288</v>
      </c>
      <c r="H114" s="9">
        <v>6325</v>
      </c>
      <c r="I114" s="2">
        <f t="shared" si="3"/>
        <v>10000</v>
      </c>
    </row>
    <row r="115" spans="1:9" x14ac:dyDescent="0.15">
      <c r="A115" s="2">
        <v>114</v>
      </c>
      <c r="B115" s="29">
        <v>2019</v>
      </c>
      <c r="C115" s="2">
        <f t="shared" si="2"/>
        <v>6</v>
      </c>
      <c r="D115" s="9">
        <v>6174</v>
      </c>
      <c r="E115" s="9">
        <v>6221</v>
      </c>
      <c r="F115" s="9">
        <v>6081</v>
      </c>
      <c r="G115" s="9">
        <v>6291</v>
      </c>
      <c r="H115" s="9">
        <v>6330</v>
      </c>
      <c r="I115" s="2">
        <f t="shared" si="3"/>
        <v>12000</v>
      </c>
    </row>
    <row r="116" spans="1:9" x14ac:dyDescent="0.15">
      <c r="A116" s="2">
        <v>115</v>
      </c>
      <c r="B116" s="29">
        <v>2020</v>
      </c>
      <c r="C116" s="2">
        <f t="shared" si="2"/>
        <v>1</v>
      </c>
      <c r="D116" s="9">
        <v>6163</v>
      </c>
      <c r="E116" s="9">
        <v>6210</v>
      </c>
      <c r="F116" s="9">
        <v>6070</v>
      </c>
      <c r="G116" s="9">
        <v>6280</v>
      </c>
      <c r="H116" s="9">
        <v>6304</v>
      </c>
      <c r="I116" s="2">
        <f t="shared" si="3"/>
        <v>2000</v>
      </c>
    </row>
    <row r="117" spans="1:9" x14ac:dyDescent="0.15">
      <c r="A117" s="2">
        <v>116</v>
      </c>
      <c r="B117" s="29">
        <v>2020</v>
      </c>
      <c r="C117" s="2">
        <f t="shared" si="2"/>
        <v>2</v>
      </c>
      <c r="D117" s="9">
        <v>6165</v>
      </c>
      <c r="E117" s="9">
        <v>6212</v>
      </c>
      <c r="F117" s="9">
        <v>6072</v>
      </c>
      <c r="G117" s="9">
        <v>6282</v>
      </c>
      <c r="H117" s="9">
        <v>6309</v>
      </c>
      <c r="I117" s="2">
        <f t="shared" si="3"/>
        <v>4000</v>
      </c>
    </row>
    <row r="118" spans="1:9" x14ac:dyDescent="0.15">
      <c r="A118" s="2">
        <v>117</v>
      </c>
      <c r="B118" s="29">
        <v>2020</v>
      </c>
      <c r="C118" s="2">
        <f t="shared" si="2"/>
        <v>3</v>
      </c>
      <c r="D118" s="9">
        <v>6167</v>
      </c>
      <c r="E118" s="9">
        <v>6214</v>
      </c>
      <c r="F118" s="9">
        <v>6074</v>
      </c>
      <c r="G118" s="9">
        <v>6284</v>
      </c>
      <c r="H118" s="9">
        <v>6317</v>
      </c>
      <c r="I118" s="2">
        <f t="shared" si="3"/>
        <v>6000</v>
      </c>
    </row>
    <row r="119" spans="1:9" x14ac:dyDescent="0.15">
      <c r="A119" s="2">
        <v>118</v>
      </c>
      <c r="B119" s="29">
        <v>2020</v>
      </c>
      <c r="C119" s="2">
        <f t="shared" si="2"/>
        <v>4</v>
      </c>
      <c r="D119" s="9">
        <v>6169</v>
      </c>
      <c r="E119" s="9">
        <v>6216</v>
      </c>
      <c r="F119" s="9">
        <v>6076</v>
      </c>
      <c r="G119" s="9">
        <v>6286</v>
      </c>
      <c r="H119" s="9">
        <v>6320</v>
      </c>
      <c r="I119" s="2">
        <f t="shared" si="3"/>
        <v>8000</v>
      </c>
    </row>
    <row r="120" spans="1:9" x14ac:dyDescent="0.15">
      <c r="A120" s="2">
        <v>119</v>
      </c>
      <c r="B120" s="29">
        <v>2020</v>
      </c>
      <c r="C120" s="2">
        <f t="shared" si="2"/>
        <v>5</v>
      </c>
      <c r="D120" s="9">
        <v>6171</v>
      </c>
      <c r="E120" s="9">
        <v>6218</v>
      </c>
      <c r="F120" s="9">
        <v>6078</v>
      </c>
      <c r="G120" s="9">
        <v>6288</v>
      </c>
      <c r="H120" s="9">
        <v>6325</v>
      </c>
      <c r="I120" s="2">
        <f t="shared" si="3"/>
        <v>10000</v>
      </c>
    </row>
    <row r="121" spans="1:9" x14ac:dyDescent="0.15">
      <c r="A121" s="2">
        <v>120</v>
      </c>
      <c r="B121" s="29">
        <v>2020</v>
      </c>
      <c r="C121" s="2">
        <f t="shared" si="2"/>
        <v>6</v>
      </c>
      <c r="D121" s="9">
        <v>6174</v>
      </c>
      <c r="E121" s="9">
        <v>6221</v>
      </c>
      <c r="F121" s="9">
        <v>6081</v>
      </c>
      <c r="G121" s="9">
        <v>6291</v>
      </c>
      <c r="H121" s="9">
        <v>6330</v>
      </c>
      <c r="I121" s="2">
        <f t="shared" si="3"/>
        <v>12000</v>
      </c>
    </row>
    <row r="122" spans="1:9" x14ac:dyDescent="0.15">
      <c r="A122" s="2">
        <v>121</v>
      </c>
      <c r="B122" s="29">
        <v>2021</v>
      </c>
      <c r="C122" s="2">
        <f t="shared" si="2"/>
        <v>1</v>
      </c>
      <c r="D122" s="9">
        <v>6163</v>
      </c>
      <c r="E122" s="9">
        <v>6210</v>
      </c>
      <c r="F122" s="9">
        <v>6070</v>
      </c>
      <c r="G122" s="9">
        <v>6280</v>
      </c>
      <c r="H122" s="9">
        <v>6304</v>
      </c>
      <c r="I122" s="2">
        <f t="shared" si="3"/>
        <v>2000</v>
      </c>
    </row>
    <row r="123" spans="1:9" x14ac:dyDescent="0.15">
      <c r="A123" s="2">
        <v>122</v>
      </c>
      <c r="B123" s="29">
        <v>2021</v>
      </c>
      <c r="C123" s="2">
        <f t="shared" si="2"/>
        <v>2</v>
      </c>
      <c r="D123" s="9">
        <v>6165</v>
      </c>
      <c r="E123" s="9">
        <v>6212</v>
      </c>
      <c r="F123" s="9">
        <v>6072</v>
      </c>
      <c r="G123" s="9">
        <v>6282</v>
      </c>
      <c r="H123" s="9">
        <v>6309</v>
      </c>
      <c r="I123" s="2">
        <f t="shared" si="3"/>
        <v>4000</v>
      </c>
    </row>
    <row r="124" spans="1:9" x14ac:dyDescent="0.15">
      <c r="A124" s="2">
        <v>123</v>
      </c>
      <c r="B124" s="29">
        <v>2021</v>
      </c>
      <c r="C124" s="2">
        <f t="shared" si="2"/>
        <v>3</v>
      </c>
      <c r="D124" s="9">
        <v>6167</v>
      </c>
      <c r="E124" s="9">
        <v>6214</v>
      </c>
      <c r="F124" s="9">
        <v>6074</v>
      </c>
      <c r="G124" s="9">
        <v>6284</v>
      </c>
      <c r="H124" s="9">
        <v>6317</v>
      </c>
      <c r="I124" s="2">
        <f t="shared" si="3"/>
        <v>6000</v>
      </c>
    </row>
    <row r="125" spans="1:9" x14ac:dyDescent="0.15">
      <c r="A125" s="2">
        <v>124</v>
      </c>
      <c r="B125" s="29">
        <v>2021</v>
      </c>
      <c r="C125" s="2">
        <f t="shared" ref="C125:C188" si="4">MOD(ROW(B129),6)+1</f>
        <v>4</v>
      </c>
      <c r="D125" s="9">
        <v>6169</v>
      </c>
      <c r="E125" s="9">
        <v>6216</v>
      </c>
      <c r="F125" s="9">
        <v>6076</v>
      </c>
      <c r="G125" s="9">
        <v>6286</v>
      </c>
      <c r="H125" s="9">
        <v>6320</v>
      </c>
      <c r="I125" s="2">
        <f t="shared" si="3"/>
        <v>8000</v>
      </c>
    </row>
    <row r="126" spans="1:9" x14ac:dyDescent="0.15">
      <c r="A126" s="2">
        <v>125</v>
      </c>
      <c r="B126" s="29">
        <v>2021</v>
      </c>
      <c r="C126" s="2">
        <f t="shared" si="4"/>
        <v>5</v>
      </c>
      <c r="D126" s="9">
        <v>6171</v>
      </c>
      <c r="E126" s="9">
        <v>6218</v>
      </c>
      <c r="F126" s="9">
        <v>6078</v>
      </c>
      <c r="G126" s="9">
        <v>6288</v>
      </c>
      <c r="H126" s="9">
        <v>6325</v>
      </c>
      <c r="I126" s="2">
        <f t="shared" si="3"/>
        <v>10000</v>
      </c>
    </row>
    <row r="127" spans="1:9" x14ac:dyDescent="0.15">
      <c r="A127" s="2">
        <v>126</v>
      </c>
      <c r="B127" s="29">
        <v>2021</v>
      </c>
      <c r="C127" s="2">
        <f t="shared" si="4"/>
        <v>6</v>
      </c>
      <c r="D127" s="9">
        <v>6174</v>
      </c>
      <c r="E127" s="9">
        <v>6221</v>
      </c>
      <c r="F127" s="9">
        <v>6081</v>
      </c>
      <c r="G127" s="9">
        <v>6291</v>
      </c>
      <c r="H127" s="9">
        <v>6330</v>
      </c>
      <c r="I127" s="2">
        <f t="shared" si="3"/>
        <v>12000</v>
      </c>
    </row>
    <row r="128" spans="1:9" x14ac:dyDescent="0.15">
      <c r="A128" s="2">
        <v>127</v>
      </c>
      <c r="B128" s="29">
        <v>2022</v>
      </c>
      <c r="C128" s="2">
        <f t="shared" si="4"/>
        <v>1</v>
      </c>
      <c r="D128" s="9">
        <v>6163</v>
      </c>
      <c r="E128" s="9">
        <v>6210</v>
      </c>
      <c r="F128" s="9">
        <v>6070</v>
      </c>
      <c r="G128" s="9">
        <v>6280</v>
      </c>
      <c r="H128" s="9">
        <v>6304</v>
      </c>
      <c r="I128" s="2">
        <f t="shared" si="3"/>
        <v>2000</v>
      </c>
    </row>
    <row r="129" spans="1:9" x14ac:dyDescent="0.15">
      <c r="A129" s="2">
        <v>128</v>
      </c>
      <c r="B129" s="29">
        <v>2022</v>
      </c>
      <c r="C129" s="2">
        <f t="shared" si="4"/>
        <v>2</v>
      </c>
      <c r="D129" s="9">
        <v>6165</v>
      </c>
      <c r="E129" s="9">
        <v>6212</v>
      </c>
      <c r="F129" s="9">
        <v>6072</v>
      </c>
      <c r="G129" s="9">
        <v>6282</v>
      </c>
      <c r="H129" s="9">
        <v>6309</v>
      </c>
      <c r="I129" s="2">
        <f t="shared" si="3"/>
        <v>4000</v>
      </c>
    </row>
    <row r="130" spans="1:9" x14ac:dyDescent="0.15">
      <c r="A130" s="2">
        <v>129</v>
      </c>
      <c r="B130" s="29">
        <v>2022</v>
      </c>
      <c r="C130" s="2">
        <f t="shared" si="4"/>
        <v>3</v>
      </c>
      <c r="D130" s="9">
        <v>6167</v>
      </c>
      <c r="E130" s="9">
        <v>6214</v>
      </c>
      <c r="F130" s="9">
        <v>6074</v>
      </c>
      <c r="G130" s="9">
        <v>6284</v>
      </c>
      <c r="H130" s="9">
        <v>6317</v>
      </c>
      <c r="I130" s="2">
        <f t="shared" si="3"/>
        <v>6000</v>
      </c>
    </row>
    <row r="131" spans="1:9" x14ac:dyDescent="0.15">
      <c r="A131" s="2">
        <v>130</v>
      </c>
      <c r="B131" s="29">
        <v>2022</v>
      </c>
      <c r="C131" s="2">
        <f t="shared" si="4"/>
        <v>4</v>
      </c>
      <c r="D131" s="9">
        <v>6169</v>
      </c>
      <c r="E131" s="9">
        <v>6216</v>
      </c>
      <c r="F131" s="9">
        <v>6076</v>
      </c>
      <c r="G131" s="9">
        <v>6286</v>
      </c>
      <c r="H131" s="9">
        <v>6320</v>
      </c>
      <c r="I131" s="2">
        <f t="shared" ref="I131:I194" si="5">C131*2000</f>
        <v>8000</v>
      </c>
    </row>
    <row r="132" spans="1:9" x14ac:dyDescent="0.15">
      <c r="A132" s="2">
        <v>131</v>
      </c>
      <c r="B132" s="29">
        <v>2022</v>
      </c>
      <c r="C132" s="2">
        <f t="shared" si="4"/>
        <v>5</v>
      </c>
      <c r="D132" s="9">
        <v>6171</v>
      </c>
      <c r="E132" s="9">
        <v>6218</v>
      </c>
      <c r="F132" s="9">
        <v>6078</v>
      </c>
      <c r="G132" s="9">
        <v>6288</v>
      </c>
      <c r="H132" s="9">
        <v>6325</v>
      </c>
      <c r="I132" s="2">
        <f t="shared" si="5"/>
        <v>10000</v>
      </c>
    </row>
    <row r="133" spans="1:9" x14ac:dyDescent="0.15">
      <c r="A133" s="2">
        <v>132</v>
      </c>
      <c r="B133" s="29">
        <v>2022</v>
      </c>
      <c r="C133" s="2">
        <f t="shared" si="4"/>
        <v>6</v>
      </c>
      <c r="D133" s="9">
        <v>6174</v>
      </c>
      <c r="E133" s="9">
        <v>6221</v>
      </c>
      <c r="F133" s="9">
        <v>6081</v>
      </c>
      <c r="G133" s="9">
        <v>6291</v>
      </c>
      <c r="H133" s="9">
        <v>6330</v>
      </c>
      <c r="I133" s="2">
        <f t="shared" si="5"/>
        <v>12000</v>
      </c>
    </row>
    <row r="134" spans="1:9" x14ac:dyDescent="0.15">
      <c r="A134" s="2">
        <v>133</v>
      </c>
      <c r="B134" s="29">
        <v>2023</v>
      </c>
      <c r="C134" s="2">
        <f t="shared" si="4"/>
        <v>1</v>
      </c>
      <c r="D134" s="9">
        <v>6163</v>
      </c>
      <c r="E134" s="9">
        <v>6210</v>
      </c>
      <c r="F134" s="9">
        <v>6070</v>
      </c>
      <c r="G134" s="9">
        <v>6280</v>
      </c>
      <c r="H134" s="9">
        <v>6304</v>
      </c>
      <c r="I134" s="2">
        <f t="shared" si="5"/>
        <v>2000</v>
      </c>
    </row>
    <row r="135" spans="1:9" x14ac:dyDescent="0.15">
      <c r="A135" s="2">
        <v>134</v>
      </c>
      <c r="B135" s="29">
        <v>2023</v>
      </c>
      <c r="C135" s="2">
        <f t="shared" si="4"/>
        <v>2</v>
      </c>
      <c r="D135" s="9">
        <v>6165</v>
      </c>
      <c r="E135" s="9">
        <v>6212</v>
      </c>
      <c r="F135" s="9">
        <v>6072</v>
      </c>
      <c r="G135" s="9">
        <v>6282</v>
      </c>
      <c r="H135" s="9">
        <v>6309</v>
      </c>
      <c r="I135" s="2">
        <f t="shared" si="5"/>
        <v>4000</v>
      </c>
    </row>
    <row r="136" spans="1:9" x14ac:dyDescent="0.15">
      <c r="A136" s="2">
        <v>135</v>
      </c>
      <c r="B136" s="29">
        <v>2023</v>
      </c>
      <c r="C136" s="2">
        <f t="shared" si="4"/>
        <v>3</v>
      </c>
      <c r="D136" s="9">
        <v>6167</v>
      </c>
      <c r="E136" s="9">
        <v>6214</v>
      </c>
      <c r="F136" s="9">
        <v>6074</v>
      </c>
      <c r="G136" s="9">
        <v>6284</v>
      </c>
      <c r="H136" s="9">
        <v>6317</v>
      </c>
      <c r="I136" s="2">
        <f t="shared" si="5"/>
        <v>6000</v>
      </c>
    </row>
    <row r="137" spans="1:9" x14ac:dyDescent="0.15">
      <c r="A137" s="2">
        <v>136</v>
      </c>
      <c r="B137" s="29">
        <v>2023</v>
      </c>
      <c r="C137" s="2">
        <f t="shared" si="4"/>
        <v>4</v>
      </c>
      <c r="D137" s="9">
        <v>6169</v>
      </c>
      <c r="E137" s="9">
        <v>6216</v>
      </c>
      <c r="F137" s="9">
        <v>6076</v>
      </c>
      <c r="G137" s="9">
        <v>6286</v>
      </c>
      <c r="H137" s="9">
        <v>6320</v>
      </c>
      <c r="I137" s="2">
        <f t="shared" si="5"/>
        <v>8000</v>
      </c>
    </row>
    <row r="138" spans="1:9" x14ac:dyDescent="0.15">
      <c r="A138" s="2">
        <v>137</v>
      </c>
      <c r="B138" s="29">
        <v>2023</v>
      </c>
      <c r="C138" s="2">
        <f t="shared" si="4"/>
        <v>5</v>
      </c>
      <c r="D138" s="9">
        <v>6171</v>
      </c>
      <c r="E138" s="9">
        <v>6218</v>
      </c>
      <c r="F138" s="9">
        <v>6078</v>
      </c>
      <c r="G138" s="9">
        <v>6288</v>
      </c>
      <c r="H138" s="9">
        <v>6325</v>
      </c>
      <c r="I138" s="2">
        <f t="shared" si="5"/>
        <v>10000</v>
      </c>
    </row>
    <row r="139" spans="1:9" x14ac:dyDescent="0.15">
      <c r="A139" s="2">
        <v>138</v>
      </c>
      <c r="B139" s="29">
        <v>2023</v>
      </c>
      <c r="C139" s="2">
        <f t="shared" si="4"/>
        <v>6</v>
      </c>
      <c r="D139" s="9">
        <v>6174</v>
      </c>
      <c r="E139" s="9">
        <v>6221</v>
      </c>
      <c r="F139" s="9">
        <v>6081</v>
      </c>
      <c r="G139" s="9">
        <v>6291</v>
      </c>
      <c r="H139" s="9">
        <v>6330</v>
      </c>
      <c r="I139" s="2">
        <f t="shared" si="5"/>
        <v>12000</v>
      </c>
    </row>
    <row r="140" spans="1:9" x14ac:dyDescent="0.15">
      <c r="A140" s="2">
        <v>139</v>
      </c>
      <c r="B140" s="29">
        <v>2024</v>
      </c>
      <c r="C140" s="2">
        <f t="shared" si="4"/>
        <v>1</v>
      </c>
      <c r="D140" s="9">
        <v>6163</v>
      </c>
      <c r="E140" s="9">
        <v>6210</v>
      </c>
      <c r="F140" s="9">
        <v>6070</v>
      </c>
      <c r="G140" s="9">
        <v>6280</v>
      </c>
      <c r="H140" s="9">
        <v>6304</v>
      </c>
      <c r="I140" s="2">
        <f t="shared" si="5"/>
        <v>2000</v>
      </c>
    </row>
    <row r="141" spans="1:9" x14ac:dyDescent="0.15">
      <c r="A141" s="2">
        <v>140</v>
      </c>
      <c r="B141" s="29">
        <v>2024</v>
      </c>
      <c r="C141" s="2">
        <f t="shared" si="4"/>
        <v>2</v>
      </c>
      <c r="D141" s="9">
        <v>6165</v>
      </c>
      <c r="E141" s="9">
        <v>6212</v>
      </c>
      <c r="F141" s="9">
        <v>6072</v>
      </c>
      <c r="G141" s="9">
        <v>6282</v>
      </c>
      <c r="H141" s="9">
        <v>6309</v>
      </c>
      <c r="I141" s="2">
        <f t="shared" si="5"/>
        <v>4000</v>
      </c>
    </row>
    <row r="142" spans="1:9" x14ac:dyDescent="0.15">
      <c r="A142" s="2">
        <v>141</v>
      </c>
      <c r="B142" s="29">
        <v>2024</v>
      </c>
      <c r="C142" s="2">
        <f t="shared" si="4"/>
        <v>3</v>
      </c>
      <c r="D142" s="9">
        <v>6167</v>
      </c>
      <c r="E142" s="9">
        <v>6214</v>
      </c>
      <c r="F142" s="9">
        <v>6074</v>
      </c>
      <c r="G142" s="9">
        <v>6284</v>
      </c>
      <c r="H142" s="9">
        <v>6317</v>
      </c>
      <c r="I142" s="2">
        <f t="shared" si="5"/>
        <v>6000</v>
      </c>
    </row>
    <row r="143" spans="1:9" x14ac:dyDescent="0.15">
      <c r="A143" s="2">
        <v>142</v>
      </c>
      <c r="B143" s="29">
        <v>2024</v>
      </c>
      <c r="C143" s="2">
        <f t="shared" si="4"/>
        <v>4</v>
      </c>
      <c r="D143" s="9">
        <v>6169</v>
      </c>
      <c r="E143" s="9">
        <v>6216</v>
      </c>
      <c r="F143" s="9">
        <v>6076</v>
      </c>
      <c r="G143" s="9">
        <v>6286</v>
      </c>
      <c r="H143" s="9">
        <v>6320</v>
      </c>
      <c r="I143" s="2">
        <f t="shared" si="5"/>
        <v>8000</v>
      </c>
    </row>
    <row r="144" spans="1:9" x14ac:dyDescent="0.15">
      <c r="A144" s="2">
        <v>143</v>
      </c>
      <c r="B144" s="29">
        <v>2024</v>
      </c>
      <c r="C144" s="2">
        <f t="shared" si="4"/>
        <v>5</v>
      </c>
      <c r="D144" s="9">
        <v>6171</v>
      </c>
      <c r="E144" s="9">
        <v>6218</v>
      </c>
      <c r="F144" s="9">
        <v>6078</v>
      </c>
      <c r="G144" s="9">
        <v>6288</v>
      </c>
      <c r="H144" s="9">
        <v>6325</v>
      </c>
      <c r="I144" s="2">
        <f t="shared" si="5"/>
        <v>10000</v>
      </c>
    </row>
    <row r="145" spans="1:9" x14ac:dyDescent="0.15">
      <c r="A145" s="2">
        <v>144</v>
      </c>
      <c r="B145" s="29">
        <v>2024</v>
      </c>
      <c r="C145" s="2">
        <f t="shared" si="4"/>
        <v>6</v>
      </c>
      <c r="D145" s="9">
        <v>6174</v>
      </c>
      <c r="E145" s="9">
        <v>6221</v>
      </c>
      <c r="F145" s="9">
        <v>6081</v>
      </c>
      <c r="G145" s="9">
        <v>6291</v>
      </c>
      <c r="H145" s="9">
        <v>6330</v>
      </c>
      <c r="I145" s="2">
        <f t="shared" si="5"/>
        <v>12000</v>
      </c>
    </row>
    <row r="146" spans="1:9" x14ac:dyDescent="0.15">
      <c r="A146" s="2">
        <v>145</v>
      </c>
      <c r="B146" s="29">
        <v>2025</v>
      </c>
      <c r="C146" s="2">
        <f t="shared" si="4"/>
        <v>1</v>
      </c>
      <c r="D146" s="9">
        <v>6163</v>
      </c>
      <c r="E146" s="9">
        <v>6210</v>
      </c>
      <c r="F146" s="9">
        <v>6116</v>
      </c>
      <c r="G146" s="9">
        <v>6280</v>
      </c>
      <c r="H146" s="9">
        <v>6304</v>
      </c>
      <c r="I146" s="2">
        <f t="shared" si="5"/>
        <v>2000</v>
      </c>
    </row>
    <row r="147" spans="1:9" x14ac:dyDescent="0.15">
      <c r="A147" s="2">
        <v>146</v>
      </c>
      <c r="B147" s="29">
        <v>2025</v>
      </c>
      <c r="C147" s="2">
        <f t="shared" si="4"/>
        <v>2</v>
      </c>
      <c r="D147" s="9">
        <v>6165</v>
      </c>
      <c r="E147" s="9">
        <v>6212</v>
      </c>
      <c r="F147" s="9">
        <v>6118</v>
      </c>
      <c r="G147" s="9">
        <v>6282</v>
      </c>
      <c r="H147" s="9">
        <v>6309</v>
      </c>
      <c r="I147" s="2">
        <f t="shared" si="5"/>
        <v>4000</v>
      </c>
    </row>
    <row r="148" spans="1:9" x14ac:dyDescent="0.15">
      <c r="A148" s="2">
        <v>147</v>
      </c>
      <c r="B148" s="29">
        <v>2025</v>
      </c>
      <c r="C148" s="2">
        <f t="shared" si="4"/>
        <v>3</v>
      </c>
      <c r="D148" s="9">
        <v>6167</v>
      </c>
      <c r="E148" s="9">
        <v>6214</v>
      </c>
      <c r="F148" s="9">
        <v>6120</v>
      </c>
      <c r="G148" s="9">
        <v>6284</v>
      </c>
      <c r="H148" s="9">
        <v>6317</v>
      </c>
      <c r="I148" s="2">
        <f t="shared" si="5"/>
        <v>6000</v>
      </c>
    </row>
    <row r="149" spans="1:9" x14ac:dyDescent="0.15">
      <c r="A149" s="2">
        <v>148</v>
      </c>
      <c r="B149" s="29">
        <v>2025</v>
      </c>
      <c r="C149" s="2">
        <f t="shared" si="4"/>
        <v>4</v>
      </c>
      <c r="D149" s="9">
        <v>6169</v>
      </c>
      <c r="E149" s="9">
        <v>6216</v>
      </c>
      <c r="F149" s="9">
        <v>6122</v>
      </c>
      <c r="G149" s="9">
        <v>6286</v>
      </c>
      <c r="H149" s="9">
        <v>6320</v>
      </c>
      <c r="I149" s="2">
        <f t="shared" si="5"/>
        <v>8000</v>
      </c>
    </row>
    <row r="150" spans="1:9" x14ac:dyDescent="0.15">
      <c r="A150" s="2">
        <v>149</v>
      </c>
      <c r="B150" s="29">
        <v>2025</v>
      </c>
      <c r="C150" s="2">
        <f t="shared" si="4"/>
        <v>5</v>
      </c>
      <c r="D150" s="9">
        <v>6171</v>
      </c>
      <c r="E150" s="9">
        <v>6218</v>
      </c>
      <c r="F150" s="9">
        <v>6124</v>
      </c>
      <c r="G150" s="9">
        <v>6288</v>
      </c>
      <c r="H150" s="9">
        <v>6325</v>
      </c>
      <c r="I150" s="2">
        <f t="shared" si="5"/>
        <v>10000</v>
      </c>
    </row>
    <row r="151" spans="1:9" x14ac:dyDescent="0.15">
      <c r="A151" s="2">
        <v>150</v>
      </c>
      <c r="B151" s="29">
        <v>2025</v>
      </c>
      <c r="C151" s="2">
        <f t="shared" si="4"/>
        <v>6</v>
      </c>
      <c r="D151" s="9">
        <v>6174</v>
      </c>
      <c r="E151" s="9">
        <v>6221</v>
      </c>
      <c r="F151" s="9">
        <v>6127</v>
      </c>
      <c r="G151" s="9">
        <v>6291</v>
      </c>
      <c r="H151" s="9">
        <v>6330</v>
      </c>
      <c r="I151" s="2">
        <f t="shared" si="5"/>
        <v>12000</v>
      </c>
    </row>
    <row r="152" spans="1:9" x14ac:dyDescent="0.15">
      <c r="A152" s="2">
        <v>151</v>
      </c>
      <c r="B152" s="29">
        <v>2026</v>
      </c>
      <c r="C152" s="2">
        <f t="shared" si="4"/>
        <v>1</v>
      </c>
      <c r="D152" s="9">
        <v>6163</v>
      </c>
      <c r="E152" s="9">
        <v>6210</v>
      </c>
      <c r="F152" s="9">
        <v>6116</v>
      </c>
      <c r="G152" s="9">
        <v>6280</v>
      </c>
      <c r="H152" s="9">
        <v>6304</v>
      </c>
      <c r="I152" s="2">
        <f t="shared" si="5"/>
        <v>2000</v>
      </c>
    </row>
    <row r="153" spans="1:9" x14ac:dyDescent="0.15">
      <c r="A153" s="2">
        <v>152</v>
      </c>
      <c r="B153" s="29">
        <v>2026</v>
      </c>
      <c r="C153" s="2">
        <f t="shared" si="4"/>
        <v>2</v>
      </c>
      <c r="D153" s="9">
        <v>6165</v>
      </c>
      <c r="E153" s="9">
        <v>6212</v>
      </c>
      <c r="F153" s="9">
        <v>6118</v>
      </c>
      <c r="G153" s="9">
        <v>6282</v>
      </c>
      <c r="H153" s="9">
        <v>6309</v>
      </c>
      <c r="I153" s="2">
        <f t="shared" si="5"/>
        <v>4000</v>
      </c>
    </row>
    <row r="154" spans="1:9" x14ac:dyDescent="0.15">
      <c r="A154" s="2">
        <v>153</v>
      </c>
      <c r="B154" s="29">
        <v>2026</v>
      </c>
      <c r="C154" s="2">
        <f t="shared" si="4"/>
        <v>3</v>
      </c>
      <c r="D154" s="9">
        <v>6167</v>
      </c>
      <c r="E154" s="9">
        <v>6214</v>
      </c>
      <c r="F154" s="9">
        <v>6120</v>
      </c>
      <c r="G154" s="9">
        <v>6284</v>
      </c>
      <c r="H154" s="9">
        <v>6317</v>
      </c>
      <c r="I154" s="2">
        <f t="shared" si="5"/>
        <v>6000</v>
      </c>
    </row>
    <row r="155" spans="1:9" x14ac:dyDescent="0.15">
      <c r="A155" s="2">
        <v>154</v>
      </c>
      <c r="B155" s="29">
        <v>2026</v>
      </c>
      <c r="C155" s="2">
        <f t="shared" si="4"/>
        <v>4</v>
      </c>
      <c r="D155" s="9">
        <v>6169</v>
      </c>
      <c r="E155" s="9">
        <v>6216</v>
      </c>
      <c r="F155" s="9">
        <v>6122</v>
      </c>
      <c r="G155" s="9">
        <v>6286</v>
      </c>
      <c r="H155" s="9">
        <v>6320</v>
      </c>
      <c r="I155" s="2">
        <f t="shared" si="5"/>
        <v>8000</v>
      </c>
    </row>
    <row r="156" spans="1:9" x14ac:dyDescent="0.15">
      <c r="A156" s="2">
        <v>155</v>
      </c>
      <c r="B156" s="29">
        <v>2026</v>
      </c>
      <c r="C156" s="2">
        <f t="shared" si="4"/>
        <v>5</v>
      </c>
      <c r="D156" s="9">
        <v>6171</v>
      </c>
      <c r="E156" s="9">
        <v>6218</v>
      </c>
      <c r="F156" s="9">
        <v>6124</v>
      </c>
      <c r="G156" s="9">
        <v>6288</v>
      </c>
      <c r="H156" s="9">
        <v>6325</v>
      </c>
      <c r="I156" s="2">
        <f t="shared" si="5"/>
        <v>10000</v>
      </c>
    </row>
    <row r="157" spans="1:9" x14ac:dyDescent="0.15">
      <c r="A157" s="2">
        <v>156</v>
      </c>
      <c r="B157" s="29">
        <v>2026</v>
      </c>
      <c r="C157" s="2">
        <f t="shared" si="4"/>
        <v>6</v>
      </c>
      <c r="D157" s="9">
        <v>6174</v>
      </c>
      <c r="E157" s="9">
        <v>6221</v>
      </c>
      <c r="F157" s="9">
        <v>6127</v>
      </c>
      <c r="G157" s="9">
        <v>6291</v>
      </c>
      <c r="H157" s="9">
        <v>6330</v>
      </c>
      <c r="I157" s="2">
        <f t="shared" si="5"/>
        <v>12000</v>
      </c>
    </row>
    <row r="158" spans="1:9" x14ac:dyDescent="0.15">
      <c r="A158" s="2">
        <v>157</v>
      </c>
      <c r="B158" s="29">
        <v>2027</v>
      </c>
      <c r="C158" s="2">
        <f t="shared" si="4"/>
        <v>1</v>
      </c>
      <c r="D158" s="9">
        <v>6163</v>
      </c>
      <c r="E158" s="9">
        <v>6210</v>
      </c>
      <c r="F158" s="9">
        <v>6116</v>
      </c>
      <c r="G158" s="9">
        <v>6280</v>
      </c>
      <c r="H158" s="9">
        <v>6304</v>
      </c>
      <c r="I158" s="2">
        <f t="shared" si="5"/>
        <v>2000</v>
      </c>
    </row>
    <row r="159" spans="1:9" x14ac:dyDescent="0.15">
      <c r="A159" s="2">
        <v>158</v>
      </c>
      <c r="B159" s="29">
        <v>2027</v>
      </c>
      <c r="C159" s="2">
        <f t="shared" si="4"/>
        <v>2</v>
      </c>
      <c r="D159" s="9">
        <v>6165</v>
      </c>
      <c r="E159" s="9">
        <v>6212</v>
      </c>
      <c r="F159" s="9">
        <v>6118</v>
      </c>
      <c r="G159" s="9">
        <v>6282</v>
      </c>
      <c r="H159" s="9">
        <v>6309</v>
      </c>
      <c r="I159" s="2">
        <f t="shared" si="5"/>
        <v>4000</v>
      </c>
    </row>
    <row r="160" spans="1:9" x14ac:dyDescent="0.15">
      <c r="A160" s="2">
        <v>159</v>
      </c>
      <c r="B160" s="29">
        <v>2027</v>
      </c>
      <c r="C160" s="2">
        <f t="shared" si="4"/>
        <v>3</v>
      </c>
      <c r="D160" s="9">
        <v>6167</v>
      </c>
      <c r="E160" s="9">
        <v>6214</v>
      </c>
      <c r="F160" s="9">
        <v>6120</v>
      </c>
      <c r="G160" s="9">
        <v>6284</v>
      </c>
      <c r="H160" s="9">
        <v>6317</v>
      </c>
      <c r="I160" s="2">
        <f t="shared" si="5"/>
        <v>6000</v>
      </c>
    </row>
    <row r="161" spans="1:9" x14ac:dyDescent="0.15">
      <c r="A161" s="2">
        <v>160</v>
      </c>
      <c r="B161" s="29">
        <v>2027</v>
      </c>
      <c r="C161" s="2">
        <f t="shared" si="4"/>
        <v>4</v>
      </c>
      <c r="D161" s="9">
        <v>6169</v>
      </c>
      <c r="E161" s="9">
        <v>6216</v>
      </c>
      <c r="F161" s="9">
        <v>6122</v>
      </c>
      <c r="G161" s="9">
        <v>6286</v>
      </c>
      <c r="H161" s="9">
        <v>6320</v>
      </c>
      <c r="I161" s="2">
        <f t="shared" si="5"/>
        <v>8000</v>
      </c>
    </row>
    <row r="162" spans="1:9" x14ac:dyDescent="0.15">
      <c r="A162" s="2">
        <v>161</v>
      </c>
      <c r="B162" s="29">
        <v>2027</v>
      </c>
      <c r="C162" s="2">
        <f t="shared" si="4"/>
        <v>5</v>
      </c>
      <c r="D162" s="9">
        <v>6171</v>
      </c>
      <c r="E162" s="9">
        <v>6218</v>
      </c>
      <c r="F162" s="9">
        <v>6124</v>
      </c>
      <c r="G162" s="9">
        <v>6288</v>
      </c>
      <c r="H162" s="9">
        <v>6325</v>
      </c>
      <c r="I162" s="2">
        <f t="shared" si="5"/>
        <v>10000</v>
      </c>
    </row>
    <row r="163" spans="1:9" x14ac:dyDescent="0.15">
      <c r="A163" s="2">
        <v>162</v>
      </c>
      <c r="B163" s="29">
        <v>2027</v>
      </c>
      <c r="C163" s="2">
        <f t="shared" si="4"/>
        <v>6</v>
      </c>
      <c r="D163" s="9">
        <v>6174</v>
      </c>
      <c r="E163" s="9">
        <v>6221</v>
      </c>
      <c r="F163" s="9">
        <v>6127</v>
      </c>
      <c r="G163" s="9">
        <v>6291</v>
      </c>
      <c r="H163" s="9">
        <v>6330</v>
      </c>
      <c r="I163" s="2">
        <f t="shared" si="5"/>
        <v>12000</v>
      </c>
    </row>
    <row r="164" spans="1:9" x14ac:dyDescent="0.15">
      <c r="A164" s="2">
        <v>163</v>
      </c>
      <c r="B164" s="29">
        <v>2028</v>
      </c>
      <c r="C164" s="2">
        <f t="shared" si="4"/>
        <v>1</v>
      </c>
      <c r="D164" s="9">
        <v>6163</v>
      </c>
      <c r="E164" s="9">
        <v>6210</v>
      </c>
      <c r="F164" s="9">
        <v>6116</v>
      </c>
      <c r="G164" s="9">
        <v>6280</v>
      </c>
      <c r="H164" s="9">
        <v>6304</v>
      </c>
      <c r="I164" s="2">
        <f t="shared" si="5"/>
        <v>2000</v>
      </c>
    </row>
    <row r="165" spans="1:9" x14ac:dyDescent="0.15">
      <c r="A165" s="2">
        <v>164</v>
      </c>
      <c r="B165" s="29">
        <v>2028</v>
      </c>
      <c r="C165" s="2">
        <f t="shared" si="4"/>
        <v>2</v>
      </c>
      <c r="D165" s="9">
        <v>6165</v>
      </c>
      <c r="E165" s="9">
        <v>6212</v>
      </c>
      <c r="F165" s="9">
        <v>6118</v>
      </c>
      <c r="G165" s="9">
        <v>6282</v>
      </c>
      <c r="H165" s="9">
        <v>6309</v>
      </c>
      <c r="I165" s="2">
        <f t="shared" si="5"/>
        <v>4000</v>
      </c>
    </row>
    <row r="166" spans="1:9" x14ac:dyDescent="0.15">
      <c r="A166" s="2">
        <v>165</v>
      </c>
      <c r="B166" s="29">
        <v>2028</v>
      </c>
      <c r="C166" s="2">
        <f t="shared" si="4"/>
        <v>3</v>
      </c>
      <c r="D166" s="9">
        <v>6167</v>
      </c>
      <c r="E166" s="9">
        <v>6214</v>
      </c>
      <c r="F166" s="9">
        <v>6120</v>
      </c>
      <c r="G166" s="9">
        <v>6284</v>
      </c>
      <c r="H166" s="9">
        <v>6317</v>
      </c>
      <c r="I166" s="2">
        <f t="shared" si="5"/>
        <v>6000</v>
      </c>
    </row>
    <row r="167" spans="1:9" x14ac:dyDescent="0.15">
      <c r="A167" s="2">
        <v>166</v>
      </c>
      <c r="B167" s="29">
        <v>2028</v>
      </c>
      <c r="C167" s="2">
        <f t="shared" si="4"/>
        <v>4</v>
      </c>
      <c r="D167" s="9">
        <v>6169</v>
      </c>
      <c r="E167" s="9">
        <v>6216</v>
      </c>
      <c r="F167" s="9">
        <v>6122</v>
      </c>
      <c r="G167" s="9">
        <v>6286</v>
      </c>
      <c r="H167" s="9">
        <v>6320</v>
      </c>
      <c r="I167" s="2">
        <f t="shared" si="5"/>
        <v>8000</v>
      </c>
    </row>
    <row r="168" spans="1:9" x14ac:dyDescent="0.15">
      <c r="A168" s="2">
        <v>167</v>
      </c>
      <c r="B168" s="29">
        <v>2028</v>
      </c>
      <c r="C168" s="2">
        <f t="shared" si="4"/>
        <v>5</v>
      </c>
      <c r="D168" s="9">
        <v>6171</v>
      </c>
      <c r="E168" s="9">
        <v>6218</v>
      </c>
      <c r="F168" s="9">
        <v>6124</v>
      </c>
      <c r="G168" s="9">
        <v>6288</v>
      </c>
      <c r="H168" s="9">
        <v>6325</v>
      </c>
      <c r="I168" s="2">
        <f t="shared" si="5"/>
        <v>10000</v>
      </c>
    </row>
    <row r="169" spans="1:9" x14ac:dyDescent="0.15">
      <c r="A169" s="2">
        <v>168</v>
      </c>
      <c r="B169" s="29">
        <v>2028</v>
      </c>
      <c r="C169" s="2">
        <f t="shared" si="4"/>
        <v>6</v>
      </c>
      <c r="D169" s="9">
        <v>6174</v>
      </c>
      <c r="E169" s="9">
        <v>6221</v>
      </c>
      <c r="F169" s="9">
        <v>6127</v>
      </c>
      <c r="G169" s="9">
        <v>6291</v>
      </c>
      <c r="H169" s="9">
        <v>6330</v>
      </c>
      <c r="I169" s="2">
        <f t="shared" si="5"/>
        <v>12000</v>
      </c>
    </row>
    <row r="170" spans="1:9" x14ac:dyDescent="0.15">
      <c r="A170" s="2">
        <v>169</v>
      </c>
      <c r="B170" s="29">
        <v>2029</v>
      </c>
      <c r="C170" s="2">
        <f t="shared" si="4"/>
        <v>1</v>
      </c>
      <c r="D170" s="9">
        <v>6163</v>
      </c>
      <c r="E170" s="9">
        <v>6210</v>
      </c>
      <c r="F170" s="9">
        <v>6116</v>
      </c>
      <c r="G170" s="9">
        <v>6280</v>
      </c>
      <c r="H170" s="9">
        <v>6304</v>
      </c>
      <c r="I170" s="2">
        <f t="shared" si="5"/>
        <v>2000</v>
      </c>
    </row>
    <row r="171" spans="1:9" x14ac:dyDescent="0.15">
      <c r="A171" s="2">
        <v>170</v>
      </c>
      <c r="B171" s="29">
        <v>2029</v>
      </c>
      <c r="C171" s="2">
        <f t="shared" si="4"/>
        <v>2</v>
      </c>
      <c r="D171" s="9">
        <v>6165</v>
      </c>
      <c r="E171" s="9">
        <v>6212</v>
      </c>
      <c r="F171" s="9">
        <v>6118</v>
      </c>
      <c r="G171" s="9">
        <v>6282</v>
      </c>
      <c r="H171" s="9">
        <v>6309</v>
      </c>
      <c r="I171" s="2">
        <f t="shared" si="5"/>
        <v>4000</v>
      </c>
    </row>
    <row r="172" spans="1:9" x14ac:dyDescent="0.15">
      <c r="A172" s="2">
        <v>171</v>
      </c>
      <c r="B172" s="29">
        <v>2029</v>
      </c>
      <c r="C172" s="2">
        <f t="shared" si="4"/>
        <v>3</v>
      </c>
      <c r="D172" s="9">
        <v>6167</v>
      </c>
      <c r="E172" s="9">
        <v>6214</v>
      </c>
      <c r="F172" s="9">
        <v>6120</v>
      </c>
      <c r="G172" s="9">
        <v>6284</v>
      </c>
      <c r="H172" s="9">
        <v>6317</v>
      </c>
      <c r="I172" s="2">
        <f t="shared" si="5"/>
        <v>6000</v>
      </c>
    </row>
    <row r="173" spans="1:9" x14ac:dyDescent="0.15">
      <c r="A173" s="2">
        <v>172</v>
      </c>
      <c r="B173" s="29">
        <v>2029</v>
      </c>
      <c r="C173" s="2">
        <f t="shared" si="4"/>
        <v>4</v>
      </c>
      <c r="D173" s="9">
        <v>6169</v>
      </c>
      <c r="E173" s="9">
        <v>6216</v>
      </c>
      <c r="F173" s="9">
        <v>6122</v>
      </c>
      <c r="G173" s="9">
        <v>6286</v>
      </c>
      <c r="H173" s="9">
        <v>6320</v>
      </c>
      <c r="I173" s="2">
        <f t="shared" si="5"/>
        <v>8000</v>
      </c>
    </row>
    <row r="174" spans="1:9" x14ac:dyDescent="0.15">
      <c r="A174" s="2">
        <v>173</v>
      </c>
      <c r="B174" s="29">
        <v>2029</v>
      </c>
      <c r="C174" s="2">
        <f t="shared" si="4"/>
        <v>5</v>
      </c>
      <c r="D174" s="9">
        <v>6171</v>
      </c>
      <c r="E174" s="9">
        <v>6218</v>
      </c>
      <c r="F174" s="9">
        <v>6124</v>
      </c>
      <c r="G174" s="9">
        <v>6288</v>
      </c>
      <c r="H174" s="9">
        <v>6325</v>
      </c>
      <c r="I174" s="2">
        <f t="shared" si="5"/>
        <v>10000</v>
      </c>
    </row>
    <row r="175" spans="1:9" x14ac:dyDescent="0.15">
      <c r="A175" s="2">
        <v>174</v>
      </c>
      <c r="B175" s="29">
        <v>2029</v>
      </c>
      <c r="C175" s="2">
        <f t="shared" si="4"/>
        <v>6</v>
      </c>
      <c r="D175" s="9">
        <v>6174</v>
      </c>
      <c r="E175" s="9">
        <v>6221</v>
      </c>
      <c r="F175" s="9">
        <v>6127</v>
      </c>
      <c r="G175" s="9">
        <v>6291</v>
      </c>
      <c r="H175" s="9">
        <v>6330</v>
      </c>
      <c r="I175" s="2">
        <f t="shared" si="5"/>
        <v>12000</v>
      </c>
    </row>
    <row r="176" spans="1:9" x14ac:dyDescent="0.15">
      <c r="A176" s="2">
        <v>175</v>
      </c>
      <c r="B176" s="29">
        <v>2030</v>
      </c>
      <c r="C176" s="2">
        <f t="shared" si="4"/>
        <v>1</v>
      </c>
      <c r="D176" s="9">
        <v>6163</v>
      </c>
      <c r="E176" s="9">
        <v>6210</v>
      </c>
      <c r="F176" s="9">
        <v>6116</v>
      </c>
      <c r="G176" s="9">
        <v>6280</v>
      </c>
      <c r="H176" s="9">
        <v>6304</v>
      </c>
      <c r="I176" s="2">
        <f t="shared" si="5"/>
        <v>2000</v>
      </c>
    </row>
    <row r="177" spans="1:9" x14ac:dyDescent="0.15">
      <c r="A177" s="2">
        <v>176</v>
      </c>
      <c r="B177" s="29">
        <v>2030</v>
      </c>
      <c r="C177" s="2">
        <f t="shared" si="4"/>
        <v>2</v>
      </c>
      <c r="D177" s="9">
        <v>6165</v>
      </c>
      <c r="E177" s="9">
        <v>6212</v>
      </c>
      <c r="F177" s="9">
        <v>6118</v>
      </c>
      <c r="G177" s="9">
        <v>6282</v>
      </c>
      <c r="H177" s="9">
        <v>6309</v>
      </c>
      <c r="I177" s="2">
        <f t="shared" si="5"/>
        <v>4000</v>
      </c>
    </row>
    <row r="178" spans="1:9" x14ac:dyDescent="0.15">
      <c r="A178" s="2">
        <v>177</v>
      </c>
      <c r="B178" s="29">
        <v>2030</v>
      </c>
      <c r="C178" s="2">
        <f t="shared" si="4"/>
        <v>3</v>
      </c>
      <c r="D178" s="9">
        <v>6167</v>
      </c>
      <c r="E178" s="9">
        <v>6214</v>
      </c>
      <c r="F178" s="9">
        <v>6120</v>
      </c>
      <c r="G178" s="9">
        <v>6284</v>
      </c>
      <c r="H178" s="9">
        <v>6317</v>
      </c>
      <c r="I178" s="2">
        <f t="shared" si="5"/>
        <v>6000</v>
      </c>
    </row>
    <row r="179" spans="1:9" x14ac:dyDescent="0.15">
      <c r="A179" s="2">
        <v>178</v>
      </c>
      <c r="B179" s="29">
        <v>2030</v>
      </c>
      <c r="C179" s="2">
        <f t="shared" si="4"/>
        <v>4</v>
      </c>
      <c r="D179" s="9">
        <v>6169</v>
      </c>
      <c r="E179" s="9">
        <v>6216</v>
      </c>
      <c r="F179" s="9">
        <v>6122</v>
      </c>
      <c r="G179" s="9">
        <v>6286</v>
      </c>
      <c r="H179" s="9">
        <v>6320</v>
      </c>
      <c r="I179" s="2">
        <f t="shared" si="5"/>
        <v>8000</v>
      </c>
    </row>
    <row r="180" spans="1:9" x14ac:dyDescent="0.15">
      <c r="A180" s="2">
        <v>179</v>
      </c>
      <c r="B180" s="29">
        <v>2030</v>
      </c>
      <c r="C180" s="2">
        <f t="shared" si="4"/>
        <v>5</v>
      </c>
      <c r="D180" s="9">
        <v>6171</v>
      </c>
      <c r="E180" s="9">
        <v>6218</v>
      </c>
      <c r="F180" s="9">
        <v>6124</v>
      </c>
      <c r="G180" s="9">
        <v>6288</v>
      </c>
      <c r="H180" s="9">
        <v>6325</v>
      </c>
      <c r="I180" s="2">
        <f t="shared" si="5"/>
        <v>10000</v>
      </c>
    </row>
    <row r="181" spans="1:9" x14ac:dyDescent="0.15">
      <c r="A181" s="2">
        <v>180</v>
      </c>
      <c r="B181" s="29">
        <v>2030</v>
      </c>
      <c r="C181" s="2">
        <f t="shared" si="4"/>
        <v>6</v>
      </c>
      <c r="D181" s="9">
        <v>6174</v>
      </c>
      <c r="E181" s="9">
        <v>6221</v>
      </c>
      <c r="F181" s="9">
        <v>6127</v>
      </c>
      <c r="G181" s="9">
        <v>6291</v>
      </c>
      <c r="H181" s="9">
        <v>6330</v>
      </c>
      <c r="I181" s="2">
        <f t="shared" si="5"/>
        <v>12000</v>
      </c>
    </row>
    <row r="182" spans="1:9" x14ac:dyDescent="0.15">
      <c r="A182" s="2">
        <v>181</v>
      </c>
      <c r="B182" s="29">
        <v>2031</v>
      </c>
      <c r="C182" s="2">
        <f t="shared" si="4"/>
        <v>1</v>
      </c>
      <c r="D182" s="9">
        <v>6139</v>
      </c>
      <c r="E182" s="9">
        <v>6187</v>
      </c>
      <c r="F182" s="9">
        <v>6024</v>
      </c>
      <c r="G182" s="9">
        <v>6257</v>
      </c>
      <c r="H182" s="9">
        <v>6304</v>
      </c>
      <c r="I182" s="2">
        <f t="shared" si="5"/>
        <v>2000</v>
      </c>
    </row>
    <row r="183" spans="1:9" x14ac:dyDescent="0.15">
      <c r="A183" s="2">
        <v>182</v>
      </c>
      <c r="B183" s="29">
        <v>2031</v>
      </c>
      <c r="C183" s="2">
        <f t="shared" si="4"/>
        <v>2</v>
      </c>
      <c r="D183" s="9">
        <v>6141</v>
      </c>
      <c r="E183" s="9">
        <v>6189</v>
      </c>
      <c r="F183" s="9">
        <v>6026</v>
      </c>
      <c r="G183" s="9">
        <v>6259</v>
      </c>
      <c r="H183" s="9">
        <v>6309</v>
      </c>
      <c r="I183" s="2">
        <f t="shared" si="5"/>
        <v>4000</v>
      </c>
    </row>
    <row r="184" spans="1:9" x14ac:dyDescent="0.15">
      <c r="A184" s="2">
        <v>183</v>
      </c>
      <c r="B184" s="29">
        <v>2031</v>
      </c>
      <c r="C184" s="2">
        <f t="shared" si="4"/>
        <v>3</v>
      </c>
      <c r="D184" s="9">
        <v>6143</v>
      </c>
      <c r="E184" s="9">
        <v>6191</v>
      </c>
      <c r="F184" s="9">
        <v>6028</v>
      </c>
      <c r="G184" s="9">
        <v>6261</v>
      </c>
      <c r="H184" s="9">
        <v>6314</v>
      </c>
      <c r="I184" s="2">
        <f t="shared" si="5"/>
        <v>6000</v>
      </c>
    </row>
    <row r="185" spans="1:9" x14ac:dyDescent="0.15">
      <c r="A185" s="2">
        <v>184</v>
      </c>
      <c r="B185" s="29">
        <v>2031</v>
      </c>
      <c r="C185" s="2">
        <f t="shared" si="4"/>
        <v>4</v>
      </c>
      <c r="D185" s="9">
        <v>6145</v>
      </c>
      <c r="E185" s="9">
        <v>6193</v>
      </c>
      <c r="F185" s="9">
        <v>6030</v>
      </c>
      <c r="G185" s="9">
        <v>6263</v>
      </c>
      <c r="H185" s="9">
        <v>6320</v>
      </c>
      <c r="I185" s="2">
        <f t="shared" si="5"/>
        <v>8000</v>
      </c>
    </row>
    <row r="186" spans="1:9" x14ac:dyDescent="0.15">
      <c r="A186" s="2">
        <v>185</v>
      </c>
      <c r="B186" s="29">
        <v>2031</v>
      </c>
      <c r="C186" s="2">
        <f t="shared" si="4"/>
        <v>5</v>
      </c>
      <c r="D186" s="9">
        <v>6147</v>
      </c>
      <c r="E186" s="9">
        <v>6195</v>
      </c>
      <c r="F186" s="9">
        <v>6032</v>
      </c>
      <c r="G186" s="9">
        <v>6265</v>
      </c>
      <c r="H186" s="9">
        <v>6325</v>
      </c>
      <c r="I186" s="2">
        <f t="shared" si="5"/>
        <v>10000</v>
      </c>
    </row>
    <row r="187" spans="1:9" x14ac:dyDescent="0.15">
      <c r="A187" s="2">
        <v>186</v>
      </c>
      <c r="B187" s="29">
        <v>2031</v>
      </c>
      <c r="C187" s="2">
        <f t="shared" si="4"/>
        <v>6</v>
      </c>
      <c r="D187" s="9">
        <v>6150</v>
      </c>
      <c r="E187" s="9">
        <v>6198</v>
      </c>
      <c r="F187" s="9">
        <v>6035</v>
      </c>
      <c r="G187" s="9">
        <v>6268</v>
      </c>
      <c r="H187" s="9">
        <v>6332</v>
      </c>
      <c r="I187" s="2">
        <f t="shared" si="5"/>
        <v>12000</v>
      </c>
    </row>
    <row r="188" spans="1:9" x14ac:dyDescent="0.15">
      <c r="A188" s="2">
        <v>187</v>
      </c>
      <c r="B188" s="29">
        <v>2032</v>
      </c>
      <c r="C188" s="2">
        <f t="shared" si="4"/>
        <v>1</v>
      </c>
      <c r="D188" s="9">
        <v>6139</v>
      </c>
      <c r="E188" s="9">
        <v>6187</v>
      </c>
      <c r="F188" s="9">
        <v>6024</v>
      </c>
      <c r="G188" s="9">
        <v>6257</v>
      </c>
      <c r="H188" s="9">
        <v>6304</v>
      </c>
      <c r="I188" s="2">
        <f t="shared" si="5"/>
        <v>2000</v>
      </c>
    </row>
    <row r="189" spans="1:9" x14ac:dyDescent="0.15">
      <c r="A189" s="2">
        <v>188</v>
      </c>
      <c r="B189" s="29">
        <v>2032</v>
      </c>
      <c r="C189" s="2">
        <f t="shared" ref="C189:C252" si="6">MOD(ROW(B193),6)+1</f>
        <v>2</v>
      </c>
      <c r="D189" s="9">
        <v>6141</v>
      </c>
      <c r="E189" s="9">
        <v>6189</v>
      </c>
      <c r="F189" s="9">
        <v>6026</v>
      </c>
      <c r="G189" s="9">
        <v>6259</v>
      </c>
      <c r="H189" s="9">
        <v>6309</v>
      </c>
      <c r="I189" s="2">
        <f t="shared" si="5"/>
        <v>4000</v>
      </c>
    </row>
    <row r="190" spans="1:9" x14ac:dyDescent="0.15">
      <c r="A190" s="2">
        <v>189</v>
      </c>
      <c r="B190" s="29">
        <v>2032</v>
      </c>
      <c r="C190" s="2">
        <f t="shared" si="6"/>
        <v>3</v>
      </c>
      <c r="D190" s="9">
        <v>6143</v>
      </c>
      <c r="E190" s="9">
        <v>6191</v>
      </c>
      <c r="F190" s="9">
        <v>6028</v>
      </c>
      <c r="G190" s="9">
        <v>6261</v>
      </c>
      <c r="H190" s="9">
        <v>6314</v>
      </c>
      <c r="I190" s="2">
        <f t="shared" si="5"/>
        <v>6000</v>
      </c>
    </row>
    <row r="191" spans="1:9" x14ac:dyDescent="0.15">
      <c r="A191" s="2">
        <v>190</v>
      </c>
      <c r="B191" s="29">
        <v>2032</v>
      </c>
      <c r="C191" s="2">
        <f t="shared" si="6"/>
        <v>4</v>
      </c>
      <c r="D191" s="9">
        <v>6145</v>
      </c>
      <c r="E191" s="9">
        <v>6193</v>
      </c>
      <c r="F191" s="9">
        <v>6030</v>
      </c>
      <c r="G191" s="9">
        <v>6263</v>
      </c>
      <c r="H191" s="9">
        <v>6320</v>
      </c>
      <c r="I191" s="2">
        <f t="shared" si="5"/>
        <v>8000</v>
      </c>
    </row>
    <row r="192" spans="1:9" x14ac:dyDescent="0.15">
      <c r="A192" s="2">
        <v>191</v>
      </c>
      <c r="B192" s="29">
        <v>2032</v>
      </c>
      <c r="C192" s="2">
        <f t="shared" si="6"/>
        <v>5</v>
      </c>
      <c r="D192" s="9">
        <v>6147</v>
      </c>
      <c r="E192" s="9">
        <v>6195</v>
      </c>
      <c r="F192" s="9">
        <v>6032</v>
      </c>
      <c r="G192" s="9">
        <v>6265</v>
      </c>
      <c r="H192" s="9">
        <v>6325</v>
      </c>
      <c r="I192" s="2">
        <f t="shared" si="5"/>
        <v>10000</v>
      </c>
    </row>
    <row r="193" spans="1:9" x14ac:dyDescent="0.15">
      <c r="A193" s="2">
        <v>192</v>
      </c>
      <c r="B193" s="29">
        <v>2032</v>
      </c>
      <c r="C193" s="2">
        <f t="shared" si="6"/>
        <v>6</v>
      </c>
      <c r="D193" s="9">
        <v>6150</v>
      </c>
      <c r="E193" s="9">
        <v>6198</v>
      </c>
      <c r="F193" s="9">
        <v>6035</v>
      </c>
      <c r="G193" s="9">
        <v>6268</v>
      </c>
      <c r="H193" s="9">
        <v>6332</v>
      </c>
      <c r="I193" s="2">
        <f t="shared" si="5"/>
        <v>12000</v>
      </c>
    </row>
    <row r="194" spans="1:9" x14ac:dyDescent="0.15">
      <c r="A194" s="2">
        <v>193</v>
      </c>
      <c r="B194" s="29">
        <v>2033</v>
      </c>
      <c r="C194" s="2">
        <f t="shared" si="6"/>
        <v>1</v>
      </c>
      <c r="D194" s="9">
        <v>6139</v>
      </c>
      <c r="E194" s="9">
        <v>6187</v>
      </c>
      <c r="F194" s="9">
        <v>6024</v>
      </c>
      <c r="G194" s="9">
        <v>6257</v>
      </c>
      <c r="H194" s="9">
        <v>6304</v>
      </c>
      <c r="I194" s="2">
        <f t="shared" si="5"/>
        <v>2000</v>
      </c>
    </row>
    <row r="195" spans="1:9" x14ac:dyDescent="0.15">
      <c r="A195" s="2">
        <v>194</v>
      </c>
      <c r="B195" s="29">
        <v>2033</v>
      </c>
      <c r="C195" s="2">
        <f t="shared" si="6"/>
        <v>2</v>
      </c>
      <c r="D195" s="9">
        <v>6141</v>
      </c>
      <c r="E195" s="9">
        <v>6189</v>
      </c>
      <c r="F195" s="9">
        <v>6026</v>
      </c>
      <c r="G195" s="9">
        <v>6259</v>
      </c>
      <c r="H195" s="9">
        <v>6309</v>
      </c>
      <c r="I195" s="2">
        <f t="shared" ref="I195:I258" si="7">C195*2000</f>
        <v>4000</v>
      </c>
    </row>
    <row r="196" spans="1:9" x14ac:dyDescent="0.15">
      <c r="A196" s="2">
        <v>195</v>
      </c>
      <c r="B196" s="29">
        <v>2033</v>
      </c>
      <c r="C196" s="2">
        <f t="shared" si="6"/>
        <v>3</v>
      </c>
      <c r="D196" s="9">
        <v>6143</v>
      </c>
      <c r="E196" s="9">
        <v>6191</v>
      </c>
      <c r="F196" s="9">
        <v>6028</v>
      </c>
      <c r="G196" s="9">
        <v>6261</v>
      </c>
      <c r="H196" s="9">
        <v>6314</v>
      </c>
      <c r="I196" s="2">
        <f t="shared" si="7"/>
        <v>6000</v>
      </c>
    </row>
    <row r="197" spans="1:9" x14ac:dyDescent="0.15">
      <c r="A197" s="2">
        <v>196</v>
      </c>
      <c r="B197" s="29">
        <v>2033</v>
      </c>
      <c r="C197" s="2">
        <f t="shared" si="6"/>
        <v>4</v>
      </c>
      <c r="D197" s="9">
        <v>6145</v>
      </c>
      <c r="E197" s="9">
        <v>6193</v>
      </c>
      <c r="F197" s="9">
        <v>6030</v>
      </c>
      <c r="G197" s="9">
        <v>6263</v>
      </c>
      <c r="H197" s="9">
        <v>6320</v>
      </c>
      <c r="I197" s="2">
        <f t="shared" si="7"/>
        <v>8000</v>
      </c>
    </row>
    <row r="198" spans="1:9" x14ac:dyDescent="0.15">
      <c r="A198" s="2">
        <v>197</v>
      </c>
      <c r="B198" s="29">
        <v>2033</v>
      </c>
      <c r="C198" s="2">
        <f t="shared" si="6"/>
        <v>5</v>
      </c>
      <c r="D198" s="9">
        <v>6147</v>
      </c>
      <c r="E198" s="9">
        <v>6195</v>
      </c>
      <c r="F198" s="9">
        <v>6032</v>
      </c>
      <c r="G198" s="9">
        <v>6265</v>
      </c>
      <c r="H198" s="9">
        <v>6325</v>
      </c>
      <c r="I198" s="2">
        <f t="shared" si="7"/>
        <v>10000</v>
      </c>
    </row>
    <row r="199" spans="1:9" x14ac:dyDescent="0.15">
      <c r="A199" s="2">
        <v>198</v>
      </c>
      <c r="B199" s="29">
        <v>2033</v>
      </c>
      <c r="C199" s="2">
        <f t="shared" si="6"/>
        <v>6</v>
      </c>
      <c r="D199" s="9">
        <v>6150</v>
      </c>
      <c r="E199" s="9">
        <v>6198</v>
      </c>
      <c r="F199" s="9">
        <v>6035</v>
      </c>
      <c r="G199" s="9">
        <v>6268</v>
      </c>
      <c r="H199" s="9">
        <v>6332</v>
      </c>
      <c r="I199" s="2">
        <f t="shared" si="7"/>
        <v>12000</v>
      </c>
    </row>
    <row r="200" spans="1:9" x14ac:dyDescent="0.15">
      <c r="A200" s="2">
        <v>199</v>
      </c>
      <c r="B200" s="29">
        <v>2034</v>
      </c>
      <c r="C200" s="2">
        <f t="shared" si="6"/>
        <v>1</v>
      </c>
      <c r="D200" s="9">
        <v>6139</v>
      </c>
      <c r="E200" s="9">
        <v>6187</v>
      </c>
      <c r="F200" s="9">
        <v>6024</v>
      </c>
      <c r="G200" s="9">
        <v>6257</v>
      </c>
      <c r="H200" s="9">
        <v>6304</v>
      </c>
      <c r="I200" s="2">
        <f t="shared" si="7"/>
        <v>2000</v>
      </c>
    </row>
    <row r="201" spans="1:9" x14ac:dyDescent="0.15">
      <c r="A201" s="2">
        <v>200</v>
      </c>
      <c r="B201" s="29">
        <v>2034</v>
      </c>
      <c r="C201" s="2">
        <f t="shared" si="6"/>
        <v>2</v>
      </c>
      <c r="D201" s="9">
        <v>6141</v>
      </c>
      <c r="E201" s="9">
        <v>6189</v>
      </c>
      <c r="F201" s="9">
        <v>6026</v>
      </c>
      <c r="G201" s="9">
        <v>6259</v>
      </c>
      <c r="H201" s="9">
        <v>6309</v>
      </c>
      <c r="I201" s="2">
        <f t="shared" si="7"/>
        <v>4000</v>
      </c>
    </row>
    <row r="202" spans="1:9" x14ac:dyDescent="0.15">
      <c r="A202" s="2">
        <v>201</v>
      </c>
      <c r="B202" s="29">
        <v>2034</v>
      </c>
      <c r="C202" s="2">
        <f t="shared" si="6"/>
        <v>3</v>
      </c>
      <c r="D202" s="9">
        <v>6143</v>
      </c>
      <c r="E202" s="9">
        <v>6191</v>
      </c>
      <c r="F202" s="9">
        <v>6028</v>
      </c>
      <c r="G202" s="9">
        <v>6261</v>
      </c>
      <c r="H202" s="9">
        <v>6314</v>
      </c>
      <c r="I202" s="2">
        <f t="shared" si="7"/>
        <v>6000</v>
      </c>
    </row>
    <row r="203" spans="1:9" x14ac:dyDescent="0.15">
      <c r="A203" s="2">
        <v>202</v>
      </c>
      <c r="B203" s="29">
        <v>2034</v>
      </c>
      <c r="C203" s="2">
        <f t="shared" si="6"/>
        <v>4</v>
      </c>
      <c r="D203" s="9">
        <v>6145</v>
      </c>
      <c r="E203" s="9">
        <v>6193</v>
      </c>
      <c r="F203" s="9">
        <v>6030</v>
      </c>
      <c r="G203" s="9">
        <v>6263</v>
      </c>
      <c r="H203" s="9">
        <v>6320</v>
      </c>
      <c r="I203" s="2">
        <f t="shared" si="7"/>
        <v>8000</v>
      </c>
    </row>
    <row r="204" spans="1:9" x14ac:dyDescent="0.15">
      <c r="A204" s="2">
        <v>203</v>
      </c>
      <c r="B204" s="29">
        <v>2034</v>
      </c>
      <c r="C204" s="2">
        <f t="shared" si="6"/>
        <v>5</v>
      </c>
      <c r="D204" s="9">
        <v>6147</v>
      </c>
      <c r="E204" s="9">
        <v>6195</v>
      </c>
      <c r="F204" s="9">
        <v>6032</v>
      </c>
      <c r="G204" s="9">
        <v>6265</v>
      </c>
      <c r="H204" s="9">
        <v>6325</v>
      </c>
      <c r="I204" s="2">
        <f t="shared" si="7"/>
        <v>10000</v>
      </c>
    </row>
    <row r="205" spans="1:9" x14ac:dyDescent="0.15">
      <c r="A205" s="2">
        <v>204</v>
      </c>
      <c r="B205" s="29">
        <v>2034</v>
      </c>
      <c r="C205" s="2">
        <f t="shared" si="6"/>
        <v>6</v>
      </c>
      <c r="D205" s="9">
        <v>6150</v>
      </c>
      <c r="E205" s="9">
        <v>6198</v>
      </c>
      <c r="F205" s="9">
        <v>6035</v>
      </c>
      <c r="G205" s="9">
        <v>6268</v>
      </c>
      <c r="H205" s="9">
        <v>6332</v>
      </c>
      <c r="I205" s="2">
        <f t="shared" si="7"/>
        <v>12000</v>
      </c>
    </row>
    <row r="206" spans="1:9" x14ac:dyDescent="0.15">
      <c r="A206" s="2">
        <v>205</v>
      </c>
      <c r="B206" s="29">
        <v>2035</v>
      </c>
      <c r="C206" s="2">
        <f t="shared" si="6"/>
        <v>1</v>
      </c>
      <c r="D206" s="9">
        <v>6139</v>
      </c>
      <c r="E206" s="9">
        <v>6187</v>
      </c>
      <c r="F206" s="9">
        <v>6024</v>
      </c>
      <c r="G206" s="9">
        <v>6257</v>
      </c>
      <c r="H206" s="9">
        <v>6304</v>
      </c>
      <c r="I206" s="2">
        <f t="shared" si="7"/>
        <v>2000</v>
      </c>
    </row>
    <row r="207" spans="1:9" x14ac:dyDescent="0.15">
      <c r="A207" s="2">
        <v>206</v>
      </c>
      <c r="B207" s="29">
        <v>2035</v>
      </c>
      <c r="C207" s="2">
        <f t="shared" si="6"/>
        <v>2</v>
      </c>
      <c r="D207" s="9">
        <v>6141</v>
      </c>
      <c r="E207" s="9">
        <v>6189</v>
      </c>
      <c r="F207" s="9">
        <v>6026</v>
      </c>
      <c r="G207" s="9">
        <v>6259</v>
      </c>
      <c r="H207" s="9">
        <v>6309</v>
      </c>
      <c r="I207" s="2">
        <f t="shared" si="7"/>
        <v>4000</v>
      </c>
    </row>
    <row r="208" spans="1:9" x14ac:dyDescent="0.15">
      <c r="A208" s="2">
        <v>207</v>
      </c>
      <c r="B208" s="29">
        <v>2035</v>
      </c>
      <c r="C208" s="2">
        <f t="shared" si="6"/>
        <v>3</v>
      </c>
      <c r="D208" s="9">
        <v>6143</v>
      </c>
      <c r="E208" s="9">
        <v>6191</v>
      </c>
      <c r="F208" s="9">
        <v>6028</v>
      </c>
      <c r="G208" s="9">
        <v>6261</v>
      </c>
      <c r="H208" s="9">
        <v>6314</v>
      </c>
      <c r="I208" s="2">
        <f t="shared" si="7"/>
        <v>6000</v>
      </c>
    </row>
    <row r="209" spans="1:9" x14ac:dyDescent="0.15">
      <c r="A209" s="2">
        <v>208</v>
      </c>
      <c r="B209" s="29">
        <v>2035</v>
      </c>
      <c r="C209" s="2">
        <f t="shared" si="6"/>
        <v>4</v>
      </c>
      <c r="D209" s="9">
        <v>6145</v>
      </c>
      <c r="E209" s="9">
        <v>6193</v>
      </c>
      <c r="F209" s="9">
        <v>6030</v>
      </c>
      <c r="G209" s="9">
        <v>6263</v>
      </c>
      <c r="H209" s="9">
        <v>6320</v>
      </c>
      <c r="I209" s="2">
        <f t="shared" si="7"/>
        <v>8000</v>
      </c>
    </row>
    <row r="210" spans="1:9" x14ac:dyDescent="0.15">
      <c r="A210" s="2">
        <v>209</v>
      </c>
      <c r="B210" s="29">
        <v>2035</v>
      </c>
      <c r="C210" s="2">
        <f t="shared" si="6"/>
        <v>5</v>
      </c>
      <c r="D210" s="9">
        <v>6147</v>
      </c>
      <c r="E210" s="9">
        <v>6195</v>
      </c>
      <c r="F210" s="9">
        <v>6032</v>
      </c>
      <c r="G210" s="9">
        <v>6265</v>
      </c>
      <c r="H210" s="9">
        <v>6325</v>
      </c>
      <c r="I210" s="2">
        <f t="shared" si="7"/>
        <v>10000</v>
      </c>
    </row>
    <row r="211" spans="1:9" x14ac:dyDescent="0.15">
      <c r="A211" s="2">
        <v>210</v>
      </c>
      <c r="B211" s="29">
        <v>2035</v>
      </c>
      <c r="C211" s="2">
        <f t="shared" si="6"/>
        <v>6</v>
      </c>
      <c r="D211" s="9">
        <v>6150</v>
      </c>
      <c r="E211" s="9">
        <v>6198</v>
      </c>
      <c r="F211" s="9">
        <v>6035</v>
      </c>
      <c r="G211" s="9">
        <v>6268</v>
      </c>
      <c r="H211" s="9">
        <v>6332</v>
      </c>
      <c r="I211" s="2">
        <f t="shared" si="7"/>
        <v>12000</v>
      </c>
    </row>
    <row r="212" spans="1:9" x14ac:dyDescent="0.15">
      <c r="A212" s="2">
        <v>211</v>
      </c>
      <c r="B212" s="29">
        <v>2036</v>
      </c>
      <c r="C212" s="2">
        <f t="shared" si="6"/>
        <v>1</v>
      </c>
      <c r="D212" s="9">
        <v>6139</v>
      </c>
      <c r="E212" s="9">
        <v>6187</v>
      </c>
      <c r="F212" s="9">
        <v>6024</v>
      </c>
      <c r="G212" s="9">
        <v>6257</v>
      </c>
      <c r="H212" s="9">
        <v>6304</v>
      </c>
      <c r="I212" s="2">
        <f t="shared" si="7"/>
        <v>2000</v>
      </c>
    </row>
    <row r="213" spans="1:9" x14ac:dyDescent="0.15">
      <c r="A213" s="2">
        <v>212</v>
      </c>
      <c r="B213" s="29">
        <v>2036</v>
      </c>
      <c r="C213" s="2">
        <f t="shared" si="6"/>
        <v>2</v>
      </c>
      <c r="D213" s="9">
        <v>6141</v>
      </c>
      <c r="E213" s="9">
        <v>6189</v>
      </c>
      <c r="F213" s="9">
        <v>6026</v>
      </c>
      <c r="G213" s="9">
        <v>6259</v>
      </c>
      <c r="H213" s="9">
        <v>6309</v>
      </c>
      <c r="I213" s="2">
        <f t="shared" si="7"/>
        <v>4000</v>
      </c>
    </row>
    <row r="214" spans="1:9" x14ac:dyDescent="0.15">
      <c r="A214" s="2">
        <v>213</v>
      </c>
      <c r="B214" s="29">
        <v>2036</v>
      </c>
      <c r="C214" s="2">
        <f t="shared" si="6"/>
        <v>3</v>
      </c>
      <c r="D214" s="9">
        <v>6143</v>
      </c>
      <c r="E214" s="9">
        <v>6191</v>
      </c>
      <c r="F214" s="9">
        <v>6028</v>
      </c>
      <c r="G214" s="9">
        <v>6261</v>
      </c>
      <c r="H214" s="9">
        <v>6314</v>
      </c>
      <c r="I214" s="2">
        <f t="shared" si="7"/>
        <v>6000</v>
      </c>
    </row>
    <row r="215" spans="1:9" x14ac:dyDescent="0.15">
      <c r="A215" s="2">
        <v>214</v>
      </c>
      <c r="B215" s="29">
        <v>2036</v>
      </c>
      <c r="C215" s="2">
        <f t="shared" si="6"/>
        <v>4</v>
      </c>
      <c r="D215" s="9">
        <v>6145</v>
      </c>
      <c r="E215" s="9">
        <v>6193</v>
      </c>
      <c r="F215" s="9">
        <v>6030</v>
      </c>
      <c r="G215" s="9">
        <v>6263</v>
      </c>
      <c r="H215" s="9">
        <v>6320</v>
      </c>
      <c r="I215" s="2">
        <f t="shared" si="7"/>
        <v>8000</v>
      </c>
    </row>
    <row r="216" spans="1:9" x14ac:dyDescent="0.15">
      <c r="A216" s="2">
        <v>215</v>
      </c>
      <c r="B216" s="29">
        <v>2036</v>
      </c>
      <c r="C216" s="2">
        <f t="shared" si="6"/>
        <v>5</v>
      </c>
      <c r="D216" s="9">
        <v>6147</v>
      </c>
      <c r="E216" s="9">
        <v>6195</v>
      </c>
      <c r="F216" s="9">
        <v>6032</v>
      </c>
      <c r="G216" s="9">
        <v>6265</v>
      </c>
      <c r="H216" s="9">
        <v>6325</v>
      </c>
      <c r="I216" s="2">
        <f t="shared" si="7"/>
        <v>10000</v>
      </c>
    </row>
    <row r="217" spans="1:9" x14ac:dyDescent="0.15">
      <c r="A217" s="2">
        <v>216</v>
      </c>
      <c r="B217" s="29">
        <v>2036</v>
      </c>
      <c r="C217" s="2">
        <f t="shared" si="6"/>
        <v>6</v>
      </c>
      <c r="D217" s="9">
        <v>6150</v>
      </c>
      <c r="E217" s="9">
        <v>6198</v>
      </c>
      <c r="F217" s="9">
        <v>6035</v>
      </c>
      <c r="G217" s="9">
        <v>6268</v>
      </c>
      <c r="H217" s="9">
        <v>6332</v>
      </c>
      <c r="I217" s="2">
        <f t="shared" si="7"/>
        <v>12000</v>
      </c>
    </row>
    <row r="218" spans="1:9" x14ac:dyDescent="0.15">
      <c r="A218" s="2">
        <v>217</v>
      </c>
      <c r="B218" s="29">
        <v>2037</v>
      </c>
      <c r="C218" s="2">
        <f t="shared" si="6"/>
        <v>1</v>
      </c>
      <c r="D218" s="9">
        <v>6139</v>
      </c>
      <c r="E218" s="9">
        <v>6187</v>
      </c>
      <c r="F218" s="9">
        <v>6001</v>
      </c>
      <c r="G218" s="9">
        <v>6257</v>
      </c>
      <c r="H218" s="9">
        <v>6304</v>
      </c>
      <c r="I218" s="2">
        <f t="shared" si="7"/>
        <v>2000</v>
      </c>
    </row>
    <row r="219" spans="1:9" x14ac:dyDescent="0.15">
      <c r="A219" s="2">
        <v>218</v>
      </c>
      <c r="B219" s="29">
        <v>2037</v>
      </c>
      <c r="C219" s="2">
        <f t="shared" si="6"/>
        <v>2</v>
      </c>
      <c r="D219" s="9">
        <v>6141</v>
      </c>
      <c r="E219" s="9">
        <v>6189</v>
      </c>
      <c r="F219" s="9">
        <v>6003</v>
      </c>
      <c r="G219" s="9">
        <v>6259</v>
      </c>
      <c r="H219" s="9">
        <v>6309</v>
      </c>
      <c r="I219" s="2">
        <f t="shared" si="7"/>
        <v>4000</v>
      </c>
    </row>
    <row r="220" spans="1:9" x14ac:dyDescent="0.15">
      <c r="A220" s="2">
        <v>219</v>
      </c>
      <c r="B220" s="29">
        <v>2037</v>
      </c>
      <c r="C220" s="2">
        <f t="shared" si="6"/>
        <v>3</v>
      </c>
      <c r="D220" s="9">
        <v>6143</v>
      </c>
      <c r="E220" s="9">
        <v>6191</v>
      </c>
      <c r="F220" s="9">
        <v>6005</v>
      </c>
      <c r="G220" s="9">
        <v>6261</v>
      </c>
      <c r="H220" s="9">
        <v>6314</v>
      </c>
      <c r="I220" s="2">
        <f t="shared" si="7"/>
        <v>6000</v>
      </c>
    </row>
    <row r="221" spans="1:9" x14ac:dyDescent="0.15">
      <c r="A221" s="2">
        <v>220</v>
      </c>
      <c r="B221" s="29">
        <v>2037</v>
      </c>
      <c r="C221" s="2">
        <f t="shared" si="6"/>
        <v>4</v>
      </c>
      <c r="D221" s="9">
        <v>6145</v>
      </c>
      <c r="E221" s="9">
        <v>6193</v>
      </c>
      <c r="F221" s="9">
        <v>6007</v>
      </c>
      <c r="G221" s="9">
        <v>6263</v>
      </c>
      <c r="H221" s="9">
        <v>6320</v>
      </c>
      <c r="I221" s="2">
        <f t="shared" si="7"/>
        <v>8000</v>
      </c>
    </row>
    <row r="222" spans="1:9" x14ac:dyDescent="0.15">
      <c r="A222" s="2">
        <v>221</v>
      </c>
      <c r="B222" s="29">
        <v>2037</v>
      </c>
      <c r="C222" s="2">
        <f t="shared" si="6"/>
        <v>5</v>
      </c>
      <c r="D222" s="9">
        <v>6147</v>
      </c>
      <c r="E222" s="9">
        <v>6195</v>
      </c>
      <c r="F222" s="9">
        <v>6009</v>
      </c>
      <c r="G222" s="9">
        <v>6265</v>
      </c>
      <c r="H222" s="9">
        <v>6325</v>
      </c>
      <c r="I222" s="2">
        <f t="shared" si="7"/>
        <v>10000</v>
      </c>
    </row>
    <row r="223" spans="1:9" x14ac:dyDescent="0.15">
      <c r="A223" s="2">
        <v>222</v>
      </c>
      <c r="B223" s="29">
        <v>2037</v>
      </c>
      <c r="C223" s="2">
        <f t="shared" si="6"/>
        <v>6</v>
      </c>
      <c r="D223" s="9">
        <v>6150</v>
      </c>
      <c r="E223" s="9">
        <v>6198</v>
      </c>
      <c r="F223" s="9">
        <v>6012</v>
      </c>
      <c r="G223" s="9">
        <v>6268</v>
      </c>
      <c r="H223" s="9">
        <v>6332</v>
      </c>
      <c r="I223" s="2">
        <f t="shared" si="7"/>
        <v>12000</v>
      </c>
    </row>
    <row r="224" spans="1:9" x14ac:dyDescent="0.15">
      <c r="A224" s="2">
        <v>223</v>
      </c>
      <c r="B224" s="29">
        <v>2038</v>
      </c>
      <c r="C224" s="2">
        <f t="shared" si="6"/>
        <v>1</v>
      </c>
      <c r="D224" s="9">
        <v>6139</v>
      </c>
      <c r="E224" s="9">
        <v>6187</v>
      </c>
      <c r="F224" s="9">
        <v>6001</v>
      </c>
      <c r="G224" s="9">
        <v>6257</v>
      </c>
      <c r="H224" s="9">
        <v>6304</v>
      </c>
      <c r="I224" s="2">
        <f t="shared" si="7"/>
        <v>2000</v>
      </c>
    </row>
    <row r="225" spans="1:9" x14ac:dyDescent="0.15">
      <c r="A225" s="2">
        <v>224</v>
      </c>
      <c r="B225" s="29">
        <v>2038</v>
      </c>
      <c r="C225" s="2">
        <f t="shared" si="6"/>
        <v>2</v>
      </c>
      <c r="D225" s="9">
        <v>6141</v>
      </c>
      <c r="E225" s="9">
        <v>6189</v>
      </c>
      <c r="F225" s="9">
        <v>6003</v>
      </c>
      <c r="G225" s="9">
        <v>6259</v>
      </c>
      <c r="H225" s="9">
        <v>6309</v>
      </c>
      <c r="I225" s="2">
        <f t="shared" si="7"/>
        <v>4000</v>
      </c>
    </row>
    <row r="226" spans="1:9" x14ac:dyDescent="0.15">
      <c r="A226" s="2">
        <v>225</v>
      </c>
      <c r="B226" s="29">
        <v>2038</v>
      </c>
      <c r="C226" s="2">
        <f t="shared" si="6"/>
        <v>3</v>
      </c>
      <c r="D226" s="9">
        <v>6143</v>
      </c>
      <c r="E226" s="9">
        <v>6191</v>
      </c>
      <c r="F226" s="9">
        <v>6005</v>
      </c>
      <c r="G226" s="9">
        <v>6261</v>
      </c>
      <c r="H226" s="9">
        <v>6314</v>
      </c>
      <c r="I226" s="2">
        <f t="shared" si="7"/>
        <v>6000</v>
      </c>
    </row>
    <row r="227" spans="1:9" x14ac:dyDescent="0.15">
      <c r="A227" s="2">
        <v>226</v>
      </c>
      <c r="B227" s="29">
        <v>2038</v>
      </c>
      <c r="C227" s="2">
        <f t="shared" si="6"/>
        <v>4</v>
      </c>
      <c r="D227" s="9">
        <v>6145</v>
      </c>
      <c r="E227" s="9">
        <v>6193</v>
      </c>
      <c r="F227" s="9">
        <v>6007</v>
      </c>
      <c r="G227" s="9">
        <v>6263</v>
      </c>
      <c r="H227" s="9">
        <v>6320</v>
      </c>
      <c r="I227" s="2">
        <f t="shared" si="7"/>
        <v>8000</v>
      </c>
    </row>
    <row r="228" spans="1:9" x14ac:dyDescent="0.15">
      <c r="A228" s="2">
        <v>227</v>
      </c>
      <c r="B228" s="29">
        <v>2038</v>
      </c>
      <c r="C228" s="2">
        <f t="shared" si="6"/>
        <v>5</v>
      </c>
      <c r="D228" s="9">
        <v>6147</v>
      </c>
      <c r="E228" s="9">
        <v>6195</v>
      </c>
      <c r="F228" s="9">
        <v>6009</v>
      </c>
      <c r="G228" s="9">
        <v>6265</v>
      </c>
      <c r="H228" s="9">
        <v>6325</v>
      </c>
      <c r="I228" s="2">
        <f t="shared" si="7"/>
        <v>10000</v>
      </c>
    </row>
    <row r="229" spans="1:9" x14ac:dyDescent="0.15">
      <c r="A229" s="2">
        <v>228</v>
      </c>
      <c r="B229" s="29">
        <v>2038</v>
      </c>
      <c r="C229" s="2">
        <f t="shared" si="6"/>
        <v>6</v>
      </c>
      <c r="D229" s="9">
        <v>6150</v>
      </c>
      <c r="E229" s="9">
        <v>6198</v>
      </c>
      <c r="F229" s="9">
        <v>6012</v>
      </c>
      <c r="G229" s="9">
        <v>6268</v>
      </c>
      <c r="H229" s="9">
        <v>6332</v>
      </c>
      <c r="I229" s="2">
        <f t="shared" si="7"/>
        <v>12000</v>
      </c>
    </row>
    <row r="230" spans="1:9" x14ac:dyDescent="0.15">
      <c r="A230" s="2">
        <v>229</v>
      </c>
      <c r="B230" s="29">
        <v>2039</v>
      </c>
      <c r="C230" s="2">
        <f t="shared" si="6"/>
        <v>1</v>
      </c>
      <c r="D230" s="9">
        <v>6139</v>
      </c>
      <c r="E230" s="9">
        <v>6187</v>
      </c>
      <c r="F230" s="9">
        <v>6001</v>
      </c>
      <c r="G230" s="9">
        <v>6257</v>
      </c>
      <c r="H230" s="9">
        <v>6304</v>
      </c>
      <c r="I230" s="2">
        <f t="shared" si="7"/>
        <v>2000</v>
      </c>
    </row>
    <row r="231" spans="1:9" x14ac:dyDescent="0.15">
      <c r="A231" s="2">
        <v>230</v>
      </c>
      <c r="B231" s="29">
        <v>2039</v>
      </c>
      <c r="C231" s="2">
        <f t="shared" si="6"/>
        <v>2</v>
      </c>
      <c r="D231" s="9">
        <v>6141</v>
      </c>
      <c r="E231" s="9">
        <v>6189</v>
      </c>
      <c r="F231" s="9">
        <v>6003</v>
      </c>
      <c r="G231" s="9">
        <v>6259</v>
      </c>
      <c r="H231" s="9">
        <v>6309</v>
      </c>
      <c r="I231" s="2">
        <f t="shared" si="7"/>
        <v>4000</v>
      </c>
    </row>
    <row r="232" spans="1:9" x14ac:dyDescent="0.15">
      <c r="A232" s="2">
        <v>231</v>
      </c>
      <c r="B232" s="29">
        <v>2039</v>
      </c>
      <c r="C232" s="2">
        <f t="shared" si="6"/>
        <v>3</v>
      </c>
      <c r="D232" s="9">
        <v>6143</v>
      </c>
      <c r="E232" s="9">
        <v>6191</v>
      </c>
      <c r="F232" s="9">
        <v>6005</v>
      </c>
      <c r="G232" s="9">
        <v>6261</v>
      </c>
      <c r="H232" s="9">
        <v>6314</v>
      </c>
      <c r="I232" s="2">
        <f t="shared" si="7"/>
        <v>6000</v>
      </c>
    </row>
    <row r="233" spans="1:9" x14ac:dyDescent="0.15">
      <c r="A233" s="2">
        <v>232</v>
      </c>
      <c r="B233" s="29">
        <v>2039</v>
      </c>
      <c r="C233" s="2">
        <f t="shared" si="6"/>
        <v>4</v>
      </c>
      <c r="D233" s="9">
        <v>6145</v>
      </c>
      <c r="E233" s="9">
        <v>6193</v>
      </c>
      <c r="F233" s="9">
        <v>6007</v>
      </c>
      <c r="G233" s="9">
        <v>6263</v>
      </c>
      <c r="H233" s="9">
        <v>6320</v>
      </c>
      <c r="I233" s="2">
        <f t="shared" si="7"/>
        <v>8000</v>
      </c>
    </row>
    <row r="234" spans="1:9" x14ac:dyDescent="0.15">
      <c r="A234" s="2">
        <v>233</v>
      </c>
      <c r="B234" s="29">
        <v>2039</v>
      </c>
      <c r="C234" s="2">
        <f t="shared" si="6"/>
        <v>5</v>
      </c>
      <c r="D234" s="9">
        <v>6147</v>
      </c>
      <c r="E234" s="9">
        <v>6195</v>
      </c>
      <c r="F234" s="9">
        <v>6009</v>
      </c>
      <c r="G234" s="9">
        <v>6265</v>
      </c>
      <c r="H234" s="9">
        <v>6325</v>
      </c>
      <c r="I234" s="2">
        <f t="shared" si="7"/>
        <v>10000</v>
      </c>
    </row>
    <row r="235" spans="1:9" x14ac:dyDescent="0.15">
      <c r="A235" s="2">
        <v>234</v>
      </c>
      <c r="B235" s="29">
        <v>2039</v>
      </c>
      <c r="C235" s="2">
        <f t="shared" si="6"/>
        <v>6</v>
      </c>
      <c r="D235" s="9">
        <v>6150</v>
      </c>
      <c r="E235" s="9">
        <v>6198</v>
      </c>
      <c r="F235" s="9">
        <v>6012</v>
      </c>
      <c r="G235" s="9">
        <v>6268</v>
      </c>
      <c r="H235" s="9">
        <v>6332</v>
      </c>
      <c r="I235" s="2">
        <f t="shared" si="7"/>
        <v>12000</v>
      </c>
    </row>
    <row r="236" spans="1:9" x14ac:dyDescent="0.15">
      <c r="A236" s="2">
        <v>235</v>
      </c>
      <c r="B236" s="29">
        <v>2040</v>
      </c>
      <c r="C236" s="2">
        <f t="shared" si="6"/>
        <v>1</v>
      </c>
      <c r="D236" s="9">
        <v>6139</v>
      </c>
      <c r="E236" s="9">
        <v>6187</v>
      </c>
      <c r="F236" s="9">
        <v>6001</v>
      </c>
      <c r="G236" s="9">
        <v>6257</v>
      </c>
      <c r="H236" s="9">
        <v>6304</v>
      </c>
      <c r="I236" s="2">
        <f t="shared" si="7"/>
        <v>2000</v>
      </c>
    </row>
    <row r="237" spans="1:9" x14ac:dyDescent="0.15">
      <c r="A237" s="2">
        <v>236</v>
      </c>
      <c r="B237" s="29">
        <v>2040</v>
      </c>
      <c r="C237" s="2">
        <f t="shared" si="6"/>
        <v>2</v>
      </c>
      <c r="D237" s="9">
        <v>6141</v>
      </c>
      <c r="E237" s="9">
        <v>6189</v>
      </c>
      <c r="F237" s="9">
        <v>6003</v>
      </c>
      <c r="G237" s="9">
        <v>6259</v>
      </c>
      <c r="H237" s="9">
        <v>6309</v>
      </c>
      <c r="I237" s="2">
        <f t="shared" si="7"/>
        <v>4000</v>
      </c>
    </row>
    <row r="238" spans="1:9" x14ac:dyDescent="0.15">
      <c r="A238" s="2">
        <v>237</v>
      </c>
      <c r="B238" s="29">
        <v>2040</v>
      </c>
      <c r="C238" s="2">
        <f t="shared" si="6"/>
        <v>3</v>
      </c>
      <c r="D238" s="9">
        <v>6143</v>
      </c>
      <c r="E238" s="9">
        <v>6191</v>
      </c>
      <c r="F238" s="9">
        <v>6005</v>
      </c>
      <c r="G238" s="9">
        <v>6261</v>
      </c>
      <c r="H238" s="9">
        <v>6314</v>
      </c>
      <c r="I238" s="2">
        <f t="shared" si="7"/>
        <v>6000</v>
      </c>
    </row>
    <row r="239" spans="1:9" x14ac:dyDescent="0.15">
      <c r="A239" s="2">
        <v>238</v>
      </c>
      <c r="B239" s="29">
        <v>2040</v>
      </c>
      <c r="C239" s="2">
        <f t="shared" si="6"/>
        <v>4</v>
      </c>
      <c r="D239" s="9">
        <v>6145</v>
      </c>
      <c r="E239" s="9">
        <v>6193</v>
      </c>
      <c r="F239" s="9">
        <v>6007</v>
      </c>
      <c r="G239" s="9">
        <v>6263</v>
      </c>
      <c r="H239" s="9">
        <v>6320</v>
      </c>
      <c r="I239" s="2">
        <f t="shared" si="7"/>
        <v>8000</v>
      </c>
    </row>
    <row r="240" spans="1:9" x14ac:dyDescent="0.15">
      <c r="A240" s="2">
        <v>239</v>
      </c>
      <c r="B240" s="29">
        <v>2040</v>
      </c>
      <c r="C240" s="2">
        <f t="shared" si="6"/>
        <v>5</v>
      </c>
      <c r="D240" s="9">
        <v>6147</v>
      </c>
      <c r="E240" s="9">
        <v>6195</v>
      </c>
      <c r="F240" s="9">
        <v>6009</v>
      </c>
      <c r="G240" s="9">
        <v>6265</v>
      </c>
      <c r="H240" s="9">
        <v>6325</v>
      </c>
      <c r="I240" s="2">
        <f t="shared" si="7"/>
        <v>10000</v>
      </c>
    </row>
    <row r="241" spans="1:9" x14ac:dyDescent="0.15">
      <c r="A241" s="2">
        <v>240</v>
      </c>
      <c r="B241" s="29">
        <v>2040</v>
      </c>
      <c r="C241" s="2">
        <f t="shared" si="6"/>
        <v>6</v>
      </c>
      <c r="D241" s="9">
        <v>6150</v>
      </c>
      <c r="E241" s="9">
        <v>6198</v>
      </c>
      <c r="F241" s="9">
        <v>6012</v>
      </c>
      <c r="G241" s="9">
        <v>6268</v>
      </c>
      <c r="H241" s="9">
        <v>6332</v>
      </c>
      <c r="I241" s="2">
        <f t="shared" si="7"/>
        <v>12000</v>
      </c>
    </row>
    <row r="242" spans="1:9" x14ac:dyDescent="0.15">
      <c r="A242" s="2">
        <v>241</v>
      </c>
      <c r="B242" s="29">
        <v>2041</v>
      </c>
      <c r="C242" s="2">
        <f t="shared" si="6"/>
        <v>1</v>
      </c>
      <c r="D242" s="9">
        <v>6139</v>
      </c>
      <c r="E242" s="9">
        <v>6187</v>
      </c>
      <c r="F242" s="9">
        <v>6001</v>
      </c>
      <c r="G242" s="9">
        <v>6257</v>
      </c>
      <c r="H242" s="9">
        <v>6304</v>
      </c>
      <c r="I242" s="2">
        <f t="shared" si="7"/>
        <v>2000</v>
      </c>
    </row>
    <row r="243" spans="1:9" x14ac:dyDescent="0.15">
      <c r="A243" s="2">
        <v>242</v>
      </c>
      <c r="B243" s="29">
        <v>2041</v>
      </c>
      <c r="C243" s="2">
        <f t="shared" si="6"/>
        <v>2</v>
      </c>
      <c r="D243" s="9">
        <v>6141</v>
      </c>
      <c r="E243" s="9">
        <v>6189</v>
      </c>
      <c r="F243" s="9">
        <v>6003</v>
      </c>
      <c r="G243" s="9">
        <v>6259</v>
      </c>
      <c r="H243" s="9">
        <v>6309</v>
      </c>
      <c r="I243" s="2">
        <f t="shared" si="7"/>
        <v>4000</v>
      </c>
    </row>
    <row r="244" spans="1:9" x14ac:dyDescent="0.15">
      <c r="A244" s="2">
        <v>243</v>
      </c>
      <c r="B244" s="29">
        <v>2041</v>
      </c>
      <c r="C244" s="2">
        <f t="shared" si="6"/>
        <v>3</v>
      </c>
      <c r="D244" s="9">
        <v>6143</v>
      </c>
      <c r="E244" s="9">
        <v>6191</v>
      </c>
      <c r="F244" s="9">
        <v>6005</v>
      </c>
      <c r="G244" s="9">
        <v>6261</v>
      </c>
      <c r="H244" s="9">
        <v>6314</v>
      </c>
      <c r="I244" s="2">
        <f t="shared" si="7"/>
        <v>6000</v>
      </c>
    </row>
    <row r="245" spans="1:9" x14ac:dyDescent="0.15">
      <c r="A245" s="2">
        <v>244</v>
      </c>
      <c r="B245" s="29">
        <v>2041</v>
      </c>
      <c r="C245" s="2">
        <f t="shared" si="6"/>
        <v>4</v>
      </c>
      <c r="D245" s="9">
        <v>6145</v>
      </c>
      <c r="E245" s="9">
        <v>6193</v>
      </c>
      <c r="F245" s="9">
        <v>6007</v>
      </c>
      <c r="G245" s="9">
        <v>6263</v>
      </c>
      <c r="H245" s="9">
        <v>6320</v>
      </c>
      <c r="I245" s="2">
        <f t="shared" si="7"/>
        <v>8000</v>
      </c>
    </row>
    <row r="246" spans="1:9" x14ac:dyDescent="0.15">
      <c r="A246" s="2">
        <v>245</v>
      </c>
      <c r="B246" s="29">
        <v>2041</v>
      </c>
      <c r="C246" s="2">
        <f t="shared" si="6"/>
        <v>5</v>
      </c>
      <c r="D246" s="9">
        <v>6147</v>
      </c>
      <c r="E246" s="9">
        <v>6195</v>
      </c>
      <c r="F246" s="9">
        <v>6009</v>
      </c>
      <c r="G246" s="9">
        <v>6265</v>
      </c>
      <c r="H246" s="9">
        <v>6325</v>
      </c>
      <c r="I246" s="2">
        <f t="shared" si="7"/>
        <v>10000</v>
      </c>
    </row>
    <row r="247" spans="1:9" x14ac:dyDescent="0.15">
      <c r="A247" s="2">
        <v>246</v>
      </c>
      <c r="B247" s="29">
        <v>2041</v>
      </c>
      <c r="C247" s="2">
        <f t="shared" si="6"/>
        <v>6</v>
      </c>
      <c r="D247" s="9">
        <v>6150</v>
      </c>
      <c r="E247" s="9">
        <v>6198</v>
      </c>
      <c r="F247" s="9">
        <v>6012</v>
      </c>
      <c r="G247" s="9">
        <v>6268</v>
      </c>
      <c r="H247" s="9">
        <v>6332</v>
      </c>
      <c r="I247" s="2">
        <f t="shared" si="7"/>
        <v>12000</v>
      </c>
    </row>
    <row r="248" spans="1:9" x14ac:dyDescent="0.15">
      <c r="A248" s="2">
        <v>247</v>
      </c>
      <c r="B248" s="29">
        <v>2042</v>
      </c>
      <c r="C248" s="2">
        <f t="shared" si="6"/>
        <v>1</v>
      </c>
      <c r="D248" s="9">
        <v>6139</v>
      </c>
      <c r="E248" s="9">
        <v>6187</v>
      </c>
      <c r="F248" s="9">
        <v>6001</v>
      </c>
      <c r="G248" s="9">
        <v>6257</v>
      </c>
      <c r="H248" s="9">
        <v>6304</v>
      </c>
      <c r="I248" s="2">
        <f t="shared" si="7"/>
        <v>2000</v>
      </c>
    </row>
    <row r="249" spans="1:9" x14ac:dyDescent="0.15">
      <c r="A249" s="2">
        <v>248</v>
      </c>
      <c r="B249" s="29">
        <v>2042</v>
      </c>
      <c r="C249" s="2">
        <f t="shared" si="6"/>
        <v>2</v>
      </c>
      <c r="D249" s="9">
        <v>6141</v>
      </c>
      <c r="E249" s="9">
        <v>6189</v>
      </c>
      <c r="F249" s="9">
        <v>6003</v>
      </c>
      <c r="G249" s="9">
        <v>6259</v>
      </c>
      <c r="H249" s="9">
        <v>6309</v>
      </c>
      <c r="I249" s="2">
        <f t="shared" si="7"/>
        <v>4000</v>
      </c>
    </row>
    <row r="250" spans="1:9" x14ac:dyDescent="0.15">
      <c r="A250" s="2">
        <v>249</v>
      </c>
      <c r="B250" s="29">
        <v>2042</v>
      </c>
      <c r="C250" s="2">
        <f t="shared" si="6"/>
        <v>3</v>
      </c>
      <c r="D250" s="9">
        <v>6143</v>
      </c>
      <c r="E250" s="9">
        <v>6191</v>
      </c>
      <c r="F250" s="9">
        <v>6005</v>
      </c>
      <c r="G250" s="9">
        <v>6261</v>
      </c>
      <c r="H250" s="9">
        <v>6314</v>
      </c>
      <c r="I250" s="2">
        <f t="shared" si="7"/>
        <v>6000</v>
      </c>
    </row>
    <row r="251" spans="1:9" x14ac:dyDescent="0.15">
      <c r="A251" s="2">
        <v>250</v>
      </c>
      <c r="B251" s="29">
        <v>2042</v>
      </c>
      <c r="C251" s="2">
        <f t="shared" si="6"/>
        <v>4</v>
      </c>
      <c r="D251" s="9">
        <v>6145</v>
      </c>
      <c r="E251" s="9">
        <v>6193</v>
      </c>
      <c r="F251" s="9">
        <v>6007</v>
      </c>
      <c r="G251" s="9">
        <v>6263</v>
      </c>
      <c r="H251" s="9">
        <v>6320</v>
      </c>
      <c r="I251" s="2">
        <f t="shared" si="7"/>
        <v>8000</v>
      </c>
    </row>
    <row r="252" spans="1:9" x14ac:dyDescent="0.15">
      <c r="A252" s="2">
        <v>251</v>
      </c>
      <c r="B252" s="29">
        <v>2042</v>
      </c>
      <c r="C252" s="2">
        <f t="shared" si="6"/>
        <v>5</v>
      </c>
      <c r="D252" s="9">
        <v>6147</v>
      </c>
      <c r="E252" s="9">
        <v>6195</v>
      </c>
      <c r="F252" s="9">
        <v>6009</v>
      </c>
      <c r="G252" s="9">
        <v>6265</v>
      </c>
      <c r="H252" s="9">
        <v>6325</v>
      </c>
      <c r="I252" s="2">
        <f t="shared" si="7"/>
        <v>10000</v>
      </c>
    </row>
    <row r="253" spans="1:9" x14ac:dyDescent="0.15">
      <c r="A253" s="2">
        <v>252</v>
      </c>
      <c r="B253" s="29">
        <v>2042</v>
      </c>
      <c r="C253" s="2">
        <f t="shared" ref="C253:C316" si="8">MOD(ROW(B257),6)+1</f>
        <v>6</v>
      </c>
      <c r="D253" s="9">
        <v>6150</v>
      </c>
      <c r="E253" s="9">
        <v>6198</v>
      </c>
      <c r="F253" s="9">
        <v>6012</v>
      </c>
      <c r="G253" s="9">
        <v>6268</v>
      </c>
      <c r="H253" s="9">
        <v>6332</v>
      </c>
      <c r="I253" s="2">
        <f t="shared" si="7"/>
        <v>12000</v>
      </c>
    </row>
    <row r="254" spans="1:9" x14ac:dyDescent="0.15">
      <c r="A254" s="2">
        <v>253</v>
      </c>
      <c r="B254" s="29">
        <v>2043</v>
      </c>
      <c r="C254" s="2">
        <f t="shared" si="8"/>
        <v>1</v>
      </c>
      <c r="D254" s="9">
        <v>6139</v>
      </c>
      <c r="E254" s="9">
        <v>6187</v>
      </c>
      <c r="F254" s="9">
        <v>6047</v>
      </c>
      <c r="G254" s="9">
        <v>6257</v>
      </c>
      <c r="H254" s="9">
        <v>6304</v>
      </c>
      <c r="I254" s="2">
        <f t="shared" si="7"/>
        <v>2000</v>
      </c>
    </row>
    <row r="255" spans="1:9" x14ac:dyDescent="0.15">
      <c r="A255" s="2">
        <v>254</v>
      </c>
      <c r="B255" s="29">
        <v>2043</v>
      </c>
      <c r="C255" s="2">
        <f t="shared" si="8"/>
        <v>2</v>
      </c>
      <c r="D255" s="9">
        <v>6141</v>
      </c>
      <c r="E255" s="9">
        <v>6189</v>
      </c>
      <c r="F255" s="9">
        <v>6049</v>
      </c>
      <c r="G255" s="9">
        <v>6259</v>
      </c>
      <c r="H255" s="9">
        <v>6309</v>
      </c>
      <c r="I255" s="2">
        <f t="shared" si="7"/>
        <v>4000</v>
      </c>
    </row>
    <row r="256" spans="1:9" x14ac:dyDescent="0.15">
      <c r="A256" s="2">
        <v>255</v>
      </c>
      <c r="B256" s="29">
        <v>2043</v>
      </c>
      <c r="C256" s="2">
        <f t="shared" si="8"/>
        <v>3</v>
      </c>
      <c r="D256" s="9">
        <v>6143</v>
      </c>
      <c r="E256" s="9">
        <v>6191</v>
      </c>
      <c r="F256" s="9">
        <v>6051</v>
      </c>
      <c r="G256" s="9">
        <v>6261</v>
      </c>
      <c r="H256" s="9">
        <v>6314</v>
      </c>
      <c r="I256" s="2">
        <f t="shared" si="7"/>
        <v>6000</v>
      </c>
    </row>
    <row r="257" spans="1:9" x14ac:dyDescent="0.15">
      <c r="A257" s="2">
        <v>256</v>
      </c>
      <c r="B257" s="29">
        <v>2043</v>
      </c>
      <c r="C257" s="2">
        <f t="shared" si="8"/>
        <v>4</v>
      </c>
      <c r="D257" s="9">
        <v>6145</v>
      </c>
      <c r="E257" s="9">
        <v>6193</v>
      </c>
      <c r="F257" s="9">
        <v>6053</v>
      </c>
      <c r="G257" s="9">
        <v>6263</v>
      </c>
      <c r="H257" s="9">
        <v>6320</v>
      </c>
      <c r="I257" s="2">
        <f t="shared" si="7"/>
        <v>8000</v>
      </c>
    </row>
    <row r="258" spans="1:9" x14ac:dyDescent="0.15">
      <c r="A258" s="2">
        <v>257</v>
      </c>
      <c r="B258" s="29">
        <v>2043</v>
      </c>
      <c r="C258" s="2">
        <f t="shared" si="8"/>
        <v>5</v>
      </c>
      <c r="D258" s="9">
        <v>6147</v>
      </c>
      <c r="E258" s="9">
        <v>6195</v>
      </c>
      <c r="F258" s="9">
        <v>6055</v>
      </c>
      <c r="G258" s="9">
        <v>6265</v>
      </c>
      <c r="H258" s="9">
        <v>6325</v>
      </c>
      <c r="I258" s="2">
        <f t="shared" si="7"/>
        <v>10000</v>
      </c>
    </row>
    <row r="259" spans="1:9" x14ac:dyDescent="0.15">
      <c r="A259" s="2">
        <v>258</v>
      </c>
      <c r="B259" s="29">
        <v>2043</v>
      </c>
      <c r="C259" s="2">
        <f t="shared" si="8"/>
        <v>6</v>
      </c>
      <c r="D259" s="9">
        <v>6150</v>
      </c>
      <c r="E259" s="9">
        <v>6198</v>
      </c>
      <c r="F259" s="9">
        <v>6058</v>
      </c>
      <c r="G259" s="9">
        <v>6268</v>
      </c>
      <c r="H259" s="9">
        <v>6332</v>
      </c>
      <c r="I259" s="2">
        <f t="shared" ref="I259:I322" si="9">C259*2000</f>
        <v>12000</v>
      </c>
    </row>
    <row r="260" spans="1:9" x14ac:dyDescent="0.15">
      <c r="A260" s="2">
        <v>259</v>
      </c>
      <c r="B260" s="29">
        <v>2044</v>
      </c>
      <c r="C260" s="2">
        <f t="shared" si="8"/>
        <v>1</v>
      </c>
      <c r="D260" s="9">
        <v>6139</v>
      </c>
      <c r="E260" s="9">
        <v>6187</v>
      </c>
      <c r="F260" s="9">
        <v>6047</v>
      </c>
      <c r="G260" s="9">
        <v>6257</v>
      </c>
      <c r="H260" s="9">
        <v>6304</v>
      </c>
      <c r="I260" s="2">
        <f t="shared" si="9"/>
        <v>2000</v>
      </c>
    </row>
    <row r="261" spans="1:9" x14ac:dyDescent="0.15">
      <c r="A261" s="2">
        <v>260</v>
      </c>
      <c r="B261" s="29">
        <v>2044</v>
      </c>
      <c r="C261" s="2">
        <f t="shared" si="8"/>
        <v>2</v>
      </c>
      <c r="D261" s="9">
        <v>6141</v>
      </c>
      <c r="E261" s="9">
        <v>6189</v>
      </c>
      <c r="F261" s="9">
        <v>6049</v>
      </c>
      <c r="G261" s="9">
        <v>6259</v>
      </c>
      <c r="H261" s="9">
        <v>6309</v>
      </c>
      <c r="I261" s="2">
        <f t="shared" si="9"/>
        <v>4000</v>
      </c>
    </row>
    <row r="262" spans="1:9" x14ac:dyDescent="0.15">
      <c r="A262" s="2">
        <v>261</v>
      </c>
      <c r="B262" s="29">
        <v>2044</v>
      </c>
      <c r="C262" s="2">
        <f t="shared" si="8"/>
        <v>3</v>
      </c>
      <c r="D262" s="9">
        <v>6143</v>
      </c>
      <c r="E262" s="9">
        <v>6191</v>
      </c>
      <c r="F262" s="9">
        <v>6051</v>
      </c>
      <c r="G262" s="9">
        <v>6261</v>
      </c>
      <c r="H262" s="9">
        <v>6314</v>
      </c>
      <c r="I262" s="2">
        <f t="shared" si="9"/>
        <v>6000</v>
      </c>
    </row>
    <row r="263" spans="1:9" x14ac:dyDescent="0.15">
      <c r="A263" s="2">
        <v>262</v>
      </c>
      <c r="B263" s="29">
        <v>2044</v>
      </c>
      <c r="C263" s="2">
        <f t="shared" si="8"/>
        <v>4</v>
      </c>
      <c r="D263" s="9">
        <v>6145</v>
      </c>
      <c r="E263" s="9">
        <v>6193</v>
      </c>
      <c r="F263" s="9">
        <v>6053</v>
      </c>
      <c r="G263" s="9">
        <v>6263</v>
      </c>
      <c r="H263" s="9">
        <v>6320</v>
      </c>
      <c r="I263" s="2">
        <f t="shared" si="9"/>
        <v>8000</v>
      </c>
    </row>
    <row r="264" spans="1:9" x14ac:dyDescent="0.15">
      <c r="A264" s="2">
        <v>263</v>
      </c>
      <c r="B264" s="29">
        <v>2044</v>
      </c>
      <c r="C264" s="2">
        <f t="shared" si="8"/>
        <v>5</v>
      </c>
      <c r="D264" s="9">
        <v>6147</v>
      </c>
      <c r="E264" s="9">
        <v>6195</v>
      </c>
      <c r="F264" s="9">
        <v>6055</v>
      </c>
      <c r="G264" s="9">
        <v>6265</v>
      </c>
      <c r="H264" s="9">
        <v>6325</v>
      </c>
      <c r="I264" s="2">
        <f t="shared" si="9"/>
        <v>10000</v>
      </c>
    </row>
    <row r="265" spans="1:9" x14ac:dyDescent="0.15">
      <c r="A265" s="2">
        <v>264</v>
      </c>
      <c r="B265" s="29">
        <v>2044</v>
      </c>
      <c r="C265" s="2">
        <f t="shared" si="8"/>
        <v>6</v>
      </c>
      <c r="D265" s="9">
        <v>6150</v>
      </c>
      <c r="E265" s="9">
        <v>6198</v>
      </c>
      <c r="F265" s="9">
        <v>6058</v>
      </c>
      <c r="G265" s="9">
        <v>6268</v>
      </c>
      <c r="H265" s="9">
        <v>6332</v>
      </c>
      <c r="I265" s="2">
        <f t="shared" si="9"/>
        <v>12000</v>
      </c>
    </row>
    <row r="266" spans="1:9" x14ac:dyDescent="0.15">
      <c r="A266" s="2">
        <v>265</v>
      </c>
      <c r="B266" s="29">
        <v>2045</v>
      </c>
      <c r="C266" s="2">
        <f t="shared" si="8"/>
        <v>1</v>
      </c>
      <c r="D266" s="9">
        <v>6139</v>
      </c>
      <c r="E266" s="9">
        <v>6187</v>
      </c>
      <c r="F266" s="9">
        <v>6047</v>
      </c>
      <c r="G266" s="9">
        <v>6257</v>
      </c>
      <c r="H266" s="9">
        <v>6304</v>
      </c>
      <c r="I266" s="2">
        <f t="shared" si="9"/>
        <v>2000</v>
      </c>
    </row>
    <row r="267" spans="1:9" x14ac:dyDescent="0.15">
      <c r="A267" s="2">
        <v>266</v>
      </c>
      <c r="B267" s="29">
        <v>2045</v>
      </c>
      <c r="C267" s="2">
        <f t="shared" si="8"/>
        <v>2</v>
      </c>
      <c r="D267" s="9">
        <v>6141</v>
      </c>
      <c r="E267" s="9">
        <v>6189</v>
      </c>
      <c r="F267" s="9">
        <v>6049</v>
      </c>
      <c r="G267" s="9">
        <v>6259</v>
      </c>
      <c r="H267" s="9">
        <v>6309</v>
      </c>
      <c r="I267" s="2">
        <f t="shared" si="9"/>
        <v>4000</v>
      </c>
    </row>
    <row r="268" spans="1:9" x14ac:dyDescent="0.15">
      <c r="A268" s="2">
        <v>267</v>
      </c>
      <c r="B268" s="29">
        <v>2045</v>
      </c>
      <c r="C268" s="2">
        <f t="shared" si="8"/>
        <v>3</v>
      </c>
      <c r="D268" s="9">
        <v>6143</v>
      </c>
      <c r="E268" s="9">
        <v>6191</v>
      </c>
      <c r="F268" s="9">
        <v>6051</v>
      </c>
      <c r="G268" s="9">
        <v>6261</v>
      </c>
      <c r="H268" s="9">
        <v>6314</v>
      </c>
      <c r="I268" s="2">
        <f t="shared" si="9"/>
        <v>6000</v>
      </c>
    </row>
    <row r="269" spans="1:9" x14ac:dyDescent="0.15">
      <c r="A269" s="2">
        <v>268</v>
      </c>
      <c r="B269" s="29">
        <v>2045</v>
      </c>
      <c r="C269" s="2">
        <f t="shared" si="8"/>
        <v>4</v>
      </c>
      <c r="D269" s="9">
        <v>6145</v>
      </c>
      <c r="E269" s="9">
        <v>6193</v>
      </c>
      <c r="F269" s="9">
        <v>6053</v>
      </c>
      <c r="G269" s="9">
        <v>6263</v>
      </c>
      <c r="H269" s="9">
        <v>6320</v>
      </c>
      <c r="I269" s="2">
        <f t="shared" si="9"/>
        <v>8000</v>
      </c>
    </row>
    <row r="270" spans="1:9" x14ac:dyDescent="0.15">
      <c r="A270" s="2">
        <v>269</v>
      </c>
      <c r="B270" s="29">
        <v>2045</v>
      </c>
      <c r="C270" s="2">
        <f t="shared" si="8"/>
        <v>5</v>
      </c>
      <c r="D270" s="9">
        <v>6147</v>
      </c>
      <c r="E270" s="9">
        <v>6195</v>
      </c>
      <c r="F270" s="9">
        <v>6055</v>
      </c>
      <c r="G270" s="9">
        <v>6265</v>
      </c>
      <c r="H270" s="9">
        <v>6325</v>
      </c>
      <c r="I270" s="2">
        <f t="shared" si="9"/>
        <v>10000</v>
      </c>
    </row>
    <row r="271" spans="1:9" x14ac:dyDescent="0.15">
      <c r="A271" s="2">
        <v>270</v>
      </c>
      <c r="B271" s="29">
        <v>2045</v>
      </c>
      <c r="C271" s="2">
        <f t="shared" si="8"/>
        <v>6</v>
      </c>
      <c r="D271" s="9">
        <v>6150</v>
      </c>
      <c r="E271" s="9">
        <v>6198</v>
      </c>
      <c r="F271" s="9">
        <v>6058</v>
      </c>
      <c r="G271" s="9">
        <v>6268</v>
      </c>
      <c r="H271" s="9">
        <v>6332</v>
      </c>
      <c r="I271" s="2">
        <f t="shared" si="9"/>
        <v>12000</v>
      </c>
    </row>
    <row r="272" spans="1:9" x14ac:dyDescent="0.15">
      <c r="A272" s="2">
        <v>271</v>
      </c>
      <c r="B272" s="29">
        <v>2046</v>
      </c>
      <c r="C272" s="2">
        <f t="shared" si="8"/>
        <v>1</v>
      </c>
      <c r="D272" s="9">
        <v>6139</v>
      </c>
      <c r="E272" s="9">
        <v>6187</v>
      </c>
      <c r="F272" s="9">
        <v>6047</v>
      </c>
      <c r="G272" s="9">
        <v>6257</v>
      </c>
      <c r="H272" s="9">
        <v>6304</v>
      </c>
      <c r="I272" s="2">
        <f t="shared" si="9"/>
        <v>2000</v>
      </c>
    </row>
    <row r="273" spans="1:9" x14ac:dyDescent="0.15">
      <c r="A273" s="2">
        <v>272</v>
      </c>
      <c r="B273" s="29">
        <v>2046</v>
      </c>
      <c r="C273" s="2">
        <f t="shared" si="8"/>
        <v>2</v>
      </c>
      <c r="D273" s="9">
        <v>6141</v>
      </c>
      <c r="E273" s="9">
        <v>6189</v>
      </c>
      <c r="F273" s="9">
        <v>6049</v>
      </c>
      <c r="G273" s="9">
        <v>6259</v>
      </c>
      <c r="H273" s="9">
        <v>6309</v>
      </c>
      <c r="I273" s="2">
        <f t="shared" si="9"/>
        <v>4000</v>
      </c>
    </row>
    <row r="274" spans="1:9" x14ac:dyDescent="0.15">
      <c r="A274" s="2">
        <v>273</v>
      </c>
      <c r="B274" s="29">
        <v>2046</v>
      </c>
      <c r="C274" s="2">
        <f t="shared" si="8"/>
        <v>3</v>
      </c>
      <c r="D274" s="9">
        <v>6143</v>
      </c>
      <c r="E274" s="9">
        <v>6191</v>
      </c>
      <c r="F274" s="9">
        <v>6051</v>
      </c>
      <c r="G274" s="9">
        <v>6261</v>
      </c>
      <c r="H274" s="9">
        <v>6314</v>
      </c>
      <c r="I274" s="2">
        <f t="shared" si="9"/>
        <v>6000</v>
      </c>
    </row>
    <row r="275" spans="1:9" x14ac:dyDescent="0.15">
      <c r="A275" s="2">
        <v>274</v>
      </c>
      <c r="B275" s="29">
        <v>2046</v>
      </c>
      <c r="C275" s="2">
        <f t="shared" si="8"/>
        <v>4</v>
      </c>
      <c r="D275" s="9">
        <v>6145</v>
      </c>
      <c r="E275" s="9">
        <v>6193</v>
      </c>
      <c r="F275" s="9">
        <v>6053</v>
      </c>
      <c r="G275" s="9">
        <v>6263</v>
      </c>
      <c r="H275" s="9">
        <v>6320</v>
      </c>
      <c r="I275" s="2">
        <f t="shared" si="9"/>
        <v>8000</v>
      </c>
    </row>
    <row r="276" spans="1:9" x14ac:dyDescent="0.15">
      <c r="A276" s="2">
        <v>275</v>
      </c>
      <c r="B276" s="29">
        <v>2046</v>
      </c>
      <c r="C276" s="2">
        <f t="shared" si="8"/>
        <v>5</v>
      </c>
      <c r="D276" s="9">
        <v>6147</v>
      </c>
      <c r="E276" s="9">
        <v>6195</v>
      </c>
      <c r="F276" s="9">
        <v>6055</v>
      </c>
      <c r="G276" s="9">
        <v>6265</v>
      </c>
      <c r="H276" s="9">
        <v>6325</v>
      </c>
      <c r="I276" s="2">
        <f t="shared" si="9"/>
        <v>10000</v>
      </c>
    </row>
    <row r="277" spans="1:9" x14ac:dyDescent="0.15">
      <c r="A277" s="2">
        <v>276</v>
      </c>
      <c r="B277" s="29">
        <v>2046</v>
      </c>
      <c r="C277" s="2">
        <f t="shared" si="8"/>
        <v>6</v>
      </c>
      <c r="D277" s="9">
        <v>6150</v>
      </c>
      <c r="E277" s="9">
        <v>6198</v>
      </c>
      <c r="F277" s="9">
        <v>6058</v>
      </c>
      <c r="G277" s="9">
        <v>6268</v>
      </c>
      <c r="H277" s="9">
        <v>6332</v>
      </c>
      <c r="I277" s="2">
        <f t="shared" si="9"/>
        <v>12000</v>
      </c>
    </row>
    <row r="278" spans="1:9" x14ac:dyDescent="0.15">
      <c r="A278" s="2">
        <v>277</v>
      </c>
      <c r="B278" s="29">
        <v>2047</v>
      </c>
      <c r="C278" s="2">
        <f t="shared" si="8"/>
        <v>1</v>
      </c>
      <c r="D278" s="9">
        <v>6139</v>
      </c>
      <c r="E278" s="9">
        <v>6187</v>
      </c>
      <c r="F278" s="9">
        <v>6047</v>
      </c>
      <c r="G278" s="9">
        <v>6257</v>
      </c>
      <c r="H278" s="9">
        <v>6304</v>
      </c>
      <c r="I278" s="2">
        <f t="shared" si="9"/>
        <v>2000</v>
      </c>
    </row>
    <row r="279" spans="1:9" x14ac:dyDescent="0.15">
      <c r="A279" s="2">
        <v>278</v>
      </c>
      <c r="B279" s="29">
        <v>2047</v>
      </c>
      <c r="C279" s="2">
        <f t="shared" si="8"/>
        <v>2</v>
      </c>
      <c r="D279" s="9">
        <v>6141</v>
      </c>
      <c r="E279" s="9">
        <v>6189</v>
      </c>
      <c r="F279" s="9">
        <v>6049</v>
      </c>
      <c r="G279" s="9">
        <v>6259</v>
      </c>
      <c r="H279" s="9">
        <v>6309</v>
      </c>
      <c r="I279" s="2">
        <f t="shared" si="9"/>
        <v>4000</v>
      </c>
    </row>
    <row r="280" spans="1:9" x14ac:dyDescent="0.15">
      <c r="A280" s="2">
        <v>279</v>
      </c>
      <c r="B280" s="29">
        <v>2047</v>
      </c>
      <c r="C280" s="2">
        <f t="shared" si="8"/>
        <v>3</v>
      </c>
      <c r="D280" s="9">
        <v>6143</v>
      </c>
      <c r="E280" s="9">
        <v>6191</v>
      </c>
      <c r="F280" s="9">
        <v>6051</v>
      </c>
      <c r="G280" s="9">
        <v>6261</v>
      </c>
      <c r="H280" s="9">
        <v>6314</v>
      </c>
      <c r="I280" s="2">
        <f t="shared" si="9"/>
        <v>6000</v>
      </c>
    </row>
    <row r="281" spans="1:9" x14ac:dyDescent="0.15">
      <c r="A281" s="2">
        <v>280</v>
      </c>
      <c r="B281" s="29">
        <v>2047</v>
      </c>
      <c r="C281" s="2">
        <f t="shared" si="8"/>
        <v>4</v>
      </c>
      <c r="D281" s="9">
        <v>6145</v>
      </c>
      <c r="E281" s="9">
        <v>6193</v>
      </c>
      <c r="F281" s="9">
        <v>6053</v>
      </c>
      <c r="G281" s="9">
        <v>6263</v>
      </c>
      <c r="H281" s="9">
        <v>6320</v>
      </c>
      <c r="I281" s="2">
        <f t="shared" si="9"/>
        <v>8000</v>
      </c>
    </row>
    <row r="282" spans="1:9" x14ac:dyDescent="0.15">
      <c r="A282" s="2">
        <v>281</v>
      </c>
      <c r="B282" s="29">
        <v>2047</v>
      </c>
      <c r="C282" s="2">
        <f t="shared" si="8"/>
        <v>5</v>
      </c>
      <c r="D282" s="9">
        <v>6147</v>
      </c>
      <c r="E282" s="9">
        <v>6195</v>
      </c>
      <c r="F282" s="9">
        <v>6055</v>
      </c>
      <c r="G282" s="9">
        <v>6265</v>
      </c>
      <c r="H282" s="9">
        <v>6325</v>
      </c>
      <c r="I282" s="2">
        <f t="shared" si="9"/>
        <v>10000</v>
      </c>
    </row>
    <row r="283" spans="1:9" x14ac:dyDescent="0.15">
      <c r="A283" s="2">
        <v>282</v>
      </c>
      <c r="B283" s="29">
        <v>2047</v>
      </c>
      <c r="C283" s="2">
        <f t="shared" si="8"/>
        <v>6</v>
      </c>
      <c r="D283" s="9">
        <v>6150</v>
      </c>
      <c r="E283" s="9">
        <v>6198</v>
      </c>
      <c r="F283" s="9">
        <v>6058</v>
      </c>
      <c r="G283" s="9">
        <v>6268</v>
      </c>
      <c r="H283" s="9">
        <v>6332</v>
      </c>
      <c r="I283" s="2">
        <f t="shared" si="9"/>
        <v>12000</v>
      </c>
    </row>
    <row r="284" spans="1:9" x14ac:dyDescent="0.15">
      <c r="A284" s="2">
        <v>283</v>
      </c>
      <c r="B284" s="29">
        <v>2048</v>
      </c>
      <c r="C284" s="2">
        <f t="shared" si="8"/>
        <v>1</v>
      </c>
      <c r="D284" s="9">
        <v>6139</v>
      </c>
      <c r="E284" s="9">
        <v>6187</v>
      </c>
      <c r="F284" s="9">
        <v>6047</v>
      </c>
      <c r="G284" s="9">
        <v>6257</v>
      </c>
      <c r="H284" s="9">
        <v>6304</v>
      </c>
      <c r="I284" s="2">
        <f t="shared" si="9"/>
        <v>2000</v>
      </c>
    </row>
    <row r="285" spans="1:9" x14ac:dyDescent="0.15">
      <c r="A285" s="2">
        <v>284</v>
      </c>
      <c r="B285" s="29">
        <v>2048</v>
      </c>
      <c r="C285" s="2">
        <f t="shared" si="8"/>
        <v>2</v>
      </c>
      <c r="D285" s="9">
        <v>6141</v>
      </c>
      <c r="E285" s="9">
        <v>6189</v>
      </c>
      <c r="F285" s="9">
        <v>6049</v>
      </c>
      <c r="G285" s="9">
        <v>6259</v>
      </c>
      <c r="H285" s="9">
        <v>6309</v>
      </c>
      <c r="I285" s="2">
        <f t="shared" si="9"/>
        <v>4000</v>
      </c>
    </row>
    <row r="286" spans="1:9" x14ac:dyDescent="0.15">
      <c r="A286" s="2">
        <v>285</v>
      </c>
      <c r="B286" s="29">
        <v>2048</v>
      </c>
      <c r="C286" s="2">
        <f t="shared" si="8"/>
        <v>3</v>
      </c>
      <c r="D286" s="9">
        <v>6143</v>
      </c>
      <c r="E286" s="9">
        <v>6191</v>
      </c>
      <c r="F286" s="9">
        <v>6051</v>
      </c>
      <c r="G286" s="9">
        <v>6261</v>
      </c>
      <c r="H286" s="9">
        <v>6314</v>
      </c>
      <c r="I286" s="2">
        <f t="shared" si="9"/>
        <v>6000</v>
      </c>
    </row>
    <row r="287" spans="1:9" x14ac:dyDescent="0.15">
      <c r="A287" s="2">
        <v>286</v>
      </c>
      <c r="B287" s="29">
        <v>2048</v>
      </c>
      <c r="C287" s="2">
        <f t="shared" si="8"/>
        <v>4</v>
      </c>
      <c r="D287" s="9">
        <v>6145</v>
      </c>
      <c r="E287" s="9">
        <v>6193</v>
      </c>
      <c r="F287" s="9">
        <v>6053</v>
      </c>
      <c r="G287" s="9">
        <v>6263</v>
      </c>
      <c r="H287" s="9">
        <v>6320</v>
      </c>
      <c r="I287" s="2">
        <f t="shared" si="9"/>
        <v>8000</v>
      </c>
    </row>
    <row r="288" spans="1:9" x14ac:dyDescent="0.15">
      <c r="A288" s="2">
        <v>287</v>
      </c>
      <c r="B288" s="29">
        <v>2048</v>
      </c>
      <c r="C288" s="2">
        <f t="shared" si="8"/>
        <v>5</v>
      </c>
      <c r="D288" s="9">
        <v>6147</v>
      </c>
      <c r="E288" s="9">
        <v>6195</v>
      </c>
      <c r="F288" s="9">
        <v>6055</v>
      </c>
      <c r="G288" s="9">
        <v>6265</v>
      </c>
      <c r="H288" s="9">
        <v>6325</v>
      </c>
      <c r="I288" s="2">
        <f t="shared" si="9"/>
        <v>10000</v>
      </c>
    </row>
    <row r="289" spans="1:9" x14ac:dyDescent="0.15">
      <c r="A289" s="2">
        <v>288</v>
      </c>
      <c r="B289" s="29">
        <v>2048</v>
      </c>
      <c r="C289" s="2">
        <f t="shared" si="8"/>
        <v>6</v>
      </c>
      <c r="D289" s="9">
        <v>6150</v>
      </c>
      <c r="E289" s="9">
        <v>6198</v>
      </c>
      <c r="F289" s="9">
        <v>6058</v>
      </c>
      <c r="G289" s="9">
        <v>6268</v>
      </c>
      <c r="H289" s="9">
        <v>6332</v>
      </c>
      <c r="I289" s="2">
        <f t="shared" si="9"/>
        <v>12000</v>
      </c>
    </row>
    <row r="290" spans="1:9" x14ac:dyDescent="0.15">
      <c r="A290" s="2">
        <v>289</v>
      </c>
      <c r="B290" s="29">
        <v>2049</v>
      </c>
      <c r="C290" s="2">
        <f t="shared" si="8"/>
        <v>1</v>
      </c>
      <c r="D290" s="9">
        <v>6163</v>
      </c>
      <c r="E290" s="9">
        <v>6210</v>
      </c>
      <c r="F290" s="9">
        <v>6001</v>
      </c>
      <c r="G290" s="9">
        <v>6280</v>
      </c>
      <c r="H290" s="9">
        <v>6304</v>
      </c>
      <c r="I290" s="2">
        <f t="shared" si="9"/>
        <v>2000</v>
      </c>
    </row>
    <row r="291" spans="1:9" x14ac:dyDescent="0.15">
      <c r="A291" s="2">
        <v>290</v>
      </c>
      <c r="B291" s="29">
        <v>2049</v>
      </c>
      <c r="C291" s="2">
        <f t="shared" si="8"/>
        <v>2</v>
      </c>
      <c r="D291" s="9">
        <v>6165</v>
      </c>
      <c r="E291" s="9">
        <v>6212</v>
      </c>
      <c r="F291" s="9">
        <v>6003</v>
      </c>
      <c r="G291" s="9">
        <v>6282</v>
      </c>
      <c r="H291" s="9">
        <v>6309</v>
      </c>
      <c r="I291" s="2">
        <f t="shared" si="9"/>
        <v>4000</v>
      </c>
    </row>
    <row r="292" spans="1:9" x14ac:dyDescent="0.15">
      <c r="A292" s="2">
        <v>291</v>
      </c>
      <c r="B292" s="29">
        <v>2049</v>
      </c>
      <c r="C292" s="2">
        <f t="shared" si="8"/>
        <v>3</v>
      </c>
      <c r="D292" s="9">
        <v>6167</v>
      </c>
      <c r="E292" s="9">
        <v>6214</v>
      </c>
      <c r="F292" s="9">
        <v>6005</v>
      </c>
      <c r="G292" s="9">
        <v>6284</v>
      </c>
      <c r="H292" s="9">
        <v>6317</v>
      </c>
      <c r="I292" s="2">
        <f t="shared" si="9"/>
        <v>6000</v>
      </c>
    </row>
    <row r="293" spans="1:9" x14ac:dyDescent="0.15">
      <c r="A293" s="2">
        <v>292</v>
      </c>
      <c r="B293" s="29">
        <v>2049</v>
      </c>
      <c r="C293" s="2">
        <f t="shared" si="8"/>
        <v>4</v>
      </c>
      <c r="D293" s="9">
        <v>6169</v>
      </c>
      <c r="E293" s="9">
        <v>6216</v>
      </c>
      <c r="F293" s="9">
        <v>6007</v>
      </c>
      <c r="G293" s="9">
        <v>6286</v>
      </c>
      <c r="H293" s="9">
        <v>6320</v>
      </c>
      <c r="I293" s="2">
        <f t="shared" si="9"/>
        <v>8000</v>
      </c>
    </row>
    <row r="294" spans="1:9" x14ac:dyDescent="0.15">
      <c r="A294" s="2">
        <v>293</v>
      </c>
      <c r="B294" s="41">
        <v>2049</v>
      </c>
      <c r="C294" s="2">
        <f t="shared" si="8"/>
        <v>5</v>
      </c>
      <c r="D294" s="9">
        <v>6171</v>
      </c>
      <c r="E294" s="9">
        <v>6218</v>
      </c>
      <c r="F294" s="9">
        <v>6009</v>
      </c>
      <c r="G294" s="9">
        <v>6288</v>
      </c>
      <c r="H294" s="9">
        <v>6325</v>
      </c>
      <c r="I294" s="2">
        <f t="shared" si="9"/>
        <v>10000</v>
      </c>
    </row>
    <row r="295" spans="1:9" x14ac:dyDescent="0.15">
      <c r="A295" s="2">
        <v>294</v>
      </c>
      <c r="B295" s="41">
        <v>2049</v>
      </c>
      <c r="C295" s="2">
        <f t="shared" si="8"/>
        <v>6</v>
      </c>
      <c r="D295" s="9">
        <v>6174</v>
      </c>
      <c r="E295" s="9">
        <v>6221</v>
      </c>
      <c r="F295" s="9">
        <v>6012</v>
      </c>
      <c r="G295" s="9">
        <v>6291</v>
      </c>
      <c r="H295" s="9">
        <v>6330</v>
      </c>
      <c r="I295" s="2">
        <f t="shared" si="9"/>
        <v>12000</v>
      </c>
    </row>
    <row r="296" spans="1:9" x14ac:dyDescent="0.15">
      <c r="A296" s="2">
        <v>295</v>
      </c>
      <c r="B296" s="41">
        <v>2050</v>
      </c>
      <c r="C296" s="2">
        <f t="shared" si="8"/>
        <v>1</v>
      </c>
      <c r="D296" s="9">
        <v>6163</v>
      </c>
      <c r="E296" s="9">
        <v>6210</v>
      </c>
      <c r="F296" s="9">
        <v>6001</v>
      </c>
      <c r="G296" s="9">
        <v>6280</v>
      </c>
      <c r="H296" s="9">
        <v>6304</v>
      </c>
      <c r="I296" s="2">
        <f t="shared" si="9"/>
        <v>2000</v>
      </c>
    </row>
    <row r="297" spans="1:9" x14ac:dyDescent="0.15">
      <c r="A297" s="2">
        <v>296</v>
      </c>
      <c r="B297" s="41">
        <v>2050</v>
      </c>
      <c r="C297" s="2">
        <f t="shared" si="8"/>
        <v>2</v>
      </c>
      <c r="D297" s="9">
        <v>6165</v>
      </c>
      <c r="E297" s="9">
        <v>6212</v>
      </c>
      <c r="F297" s="9">
        <v>6003</v>
      </c>
      <c r="G297" s="9">
        <v>6282</v>
      </c>
      <c r="H297" s="9">
        <v>6309</v>
      </c>
      <c r="I297" s="2">
        <f t="shared" si="9"/>
        <v>4000</v>
      </c>
    </row>
    <row r="298" spans="1:9" x14ac:dyDescent="0.15">
      <c r="A298" s="2">
        <v>297</v>
      </c>
      <c r="B298" s="41">
        <v>2050</v>
      </c>
      <c r="C298" s="2">
        <f t="shared" si="8"/>
        <v>3</v>
      </c>
      <c r="D298" s="9">
        <v>6167</v>
      </c>
      <c r="E298" s="9">
        <v>6214</v>
      </c>
      <c r="F298" s="9">
        <v>6005</v>
      </c>
      <c r="G298" s="9">
        <v>6284</v>
      </c>
      <c r="H298" s="9">
        <v>6317</v>
      </c>
      <c r="I298" s="2">
        <f t="shared" si="9"/>
        <v>6000</v>
      </c>
    </row>
    <row r="299" spans="1:9" x14ac:dyDescent="0.15">
      <c r="A299" s="2">
        <v>298</v>
      </c>
      <c r="B299" s="41">
        <v>2050</v>
      </c>
      <c r="C299" s="2">
        <f t="shared" si="8"/>
        <v>4</v>
      </c>
      <c r="D299" s="9">
        <v>6169</v>
      </c>
      <c r="E299" s="9">
        <v>6216</v>
      </c>
      <c r="F299" s="9">
        <v>6007</v>
      </c>
      <c r="G299" s="9">
        <v>6286</v>
      </c>
      <c r="H299" s="9">
        <v>6320</v>
      </c>
      <c r="I299" s="2">
        <f t="shared" si="9"/>
        <v>8000</v>
      </c>
    </row>
    <row r="300" spans="1:9" x14ac:dyDescent="0.15">
      <c r="A300" s="2">
        <v>299</v>
      </c>
      <c r="B300" s="41">
        <v>2050</v>
      </c>
      <c r="C300" s="2">
        <f t="shared" si="8"/>
        <v>5</v>
      </c>
      <c r="D300" s="9">
        <v>6171</v>
      </c>
      <c r="E300" s="9">
        <v>6218</v>
      </c>
      <c r="F300" s="9">
        <v>6009</v>
      </c>
      <c r="G300" s="9">
        <v>6288</v>
      </c>
      <c r="H300" s="9">
        <v>6325</v>
      </c>
      <c r="I300" s="2">
        <f t="shared" si="9"/>
        <v>10000</v>
      </c>
    </row>
    <row r="301" spans="1:9" x14ac:dyDescent="0.15">
      <c r="A301" s="2">
        <v>300</v>
      </c>
      <c r="B301" s="41">
        <v>2050</v>
      </c>
      <c r="C301" s="2">
        <f t="shared" si="8"/>
        <v>6</v>
      </c>
      <c r="D301" s="9">
        <v>6174</v>
      </c>
      <c r="E301" s="9">
        <v>6221</v>
      </c>
      <c r="F301" s="9">
        <v>6012</v>
      </c>
      <c r="G301" s="9">
        <v>6291</v>
      </c>
      <c r="H301" s="9">
        <v>6330</v>
      </c>
      <c r="I301" s="2">
        <f t="shared" si="9"/>
        <v>12000</v>
      </c>
    </row>
    <row r="302" spans="1:9" x14ac:dyDescent="0.15">
      <c r="A302" s="2">
        <v>301</v>
      </c>
      <c r="B302" s="41">
        <v>2051</v>
      </c>
      <c r="C302" s="2">
        <f t="shared" si="8"/>
        <v>1</v>
      </c>
      <c r="D302" s="9">
        <v>6163</v>
      </c>
      <c r="E302" s="9">
        <v>6210</v>
      </c>
      <c r="F302" s="9">
        <v>6001</v>
      </c>
      <c r="G302" s="9">
        <v>6280</v>
      </c>
      <c r="H302" s="9">
        <v>6304</v>
      </c>
      <c r="I302" s="2">
        <f t="shared" si="9"/>
        <v>2000</v>
      </c>
    </row>
    <row r="303" spans="1:9" x14ac:dyDescent="0.15">
      <c r="A303" s="2">
        <v>302</v>
      </c>
      <c r="B303" s="41">
        <v>2051</v>
      </c>
      <c r="C303" s="2">
        <f t="shared" si="8"/>
        <v>2</v>
      </c>
      <c r="D303" s="9">
        <v>6165</v>
      </c>
      <c r="E303" s="9">
        <v>6212</v>
      </c>
      <c r="F303" s="9">
        <v>6003</v>
      </c>
      <c r="G303" s="9">
        <v>6282</v>
      </c>
      <c r="H303" s="9">
        <v>6309</v>
      </c>
      <c r="I303" s="2">
        <f t="shared" si="9"/>
        <v>4000</v>
      </c>
    </row>
    <row r="304" spans="1:9" x14ac:dyDescent="0.15">
      <c r="A304" s="2">
        <v>303</v>
      </c>
      <c r="B304" s="41">
        <v>2051</v>
      </c>
      <c r="C304" s="2">
        <f t="shared" si="8"/>
        <v>3</v>
      </c>
      <c r="D304" s="9">
        <v>6167</v>
      </c>
      <c r="E304" s="9">
        <v>6214</v>
      </c>
      <c r="F304" s="9">
        <v>6005</v>
      </c>
      <c r="G304" s="9">
        <v>6284</v>
      </c>
      <c r="H304" s="9">
        <v>6317</v>
      </c>
      <c r="I304" s="2">
        <f t="shared" si="9"/>
        <v>6000</v>
      </c>
    </row>
    <row r="305" spans="1:9" x14ac:dyDescent="0.15">
      <c r="A305" s="2">
        <v>304</v>
      </c>
      <c r="B305" s="41">
        <v>2051</v>
      </c>
      <c r="C305" s="2">
        <f t="shared" si="8"/>
        <v>4</v>
      </c>
      <c r="D305" s="9">
        <v>6169</v>
      </c>
      <c r="E305" s="9">
        <v>6216</v>
      </c>
      <c r="F305" s="9">
        <v>6007</v>
      </c>
      <c r="G305" s="9">
        <v>6286</v>
      </c>
      <c r="H305" s="9">
        <v>6320</v>
      </c>
      <c r="I305" s="2">
        <f t="shared" si="9"/>
        <v>8000</v>
      </c>
    </row>
    <row r="306" spans="1:9" x14ac:dyDescent="0.15">
      <c r="A306" s="2">
        <v>305</v>
      </c>
      <c r="B306" s="41">
        <v>2051</v>
      </c>
      <c r="C306" s="2">
        <f t="shared" si="8"/>
        <v>5</v>
      </c>
      <c r="D306" s="9">
        <v>6171</v>
      </c>
      <c r="E306" s="9">
        <v>6218</v>
      </c>
      <c r="F306" s="9">
        <v>6009</v>
      </c>
      <c r="G306" s="9">
        <v>6288</v>
      </c>
      <c r="H306" s="9">
        <v>6325</v>
      </c>
      <c r="I306" s="2">
        <f t="shared" si="9"/>
        <v>10000</v>
      </c>
    </row>
    <row r="307" spans="1:9" x14ac:dyDescent="0.15">
      <c r="A307" s="2">
        <v>306</v>
      </c>
      <c r="B307" s="41">
        <v>2051</v>
      </c>
      <c r="C307" s="2">
        <f t="shared" si="8"/>
        <v>6</v>
      </c>
      <c r="D307" s="9">
        <v>6174</v>
      </c>
      <c r="E307" s="9">
        <v>6221</v>
      </c>
      <c r="F307" s="9">
        <v>6012</v>
      </c>
      <c r="G307" s="9">
        <v>6291</v>
      </c>
      <c r="H307" s="9">
        <v>6330</v>
      </c>
      <c r="I307" s="2">
        <f t="shared" si="9"/>
        <v>12000</v>
      </c>
    </row>
    <row r="308" spans="1:9" x14ac:dyDescent="0.15">
      <c r="A308" s="2">
        <v>307</v>
      </c>
      <c r="B308" s="41">
        <v>2052</v>
      </c>
      <c r="C308" s="2">
        <f t="shared" si="8"/>
        <v>1</v>
      </c>
      <c r="D308" s="9">
        <v>6163</v>
      </c>
      <c r="E308" s="9">
        <v>6210</v>
      </c>
      <c r="F308" s="9">
        <v>6001</v>
      </c>
      <c r="G308" s="9">
        <v>6280</v>
      </c>
      <c r="H308" s="9">
        <v>6304</v>
      </c>
      <c r="I308" s="2">
        <f t="shared" si="9"/>
        <v>2000</v>
      </c>
    </row>
    <row r="309" spans="1:9" x14ac:dyDescent="0.15">
      <c r="A309" s="2">
        <v>308</v>
      </c>
      <c r="B309" s="41">
        <v>2052</v>
      </c>
      <c r="C309" s="2">
        <f t="shared" si="8"/>
        <v>2</v>
      </c>
      <c r="D309" s="9">
        <v>6165</v>
      </c>
      <c r="E309" s="9">
        <v>6212</v>
      </c>
      <c r="F309" s="9">
        <v>6003</v>
      </c>
      <c r="G309" s="9">
        <v>6282</v>
      </c>
      <c r="H309" s="9">
        <v>6309</v>
      </c>
      <c r="I309" s="2">
        <f t="shared" si="9"/>
        <v>4000</v>
      </c>
    </row>
    <row r="310" spans="1:9" x14ac:dyDescent="0.15">
      <c r="A310" s="2">
        <v>309</v>
      </c>
      <c r="B310" s="41">
        <v>2052</v>
      </c>
      <c r="C310" s="2">
        <f t="shared" si="8"/>
        <v>3</v>
      </c>
      <c r="D310" s="9">
        <v>6167</v>
      </c>
      <c r="E310" s="9">
        <v>6214</v>
      </c>
      <c r="F310" s="9">
        <v>6005</v>
      </c>
      <c r="G310" s="9">
        <v>6284</v>
      </c>
      <c r="H310" s="9">
        <v>6317</v>
      </c>
      <c r="I310" s="2">
        <f t="shared" si="9"/>
        <v>6000</v>
      </c>
    </row>
    <row r="311" spans="1:9" x14ac:dyDescent="0.15">
      <c r="A311" s="2">
        <v>310</v>
      </c>
      <c r="B311" s="41">
        <v>2052</v>
      </c>
      <c r="C311" s="2">
        <f t="shared" si="8"/>
        <v>4</v>
      </c>
      <c r="D311" s="9">
        <v>6169</v>
      </c>
      <c r="E311" s="9">
        <v>6216</v>
      </c>
      <c r="F311" s="9">
        <v>6007</v>
      </c>
      <c r="G311" s="9">
        <v>6286</v>
      </c>
      <c r="H311" s="9">
        <v>6320</v>
      </c>
      <c r="I311" s="2">
        <f t="shared" si="9"/>
        <v>8000</v>
      </c>
    </row>
    <row r="312" spans="1:9" x14ac:dyDescent="0.15">
      <c r="A312" s="2">
        <v>311</v>
      </c>
      <c r="B312" s="41">
        <v>2052</v>
      </c>
      <c r="C312" s="2">
        <f t="shared" si="8"/>
        <v>5</v>
      </c>
      <c r="D312" s="9">
        <v>6171</v>
      </c>
      <c r="E312" s="9">
        <v>6218</v>
      </c>
      <c r="F312" s="9">
        <v>6009</v>
      </c>
      <c r="G312" s="9">
        <v>6288</v>
      </c>
      <c r="H312" s="9">
        <v>6325</v>
      </c>
      <c r="I312" s="2">
        <f t="shared" si="9"/>
        <v>10000</v>
      </c>
    </row>
    <row r="313" spans="1:9" x14ac:dyDescent="0.15">
      <c r="A313" s="2">
        <v>312</v>
      </c>
      <c r="B313" s="41">
        <v>2052</v>
      </c>
      <c r="C313" s="2">
        <f t="shared" si="8"/>
        <v>6</v>
      </c>
      <c r="D313" s="9">
        <v>6174</v>
      </c>
      <c r="E313" s="9">
        <v>6221</v>
      </c>
      <c r="F313" s="9">
        <v>6012</v>
      </c>
      <c r="G313" s="9">
        <v>6291</v>
      </c>
      <c r="H313" s="9">
        <v>6330</v>
      </c>
      <c r="I313" s="2">
        <f t="shared" si="9"/>
        <v>12000</v>
      </c>
    </row>
    <row r="314" spans="1:9" x14ac:dyDescent="0.15">
      <c r="A314" s="2">
        <v>313</v>
      </c>
      <c r="B314" s="41">
        <v>2053</v>
      </c>
      <c r="C314" s="2">
        <f t="shared" si="8"/>
        <v>1</v>
      </c>
      <c r="D314" s="9">
        <v>6163</v>
      </c>
      <c r="E314" s="9">
        <v>6210</v>
      </c>
      <c r="F314" s="9">
        <v>6001</v>
      </c>
      <c r="G314" s="9">
        <v>6280</v>
      </c>
      <c r="H314" s="9">
        <v>6304</v>
      </c>
      <c r="I314" s="2">
        <f t="shared" si="9"/>
        <v>2000</v>
      </c>
    </row>
    <row r="315" spans="1:9" x14ac:dyDescent="0.15">
      <c r="A315" s="2">
        <v>314</v>
      </c>
      <c r="B315" s="41">
        <v>2053</v>
      </c>
      <c r="C315" s="2">
        <f t="shared" si="8"/>
        <v>2</v>
      </c>
      <c r="D315" s="9">
        <v>6165</v>
      </c>
      <c r="E315" s="9">
        <v>6212</v>
      </c>
      <c r="F315" s="9">
        <v>6003</v>
      </c>
      <c r="G315" s="9">
        <v>6282</v>
      </c>
      <c r="H315" s="9">
        <v>6309</v>
      </c>
      <c r="I315" s="2">
        <f t="shared" si="9"/>
        <v>4000</v>
      </c>
    </row>
    <row r="316" spans="1:9" x14ac:dyDescent="0.15">
      <c r="A316" s="2">
        <v>315</v>
      </c>
      <c r="B316" s="41">
        <v>2053</v>
      </c>
      <c r="C316" s="2">
        <f t="shared" si="8"/>
        <v>3</v>
      </c>
      <c r="D316" s="9">
        <v>6167</v>
      </c>
      <c r="E316" s="9">
        <v>6214</v>
      </c>
      <c r="F316" s="9">
        <v>6005</v>
      </c>
      <c r="G316" s="9">
        <v>6284</v>
      </c>
      <c r="H316" s="9">
        <v>6317</v>
      </c>
      <c r="I316" s="2">
        <f t="shared" si="9"/>
        <v>6000</v>
      </c>
    </row>
    <row r="317" spans="1:9" x14ac:dyDescent="0.15">
      <c r="A317" s="2">
        <v>316</v>
      </c>
      <c r="B317" s="41">
        <v>2053</v>
      </c>
      <c r="C317" s="2">
        <f t="shared" ref="C317:C380" si="10">MOD(ROW(B321),6)+1</f>
        <v>4</v>
      </c>
      <c r="D317" s="9">
        <v>6169</v>
      </c>
      <c r="E317" s="9">
        <v>6216</v>
      </c>
      <c r="F317" s="9">
        <v>6007</v>
      </c>
      <c r="G317" s="9">
        <v>6286</v>
      </c>
      <c r="H317" s="9">
        <v>6320</v>
      </c>
      <c r="I317" s="2">
        <f t="shared" si="9"/>
        <v>8000</v>
      </c>
    </row>
    <row r="318" spans="1:9" x14ac:dyDescent="0.15">
      <c r="A318" s="2">
        <v>317</v>
      </c>
      <c r="B318" s="41">
        <v>2053</v>
      </c>
      <c r="C318" s="2">
        <f t="shared" si="10"/>
        <v>5</v>
      </c>
      <c r="D318" s="9">
        <v>6171</v>
      </c>
      <c r="E318" s="9">
        <v>6218</v>
      </c>
      <c r="F318" s="9">
        <v>6009</v>
      </c>
      <c r="G318" s="9">
        <v>6288</v>
      </c>
      <c r="H318" s="9">
        <v>6325</v>
      </c>
      <c r="I318" s="2">
        <f t="shared" si="9"/>
        <v>10000</v>
      </c>
    </row>
    <row r="319" spans="1:9" x14ac:dyDescent="0.15">
      <c r="A319" s="2">
        <v>318</v>
      </c>
      <c r="B319" s="41">
        <v>2053</v>
      </c>
      <c r="C319" s="2">
        <f t="shared" si="10"/>
        <v>6</v>
      </c>
      <c r="D319" s="9">
        <v>6174</v>
      </c>
      <c r="E319" s="9">
        <v>6221</v>
      </c>
      <c r="F319" s="9">
        <v>6012</v>
      </c>
      <c r="G319" s="9">
        <v>6291</v>
      </c>
      <c r="H319" s="9">
        <v>6330</v>
      </c>
      <c r="I319" s="2">
        <f t="shared" si="9"/>
        <v>12000</v>
      </c>
    </row>
    <row r="320" spans="1:9" x14ac:dyDescent="0.15">
      <c r="A320" s="2">
        <v>319</v>
      </c>
      <c r="B320" s="41">
        <v>2054</v>
      </c>
      <c r="C320" s="2">
        <f t="shared" si="10"/>
        <v>1</v>
      </c>
      <c r="D320" s="9">
        <v>6163</v>
      </c>
      <c r="E320" s="9">
        <v>6210</v>
      </c>
      <c r="F320" s="9">
        <v>6001</v>
      </c>
      <c r="G320" s="9">
        <v>6280</v>
      </c>
      <c r="H320" s="9">
        <v>6304</v>
      </c>
      <c r="I320" s="2">
        <f t="shared" si="9"/>
        <v>2000</v>
      </c>
    </row>
    <row r="321" spans="1:9" x14ac:dyDescent="0.15">
      <c r="A321" s="2">
        <v>320</v>
      </c>
      <c r="B321" s="41">
        <v>2054</v>
      </c>
      <c r="C321" s="2">
        <f t="shared" si="10"/>
        <v>2</v>
      </c>
      <c r="D321" s="9">
        <v>6165</v>
      </c>
      <c r="E321" s="9">
        <v>6212</v>
      </c>
      <c r="F321" s="9">
        <v>6003</v>
      </c>
      <c r="G321" s="9">
        <v>6282</v>
      </c>
      <c r="H321" s="9">
        <v>6309</v>
      </c>
      <c r="I321" s="2">
        <f t="shared" si="9"/>
        <v>4000</v>
      </c>
    </row>
    <row r="322" spans="1:9" x14ac:dyDescent="0.15">
      <c r="A322" s="2">
        <v>321</v>
      </c>
      <c r="B322" s="41">
        <v>2054</v>
      </c>
      <c r="C322" s="2">
        <f t="shared" si="10"/>
        <v>3</v>
      </c>
      <c r="D322" s="9">
        <v>6167</v>
      </c>
      <c r="E322" s="9">
        <v>6214</v>
      </c>
      <c r="F322" s="9">
        <v>6005</v>
      </c>
      <c r="G322" s="9">
        <v>6284</v>
      </c>
      <c r="H322" s="9">
        <v>6317</v>
      </c>
      <c r="I322" s="2">
        <f t="shared" si="9"/>
        <v>6000</v>
      </c>
    </row>
    <row r="323" spans="1:9" x14ac:dyDescent="0.15">
      <c r="A323" s="2">
        <v>322</v>
      </c>
      <c r="B323" s="41">
        <v>2054</v>
      </c>
      <c r="C323" s="2">
        <f t="shared" si="10"/>
        <v>4</v>
      </c>
      <c r="D323" s="9">
        <v>6169</v>
      </c>
      <c r="E323" s="9">
        <v>6216</v>
      </c>
      <c r="F323" s="9">
        <v>6007</v>
      </c>
      <c r="G323" s="9">
        <v>6286</v>
      </c>
      <c r="H323" s="9">
        <v>6320</v>
      </c>
      <c r="I323" s="2">
        <f t="shared" ref="I323:I386" si="11">C323*2000</f>
        <v>8000</v>
      </c>
    </row>
    <row r="324" spans="1:9" x14ac:dyDescent="0.15">
      <c r="A324" s="2">
        <v>323</v>
      </c>
      <c r="B324" s="41">
        <v>2054</v>
      </c>
      <c r="C324" s="2">
        <f t="shared" si="10"/>
        <v>5</v>
      </c>
      <c r="D324" s="9">
        <v>6171</v>
      </c>
      <c r="E324" s="9">
        <v>6218</v>
      </c>
      <c r="F324" s="9">
        <v>6009</v>
      </c>
      <c r="G324" s="9">
        <v>6288</v>
      </c>
      <c r="H324" s="9">
        <v>6325</v>
      </c>
      <c r="I324" s="2">
        <f t="shared" si="11"/>
        <v>10000</v>
      </c>
    </row>
    <row r="325" spans="1:9" x14ac:dyDescent="0.15">
      <c r="A325" s="2">
        <v>324</v>
      </c>
      <c r="B325" s="41">
        <v>2054</v>
      </c>
      <c r="C325" s="2">
        <f t="shared" si="10"/>
        <v>6</v>
      </c>
      <c r="D325" s="9">
        <v>6174</v>
      </c>
      <c r="E325" s="9">
        <v>6221</v>
      </c>
      <c r="F325" s="9">
        <v>6012</v>
      </c>
      <c r="G325" s="9">
        <v>6291</v>
      </c>
      <c r="H325" s="9">
        <v>6330</v>
      </c>
      <c r="I325" s="2">
        <f t="shared" si="11"/>
        <v>12000</v>
      </c>
    </row>
    <row r="326" spans="1:9" x14ac:dyDescent="0.15">
      <c r="A326" s="2">
        <v>325</v>
      </c>
      <c r="B326" s="41">
        <v>2055</v>
      </c>
      <c r="C326" s="2">
        <f t="shared" si="10"/>
        <v>1</v>
      </c>
      <c r="D326" s="9">
        <v>6163</v>
      </c>
      <c r="E326" s="9">
        <v>6233</v>
      </c>
      <c r="F326" s="10">
        <v>6094</v>
      </c>
      <c r="G326" s="9">
        <v>6280</v>
      </c>
      <c r="H326" s="9">
        <v>6303</v>
      </c>
      <c r="I326" s="2">
        <f t="shared" si="11"/>
        <v>2000</v>
      </c>
    </row>
    <row r="327" spans="1:9" x14ac:dyDescent="0.15">
      <c r="A327" s="2">
        <v>326</v>
      </c>
      <c r="B327" s="41">
        <v>2055</v>
      </c>
      <c r="C327" s="2">
        <f t="shared" si="10"/>
        <v>2</v>
      </c>
      <c r="D327" s="9">
        <v>6165</v>
      </c>
      <c r="E327" s="9">
        <v>6235</v>
      </c>
      <c r="F327" s="9">
        <v>6096</v>
      </c>
      <c r="G327" s="9">
        <v>6282</v>
      </c>
      <c r="H327" s="9">
        <v>6310</v>
      </c>
      <c r="I327" s="2">
        <f t="shared" si="11"/>
        <v>4000</v>
      </c>
    </row>
    <row r="328" spans="1:9" x14ac:dyDescent="0.15">
      <c r="A328" s="2">
        <v>327</v>
      </c>
      <c r="B328" s="41">
        <v>2055</v>
      </c>
      <c r="C328" s="2">
        <f t="shared" si="10"/>
        <v>3</v>
      </c>
      <c r="D328" s="9">
        <v>6167</v>
      </c>
      <c r="E328" s="9">
        <v>6237</v>
      </c>
      <c r="F328" s="9">
        <v>6098</v>
      </c>
      <c r="G328" s="9">
        <v>6284</v>
      </c>
      <c r="H328" s="9">
        <v>6315</v>
      </c>
      <c r="I328" s="2">
        <f t="shared" si="11"/>
        <v>6000</v>
      </c>
    </row>
    <row r="329" spans="1:9" x14ac:dyDescent="0.15">
      <c r="A329" s="2">
        <v>328</v>
      </c>
      <c r="B329" s="41">
        <v>2055</v>
      </c>
      <c r="C329" s="2">
        <f t="shared" si="10"/>
        <v>4</v>
      </c>
      <c r="D329" s="9">
        <v>6169</v>
      </c>
      <c r="E329" s="9">
        <v>6239</v>
      </c>
      <c r="F329" s="9">
        <v>6100</v>
      </c>
      <c r="G329" s="9">
        <v>6286</v>
      </c>
      <c r="H329" s="9">
        <v>6321</v>
      </c>
      <c r="I329" s="2">
        <f t="shared" si="11"/>
        <v>8000</v>
      </c>
    </row>
    <row r="330" spans="1:9" x14ac:dyDescent="0.15">
      <c r="A330" s="2">
        <v>329</v>
      </c>
      <c r="B330" s="41">
        <v>2055</v>
      </c>
      <c r="C330" s="2">
        <f t="shared" si="10"/>
        <v>5</v>
      </c>
      <c r="D330" s="9">
        <v>6171</v>
      </c>
      <c r="E330" s="9">
        <v>6242</v>
      </c>
      <c r="F330" s="9">
        <v>6102</v>
      </c>
      <c r="G330" s="9">
        <v>6288</v>
      </c>
      <c r="H330" s="9">
        <v>6323</v>
      </c>
      <c r="I330" s="2">
        <f t="shared" si="11"/>
        <v>10000</v>
      </c>
    </row>
    <row r="331" spans="1:9" x14ac:dyDescent="0.15">
      <c r="A331" s="2">
        <v>330</v>
      </c>
      <c r="B331" s="41">
        <v>2055</v>
      </c>
      <c r="C331" s="2">
        <f t="shared" si="10"/>
        <v>6</v>
      </c>
      <c r="D331" s="9">
        <v>6174</v>
      </c>
      <c r="E331" s="9">
        <v>6245</v>
      </c>
      <c r="F331" s="9">
        <v>6105</v>
      </c>
      <c r="G331" s="9">
        <v>6291</v>
      </c>
      <c r="H331" s="9">
        <v>6329</v>
      </c>
      <c r="I331" s="2">
        <f t="shared" si="11"/>
        <v>12000</v>
      </c>
    </row>
    <row r="332" spans="1:9" x14ac:dyDescent="0.15">
      <c r="A332" s="2">
        <v>331</v>
      </c>
      <c r="B332" s="41">
        <v>2056</v>
      </c>
      <c r="C332" s="2">
        <f t="shared" si="10"/>
        <v>1</v>
      </c>
      <c r="D332" s="9">
        <v>6163</v>
      </c>
      <c r="E332" s="9">
        <v>6233</v>
      </c>
      <c r="F332" s="10">
        <v>6094</v>
      </c>
      <c r="G332" s="9">
        <v>6280</v>
      </c>
      <c r="H332" s="9">
        <v>6303</v>
      </c>
      <c r="I332" s="2">
        <f t="shared" si="11"/>
        <v>2000</v>
      </c>
    </row>
    <row r="333" spans="1:9" x14ac:dyDescent="0.15">
      <c r="A333" s="2">
        <v>332</v>
      </c>
      <c r="B333" s="41">
        <v>2056</v>
      </c>
      <c r="C333" s="2">
        <f t="shared" si="10"/>
        <v>2</v>
      </c>
      <c r="D333" s="9">
        <v>6165</v>
      </c>
      <c r="E333" s="9">
        <v>6235</v>
      </c>
      <c r="F333" s="9">
        <v>6096</v>
      </c>
      <c r="G333" s="9">
        <v>6282</v>
      </c>
      <c r="H333" s="9">
        <v>6310</v>
      </c>
      <c r="I333" s="2">
        <f t="shared" si="11"/>
        <v>4000</v>
      </c>
    </row>
    <row r="334" spans="1:9" x14ac:dyDescent="0.15">
      <c r="A334" s="2">
        <v>333</v>
      </c>
      <c r="B334" s="41">
        <v>2056</v>
      </c>
      <c r="C334" s="2">
        <f t="shared" si="10"/>
        <v>3</v>
      </c>
      <c r="D334" s="9">
        <v>6167</v>
      </c>
      <c r="E334" s="9">
        <v>6237</v>
      </c>
      <c r="F334" s="9">
        <v>6098</v>
      </c>
      <c r="G334" s="9">
        <v>6284</v>
      </c>
      <c r="H334" s="9">
        <v>6315</v>
      </c>
      <c r="I334" s="2">
        <f t="shared" si="11"/>
        <v>6000</v>
      </c>
    </row>
    <row r="335" spans="1:9" x14ac:dyDescent="0.15">
      <c r="A335" s="2">
        <v>334</v>
      </c>
      <c r="B335" s="41">
        <v>2056</v>
      </c>
      <c r="C335" s="2">
        <f t="shared" si="10"/>
        <v>4</v>
      </c>
      <c r="D335" s="9">
        <v>6169</v>
      </c>
      <c r="E335" s="9">
        <v>6239</v>
      </c>
      <c r="F335" s="9">
        <v>6100</v>
      </c>
      <c r="G335" s="9">
        <v>6286</v>
      </c>
      <c r="H335" s="9">
        <v>6321</v>
      </c>
      <c r="I335" s="2">
        <f t="shared" si="11"/>
        <v>8000</v>
      </c>
    </row>
    <row r="336" spans="1:9" x14ac:dyDescent="0.15">
      <c r="A336" s="2">
        <v>335</v>
      </c>
      <c r="B336" s="41">
        <v>2056</v>
      </c>
      <c r="C336" s="2">
        <f t="shared" si="10"/>
        <v>5</v>
      </c>
      <c r="D336" s="9">
        <v>6171</v>
      </c>
      <c r="E336" s="9">
        <v>6242</v>
      </c>
      <c r="F336" s="9">
        <v>6102</v>
      </c>
      <c r="G336" s="9">
        <v>6288</v>
      </c>
      <c r="H336" s="9">
        <v>6323</v>
      </c>
      <c r="I336" s="2">
        <f t="shared" si="11"/>
        <v>10000</v>
      </c>
    </row>
    <row r="337" spans="1:9" x14ac:dyDescent="0.15">
      <c r="A337" s="2">
        <v>336</v>
      </c>
      <c r="B337" s="41">
        <v>2056</v>
      </c>
      <c r="C337" s="2">
        <f t="shared" si="10"/>
        <v>6</v>
      </c>
      <c r="D337" s="9">
        <v>6174</v>
      </c>
      <c r="E337" s="9">
        <v>6245</v>
      </c>
      <c r="F337" s="9">
        <v>6105</v>
      </c>
      <c r="G337" s="9">
        <v>6291</v>
      </c>
      <c r="H337" s="9">
        <v>6329</v>
      </c>
      <c r="I337" s="2">
        <f t="shared" si="11"/>
        <v>12000</v>
      </c>
    </row>
    <row r="338" spans="1:9" x14ac:dyDescent="0.15">
      <c r="A338" s="2">
        <v>337</v>
      </c>
      <c r="B338" s="41">
        <v>2057</v>
      </c>
      <c r="C338" s="2">
        <f t="shared" si="10"/>
        <v>1</v>
      </c>
      <c r="D338" s="9">
        <v>6163</v>
      </c>
      <c r="E338" s="9">
        <v>6233</v>
      </c>
      <c r="F338" s="10">
        <v>6094</v>
      </c>
      <c r="G338" s="9">
        <v>6280</v>
      </c>
      <c r="H338" s="9">
        <v>6303</v>
      </c>
      <c r="I338" s="2">
        <f t="shared" si="11"/>
        <v>2000</v>
      </c>
    </row>
    <row r="339" spans="1:9" x14ac:dyDescent="0.15">
      <c r="A339" s="2">
        <v>338</v>
      </c>
      <c r="B339" s="41">
        <v>2057</v>
      </c>
      <c r="C339" s="2">
        <f t="shared" si="10"/>
        <v>2</v>
      </c>
      <c r="D339" s="9">
        <v>6165</v>
      </c>
      <c r="E339" s="9">
        <v>6235</v>
      </c>
      <c r="F339" s="9">
        <v>6096</v>
      </c>
      <c r="G339" s="9">
        <v>6282</v>
      </c>
      <c r="H339" s="9">
        <v>6310</v>
      </c>
      <c r="I339" s="2">
        <f t="shared" si="11"/>
        <v>4000</v>
      </c>
    </row>
    <row r="340" spans="1:9" x14ac:dyDescent="0.15">
      <c r="A340" s="2">
        <v>339</v>
      </c>
      <c r="B340" s="41">
        <v>2057</v>
      </c>
      <c r="C340" s="2">
        <f t="shared" si="10"/>
        <v>3</v>
      </c>
      <c r="D340" s="9">
        <v>6167</v>
      </c>
      <c r="E340" s="9">
        <v>6237</v>
      </c>
      <c r="F340" s="9">
        <v>6098</v>
      </c>
      <c r="G340" s="9">
        <v>6284</v>
      </c>
      <c r="H340" s="9">
        <v>6315</v>
      </c>
      <c r="I340" s="2">
        <f t="shared" si="11"/>
        <v>6000</v>
      </c>
    </row>
    <row r="341" spans="1:9" x14ac:dyDescent="0.15">
      <c r="A341" s="2">
        <v>340</v>
      </c>
      <c r="B341" s="41">
        <v>2057</v>
      </c>
      <c r="C341" s="2">
        <f t="shared" si="10"/>
        <v>4</v>
      </c>
      <c r="D341" s="9">
        <v>6169</v>
      </c>
      <c r="E341" s="9">
        <v>6239</v>
      </c>
      <c r="F341" s="9">
        <v>6100</v>
      </c>
      <c r="G341" s="9">
        <v>6286</v>
      </c>
      <c r="H341" s="9">
        <v>6321</v>
      </c>
      <c r="I341" s="2">
        <f t="shared" si="11"/>
        <v>8000</v>
      </c>
    </row>
    <row r="342" spans="1:9" x14ac:dyDescent="0.15">
      <c r="A342" s="2">
        <v>341</v>
      </c>
      <c r="B342" s="41">
        <v>2057</v>
      </c>
      <c r="C342" s="2">
        <f t="shared" si="10"/>
        <v>5</v>
      </c>
      <c r="D342" s="9">
        <v>6171</v>
      </c>
      <c r="E342" s="9">
        <v>6242</v>
      </c>
      <c r="F342" s="9">
        <v>6102</v>
      </c>
      <c r="G342" s="9">
        <v>6288</v>
      </c>
      <c r="H342" s="9">
        <v>6323</v>
      </c>
      <c r="I342" s="2">
        <f t="shared" si="11"/>
        <v>10000</v>
      </c>
    </row>
    <row r="343" spans="1:9" x14ac:dyDescent="0.15">
      <c r="A343" s="2">
        <v>342</v>
      </c>
      <c r="B343" s="41">
        <v>2057</v>
      </c>
      <c r="C343" s="2">
        <f t="shared" si="10"/>
        <v>6</v>
      </c>
      <c r="D343" s="9">
        <v>6174</v>
      </c>
      <c r="E343" s="9">
        <v>6245</v>
      </c>
      <c r="F343" s="9">
        <v>6105</v>
      </c>
      <c r="G343" s="9">
        <v>6291</v>
      </c>
      <c r="H343" s="9">
        <v>6329</v>
      </c>
      <c r="I343" s="2">
        <f t="shared" si="11"/>
        <v>12000</v>
      </c>
    </row>
    <row r="344" spans="1:9" x14ac:dyDescent="0.15">
      <c r="A344" s="2">
        <v>343</v>
      </c>
      <c r="B344" s="41">
        <v>2058</v>
      </c>
      <c r="C344" s="2">
        <f t="shared" si="10"/>
        <v>1</v>
      </c>
      <c r="D344" s="9">
        <v>6163</v>
      </c>
      <c r="E344" s="9">
        <v>6233</v>
      </c>
      <c r="F344" s="10">
        <v>6094</v>
      </c>
      <c r="G344" s="9">
        <v>6280</v>
      </c>
      <c r="H344" s="9">
        <v>6303</v>
      </c>
      <c r="I344" s="2">
        <f t="shared" si="11"/>
        <v>2000</v>
      </c>
    </row>
    <row r="345" spans="1:9" x14ac:dyDescent="0.15">
      <c r="A345" s="2">
        <v>344</v>
      </c>
      <c r="B345" s="41">
        <v>2058</v>
      </c>
      <c r="C345" s="2">
        <f t="shared" si="10"/>
        <v>2</v>
      </c>
      <c r="D345" s="9">
        <v>6165</v>
      </c>
      <c r="E345" s="9">
        <v>6235</v>
      </c>
      <c r="F345" s="9">
        <v>6096</v>
      </c>
      <c r="G345" s="9">
        <v>6282</v>
      </c>
      <c r="H345" s="9">
        <v>6310</v>
      </c>
      <c r="I345" s="2">
        <f t="shared" si="11"/>
        <v>4000</v>
      </c>
    </row>
    <row r="346" spans="1:9" x14ac:dyDescent="0.15">
      <c r="A346" s="2">
        <v>345</v>
      </c>
      <c r="B346" s="41">
        <v>2058</v>
      </c>
      <c r="C346" s="2">
        <f t="shared" si="10"/>
        <v>3</v>
      </c>
      <c r="D346" s="9">
        <v>6167</v>
      </c>
      <c r="E346" s="9">
        <v>6237</v>
      </c>
      <c r="F346" s="9">
        <v>6098</v>
      </c>
      <c r="G346" s="9">
        <v>6284</v>
      </c>
      <c r="H346" s="9">
        <v>6315</v>
      </c>
      <c r="I346" s="2">
        <f t="shared" si="11"/>
        <v>6000</v>
      </c>
    </row>
    <row r="347" spans="1:9" x14ac:dyDescent="0.15">
      <c r="A347" s="2">
        <v>346</v>
      </c>
      <c r="B347" s="41">
        <v>2058</v>
      </c>
      <c r="C347" s="2">
        <f t="shared" si="10"/>
        <v>4</v>
      </c>
      <c r="D347" s="9">
        <v>6169</v>
      </c>
      <c r="E347" s="9">
        <v>6239</v>
      </c>
      <c r="F347" s="9">
        <v>6100</v>
      </c>
      <c r="G347" s="9">
        <v>6286</v>
      </c>
      <c r="H347" s="9">
        <v>6321</v>
      </c>
      <c r="I347" s="2">
        <f t="shared" si="11"/>
        <v>8000</v>
      </c>
    </row>
    <row r="348" spans="1:9" x14ac:dyDescent="0.15">
      <c r="A348" s="2">
        <v>347</v>
      </c>
      <c r="B348" s="41">
        <v>2058</v>
      </c>
      <c r="C348" s="2">
        <f t="shared" si="10"/>
        <v>5</v>
      </c>
      <c r="D348" s="9">
        <v>6171</v>
      </c>
      <c r="E348" s="9">
        <v>6242</v>
      </c>
      <c r="F348" s="9">
        <v>6102</v>
      </c>
      <c r="G348" s="9">
        <v>6288</v>
      </c>
      <c r="H348" s="9">
        <v>6323</v>
      </c>
      <c r="I348" s="2">
        <f t="shared" si="11"/>
        <v>10000</v>
      </c>
    </row>
    <row r="349" spans="1:9" x14ac:dyDescent="0.15">
      <c r="A349" s="2">
        <v>348</v>
      </c>
      <c r="B349" s="41">
        <v>2058</v>
      </c>
      <c r="C349" s="2">
        <f t="shared" si="10"/>
        <v>6</v>
      </c>
      <c r="D349" s="9">
        <v>6174</v>
      </c>
      <c r="E349" s="9">
        <v>6245</v>
      </c>
      <c r="F349" s="9">
        <v>6105</v>
      </c>
      <c r="G349" s="9">
        <v>6291</v>
      </c>
      <c r="H349" s="9">
        <v>6329</v>
      </c>
      <c r="I349" s="2">
        <f t="shared" si="11"/>
        <v>12000</v>
      </c>
    </row>
    <row r="350" spans="1:9" x14ac:dyDescent="0.15">
      <c r="A350" s="2">
        <v>349</v>
      </c>
      <c r="B350" s="41">
        <v>2059</v>
      </c>
      <c r="C350" s="2">
        <f t="shared" si="10"/>
        <v>1</v>
      </c>
      <c r="D350" s="9">
        <v>6163</v>
      </c>
      <c r="E350" s="9">
        <v>6233</v>
      </c>
      <c r="F350" s="10">
        <v>6094</v>
      </c>
      <c r="G350" s="9">
        <v>6280</v>
      </c>
      <c r="H350" s="9">
        <v>6303</v>
      </c>
      <c r="I350" s="2">
        <f t="shared" si="11"/>
        <v>2000</v>
      </c>
    </row>
    <row r="351" spans="1:9" x14ac:dyDescent="0.15">
      <c r="A351" s="2">
        <v>350</v>
      </c>
      <c r="B351" s="41">
        <v>2059</v>
      </c>
      <c r="C351" s="2">
        <f t="shared" si="10"/>
        <v>2</v>
      </c>
      <c r="D351" s="9">
        <v>6165</v>
      </c>
      <c r="E351" s="9">
        <v>6235</v>
      </c>
      <c r="F351" s="9">
        <v>6096</v>
      </c>
      <c r="G351" s="9">
        <v>6282</v>
      </c>
      <c r="H351" s="9">
        <v>6310</v>
      </c>
      <c r="I351" s="2">
        <f t="shared" si="11"/>
        <v>4000</v>
      </c>
    </row>
    <row r="352" spans="1:9" x14ac:dyDescent="0.15">
      <c r="A352" s="2">
        <v>351</v>
      </c>
      <c r="B352" s="41">
        <v>2059</v>
      </c>
      <c r="C352" s="2">
        <f t="shared" si="10"/>
        <v>3</v>
      </c>
      <c r="D352" s="9">
        <v>6167</v>
      </c>
      <c r="E352" s="9">
        <v>6237</v>
      </c>
      <c r="F352" s="9">
        <v>6098</v>
      </c>
      <c r="G352" s="9">
        <v>6284</v>
      </c>
      <c r="H352" s="9">
        <v>6315</v>
      </c>
      <c r="I352" s="2">
        <f t="shared" si="11"/>
        <v>6000</v>
      </c>
    </row>
    <row r="353" spans="1:9" x14ac:dyDescent="0.15">
      <c r="A353" s="2">
        <v>352</v>
      </c>
      <c r="B353" s="41">
        <v>2059</v>
      </c>
      <c r="C353" s="2">
        <f t="shared" si="10"/>
        <v>4</v>
      </c>
      <c r="D353" s="9">
        <v>6169</v>
      </c>
      <c r="E353" s="9">
        <v>6239</v>
      </c>
      <c r="F353" s="9">
        <v>6100</v>
      </c>
      <c r="G353" s="9">
        <v>6286</v>
      </c>
      <c r="H353" s="9">
        <v>6321</v>
      </c>
      <c r="I353" s="2">
        <f t="shared" si="11"/>
        <v>8000</v>
      </c>
    </row>
    <row r="354" spans="1:9" x14ac:dyDescent="0.15">
      <c r="A354" s="2">
        <v>353</v>
      </c>
      <c r="B354" s="41">
        <v>2059</v>
      </c>
      <c r="C354" s="2">
        <f t="shared" si="10"/>
        <v>5</v>
      </c>
      <c r="D354" s="9">
        <v>6171</v>
      </c>
      <c r="E354" s="9">
        <v>6242</v>
      </c>
      <c r="F354" s="9">
        <v>6102</v>
      </c>
      <c r="G354" s="9">
        <v>6288</v>
      </c>
      <c r="H354" s="9">
        <v>6323</v>
      </c>
      <c r="I354" s="2">
        <f t="shared" si="11"/>
        <v>10000</v>
      </c>
    </row>
    <row r="355" spans="1:9" x14ac:dyDescent="0.15">
      <c r="A355" s="2">
        <v>354</v>
      </c>
      <c r="B355" s="41">
        <v>2059</v>
      </c>
      <c r="C355" s="2">
        <f t="shared" si="10"/>
        <v>6</v>
      </c>
      <c r="D355" s="9">
        <v>6174</v>
      </c>
      <c r="E355" s="9">
        <v>6245</v>
      </c>
      <c r="F355" s="9">
        <v>6105</v>
      </c>
      <c r="G355" s="9">
        <v>6291</v>
      </c>
      <c r="H355" s="9">
        <v>6329</v>
      </c>
      <c r="I355" s="2">
        <f t="shared" si="11"/>
        <v>12000</v>
      </c>
    </row>
    <row r="356" spans="1:9" x14ac:dyDescent="0.15">
      <c r="A356" s="2">
        <v>355</v>
      </c>
      <c r="B356" s="41">
        <v>2060</v>
      </c>
      <c r="C356" s="2">
        <f t="shared" si="10"/>
        <v>1</v>
      </c>
      <c r="D356" s="9">
        <v>6163</v>
      </c>
      <c r="E356" s="9">
        <v>6233</v>
      </c>
      <c r="F356" s="10">
        <v>6094</v>
      </c>
      <c r="G356" s="9">
        <v>6280</v>
      </c>
      <c r="H356" s="9">
        <v>6303</v>
      </c>
      <c r="I356" s="2">
        <f t="shared" si="11"/>
        <v>2000</v>
      </c>
    </row>
    <row r="357" spans="1:9" x14ac:dyDescent="0.15">
      <c r="A357" s="2">
        <v>356</v>
      </c>
      <c r="B357" s="41">
        <v>2060</v>
      </c>
      <c r="C357" s="2">
        <f t="shared" si="10"/>
        <v>2</v>
      </c>
      <c r="D357" s="9">
        <v>6165</v>
      </c>
      <c r="E357" s="9">
        <v>6235</v>
      </c>
      <c r="F357" s="9">
        <v>6096</v>
      </c>
      <c r="G357" s="9">
        <v>6282</v>
      </c>
      <c r="H357" s="9">
        <v>6310</v>
      </c>
      <c r="I357" s="2">
        <f t="shared" si="11"/>
        <v>4000</v>
      </c>
    </row>
    <row r="358" spans="1:9" x14ac:dyDescent="0.15">
      <c r="A358" s="2">
        <v>357</v>
      </c>
      <c r="B358" s="41">
        <v>2060</v>
      </c>
      <c r="C358" s="2">
        <f t="shared" si="10"/>
        <v>3</v>
      </c>
      <c r="D358" s="9">
        <v>6167</v>
      </c>
      <c r="E358" s="9">
        <v>6237</v>
      </c>
      <c r="F358" s="9">
        <v>6098</v>
      </c>
      <c r="G358" s="9">
        <v>6284</v>
      </c>
      <c r="H358" s="9">
        <v>6315</v>
      </c>
      <c r="I358" s="2">
        <f t="shared" si="11"/>
        <v>6000</v>
      </c>
    </row>
    <row r="359" spans="1:9" x14ac:dyDescent="0.15">
      <c r="A359" s="2">
        <v>358</v>
      </c>
      <c r="B359" s="41">
        <v>2060</v>
      </c>
      <c r="C359" s="2">
        <f t="shared" si="10"/>
        <v>4</v>
      </c>
      <c r="D359" s="9">
        <v>6169</v>
      </c>
      <c r="E359" s="9">
        <v>6239</v>
      </c>
      <c r="F359" s="9">
        <v>6100</v>
      </c>
      <c r="G359" s="9">
        <v>6286</v>
      </c>
      <c r="H359" s="9">
        <v>6321</v>
      </c>
      <c r="I359" s="2">
        <f t="shared" si="11"/>
        <v>8000</v>
      </c>
    </row>
    <row r="360" spans="1:9" x14ac:dyDescent="0.15">
      <c r="A360" s="2">
        <v>359</v>
      </c>
      <c r="B360" s="41">
        <v>2060</v>
      </c>
      <c r="C360" s="2">
        <f t="shared" si="10"/>
        <v>5</v>
      </c>
      <c r="D360" s="9">
        <v>6171</v>
      </c>
      <c r="E360" s="9">
        <v>6242</v>
      </c>
      <c r="F360" s="9">
        <v>6102</v>
      </c>
      <c r="G360" s="9">
        <v>6288</v>
      </c>
      <c r="H360" s="9">
        <v>6323</v>
      </c>
      <c r="I360" s="2">
        <f t="shared" si="11"/>
        <v>10000</v>
      </c>
    </row>
    <row r="361" spans="1:9" x14ac:dyDescent="0.15">
      <c r="A361" s="2">
        <v>360</v>
      </c>
      <c r="B361" s="41">
        <v>2060</v>
      </c>
      <c r="C361" s="2">
        <f t="shared" si="10"/>
        <v>6</v>
      </c>
      <c r="D361" s="9">
        <v>6174</v>
      </c>
      <c r="E361" s="9">
        <v>6245</v>
      </c>
      <c r="F361" s="9">
        <v>6105</v>
      </c>
      <c r="G361" s="9">
        <v>6291</v>
      </c>
      <c r="H361" s="9">
        <v>6329</v>
      </c>
      <c r="I361" s="2">
        <f t="shared" si="11"/>
        <v>12000</v>
      </c>
    </row>
    <row r="362" spans="1:9" x14ac:dyDescent="0.15">
      <c r="A362" s="2">
        <v>361</v>
      </c>
      <c r="B362" s="24">
        <v>2061</v>
      </c>
      <c r="C362" s="2">
        <f t="shared" si="10"/>
        <v>1</v>
      </c>
      <c r="D362" s="9">
        <v>6163</v>
      </c>
      <c r="E362" s="9">
        <v>6233</v>
      </c>
      <c r="F362" s="10">
        <v>6093</v>
      </c>
      <c r="G362" s="9">
        <v>6280</v>
      </c>
      <c r="H362" s="9">
        <v>6303</v>
      </c>
      <c r="I362" s="2">
        <f t="shared" si="11"/>
        <v>2000</v>
      </c>
    </row>
    <row r="363" spans="1:9" x14ac:dyDescent="0.15">
      <c r="A363" s="2">
        <v>362</v>
      </c>
      <c r="B363" s="24">
        <v>2061</v>
      </c>
      <c r="C363" s="2">
        <f t="shared" si="10"/>
        <v>2</v>
      </c>
      <c r="D363" s="9">
        <v>6165</v>
      </c>
      <c r="E363" s="9">
        <v>6235</v>
      </c>
      <c r="F363" s="9">
        <v>6095</v>
      </c>
      <c r="G363" s="9">
        <v>6282</v>
      </c>
      <c r="H363" s="9">
        <v>6310</v>
      </c>
      <c r="I363" s="2">
        <f t="shared" si="11"/>
        <v>4000</v>
      </c>
    </row>
    <row r="364" spans="1:9" x14ac:dyDescent="0.15">
      <c r="A364" s="2">
        <v>363</v>
      </c>
      <c r="B364" s="24">
        <v>2061</v>
      </c>
      <c r="C364" s="2">
        <f t="shared" si="10"/>
        <v>3</v>
      </c>
      <c r="D364" s="9">
        <v>6167</v>
      </c>
      <c r="E364" s="9">
        <v>6237</v>
      </c>
      <c r="F364" s="9">
        <v>6097</v>
      </c>
      <c r="G364" s="9">
        <v>6284</v>
      </c>
      <c r="H364" s="9">
        <v>6315</v>
      </c>
      <c r="I364" s="2">
        <f t="shared" si="11"/>
        <v>6000</v>
      </c>
    </row>
    <row r="365" spans="1:9" x14ac:dyDescent="0.15">
      <c r="A365" s="2">
        <v>364</v>
      </c>
      <c r="B365" s="24">
        <v>2061</v>
      </c>
      <c r="C365" s="2">
        <f t="shared" si="10"/>
        <v>4</v>
      </c>
      <c r="D365" s="9">
        <v>6169</v>
      </c>
      <c r="E365" s="9">
        <v>6239</v>
      </c>
      <c r="F365" s="9">
        <v>6099</v>
      </c>
      <c r="G365" s="9">
        <v>6286</v>
      </c>
      <c r="H365" s="9">
        <v>6321</v>
      </c>
      <c r="I365" s="2">
        <f t="shared" si="11"/>
        <v>8000</v>
      </c>
    </row>
    <row r="366" spans="1:9" x14ac:dyDescent="0.15">
      <c r="A366" s="2">
        <v>365</v>
      </c>
      <c r="B366" s="24">
        <v>2061</v>
      </c>
      <c r="C366" s="2">
        <f t="shared" si="10"/>
        <v>5</v>
      </c>
      <c r="D366" s="9">
        <v>6171</v>
      </c>
      <c r="E366" s="9">
        <v>6242</v>
      </c>
      <c r="F366" s="9">
        <v>6101</v>
      </c>
      <c r="G366" s="9">
        <v>6288</v>
      </c>
      <c r="H366" s="9">
        <v>6323</v>
      </c>
      <c r="I366" s="2">
        <f t="shared" si="11"/>
        <v>10000</v>
      </c>
    </row>
    <row r="367" spans="1:9" x14ac:dyDescent="0.15">
      <c r="A367" s="2">
        <v>366</v>
      </c>
      <c r="B367" s="24">
        <v>2061</v>
      </c>
      <c r="C367" s="2">
        <f t="shared" si="10"/>
        <v>6</v>
      </c>
      <c r="D367" s="9">
        <v>6174</v>
      </c>
      <c r="E367" s="9">
        <v>6245</v>
      </c>
      <c r="F367" s="9">
        <v>6104</v>
      </c>
      <c r="G367" s="9">
        <v>6291</v>
      </c>
      <c r="H367" s="9">
        <v>6329</v>
      </c>
      <c r="I367" s="2">
        <f t="shared" si="11"/>
        <v>12000</v>
      </c>
    </row>
    <row r="368" spans="1:9" x14ac:dyDescent="0.15">
      <c r="A368" s="2">
        <v>367</v>
      </c>
      <c r="B368" s="24">
        <v>2062</v>
      </c>
      <c r="C368" s="2">
        <f t="shared" si="10"/>
        <v>1</v>
      </c>
      <c r="D368" s="9">
        <v>6163</v>
      </c>
      <c r="E368" s="9">
        <v>6233</v>
      </c>
      <c r="F368" s="10">
        <v>6094</v>
      </c>
      <c r="G368" s="9">
        <v>6280</v>
      </c>
      <c r="H368" s="9">
        <v>6303</v>
      </c>
      <c r="I368" s="2">
        <f t="shared" si="11"/>
        <v>2000</v>
      </c>
    </row>
    <row r="369" spans="1:9" x14ac:dyDescent="0.15">
      <c r="A369" s="2">
        <v>368</v>
      </c>
      <c r="B369" s="24">
        <v>2062</v>
      </c>
      <c r="C369" s="2">
        <f t="shared" si="10"/>
        <v>2</v>
      </c>
      <c r="D369" s="9">
        <v>6165</v>
      </c>
      <c r="E369" s="9">
        <v>6235</v>
      </c>
      <c r="F369" s="9">
        <v>6096</v>
      </c>
      <c r="G369" s="9">
        <v>6282</v>
      </c>
      <c r="H369" s="9">
        <v>6310</v>
      </c>
      <c r="I369" s="2">
        <f t="shared" si="11"/>
        <v>4000</v>
      </c>
    </row>
    <row r="370" spans="1:9" x14ac:dyDescent="0.15">
      <c r="A370" s="2">
        <v>369</v>
      </c>
      <c r="B370" s="24">
        <v>2062</v>
      </c>
      <c r="C370" s="2">
        <f t="shared" si="10"/>
        <v>3</v>
      </c>
      <c r="D370" s="9">
        <v>6167</v>
      </c>
      <c r="E370" s="9">
        <v>6237</v>
      </c>
      <c r="F370" s="9">
        <v>6098</v>
      </c>
      <c r="G370" s="9">
        <v>6284</v>
      </c>
      <c r="H370" s="9">
        <v>6315</v>
      </c>
      <c r="I370" s="2">
        <f t="shared" si="11"/>
        <v>6000</v>
      </c>
    </row>
    <row r="371" spans="1:9" x14ac:dyDescent="0.15">
      <c r="A371" s="2">
        <v>370</v>
      </c>
      <c r="B371" s="24">
        <v>2062</v>
      </c>
      <c r="C371" s="2">
        <f t="shared" si="10"/>
        <v>4</v>
      </c>
      <c r="D371" s="9">
        <v>6169</v>
      </c>
      <c r="E371" s="9">
        <v>6239</v>
      </c>
      <c r="F371" s="9">
        <v>6100</v>
      </c>
      <c r="G371" s="9">
        <v>6286</v>
      </c>
      <c r="H371" s="9">
        <v>6321</v>
      </c>
      <c r="I371" s="2">
        <f t="shared" si="11"/>
        <v>8000</v>
      </c>
    </row>
    <row r="372" spans="1:9" x14ac:dyDescent="0.15">
      <c r="A372" s="2">
        <v>371</v>
      </c>
      <c r="B372" s="24">
        <v>2062</v>
      </c>
      <c r="C372" s="2">
        <f t="shared" si="10"/>
        <v>5</v>
      </c>
      <c r="D372" s="9">
        <v>6171</v>
      </c>
      <c r="E372" s="9">
        <v>6242</v>
      </c>
      <c r="F372" s="9">
        <v>6102</v>
      </c>
      <c r="G372" s="9">
        <v>6288</v>
      </c>
      <c r="H372" s="9">
        <v>6323</v>
      </c>
      <c r="I372" s="2">
        <f t="shared" si="11"/>
        <v>10000</v>
      </c>
    </row>
    <row r="373" spans="1:9" x14ac:dyDescent="0.15">
      <c r="A373" s="2">
        <v>372</v>
      </c>
      <c r="B373" s="24">
        <v>2062</v>
      </c>
      <c r="C373" s="2">
        <f t="shared" si="10"/>
        <v>6</v>
      </c>
      <c r="D373" s="9">
        <v>6174</v>
      </c>
      <c r="E373" s="9">
        <v>6245</v>
      </c>
      <c r="F373" s="9">
        <v>6105</v>
      </c>
      <c r="G373" s="9">
        <v>6291</v>
      </c>
      <c r="H373" s="9">
        <v>6329</v>
      </c>
      <c r="I373" s="2">
        <f t="shared" si="11"/>
        <v>12000</v>
      </c>
    </row>
    <row r="374" spans="1:9" x14ac:dyDescent="0.15">
      <c r="A374" s="2">
        <v>373</v>
      </c>
      <c r="B374" s="24">
        <v>2063</v>
      </c>
      <c r="C374" s="2">
        <f t="shared" si="10"/>
        <v>1</v>
      </c>
      <c r="D374" s="9">
        <v>6163</v>
      </c>
      <c r="E374" s="9">
        <v>6233</v>
      </c>
      <c r="F374" s="10">
        <v>6093</v>
      </c>
      <c r="G374" s="9">
        <v>6280</v>
      </c>
      <c r="H374" s="9">
        <v>6303</v>
      </c>
      <c r="I374" s="2">
        <f t="shared" si="11"/>
        <v>2000</v>
      </c>
    </row>
    <row r="375" spans="1:9" x14ac:dyDescent="0.15">
      <c r="A375" s="2">
        <v>374</v>
      </c>
      <c r="B375" s="24">
        <v>2063</v>
      </c>
      <c r="C375" s="2">
        <f t="shared" si="10"/>
        <v>2</v>
      </c>
      <c r="D375" s="9">
        <v>6165</v>
      </c>
      <c r="E375" s="9">
        <v>6235</v>
      </c>
      <c r="F375" s="9">
        <v>6095</v>
      </c>
      <c r="G375" s="9">
        <v>6282</v>
      </c>
      <c r="H375" s="9">
        <v>6310</v>
      </c>
      <c r="I375" s="2">
        <f t="shared" si="11"/>
        <v>4000</v>
      </c>
    </row>
    <row r="376" spans="1:9" x14ac:dyDescent="0.15">
      <c r="A376" s="2">
        <v>375</v>
      </c>
      <c r="B376" s="24">
        <v>2063</v>
      </c>
      <c r="C376" s="2">
        <f t="shared" si="10"/>
        <v>3</v>
      </c>
      <c r="D376" s="9">
        <v>6167</v>
      </c>
      <c r="E376" s="9">
        <v>6237</v>
      </c>
      <c r="F376" s="9">
        <v>6097</v>
      </c>
      <c r="G376" s="9">
        <v>6284</v>
      </c>
      <c r="H376" s="9">
        <v>6315</v>
      </c>
      <c r="I376" s="2">
        <f t="shared" si="11"/>
        <v>6000</v>
      </c>
    </row>
    <row r="377" spans="1:9" x14ac:dyDescent="0.15">
      <c r="A377" s="2">
        <v>376</v>
      </c>
      <c r="B377" s="24">
        <v>2063</v>
      </c>
      <c r="C377" s="2">
        <f t="shared" si="10"/>
        <v>4</v>
      </c>
      <c r="D377" s="9">
        <v>6169</v>
      </c>
      <c r="E377" s="9">
        <v>6239</v>
      </c>
      <c r="F377" s="9">
        <v>6099</v>
      </c>
      <c r="G377" s="9">
        <v>6286</v>
      </c>
      <c r="H377" s="9">
        <v>6321</v>
      </c>
      <c r="I377" s="2">
        <f t="shared" si="11"/>
        <v>8000</v>
      </c>
    </row>
    <row r="378" spans="1:9" x14ac:dyDescent="0.15">
      <c r="A378" s="2">
        <v>377</v>
      </c>
      <c r="B378" s="24">
        <v>2063</v>
      </c>
      <c r="C378" s="2">
        <f t="shared" si="10"/>
        <v>5</v>
      </c>
      <c r="D378" s="9">
        <v>6171</v>
      </c>
      <c r="E378" s="9">
        <v>6242</v>
      </c>
      <c r="F378" s="9">
        <v>6101</v>
      </c>
      <c r="G378" s="9">
        <v>6288</v>
      </c>
      <c r="H378" s="9">
        <v>6323</v>
      </c>
      <c r="I378" s="2">
        <f t="shared" si="11"/>
        <v>10000</v>
      </c>
    </row>
    <row r="379" spans="1:9" x14ac:dyDescent="0.15">
      <c r="A379" s="2">
        <v>378</v>
      </c>
      <c r="B379" s="24">
        <v>2063</v>
      </c>
      <c r="C379" s="2">
        <f t="shared" si="10"/>
        <v>6</v>
      </c>
      <c r="D379" s="9">
        <v>6174</v>
      </c>
      <c r="E379" s="9">
        <v>6245</v>
      </c>
      <c r="F379" s="9">
        <v>6104</v>
      </c>
      <c r="G379" s="9">
        <v>6291</v>
      </c>
      <c r="H379" s="9">
        <v>6329</v>
      </c>
      <c r="I379" s="2">
        <f t="shared" si="11"/>
        <v>12000</v>
      </c>
    </row>
    <row r="380" spans="1:9" x14ac:dyDescent="0.15">
      <c r="A380" s="2">
        <v>379</v>
      </c>
      <c r="B380" s="24">
        <v>2064</v>
      </c>
      <c r="C380" s="2">
        <f t="shared" si="10"/>
        <v>1</v>
      </c>
      <c r="D380" s="9">
        <v>6163</v>
      </c>
      <c r="E380" s="9">
        <v>6210</v>
      </c>
      <c r="F380" s="9">
        <v>6070</v>
      </c>
      <c r="G380" s="9">
        <v>6280</v>
      </c>
      <c r="H380" s="9">
        <v>6304</v>
      </c>
      <c r="I380" s="2">
        <f t="shared" si="11"/>
        <v>2000</v>
      </c>
    </row>
    <row r="381" spans="1:9" x14ac:dyDescent="0.15">
      <c r="A381" s="2">
        <v>380</v>
      </c>
      <c r="B381" s="24">
        <v>2064</v>
      </c>
      <c r="C381" s="2">
        <f t="shared" ref="C381:C421" si="12">MOD(ROW(B385),6)+1</f>
        <v>2</v>
      </c>
      <c r="D381" s="9">
        <v>6165</v>
      </c>
      <c r="E381" s="9">
        <v>6212</v>
      </c>
      <c r="F381" s="9">
        <v>6072</v>
      </c>
      <c r="G381" s="9">
        <v>6282</v>
      </c>
      <c r="H381" s="9">
        <v>6309</v>
      </c>
      <c r="I381" s="2">
        <f t="shared" si="11"/>
        <v>4000</v>
      </c>
    </row>
    <row r="382" spans="1:9" x14ac:dyDescent="0.15">
      <c r="A382" s="2">
        <v>381</v>
      </c>
      <c r="B382" s="24">
        <v>2064</v>
      </c>
      <c r="C382" s="2">
        <f t="shared" si="12"/>
        <v>3</v>
      </c>
      <c r="D382" s="9">
        <v>6167</v>
      </c>
      <c r="E382" s="9">
        <v>6214</v>
      </c>
      <c r="F382" s="9">
        <v>6074</v>
      </c>
      <c r="G382" s="9">
        <v>6284</v>
      </c>
      <c r="H382" s="9">
        <v>6317</v>
      </c>
      <c r="I382" s="2">
        <f t="shared" si="11"/>
        <v>6000</v>
      </c>
    </row>
    <row r="383" spans="1:9" x14ac:dyDescent="0.15">
      <c r="A383" s="2">
        <v>382</v>
      </c>
      <c r="B383" s="24">
        <v>2064</v>
      </c>
      <c r="C383" s="2">
        <f t="shared" si="12"/>
        <v>4</v>
      </c>
      <c r="D383" s="9">
        <v>6169</v>
      </c>
      <c r="E383" s="9">
        <v>6216</v>
      </c>
      <c r="F383" s="9">
        <v>6076</v>
      </c>
      <c r="G383" s="9">
        <v>6286</v>
      </c>
      <c r="H383" s="9">
        <v>6320</v>
      </c>
      <c r="I383" s="2">
        <f t="shared" si="11"/>
        <v>8000</v>
      </c>
    </row>
    <row r="384" spans="1:9" x14ac:dyDescent="0.15">
      <c r="A384" s="2">
        <v>383</v>
      </c>
      <c r="B384" s="24">
        <v>2064</v>
      </c>
      <c r="C384" s="2">
        <f t="shared" si="12"/>
        <v>5</v>
      </c>
      <c r="D384" s="9">
        <v>6171</v>
      </c>
      <c r="E384" s="9">
        <v>6218</v>
      </c>
      <c r="F384" s="9">
        <v>6078</v>
      </c>
      <c r="G384" s="9">
        <v>6288</v>
      </c>
      <c r="H384" s="9">
        <v>6325</v>
      </c>
      <c r="I384" s="2">
        <f t="shared" si="11"/>
        <v>10000</v>
      </c>
    </row>
    <row r="385" spans="1:9" x14ac:dyDescent="0.15">
      <c r="A385" s="2">
        <v>384</v>
      </c>
      <c r="B385" s="24">
        <v>2064</v>
      </c>
      <c r="C385" s="2">
        <f t="shared" si="12"/>
        <v>6</v>
      </c>
      <c r="D385" s="9">
        <v>6174</v>
      </c>
      <c r="E385" s="9">
        <v>6221</v>
      </c>
      <c r="F385" s="9">
        <v>6081</v>
      </c>
      <c r="G385" s="9">
        <v>6291</v>
      </c>
      <c r="H385" s="9">
        <v>6330</v>
      </c>
      <c r="I385" s="2">
        <f t="shared" si="11"/>
        <v>12000</v>
      </c>
    </row>
    <row r="386" spans="1:9" x14ac:dyDescent="0.15">
      <c r="A386" s="2">
        <v>385</v>
      </c>
      <c r="B386" s="24">
        <v>2065</v>
      </c>
      <c r="C386" s="2">
        <f t="shared" si="12"/>
        <v>1</v>
      </c>
      <c r="D386" s="9">
        <v>6163</v>
      </c>
      <c r="E386" s="9">
        <v>6210</v>
      </c>
      <c r="F386" s="9">
        <v>6116</v>
      </c>
      <c r="G386" s="9">
        <v>6280</v>
      </c>
      <c r="H386" s="9">
        <v>6304</v>
      </c>
      <c r="I386" s="2">
        <f t="shared" si="11"/>
        <v>2000</v>
      </c>
    </row>
    <row r="387" spans="1:9" x14ac:dyDescent="0.15">
      <c r="A387" s="2">
        <v>386</v>
      </c>
      <c r="B387" s="24">
        <v>2065</v>
      </c>
      <c r="C387" s="2">
        <f t="shared" si="12"/>
        <v>2</v>
      </c>
      <c r="D387" s="9">
        <v>6165</v>
      </c>
      <c r="E387" s="9">
        <v>6212</v>
      </c>
      <c r="F387" s="9">
        <v>6118</v>
      </c>
      <c r="G387" s="9">
        <v>6282</v>
      </c>
      <c r="H387" s="9">
        <v>6309</v>
      </c>
      <c r="I387" s="2">
        <f t="shared" ref="I387:I421" si="13">C387*2000</f>
        <v>4000</v>
      </c>
    </row>
    <row r="388" spans="1:9" x14ac:dyDescent="0.15">
      <c r="A388" s="2">
        <v>387</v>
      </c>
      <c r="B388" s="24">
        <v>2065</v>
      </c>
      <c r="C388" s="2">
        <f t="shared" si="12"/>
        <v>3</v>
      </c>
      <c r="D388" s="9">
        <v>6167</v>
      </c>
      <c r="E388" s="9">
        <v>6214</v>
      </c>
      <c r="F388" s="9">
        <v>6120</v>
      </c>
      <c r="G388" s="9">
        <v>6284</v>
      </c>
      <c r="H388" s="9">
        <v>6317</v>
      </c>
      <c r="I388" s="2">
        <f t="shared" si="13"/>
        <v>6000</v>
      </c>
    </row>
    <row r="389" spans="1:9" x14ac:dyDescent="0.15">
      <c r="A389" s="2">
        <v>388</v>
      </c>
      <c r="B389" s="24">
        <v>2065</v>
      </c>
      <c r="C389" s="2">
        <f t="shared" si="12"/>
        <v>4</v>
      </c>
      <c r="D389" s="9">
        <v>6169</v>
      </c>
      <c r="E389" s="9">
        <v>6216</v>
      </c>
      <c r="F389" s="9">
        <v>6122</v>
      </c>
      <c r="G389" s="9">
        <v>6286</v>
      </c>
      <c r="H389" s="9">
        <v>6320</v>
      </c>
      <c r="I389" s="2">
        <f t="shared" si="13"/>
        <v>8000</v>
      </c>
    </row>
    <row r="390" spans="1:9" x14ac:dyDescent="0.15">
      <c r="A390" s="2">
        <v>389</v>
      </c>
      <c r="B390" s="24">
        <v>2065</v>
      </c>
      <c r="C390" s="2">
        <f t="shared" si="12"/>
        <v>5</v>
      </c>
      <c r="D390" s="9">
        <v>6171</v>
      </c>
      <c r="E390" s="9">
        <v>6218</v>
      </c>
      <c r="F390" s="9">
        <v>6124</v>
      </c>
      <c r="G390" s="9">
        <v>6288</v>
      </c>
      <c r="H390" s="9">
        <v>6325</v>
      </c>
      <c r="I390" s="2">
        <f t="shared" si="13"/>
        <v>10000</v>
      </c>
    </row>
    <row r="391" spans="1:9" x14ac:dyDescent="0.15">
      <c r="A391" s="2">
        <v>390</v>
      </c>
      <c r="B391" s="24">
        <v>2065</v>
      </c>
      <c r="C391" s="2">
        <f t="shared" si="12"/>
        <v>6</v>
      </c>
      <c r="D391" s="9">
        <v>6174</v>
      </c>
      <c r="E391" s="9">
        <v>6221</v>
      </c>
      <c r="F391" s="9">
        <v>6127</v>
      </c>
      <c r="G391" s="9">
        <v>6291</v>
      </c>
      <c r="H391" s="9">
        <v>6330</v>
      </c>
      <c r="I391" s="2">
        <f t="shared" si="13"/>
        <v>12000</v>
      </c>
    </row>
    <row r="392" spans="1:9" x14ac:dyDescent="0.15">
      <c r="A392" s="2">
        <v>391</v>
      </c>
      <c r="B392" s="24">
        <v>2066</v>
      </c>
      <c r="C392" s="2">
        <f t="shared" si="12"/>
        <v>1</v>
      </c>
      <c r="D392" s="9">
        <v>6139</v>
      </c>
      <c r="E392" s="9">
        <v>6187</v>
      </c>
      <c r="F392" s="9">
        <v>6024</v>
      </c>
      <c r="G392" s="9">
        <v>6257</v>
      </c>
      <c r="H392" s="9">
        <v>6304</v>
      </c>
      <c r="I392" s="2">
        <f t="shared" si="13"/>
        <v>2000</v>
      </c>
    </row>
    <row r="393" spans="1:9" x14ac:dyDescent="0.15">
      <c r="A393" s="2">
        <v>392</v>
      </c>
      <c r="B393" s="24">
        <v>2066</v>
      </c>
      <c r="C393" s="2">
        <f t="shared" si="12"/>
        <v>2</v>
      </c>
      <c r="D393" s="9">
        <v>6141</v>
      </c>
      <c r="E393" s="9">
        <v>6189</v>
      </c>
      <c r="F393" s="9">
        <v>6026</v>
      </c>
      <c r="G393" s="9">
        <v>6259</v>
      </c>
      <c r="H393" s="9">
        <v>6309</v>
      </c>
      <c r="I393" s="2">
        <f t="shared" si="13"/>
        <v>4000</v>
      </c>
    </row>
    <row r="394" spans="1:9" x14ac:dyDescent="0.15">
      <c r="A394" s="2">
        <v>393</v>
      </c>
      <c r="B394" s="24">
        <v>2066</v>
      </c>
      <c r="C394" s="2">
        <f t="shared" si="12"/>
        <v>3</v>
      </c>
      <c r="D394" s="9">
        <v>6143</v>
      </c>
      <c r="E394" s="9">
        <v>6191</v>
      </c>
      <c r="F394" s="9">
        <v>6028</v>
      </c>
      <c r="G394" s="9">
        <v>6261</v>
      </c>
      <c r="H394" s="9">
        <v>6314</v>
      </c>
      <c r="I394" s="2">
        <f t="shared" si="13"/>
        <v>6000</v>
      </c>
    </row>
    <row r="395" spans="1:9" x14ac:dyDescent="0.15">
      <c r="A395" s="2">
        <v>394</v>
      </c>
      <c r="B395" s="24">
        <v>2066</v>
      </c>
      <c r="C395" s="2">
        <f t="shared" si="12"/>
        <v>4</v>
      </c>
      <c r="D395" s="9">
        <v>6145</v>
      </c>
      <c r="E395" s="9">
        <v>6193</v>
      </c>
      <c r="F395" s="9">
        <v>6030</v>
      </c>
      <c r="G395" s="9">
        <v>6263</v>
      </c>
      <c r="H395" s="9">
        <v>6320</v>
      </c>
      <c r="I395" s="2">
        <f t="shared" si="13"/>
        <v>8000</v>
      </c>
    </row>
    <row r="396" spans="1:9" x14ac:dyDescent="0.15">
      <c r="A396" s="2">
        <v>395</v>
      </c>
      <c r="B396" s="24">
        <v>2066</v>
      </c>
      <c r="C396" s="2">
        <f t="shared" si="12"/>
        <v>5</v>
      </c>
      <c r="D396" s="9">
        <v>6147</v>
      </c>
      <c r="E396" s="9">
        <v>6195</v>
      </c>
      <c r="F396" s="9">
        <v>6032</v>
      </c>
      <c r="G396" s="9">
        <v>6265</v>
      </c>
      <c r="H396" s="9">
        <v>6325</v>
      </c>
      <c r="I396" s="2">
        <f t="shared" si="13"/>
        <v>10000</v>
      </c>
    </row>
    <row r="397" spans="1:9" x14ac:dyDescent="0.15">
      <c r="A397" s="2">
        <v>396</v>
      </c>
      <c r="B397" s="24">
        <v>2066</v>
      </c>
      <c r="C397" s="2">
        <f t="shared" si="12"/>
        <v>6</v>
      </c>
      <c r="D397" s="9">
        <v>6150</v>
      </c>
      <c r="E397" s="9">
        <v>6198</v>
      </c>
      <c r="F397" s="9">
        <v>6035</v>
      </c>
      <c r="G397" s="9">
        <v>6268</v>
      </c>
      <c r="H397" s="9">
        <v>6332</v>
      </c>
      <c r="I397" s="2">
        <f t="shared" si="13"/>
        <v>12000</v>
      </c>
    </row>
    <row r="398" spans="1:9" x14ac:dyDescent="0.15">
      <c r="A398" s="2">
        <v>397</v>
      </c>
      <c r="B398" s="24">
        <v>2067</v>
      </c>
      <c r="C398" s="2">
        <f t="shared" si="12"/>
        <v>1</v>
      </c>
      <c r="D398" s="9">
        <v>6139</v>
      </c>
      <c r="E398" s="9">
        <v>6187</v>
      </c>
      <c r="F398" s="9">
        <v>6001</v>
      </c>
      <c r="G398" s="9">
        <v>6257</v>
      </c>
      <c r="H398" s="9">
        <v>6304</v>
      </c>
      <c r="I398" s="2">
        <f t="shared" si="13"/>
        <v>2000</v>
      </c>
    </row>
    <row r="399" spans="1:9" x14ac:dyDescent="0.15">
      <c r="A399" s="2">
        <v>398</v>
      </c>
      <c r="B399" s="24">
        <v>2067</v>
      </c>
      <c r="C399" s="2">
        <f t="shared" si="12"/>
        <v>2</v>
      </c>
      <c r="D399" s="9">
        <v>6141</v>
      </c>
      <c r="E399" s="9">
        <v>6189</v>
      </c>
      <c r="F399" s="9">
        <v>6003</v>
      </c>
      <c r="G399" s="9">
        <v>6259</v>
      </c>
      <c r="H399" s="9">
        <v>6309</v>
      </c>
      <c r="I399" s="2">
        <f t="shared" si="13"/>
        <v>4000</v>
      </c>
    </row>
    <row r="400" spans="1:9" x14ac:dyDescent="0.15">
      <c r="A400" s="2">
        <v>399</v>
      </c>
      <c r="B400" s="24">
        <v>2067</v>
      </c>
      <c r="C400" s="2">
        <f t="shared" si="12"/>
        <v>3</v>
      </c>
      <c r="D400" s="9">
        <v>6143</v>
      </c>
      <c r="E400" s="9">
        <v>6191</v>
      </c>
      <c r="F400" s="9">
        <v>6005</v>
      </c>
      <c r="G400" s="9">
        <v>6261</v>
      </c>
      <c r="H400" s="9">
        <v>6314</v>
      </c>
      <c r="I400" s="2">
        <f t="shared" si="13"/>
        <v>6000</v>
      </c>
    </row>
    <row r="401" spans="1:9" x14ac:dyDescent="0.15">
      <c r="A401" s="2">
        <v>400</v>
      </c>
      <c r="B401" s="24">
        <v>2067</v>
      </c>
      <c r="C401" s="2">
        <f t="shared" si="12"/>
        <v>4</v>
      </c>
      <c r="D401" s="9">
        <v>6145</v>
      </c>
      <c r="E401" s="9">
        <v>6193</v>
      </c>
      <c r="F401" s="9">
        <v>6007</v>
      </c>
      <c r="G401" s="9">
        <v>6263</v>
      </c>
      <c r="H401" s="9">
        <v>6320</v>
      </c>
      <c r="I401" s="2">
        <f t="shared" si="13"/>
        <v>8000</v>
      </c>
    </row>
    <row r="402" spans="1:9" x14ac:dyDescent="0.15">
      <c r="A402" s="2">
        <v>401</v>
      </c>
      <c r="B402" s="24">
        <v>2067</v>
      </c>
      <c r="C402" s="2">
        <f t="shared" si="12"/>
        <v>5</v>
      </c>
      <c r="D402" s="9">
        <v>6147</v>
      </c>
      <c r="E402" s="9">
        <v>6195</v>
      </c>
      <c r="F402" s="9">
        <v>6009</v>
      </c>
      <c r="G402" s="9">
        <v>6265</v>
      </c>
      <c r="H402" s="9">
        <v>6325</v>
      </c>
      <c r="I402" s="2">
        <f t="shared" si="13"/>
        <v>10000</v>
      </c>
    </row>
    <row r="403" spans="1:9" x14ac:dyDescent="0.15">
      <c r="A403" s="2">
        <v>402</v>
      </c>
      <c r="B403" s="24">
        <v>2067</v>
      </c>
      <c r="C403" s="2">
        <f t="shared" si="12"/>
        <v>6</v>
      </c>
      <c r="D403" s="9">
        <v>6150</v>
      </c>
      <c r="E403" s="9">
        <v>6198</v>
      </c>
      <c r="F403" s="9">
        <v>6012</v>
      </c>
      <c r="G403" s="9">
        <v>6268</v>
      </c>
      <c r="H403" s="9">
        <v>6332</v>
      </c>
      <c r="I403" s="2">
        <f t="shared" si="13"/>
        <v>12000</v>
      </c>
    </row>
    <row r="404" spans="1:9" x14ac:dyDescent="0.15">
      <c r="A404" s="2">
        <v>403</v>
      </c>
      <c r="B404" s="24">
        <v>2068</v>
      </c>
      <c r="C404" s="2">
        <f t="shared" si="12"/>
        <v>1</v>
      </c>
      <c r="D404" s="9">
        <v>6139</v>
      </c>
      <c r="E404" s="9">
        <v>6187</v>
      </c>
      <c r="F404" s="9">
        <v>6047</v>
      </c>
      <c r="G404" s="9">
        <v>6257</v>
      </c>
      <c r="H404" s="9">
        <v>6304</v>
      </c>
      <c r="I404" s="2">
        <f t="shared" si="13"/>
        <v>2000</v>
      </c>
    </row>
    <row r="405" spans="1:9" x14ac:dyDescent="0.15">
      <c r="A405" s="2">
        <v>404</v>
      </c>
      <c r="B405" s="24">
        <v>2068</v>
      </c>
      <c r="C405" s="2">
        <f t="shared" si="12"/>
        <v>2</v>
      </c>
      <c r="D405" s="9">
        <v>6141</v>
      </c>
      <c r="E405" s="9">
        <v>6189</v>
      </c>
      <c r="F405" s="9">
        <v>6049</v>
      </c>
      <c r="G405" s="9">
        <v>6259</v>
      </c>
      <c r="H405" s="9">
        <v>6309</v>
      </c>
      <c r="I405" s="2">
        <f t="shared" si="13"/>
        <v>4000</v>
      </c>
    </row>
    <row r="406" spans="1:9" x14ac:dyDescent="0.15">
      <c r="A406" s="2">
        <v>405</v>
      </c>
      <c r="B406" s="24">
        <v>2068</v>
      </c>
      <c r="C406" s="2">
        <f t="shared" si="12"/>
        <v>3</v>
      </c>
      <c r="D406" s="9">
        <v>6143</v>
      </c>
      <c r="E406" s="9">
        <v>6191</v>
      </c>
      <c r="F406" s="9">
        <v>6051</v>
      </c>
      <c r="G406" s="9">
        <v>6261</v>
      </c>
      <c r="H406" s="9">
        <v>6314</v>
      </c>
      <c r="I406" s="2">
        <f t="shared" si="13"/>
        <v>6000</v>
      </c>
    </row>
    <row r="407" spans="1:9" x14ac:dyDescent="0.15">
      <c r="A407" s="2">
        <v>406</v>
      </c>
      <c r="B407" s="24">
        <v>2068</v>
      </c>
      <c r="C407" s="2">
        <f t="shared" si="12"/>
        <v>4</v>
      </c>
      <c r="D407" s="9">
        <v>6145</v>
      </c>
      <c r="E407" s="9">
        <v>6193</v>
      </c>
      <c r="F407" s="9">
        <v>6053</v>
      </c>
      <c r="G407" s="9">
        <v>6263</v>
      </c>
      <c r="H407" s="9">
        <v>6320</v>
      </c>
      <c r="I407" s="2">
        <f t="shared" si="13"/>
        <v>8000</v>
      </c>
    </row>
    <row r="408" spans="1:9" x14ac:dyDescent="0.15">
      <c r="A408" s="2">
        <v>407</v>
      </c>
      <c r="B408" s="24">
        <v>2068</v>
      </c>
      <c r="C408" s="2">
        <f t="shared" si="12"/>
        <v>5</v>
      </c>
      <c r="D408" s="9">
        <v>6147</v>
      </c>
      <c r="E408" s="9">
        <v>6195</v>
      </c>
      <c r="F408" s="9">
        <v>6055</v>
      </c>
      <c r="G408" s="9">
        <v>6265</v>
      </c>
      <c r="H408" s="9">
        <v>6325</v>
      </c>
      <c r="I408" s="2">
        <f t="shared" si="13"/>
        <v>10000</v>
      </c>
    </row>
    <row r="409" spans="1:9" x14ac:dyDescent="0.15">
      <c r="A409" s="2">
        <v>408</v>
      </c>
      <c r="B409" s="24">
        <v>2068</v>
      </c>
      <c r="C409" s="2">
        <f t="shared" si="12"/>
        <v>6</v>
      </c>
      <c r="D409" s="9">
        <v>6150</v>
      </c>
      <c r="E409" s="9">
        <v>6198</v>
      </c>
      <c r="F409" s="9">
        <v>6058</v>
      </c>
      <c r="G409" s="9">
        <v>6268</v>
      </c>
      <c r="H409" s="9">
        <v>6332</v>
      </c>
      <c r="I409" s="2">
        <f t="shared" si="13"/>
        <v>12000</v>
      </c>
    </row>
    <row r="410" spans="1:9" x14ac:dyDescent="0.15">
      <c r="A410" s="2">
        <v>409</v>
      </c>
      <c r="B410" s="24">
        <v>2069</v>
      </c>
      <c r="C410" s="2">
        <f t="shared" si="12"/>
        <v>1</v>
      </c>
      <c r="D410" s="9">
        <v>6163</v>
      </c>
      <c r="E410" s="9">
        <v>6210</v>
      </c>
      <c r="F410" s="9">
        <v>6001</v>
      </c>
      <c r="G410" s="9">
        <v>6280</v>
      </c>
      <c r="H410" s="9">
        <v>6304</v>
      </c>
      <c r="I410" s="2">
        <f t="shared" si="13"/>
        <v>2000</v>
      </c>
    </row>
    <row r="411" spans="1:9" x14ac:dyDescent="0.15">
      <c r="A411" s="2">
        <v>410</v>
      </c>
      <c r="B411" s="24">
        <v>2069</v>
      </c>
      <c r="C411" s="2">
        <f t="shared" si="12"/>
        <v>2</v>
      </c>
      <c r="D411" s="9">
        <v>6165</v>
      </c>
      <c r="E411" s="9">
        <v>6212</v>
      </c>
      <c r="F411" s="9">
        <v>6003</v>
      </c>
      <c r="G411" s="9">
        <v>6282</v>
      </c>
      <c r="H411" s="9">
        <v>6309</v>
      </c>
      <c r="I411" s="2">
        <f t="shared" si="13"/>
        <v>4000</v>
      </c>
    </row>
    <row r="412" spans="1:9" x14ac:dyDescent="0.15">
      <c r="A412" s="2">
        <v>411</v>
      </c>
      <c r="B412" s="24">
        <v>2069</v>
      </c>
      <c r="C412" s="2">
        <f t="shared" si="12"/>
        <v>3</v>
      </c>
      <c r="D412" s="9">
        <v>6167</v>
      </c>
      <c r="E412" s="9">
        <v>6214</v>
      </c>
      <c r="F412" s="9">
        <v>6005</v>
      </c>
      <c r="G412" s="9">
        <v>6284</v>
      </c>
      <c r="H412" s="9">
        <v>6317</v>
      </c>
      <c r="I412" s="2">
        <f t="shared" si="13"/>
        <v>6000</v>
      </c>
    </row>
    <row r="413" spans="1:9" x14ac:dyDescent="0.15">
      <c r="A413" s="2">
        <v>412</v>
      </c>
      <c r="B413" s="24">
        <v>2069</v>
      </c>
      <c r="C413" s="2">
        <f t="shared" si="12"/>
        <v>4</v>
      </c>
      <c r="D413" s="9">
        <v>6169</v>
      </c>
      <c r="E413" s="9">
        <v>6216</v>
      </c>
      <c r="F413" s="9">
        <v>6007</v>
      </c>
      <c r="G413" s="9">
        <v>6286</v>
      </c>
      <c r="H413" s="9">
        <v>6320</v>
      </c>
      <c r="I413" s="2">
        <f t="shared" si="13"/>
        <v>8000</v>
      </c>
    </row>
    <row r="414" spans="1:9" x14ac:dyDescent="0.15">
      <c r="A414" s="2">
        <v>413</v>
      </c>
      <c r="B414" s="24">
        <v>2069</v>
      </c>
      <c r="C414" s="2">
        <f t="shared" si="12"/>
        <v>5</v>
      </c>
      <c r="D414" s="9">
        <v>6171</v>
      </c>
      <c r="E414" s="9">
        <v>6218</v>
      </c>
      <c r="F414" s="9">
        <v>6009</v>
      </c>
      <c r="G414" s="9">
        <v>6288</v>
      </c>
      <c r="H414" s="9">
        <v>6325</v>
      </c>
      <c r="I414" s="2">
        <f t="shared" si="13"/>
        <v>10000</v>
      </c>
    </row>
    <row r="415" spans="1:9" x14ac:dyDescent="0.15">
      <c r="A415" s="2">
        <v>414</v>
      </c>
      <c r="B415" s="24">
        <v>2069</v>
      </c>
      <c r="C415" s="2">
        <f t="shared" si="12"/>
        <v>6</v>
      </c>
      <c r="D415" s="9">
        <v>6174</v>
      </c>
      <c r="E415" s="9">
        <v>6221</v>
      </c>
      <c r="F415" s="9">
        <v>6012</v>
      </c>
      <c r="G415" s="9">
        <v>6291</v>
      </c>
      <c r="H415" s="9">
        <v>6330</v>
      </c>
      <c r="I415" s="2">
        <f t="shared" si="13"/>
        <v>12000</v>
      </c>
    </row>
    <row r="416" spans="1:9" x14ac:dyDescent="0.15">
      <c r="A416" s="2">
        <v>415</v>
      </c>
      <c r="B416" s="24">
        <v>2070</v>
      </c>
      <c r="C416" s="2">
        <f t="shared" si="12"/>
        <v>1</v>
      </c>
      <c r="D416" s="9">
        <v>6163</v>
      </c>
      <c r="E416" s="9">
        <v>6233</v>
      </c>
      <c r="F416" s="10">
        <v>6094</v>
      </c>
      <c r="G416" s="9">
        <v>6280</v>
      </c>
      <c r="H416" s="9">
        <v>6303</v>
      </c>
      <c r="I416" s="2">
        <f t="shared" si="13"/>
        <v>2000</v>
      </c>
    </row>
    <row r="417" spans="1:9" x14ac:dyDescent="0.15">
      <c r="A417" s="2">
        <v>416</v>
      </c>
      <c r="B417" s="24">
        <v>2070</v>
      </c>
      <c r="C417" s="2">
        <f t="shared" si="12"/>
        <v>2</v>
      </c>
      <c r="D417" s="9">
        <v>6165</v>
      </c>
      <c r="E417" s="9">
        <v>6235</v>
      </c>
      <c r="F417" s="9">
        <v>6096</v>
      </c>
      <c r="G417" s="9">
        <v>6282</v>
      </c>
      <c r="H417" s="9">
        <v>6310</v>
      </c>
      <c r="I417" s="2">
        <f t="shared" si="13"/>
        <v>4000</v>
      </c>
    </row>
    <row r="418" spans="1:9" x14ac:dyDescent="0.15">
      <c r="A418" s="2">
        <v>417</v>
      </c>
      <c r="B418" s="24">
        <v>2070</v>
      </c>
      <c r="C418" s="2">
        <f t="shared" si="12"/>
        <v>3</v>
      </c>
      <c r="D418" s="9">
        <v>6167</v>
      </c>
      <c r="E418" s="9">
        <v>6237</v>
      </c>
      <c r="F418" s="9">
        <v>6098</v>
      </c>
      <c r="G418" s="9">
        <v>6284</v>
      </c>
      <c r="H418" s="9">
        <v>6315</v>
      </c>
      <c r="I418" s="2">
        <f t="shared" si="13"/>
        <v>6000</v>
      </c>
    </row>
    <row r="419" spans="1:9" x14ac:dyDescent="0.15">
      <c r="A419" s="2">
        <v>418</v>
      </c>
      <c r="B419" s="24">
        <v>2070</v>
      </c>
      <c r="C419" s="2">
        <f t="shared" si="12"/>
        <v>4</v>
      </c>
      <c r="D419" s="9">
        <v>6169</v>
      </c>
      <c r="E419" s="9">
        <v>6239</v>
      </c>
      <c r="F419" s="9">
        <v>6100</v>
      </c>
      <c r="G419" s="9">
        <v>6286</v>
      </c>
      <c r="H419" s="9">
        <v>6321</v>
      </c>
      <c r="I419" s="2">
        <f t="shared" si="13"/>
        <v>8000</v>
      </c>
    </row>
    <row r="420" spans="1:9" x14ac:dyDescent="0.15">
      <c r="A420" s="2">
        <v>419</v>
      </c>
      <c r="B420" s="24">
        <v>2070</v>
      </c>
      <c r="C420" s="2">
        <f t="shared" si="12"/>
        <v>5</v>
      </c>
      <c r="D420" s="9">
        <v>6171</v>
      </c>
      <c r="E420" s="9">
        <v>6242</v>
      </c>
      <c r="F420" s="9">
        <v>6102</v>
      </c>
      <c r="G420" s="9">
        <v>6288</v>
      </c>
      <c r="H420" s="9">
        <v>6323</v>
      </c>
      <c r="I420" s="2">
        <f t="shared" si="13"/>
        <v>10000</v>
      </c>
    </row>
    <row r="421" spans="1:9" x14ac:dyDescent="0.15">
      <c r="A421" s="2">
        <v>420</v>
      </c>
      <c r="B421" s="24">
        <v>2070</v>
      </c>
      <c r="C421" s="2">
        <f t="shared" si="12"/>
        <v>6</v>
      </c>
      <c r="D421" s="9">
        <v>6174</v>
      </c>
      <c r="E421" s="9">
        <v>6245</v>
      </c>
      <c r="F421" s="9">
        <v>6105</v>
      </c>
      <c r="G421" s="9">
        <v>6291</v>
      </c>
      <c r="H421" s="9">
        <v>6329</v>
      </c>
      <c r="I421" s="2">
        <f t="shared" si="13"/>
        <v>12000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G3" sqref="G3"/>
    </sheetView>
  </sheetViews>
  <sheetFormatPr defaultColWidth="9" defaultRowHeight="16.5" x14ac:dyDescent="0.15"/>
  <cols>
    <col min="1" max="1" width="9" style="18"/>
    <col min="2" max="2" width="22.125" style="32" customWidth="1"/>
    <col min="3" max="6" width="9" style="18"/>
    <col min="7" max="7" width="12" style="18" customWidth="1"/>
    <col min="8" max="12" width="9" style="18"/>
    <col min="13" max="13" width="13.125" style="18" customWidth="1"/>
    <col min="14" max="16384" width="9" style="18"/>
  </cols>
  <sheetData>
    <row r="1" spans="1:38" x14ac:dyDescent="0.15">
      <c r="A1" s="18" t="s">
        <v>0</v>
      </c>
      <c r="B1" s="10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L1" s="26" t="s">
        <v>0</v>
      </c>
      <c r="M1" s="26" t="s">
        <v>9</v>
      </c>
      <c r="N1" s="18" t="s">
        <v>10</v>
      </c>
      <c r="O1" s="18" t="s">
        <v>11</v>
      </c>
    </row>
    <row r="2" spans="1:38" x14ac:dyDescent="0.15">
      <c r="A2" s="18" t="s">
        <v>12</v>
      </c>
      <c r="B2" s="32">
        <v>1</v>
      </c>
      <c r="C2" s="18" t="s">
        <v>13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18</v>
      </c>
      <c r="I2" s="19"/>
      <c r="J2" s="19"/>
      <c r="K2" s="19"/>
      <c r="L2" s="28">
        <v>2001</v>
      </c>
      <c r="M2" s="30" t="s">
        <v>19</v>
      </c>
      <c r="N2" s="28" t="s">
        <v>20</v>
      </c>
      <c r="O2" s="28">
        <v>4</v>
      </c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 x14ac:dyDescent="0.15">
      <c r="B3" s="32">
        <v>2</v>
      </c>
      <c r="C3" s="18" t="s">
        <v>21</v>
      </c>
      <c r="D3" s="18" t="s">
        <v>22</v>
      </c>
      <c r="E3" s="18" t="s">
        <v>23</v>
      </c>
      <c r="F3" s="18" t="s">
        <v>24</v>
      </c>
      <c r="G3" s="18" t="s">
        <v>25</v>
      </c>
      <c r="H3" s="18" t="s">
        <v>26</v>
      </c>
      <c r="L3" s="28">
        <v>2002</v>
      </c>
      <c r="M3" s="30" t="s">
        <v>27</v>
      </c>
      <c r="N3" s="28" t="s">
        <v>20</v>
      </c>
      <c r="O3" s="28">
        <v>4</v>
      </c>
    </row>
    <row r="4" spans="1:38" x14ac:dyDescent="0.15">
      <c r="B4" s="32">
        <v>3</v>
      </c>
      <c r="G4" s="18" t="s">
        <v>28</v>
      </c>
      <c r="L4" s="28">
        <v>2003</v>
      </c>
      <c r="M4" s="35" t="s">
        <v>29</v>
      </c>
      <c r="N4" s="28" t="s">
        <v>20</v>
      </c>
      <c r="O4" s="28">
        <v>3</v>
      </c>
    </row>
    <row r="5" spans="1:38" x14ac:dyDescent="0.15">
      <c r="B5" s="32">
        <v>4</v>
      </c>
      <c r="L5" s="28">
        <v>2004</v>
      </c>
      <c r="M5" s="36" t="s">
        <v>30</v>
      </c>
      <c r="N5" s="28" t="s">
        <v>20</v>
      </c>
      <c r="O5" s="28">
        <v>3</v>
      </c>
    </row>
    <row r="6" spans="1:38" x14ac:dyDescent="0.15">
      <c r="B6" s="32">
        <v>5</v>
      </c>
      <c r="L6" s="28">
        <v>2005</v>
      </c>
      <c r="M6" s="37" t="s">
        <v>31</v>
      </c>
      <c r="N6" s="28" t="s">
        <v>20</v>
      </c>
      <c r="O6" s="28">
        <v>2</v>
      </c>
    </row>
    <row r="7" spans="1:38" x14ac:dyDescent="0.15">
      <c r="B7" s="32">
        <v>6</v>
      </c>
      <c r="L7" s="28">
        <v>2006</v>
      </c>
      <c r="M7" s="38" t="s">
        <v>32</v>
      </c>
      <c r="N7" s="28" t="s">
        <v>20</v>
      </c>
      <c r="O7" s="28">
        <v>1</v>
      </c>
    </row>
    <row r="8" spans="1:38" x14ac:dyDescent="0.35">
      <c r="B8" s="33" t="s">
        <v>33</v>
      </c>
      <c r="L8" s="28">
        <v>2007</v>
      </c>
      <c r="M8" s="30" t="s">
        <v>34</v>
      </c>
      <c r="N8" s="28" t="s">
        <v>35</v>
      </c>
      <c r="O8" s="28">
        <v>4</v>
      </c>
    </row>
    <row r="9" spans="1:38" x14ac:dyDescent="0.35">
      <c r="B9" s="33"/>
      <c r="L9" s="28">
        <v>2008</v>
      </c>
      <c r="M9" s="30" t="s">
        <v>36</v>
      </c>
      <c r="N9" s="28" t="s">
        <v>35</v>
      </c>
      <c r="O9" s="28">
        <v>4</v>
      </c>
    </row>
    <row r="10" spans="1:38" x14ac:dyDescent="0.35">
      <c r="B10" s="33"/>
      <c r="L10" s="28">
        <v>2009</v>
      </c>
      <c r="M10" s="39" t="s">
        <v>37</v>
      </c>
      <c r="N10" s="28" t="s">
        <v>35</v>
      </c>
      <c r="O10" s="28">
        <v>3</v>
      </c>
    </row>
    <row r="11" spans="1:38" x14ac:dyDescent="0.35">
      <c r="B11" s="33"/>
      <c r="L11" s="28">
        <v>2010</v>
      </c>
      <c r="M11" s="35" t="s">
        <v>38</v>
      </c>
      <c r="N11" s="28" t="s">
        <v>35</v>
      </c>
      <c r="O11" s="28">
        <v>3</v>
      </c>
    </row>
    <row r="12" spans="1:38" x14ac:dyDescent="0.35">
      <c r="B12" s="33"/>
      <c r="L12" s="28">
        <v>2011</v>
      </c>
      <c r="M12" s="40" t="s">
        <v>39</v>
      </c>
      <c r="N12" s="28" t="s">
        <v>35</v>
      </c>
      <c r="O12" s="28">
        <v>2</v>
      </c>
    </row>
    <row r="13" spans="1:38" x14ac:dyDescent="0.35">
      <c r="B13" s="33"/>
      <c r="L13" s="28">
        <v>2012</v>
      </c>
      <c r="M13" s="38" t="s">
        <v>40</v>
      </c>
      <c r="N13" s="28" t="s">
        <v>35</v>
      </c>
      <c r="O13" s="28">
        <v>1</v>
      </c>
    </row>
    <row r="14" spans="1:38" x14ac:dyDescent="0.35">
      <c r="B14" s="33"/>
      <c r="L14" s="28">
        <v>2013</v>
      </c>
      <c r="M14" s="30" t="s">
        <v>41</v>
      </c>
      <c r="N14" s="28" t="s">
        <v>42</v>
      </c>
      <c r="O14" s="28">
        <v>4</v>
      </c>
    </row>
    <row r="15" spans="1:38" x14ac:dyDescent="0.35">
      <c r="B15" s="33"/>
      <c r="L15" s="28">
        <v>2014</v>
      </c>
      <c r="M15" s="30" t="s">
        <v>43</v>
      </c>
      <c r="N15" s="28" t="s">
        <v>42</v>
      </c>
      <c r="O15" s="28">
        <v>4</v>
      </c>
    </row>
    <row r="16" spans="1:38" x14ac:dyDescent="0.15">
      <c r="B16" s="34"/>
      <c r="L16" s="28">
        <v>2015</v>
      </c>
      <c r="M16" s="39" t="s">
        <v>44</v>
      </c>
      <c r="N16" s="28" t="s">
        <v>42</v>
      </c>
      <c r="O16" s="28">
        <v>3</v>
      </c>
    </row>
    <row r="17" spans="12:15" x14ac:dyDescent="0.15">
      <c r="L17" s="28">
        <v>2016</v>
      </c>
      <c r="M17" s="35" t="s">
        <v>45</v>
      </c>
      <c r="N17" s="28" t="s">
        <v>42</v>
      </c>
      <c r="O17" s="28">
        <v>3</v>
      </c>
    </row>
    <row r="18" spans="12:15" x14ac:dyDescent="0.15">
      <c r="L18" s="28">
        <v>2017</v>
      </c>
      <c r="M18" s="37" t="s">
        <v>46</v>
      </c>
      <c r="N18" s="28" t="s">
        <v>42</v>
      </c>
      <c r="O18" s="28">
        <v>2</v>
      </c>
    </row>
    <row r="19" spans="12:15" x14ac:dyDescent="0.15">
      <c r="L19" s="28">
        <v>2018</v>
      </c>
      <c r="M19" s="28" t="s">
        <v>47</v>
      </c>
      <c r="N19" s="28" t="s">
        <v>42</v>
      </c>
      <c r="O19" s="28">
        <v>1</v>
      </c>
    </row>
    <row r="20" spans="12:15" x14ac:dyDescent="0.15">
      <c r="L20" s="28">
        <v>2019</v>
      </c>
      <c r="M20" s="30" t="s">
        <v>48</v>
      </c>
      <c r="N20" s="28" t="s">
        <v>49</v>
      </c>
      <c r="O20" s="28">
        <v>4</v>
      </c>
    </row>
    <row r="21" spans="12:15" x14ac:dyDescent="0.15">
      <c r="L21" s="28">
        <v>2020</v>
      </c>
      <c r="M21" s="30" t="s">
        <v>50</v>
      </c>
      <c r="N21" s="28" t="s">
        <v>49</v>
      </c>
      <c r="O21" s="28">
        <v>4</v>
      </c>
    </row>
    <row r="22" spans="12:15" x14ac:dyDescent="0.15">
      <c r="L22" s="28">
        <v>2021</v>
      </c>
      <c r="M22" s="39" t="s">
        <v>51</v>
      </c>
      <c r="N22" s="28" t="s">
        <v>49</v>
      </c>
      <c r="O22" s="28">
        <v>3</v>
      </c>
    </row>
    <row r="23" spans="12:15" x14ac:dyDescent="0.15">
      <c r="L23" s="28">
        <v>2022</v>
      </c>
      <c r="M23" s="39" t="s">
        <v>52</v>
      </c>
      <c r="N23" s="28" t="s">
        <v>49</v>
      </c>
      <c r="O23" s="28">
        <v>3</v>
      </c>
    </row>
    <row r="24" spans="12:15" x14ac:dyDescent="0.15">
      <c r="L24" s="28">
        <v>2023</v>
      </c>
      <c r="M24" s="40" t="s">
        <v>53</v>
      </c>
      <c r="N24" s="28" t="s">
        <v>49</v>
      </c>
      <c r="O24" s="28">
        <v>2</v>
      </c>
    </row>
    <row r="25" spans="12:15" x14ac:dyDescent="0.15">
      <c r="L25" s="28">
        <v>2024</v>
      </c>
      <c r="M25" s="38" t="s">
        <v>54</v>
      </c>
      <c r="N25" s="28" t="s">
        <v>49</v>
      </c>
      <c r="O25" s="28">
        <v>1</v>
      </c>
    </row>
    <row r="26" spans="12:15" x14ac:dyDescent="0.15">
      <c r="L26" s="28">
        <v>2025</v>
      </c>
      <c r="M26" s="30" t="s">
        <v>55</v>
      </c>
      <c r="N26" s="28" t="s">
        <v>56</v>
      </c>
      <c r="O26" s="28">
        <v>4</v>
      </c>
    </row>
    <row r="27" spans="12:15" x14ac:dyDescent="0.15">
      <c r="L27" s="28">
        <v>2026</v>
      </c>
      <c r="M27" s="30" t="s">
        <v>57</v>
      </c>
      <c r="N27" s="28" t="s">
        <v>56</v>
      </c>
      <c r="O27" s="28">
        <v>4</v>
      </c>
    </row>
    <row r="28" spans="12:15" x14ac:dyDescent="0.15">
      <c r="L28" s="28">
        <v>2027</v>
      </c>
      <c r="M28" s="35" t="s">
        <v>58</v>
      </c>
      <c r="N28" s="28" t="s">
        <v>56</v>
      </c>
      <c r="O28" s="28">
        <v>3</v>
      </c>
    </row>
    <row r="29" spans="12:15" x14ac:dyDescent="0.15">
      <c r="L29" s="28">
        <v>2028</v>
      </c>
      <c r="M29" s="39" t="s">
        <v>59</v>
      </c>
      <c r="N29" s="28" t="s">
        <v>56</v>
      </c>
      <c r="O29" s="28">
        <v>3</v>
      </c>
    </row>
    <row r="30" spans="12:15" x14ac:dyDescent="0.15">
      <c r="L30" s="28">
        <v>2029</v>
      </c>
      <c r="M30" s="37" t="s">
        <v>60</v>
      </c>
      <c r="N30" s="28" t="s">
        <v>56</v>
      </c>
      <c r="O30" s="28">
        <v>2</v>
      </c>
    </row>
    <row r="31" spans="12:15" x14ac:dyDescent="0.15">
      <c r="L31" s="28">
        <v>2030</v>
      </c>
      <c r="M31" s="28" t="s">
        <v>61</v>
      </c>
      <c r="N31" s="28" t="s">
        <v>56</v>
      </c>
      <c r="O31" s="28">
        <v>1</v>
      </c>
    </row>
    <row r="32" spans="12:15" x14ac:dyDescent="0.15">
      <c r="L32" s="28">
        <v>2031</v>
      </c>
      <c r="M32" s="30" t="s">
        <v>62</v>
      </c>
      <c r="N32" s="28" t="s">
        <v>63</v>
      </c>
      <c r="O32" s="28">
        <v>4</v>
      </c>
    </row>
    <row r="33" spans="12:15" x14ac:dyDescent="0.15">
      <c r="L33" s="28">
        <v>2032</v>
      </c>
      <c r="M33" s="30" t="s">
        <v>64</v>
      </c>
      <c r="N33" s="28" t="s">
        <v>63</v>
      </c>
      <c r="O33" s="28">
        <v>4</v>
      </c>
    </row>
    <row r="34" spans="12:15" x14ac:dyDescent="0.15">
      <c r="L34" s="28">
        <v>2033</v>
      </c>
      <c r="M34" s="35" t="s">
        <v>65</v>
      </c>
      <c r="N34" s="28" t="s">
        <v>63</v>
      </c>
      <c r="O34" s="28">
        <v>3</v>
      </c>
    </row>
    <row r="35" spans="12:15" x14ac:dyDescent="0.15">
      <c r="L35" s="28">
        <v>2034</v>
      </c>
      <c r="M35" s="35" t="s">
        <v>66</v>
      </c>
      <c r="N35" s="28" t="s">
        <v>63</v>
      </c>
      <c r="O35" s="28">
        <v>3</v>
      </c>
    </row>
    <row r="36" spans="12:15" x14ac:dyDescent="0.15">
      <c r="L36" s="28">
        <v>2035</v>
      </c>
      <c r="M36" s="37" t="s">
        <v>67</v>
      </c>
      <c r="N36" s="28" t="s">
        <v>63</v>
      </c>
      <c r="O36" s="28">
        <v>2</v>
      </c>
    </row>
    <row r="37" spans="12:15" x14ac:dyDescent="0.15">
      <c r="L37" s="28">
        <v>2036</v>
      </c>
      <c r="M37" s="38" t="s">
        <v>68</v>
      </c>
      <c r="N37" s="28" t="s">
        <v>63</v>
      </c>
      <c r="O37" s="28">
        <v>1</v>
      </c>
    </row>
    <row r="38" spans="12:15" x14ac:dyDescent="0.15">
      <c r="L38" s="28">
        <v>2037</v>
      </c>
      <c r="M38" s="30" t="s">
        <v>69</v>
      </c>
      <c r="N38" s="28" t="s">
        <v>70</v>
      </c>
      <c r="O38" s="28">
        <v>4</v>
      </c>
    </row>
    <row r="39" spans="12:15" x14ac:dyDescent="0.15">
      <c r="L39" s="28">
        <v>2038</v>
      </c>
      <c r="M39" s="30" t="s">
        <v>71</v>
      </c>
      <c r="N39" s="28" t="s">
        <v>70</v>
      </c>
      <c r="O39" s="28">
        <v>4</v>
      </c>
    </row>
    <row r="40" spans="12:15" x14ac:dyDescent="0.15">
      <c r="L40" s="28">
        <v>2039</v>
      </c>
      <c r="M40" s="35" t="s">
        <v>72</v>
      </c>
      <c r="N40" s="28" t="s">
        <v>70</v>
      </c>
      <c r="O40" s="28">
        <v>3</v>
      </c>
    </row>
    <row r="41" spans="12:15" x14ac:dyDescent="0.15">
      <c r="L41" s="28">
        <v>2040</v>
      </c>
      <c r="M41" s="35" t="s">
        <v>73</v>
      </c>
      <c r="N41" s="28" t="s">
        <v>70</v>
      </c>
      <c r="O41" s="28">
        <v>3</v>
      </c>
    </row>
    <row r="42" spans="12:15" x14ac:dyDescent="0.15">
      <c r="L42" s="28">
        <v>2041</v>
      </c>
      <c r="M42" s="37" t="s">
        <v>74</v>
      </c>
      <c r="N42" s="28" t="s">
        <v>70</v>
      </c>
      <c r="O42" s="28">
        <v>2</v>
      </c>
    </row>
    <row r="43" spans="12:15" x14ac:dyDescent="0.15">
      <c r="L43" s="28">
        <v>2042</v>
      </c>
      <c r="M43" s="38" t="s">
        <v>75</v>
      </c>
      <c r="N43" s="28" t="s">
        <v>70</v>
      </c>
      <c r="O43" s="28">
        <v>1</v>
      </c>
    </row>
    <row r="44" spans="12:15" ht="33" x14ac:dyDescent="0.15">
      <c r="L44" s="28">
        <v>2043</v>
      </c>
      <c r="M44" s="30" t="s">
        <v>76</v>
      </c>
      <c r="N44" s="28" t="s">
        <v>77</v>
      </c>
      <c r="O44" s="28">
        <v>4</v>
      </c>
    </row>
    <row r="45" spans="12:15" ht="33" x14ac:dyDescent="0.15">
      <c r="L45" s="28">
        <v>2044</v>
      </c>
      <c r="M45" s="30" t="s">
        <v>78</v>
      </c>
      <c r="N45" s="28" t="s">
        <v>77</v>
      </c>
      <c r="O45" s="28">
        <v>4</v>
      </c>
    </row>
    <row r="46" spans="12:15" ht="33" x14ac:dyDescent="0.15">
      <c r="L46" s="28">
        <v>2045</v>
      </c>
      <c r="M46" s="39" t="s">
        <v>79</v>
      </c>
      <c r="N46" s="28" t="s">
        <v>77</v>
      </c>
      <c r="O46" s="28">
        <v>3</v>
      </c>
    </row>
    <row r="47" spans="12:15" ht="33" x14ac:dyDescent="0.15">
      <c r="L47" s="28">
        <v>2046</v>
      </c>
      <c r="M47" s="39" t="s">
        <v>80</v>
      </c>
      <c r="N47" s="28" t="s">
        <v>77</v>
      </c>
      <c r="O47" s="28">
        <v>3</v>
      </c>
    </row>
    <row r="48" spans="12:15" ht="33" x14ac:dyDescent="0.15">
      <c r="L48" s="28">
        <v>2047</v>
      </c>
      <c r="M48" s="40" t="s">
        <v>81</v>
      </c>
      <c r="N48" s="28" t="s">
        <v>77</v>
      </c>
      <c r="O48" s="28">
        <v>2</v>
      </c>
    </row>
    <row r="49" spans="12:15" ht="33" x14ac:dyDescent="0.15">
      <c r="L49" s="28">
        <v>2048</v>
      </c>
      <c r="M49" s="38" t="s">
        <v>82</v>
      </c>
      <c r="N49" s="28" t="s">
        <v>77</v>
      </c>
      <c r="O49" s="28">
        <v>1</v>
      </c>
    </row>
    <row r="50" spans="12:15" x14ac:dyDescent="0.15">
      <c r="L50" s="28">
        <v>2049</v>
      </c>
      <c r="M50" s="30" t="s">
        <v>83</v>
      </c>
      <c r="N50" s="28" t="s">
        <v>84</v>
      </c>
      <c r="O50" s="28">
        <v>4</v>
      </c>
    </row>
    <row r="51" spans="12:15" x14ac:dyDescent="0.15">
      <c r="L51" s="28">
        <v>2050</v>
      </c>
      <c r="M51" s="30" t="s">
        <v>85</v>
      </c>
      <c r="N51" s="28" t="s">
        <v>84</v>
      </c>
      <c r="O51" s="28">
        <v>4</v>
      </c>
    </row>
    <row r="52" spans="12:15" x14ac:dyDescent="0.15">
      <c r="L52" s="28">
        <v>2051</v>
      </c>
      <c r="M52" s="39" t="s">
        <v>86</v>
      </c>
      <c r="N52" s="28" t="s">
        <v>84</v>
      </c>
      <c r="O52" s="28">
        <v>3</v>
      </c>
    </row>
    <row r="53" spans="12:15" x14ac:dyDescent="0.15">
      <c r="L53" s="28">
        <v>2052</v>
      </c>
      <c r="M53" s="39" t="s">
        <v>87</v>
      </c>
      <c r="N53" s="28" t="s">
        <v>84</v>
      </c>
      <c r="O53" s="28">
        <v>3</v>
      </c>
    </row>
    <row r="54" spans="12:15" x14ac:dyDescent="0.15">
      <c r="L54" s="28">
        <v>2053</v>
      </c>
      <c r="M54" s="40" t="s">
        <v>88</v>
      </c>
      <c r="N54" s="28" t="s">
        <v>84</v>
      </c>
      <c r="O54" s="28">
        <v>2</v>
      </c>
    </row>
    <row r="55" spans="12:15" x14ac:dyDescent="0.15">
      <c r="L55" s="28">
        <v>2054</v>
      </c>
      <c r="M55" s="38" t="s">
        <v>89</v>
      </c>
      <c r="N55" s="28" t="s">
        <v>84</v>
      </c>
      <c r="O55" s="28">
        <v>1</v>
      </c>
    </row>
    <row r="56" spans="12:15" x14ac:dyDescent="0.15">
      <c r="L56" s="28">
        <v>2055</v>
      </c>
      <c r="M56" s="30" t="s">
        <v>90</v>
      </c>
      <c r="N56" s="28" t="s">
        <v>91</v>
      </c>
      <c r="O56" s="28">
        <v>4</v>
      </c>
    </row>
    <row r="57" spans="12:15" x14ac:dyDescent="0.15">
      <c r="L57" s="28">
        <v>2056</v>
      </c>
      <c r="M57" s="30" t="s">
        <v>92</v>
      </c>
      <c r="N57" s="28" t="s">
        <v>91</v>
      </c>
      <c r="O57" s="28">
        <v>4</v>
      </c>
    </row>
    <row r="58" spans="12:15" x14ac:dyDescent="0.15">
      <c r="L58" s="28">
        <v>2057</v>
      </c>
      <c r="M58" s="39" t="s">
        <v>93</v>
      </c>
      <c r="N58" s="28" t="s">
        <v>91</v>
      </c>
      <c r="O58" s="28">
        <v>3</v>
      </c>
    </row>
    <row r="59" spans="12:15" x14ac:dyDescent="0.15">
      <c r="L59" s="28">
        <v>2058</v>
      </c>
      <c r="M59" s="39" t="s">
        <v>94</v>
      </c>
      <c r="N59" s="28" t="s">
        <v>91</v>
      </c>
      <c r="O59" s="28">
        <v>3</v>
      </c>
    </row>
    <row r="60" spans="12:15" x14ac:dyDescent="0.15">
      <c r="L60" s="28">
        <v>2059</v>
      </c>
      <c r="M60" s="40" t="s">
        <v>95</v>
      </c>
      <c r="N60" s="28" t="s">
        <v>91</v>
      </c>
      <c r="O60" s="28">
        <v>2</v>
      </c>
    </row>
    <row r="61" spans="12:15" x14ac:dyDescent="0.15">
      <c r="L61" s="28">
        <v>2060</v>
      </c>
      <c r="M61" s="38" t="s">
        <v>96</v>
      </c>
      <c r="N61" s="28" t="s">
        <v>91</v>
      </c>
      <c r="O61" s="28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opLeftCell="B1" workbookViewId="0">
      <pane ySplit="1" topLeftCell="A23" activePane="bottomLeft" state="frozen"/>
      <selection pane="bottomLeft" activeCell="D21" sqref="D21"/>
    </sheetView>
  </sheetViews>
  <sheetFormatPr defaultColWidth="9" defaultRowHeight="16.5" x14ac:dyDescent="0.15"/>
  <cols>
    <col min="1" max="1" width="13.875" style="24" customWidth="1"/>
    <col min="2" max="6" width="9" style="18"/>
    <col min="7" max="7" width="13.125" style="18" customWidth="1"/>
    <col min="8" max="16384" width="9" style="18"/>
  </cols>
  <sheetData>
    <row r="1" spans="1:15" x14ac:dyDescent="0.15">
      <c r="A1" s="25" t="s">
        <v>0</v>
      </c>
      <c r="B1" s="18" t="s">
        <v>97</v>
      </c>
      <c r="C1" s="18" t="s">
        <v>98</v>
      </c>
      <c r="F1" s="26" t="s">
        <v>98</v>
      </c>
      <c r="G1" s="26" t="s">
        <v>9</v>
      </c>
      <c r="H1" s="27" t="s">
        <v>2</v>
      </c>
      <c r="I1" s="2" t="s">
        <v>10</v>
      </c>
      <c r="J1" s="2" t="s">
        <v>11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15">
      <c r="A2" s="28">
        <v>2001</v>
      </c>
      <c r="B2" s="18">
        <v>6</v>
      </c>
      <c r="C2" s="18" t="str">
        <f t="array" ref="C2">INDEX(A$1:A$299,SMALL(IF(B$2:B$299&gt;=COLUMN(A1:AA1),ROW(A$2:A$299),999),ROW(A1)))&amp;""</f>
        <v>2001</v>
      </c>
      <c r="D2" s="18" t="str">
        <f>C2</f>
        <v>2001</v>
      </c>
      <c r="F2" s="29">
        <v>2001</v>
      </c>
      <c r="G2" s="30" t="str">
        <f>VLOOKUP(F2,lookUp!L:O,2,FALSE)</f>
        <v>光使徒 艾莉</v>
      </c>
      <c r="H2" s="2">
        <f t="shared" ref="H2:H65" si="0">MOD(ROW(G6),6)+1</f>
        <v>1</v>
      </c>
      <c r="I2" s="28" t="str">
        <f>VLOOKUP(F2,lookUp!L:O,3,FALSE)</f>
        <v>JT_Sage</v>
      </c>
      <c r="J2" s="28">
        <f>VLOOKUP(F2,lookUp!L:O,4,FALSE)</f>
        <v>4</v>
      </c>
      <c r="K2" s="2"/>
      <c r="L2" s="2"/>
      <c r="M2" s="2"/>
      <c r="N2" s="2"/>
      <c r="O2" s="2"/>
    </row>
    <row r="3" spans="1:15" x14ac:dyDescent="0.15">
      <c r="A3" s="28">
        <v>2002</v>
      </c>
      <c r="B3" s="18">
        <v>6</v>
      </c>
      <c r="C3" s="18" t="str">
        <f t="array" ref="C3">INDEX(A$1:A$299,SMALL(IF(B$2:B$299&gt;=COLUMN(A2:AA2),ROW(A$2:A$299),999),ROW(A2)))&amp;""</f>
        <v>2001</v>
      </c>
      <c r="D3" s="18" t="str">
        <f t="shared" ref="D3:D66" si="1">C3</f>
        <v>2001</v>
      </c>
      <c r="F3" s="29">
        <v>2001</v>
      </c>
      <c r="G3" s="30" t="str">
        <f>VLOOKUP(F3,lookUp!L:O,2,FALSE)</f>
        <v>光使徒 艾莉</v>
      </c>
      <c r="H3" s="2">
        <f t="shared" si="0"/>
        <v>2</v>
      </c>
      <c r="I3" s="28" t="str">
        <f>VLOOKUP(F3,lookUp!L:O,3,FALSE)</f>
        <v>JT_Sage</v>
      </c>
      <c r="J3" s="28">
        <f>VLOOKUP(F3,lookUp!L:O,4,FALSE)</f>
        <v>4</v>
      </c>
      <c r="K3" s="2"/>
      <c r="L3" s="2"/>
      <c r="M3" s="2"/>
      <c r="N3" s="2"/>
      <c r="O3" s="2"/>
    </row>
    <row r="4" spans="1:15" x14ac:dyDescent="0.15">
      <c r="A4" s="28">
        <v>2003</v>
      </c>
      <c r="B4" s="18">
        <v>6</v>
      </c>
      <c r="C4" s="18" t="str">
        <f t="array" ref="C4">INDEX(A$1:A$299,SMALL(IF(B$2:B$299&gt;=COLUMN(A3:AA3),ROW(A$2:A$299),999),ROW(A3)))&amp;""</f>
        <v>2001</v>
      </c>
      <c r="D4" s="18" t="str">
        <f t="shared" si="1"/>
        <v>2001</v>
      </c>
      <c r="F4" s="29">
        <v>2001</v>
      </c>
      <c r="G4" s="30" t="str">
        <f>VLOOKUP(F4,lookUp!L:O,2,FALSE)</f>
        <v>光使徒 艾莉</v>
      </c>
      <c r="H4" s="2">
        <f t="shared" si="0"/>
        <v>3</v>
      </c>
      <c r="I4" s="28" t="str">
        <f>VLOOKUP(F4,lookUp!L:O,3,FALSE)</f>
        <v>JT_Sage</v>
      </c>
      <c r="J4" s="28">
        <f>VLOOKUP(F4,lookUp!L:O,4,FALSE)</f>
        <v>4</v>
      </c>
      <c r="K4" s="2"/>
      <c r="L4" s="2"/>
      <c r="M4" s="2"/>
      <c r="N4" s="2"/>
      <c r="O4" s="2"/>
    </row>
    <row r="5" spans="1:15" x14ac:dyDescent="0.15">
      <c r="A5" s="28">
        <v>2004</v>
      </c>
      <c r="B5" s="18">
        <v>6</v>
      </c>
      <c r="C5" s="18" t="str">
        <f t="array" ref="C5">INDEX(A$1:A$299,SMALL(IF(B$2:B$299&gt;=COLUMN(A4:AA4),ROW(A$2:A$299),999),ROW(A4)))&amp;""</f>
        <v>2001</v>
      </c>
      <c r="D5" s="18" t="str">
        <f t="shared" si="1"/>
        <v>2001</v>
      </c>
      <c r="F5" s="29">
        <v>2001</v>
      </c>
      <c r="G5" s="30" t="str">
        <f>VLOOKUP(F5,lookUp!L:O,2,FALSE)</f>
        <v>光使徒 艾莉</v>
      </c>
      <c r="H5" s="2">
        <f t="shared" si="0"/>
        <v>4</v>
      </c>
      <c r="I5" s="28" t="str">
        <f>VLOOKUP(F5,lookUp!L:O,3,FALSE)</f>
        <v>JT_Sage</v>
      </c>
      <c r="J5" s="28">
        <f>VLOOKUP(F5,lookUp!L:O,4,FALSE)</f>
        <v>4</v>
      </c>
      <c r="K5" s="2"/>
      <c r="L5" s="2"/>
      <c r="M5" s="2"/>
      <c r="N5" s="2"/>
      <c r="O5" s="2"/>
    </row>
    <row r="6" spans="1:15" x14ac:dyDescent="0.15">
      <c r="A6" s="28">
        <v>2005</v>
      </c>
      <c r="B6" s="18">
        <v>6</v>
      </c>
      <c r="C6" s="18" t="str">
        <f t="array" ref="C6">INDEX(A$1:A$299,SMALL(IF(B$2:B$299&gt;=COLUMN(A5:AA5),ROW(A$2:A$299),999),ROW(A5)))&amp;""</f>
        <v>2001</v>
      </c>
      <c r="D6" s="18" t="str">
        <f t="shared" si="1"/>
        <v>2001</v>
      </c>
      <c r="F6" s="29">
        <v>2001</v>
      </c>
      <c r="G6" s="30" t="str">
        <f>VLOOKUP(F6,lookUp!L:O,2,FALSE)</f>
        <v>光使徒 艾莉</v>
      </c>
      <c r="H6" s="2">
        <f t="shared" si="0"/>
        <v>5</v>
      </c>
      <c r="I6" s="28" t="str">
        <f>VLOOKUP(F6,lookUp!L:O,3,FALSE)</f>
        <v>JT_Sage</v>
      </c>
      <c r="J6" s="28">
        <f>VLOOKUP(F6,lookUp!L:O,4,FALSE)</f>
        <v>4</v>
      </c>
      <c r="K6" s="2"/>
      <c r="L6" s="2"/>
      <c r="M6" s="2"/>
      <c r="N6" s="2"/>
      <c r="O6" s="2"/>
    </row>
    <row r="7" spans="1:15" x14ac:dyDescent="0.15">
      <c r="A7" s="28">
        <v>2006</v>
      </c>
      <c r="B7" s="18">
        <v>6</v>
      </c>
      <c r="C7" s="18" t="str">
        <f t="array" ref="C7">INDEX(A$1:A$299,SMALL(IF(B$2:B$299&gt;=COLUMN(A6:AA6),ROW(A$2:A$299),999),ROW(A6)))&amp;""</f>
        <v>2001</v>
      </c>
      <c r="D7" s="18" t="str">
        <f t="shared" si="1"/>
        <v>2001</v>
      </c>
      <c r="F7" s="29">
        <v>2001</v>
      </c>
      <c r="G7" s="30" t="str">
        <f>VLOOKUP(F7,lookUp!L:O,2,FALSE)</f>
        <v>光使徒 艾莉</v>
      </c>
      <c r="H7" s="2">
        <f t="shared" si="0"/>
        <v>6</v>
      </c>
      <c r="I7" s="28" t="str">
        <f>VLOOKUP(F7,lookUp!L:O,3,FALSE)</f>
        <v>JT_Sage</v>
      </c>
      <c r="J7" s="28">
        <f>VLOOKUP(F7,lookUp!L:O,4,FALSE)</f>
        <v>4</v>
      </c>
      <c r="K7" s="2"/>
      <c r="L7" s="2"/>
      <c r="M7" s="2"/>
      <c r="N7" s="2"/>
      <c r="O7" s="2"/>
    </row>
    <row r="8" spans="1:15" x14ac:dyDescent="0.15">
      <c r="A8" s="28">
        <v>2007</v>
      </c>
      <c r="B8" s="18">
        <v>6</v>
      </c>
      <c r="C8" s="18" t="str">
        <f t="array" ref="C8">INDEX(A$1:A$299,SMALL(IF(B$2:B$299&gt;=COLUMN(A7:AA7),ROW(A$2:A$299),999),ROW(A7)))&amp;""</f>
        <v>2002</v>
      </c>
      <c r="D8" s="18" t="str">
        <f t="shared" si="1"/>
        <v>2002</v>
      </c>
      <c r="F8" s="29">
        <v>2002</v>
      </c>
      <c r="G8" s="30" t="str">
        <f>VLOOKUP(F8,lookUp!L:O,2,FALSE)</f>
        <v>冥王 伯纳德</v>
      </c>
      <c r="H8" s="2">
        <f t="shared" si="0"/>
        <v>1</v>
      </c>
      <c r="I8" s="28" t="str">
        <f>VLOOKUP(F8,lookUp!L:O,3,FALSE)</f>
        <v>JT_Sage</v>
      </c>
      <c r="J8" s="28">
        <f>VLOOKUP(F8,lookUp!L:O,4,FALSE)</f>
        <v>4</v>
      </c>
      <c r="K8" s="2"/>
      <c r="L8" s="2"/>
      <c r="M8" s="2"/>
      <c r="N8" s="2"/>
      <c r="O8" s="2"/>
    </row>
    <row r="9" spans="1:15" x14ac:dyDescent="0.15">
      <c r="A9" s="28">
        <v>2008</v>
      </c>
      <c r="B9" s="18">
        <v>6</v>
      </c>
      <c r="C9" s="18" t="str">
        <f t="array" ref="C9">INDEX(A$1:A$299,SMALL(IF(B$2:B$299&gt;=COLUMN(A8:AA8),ROW(A$2:A$299),999),ROW(A8)))&amp;""</f>
        <v>2002</v>
      </c>
      <c r="D9" s="18" t="str">
        <f t="shared" si="1"/>
        <v>2002</v>
      </c>
      <c r="F9" s="29">
        <v>2002</v>
      </c>
      <c r="G9" s="30" t="str">
        <f>VLOOKUP(F9,lookUp!L:O,2,FALSE)</f>
        <v>冥王 伯纳德</v>
      </c>
      <c r="H9" s="2">
        <f t="shared" si="0"/>
        <v>2</v>
      </c>
      <c r="I9" s="28" t="str">
        <f>VLOOKUP(F9,lookUp!L:O,3,FALSE)</f>
        <v>JT_Sage</v>
      </c>
      <c r="J9" s="28">
        <f>VLOOKUP(F9,lookUp!L:O,4,FALSE)</f>
        <v>4</v>
      </c>
      <c r="K9" s="2"/>
      <c r="L9" s="2"/>
      <c r="M9" s="2"/>
      <c r="N9" s="2"/>
      <c r="O9" s="2"/>
    </row>
    <row r="10" spans="1:15" x14ac:dyDescent="0.15">
      <c r="A10" s="28">
        <v>2009</v>
      </c>
      <c r="B10" s="18">
        <v>6</v>
      </c>
      <c r="C10" s="18" t="str">
        <f t="array" ref="C10">INDEX(A$1:A$299,SMALL(IF(B$2:B$299&gt;=COLUMN(A9:AA9),ROW(A$2:A$299),999),ROW(A9)))&amp;""</f>
        <v>2002</v>
      </c>
      <c r="D10" s="18" t="str">
        <f t="shared" si="1"/>
        <v>2002</v>
      </c>
      <c r="F10" s="29">
        <v>2002</v>
      </c>
      <c r="G10" s="30" t="str">
        <f>VLOOKUP(F10,lookUp!L:O,2,FALSE)</f>
        <v>冥王 伯纳德</v>
      </c>
      <c r="H10" s="2">
        <f t="shared" si="0"/>
        <v>3</v>
      </c>
      <c r="I10" s="28" t="str">
        <f>VLOOKUP(F10,lookUp!L:O,3,FALSE)</f>
        <v>JT_Sage</v>
      </c>
      <c r="J10" s="28">
        <f>VLOOKUP(F10,lookUp!L:O,4,FALSE)</f>
        <v>4</v>
      </c>
      <c r="K10" s="2"/>
      <c r="L10" s="2"/>
      <c r="M10" s="2"/>
      <c r="N10" s="2"/>
      <c r="O10" s="2"/>
    </row>
    <row r="11" spans="1:15" x14ac:dyDescent="0.15">
      <c r="A11" s="28">
        <v>2010</v>
      </c>
      <c r="B11" s="18">
        <v>6</v>
      </c>
      <c r="C11" s="18" t="str">
        <f t="array" ref="C11">INDEX(A$1:A$299,SMALL(IF(B$2:B$299&gt;=COLUMN(A10:AA10),ROW(A$2:A$299),999),ROW(A10)))&amp;""</f>
        <v>2002</v>
      </c>
      <c r="D11" s="18" t="str">
        <f t="shared" si="1"/>
        <v>2002</v>
      </c>
      <c r="F11" s="29">
        <v>2002</v>
      </c>
      <c r="G11" s="30" t="str">
        <f>VLOOKUP(F11,lookUp!L:O,2,FALSE)</f>
        <v>冥王 伯纳德</v>
      </c>
      <c r="H11" s="2">
        <f t="shared" si="0"/>
        <v>4</v>
      </c>
      <c r="I11" s="28" t="str">
        <f>VLOOKUP(F11,lookUp!L:O,3,FALSE)</f>
        <v>JT_Sage</v>
      </c>
      <c r="J11" s="28">
        <f>VLOOKUP(F11,lookUp!L:O,4,FALSE)</f>
        <v>4</v>
      </c>
      <c r="K11" s="2"/>
      <c r="L11" s="2"/>
      <c r="M11" s="2"/>
      <c r="N11" s="2"/>
      <c r="O11" s="2"/>
    </row>
    <row r="12" spans="1:15" x14ac:dyDescent="0.15">
      <c r="A12" s="28">
        <v>2011</v>
      </c>
      <c r="B12" s="18">
        <v>6</v>
      </c>
      <c r="C12" s="18" t="str">
        <f t="array" ref="C12">INDEX(A$1:A$299,SMALL(IF(B$2:B$299&gt;=COLUMN(A11:AA11),ROW(A$2:A$299),999),ROW(A11)))&amp;""</f>
        <v>2002</v>
      </c>
      <c r="D12" s="18" t="str">
        <f t="shared" si="1"/>
        <v>2002</v>
      </c>
      <c r="F12" s="29">
        <v>2002</v>
      </c>
      <c r="G12" s="30" t="str">
        <f>VLOOKUP(F12,lookUp!L:O,2,FALSE)</f>
        <v>冥王 伯纳德</v>
      </c>
      <c r="H12" s="2">
        <f t="shared" si="0"/>
        <v>5</v>
      </c>
      <c r="I12" s="28" t="str">
        <f>VLOOKUP(F12,lookUp!L:O,3,FALSE)</f>
        <v>JT_Sage</v>
      </c>
      <c r="J12" s="28">
        <f>VLOOKUP(F12,lookUp!L:O,4,FALSE)</f>
        <v>4</v>
      </c>
      <c r="K12" s="2"/>
      <c r="L12" s="2"/>
      <c r="M12" s="2"/>
      <c r="N12" s="2"/>
      <c r="O12" s="2"/>
    </row>
    <row r="13" spans="1:15" x14ac:dyDescent="0.15">
      <c r="A13" s="28">
        <v>2012</v>
      </c>
      <c r="B13" s="18">
        <v>6</v>
      </c>
      <c r="C13" s="18" t="str">
        <f t="array" ref="C13">INDEX(A$1:A$299,SMALL(IF(B$2:B$299&gt;=COLUMN(A12:AA12),ROW(A$2:A$299),999),ROW(A12)))&amp;""</f>
        <v>2002</v>
      </c>
      <c r="D13" s="18" t="str">
        <f t="shared" si="1"/>
        <v>2002</v>
      </c>
      <c r="F13" s="29">
        <v>2002</v>
      </c>
      <c r="G13" s="30" t="str">
        <f>VLOOKUP(F13,lookUp!L:O,2,FALSE)</f>
        <v>冥王 伯纳德</v>
      </c>
      <c r="H13" s="2">
        <f t="shared" si="0"/>
        <v>6</v>
      </c>
      <c r="I13" s="28" t="str">
        <f>VLOOKUP(F13,lookUp!L:O,3,FALSE)</f>
        <v>JT_Sage</v>
      </c>
      <c r="J13" s="28">
        <f>VLOOKUP(F13,lookUp!L:O,4,FALSE)</f>
        <v>4</v>
      </c>
      <c r="K13" s="2"/>
      <c r="L13" s="2"/>
      <c r="M13" s="2"/>
      <c r="N13" s="2"/>
      <c r="O13" s="2"/>
    </row>
    <row r="14" spans="1:15" x14ac:dyDescent="0.15">
      <c r="A14" s="28">
        <v>2013</v>
      </c>
      <c r="B14" s="18">
        <v>6</v>
      </c>
      <c r="C14" s="18" t="str">
        <f t="array" ref="C14">INDEX(A$1:A$299,SMALL(IF(B$2:B$299&gt;=COLUMN(A13:AA13),ROW(A$2:A$299),999),ROW(A13)))&amp;""</f>
        <v>2003</v>
      </c>
      <c r="D14" s="18" t="str">
        <f t="shared" si="1"/>
        <v>2003</v>
      </c>
      <c r="F14" s="29">
        <v>2003</v>
      </c>
      <c r="G14" s="30" t="str">
        <f>VLOOKUP(F14,lookUp!L:O,2,FALSE)</f>
        <v>圣人 阿西特</v>
      </c>
      <c r="H14" s="2">
        <f t="shared" si="0"/>
        <v>1</v>
      </c>
      <c r="I14" s="28" t="str">
        <f>VLOOKUP(F14,lookUp!L:O,3,FALSE)</f>
        <v>JT_Sage</v>
      </c>
      <c r="J14" s="28">
        <f>VLOOKUP(F14,lookUp!L:O,4,FALSE)</f>
        <v>3</v>
      </c>
      <c r="K14" s="2"/>
      <c r="L14" s="2"/>
      <c r="M14" s="2"/>
      <c r="N14" s="2"/>
      <c r="O14" s="2"/>
    </row>
    <row r="15" spans="1:15" x14ac:dyDescent="0.15">
      <c r="A15" s="28">
        <v>2014</v>
      </c>
      <c r="B15" s="18">
        <v>6</v>
      </c>
      <c r="C15" s="18" t="str">
        <f t="array" ref="C15">INDEX(A$1:A$299,SMALL(IF(B$2:B$299&gt;=COLUMN(A14:AA14),ROW(A$2:A$299),999),ROW(A14)))&amp;""</f>
        <v>2003</v>
      </c>
      <c r="D15" s="18" t="str">
        <f t="shared" si="1"/>
        <v>2003</v>
      </c>
      <c r="F15" s="29">
        <v>2003</v>
      </c>
      <c r="G15" s="30" t="str">
        <f>VLOOKUP(F15,lookUp!L:O,2,FALSE)</f>
        <v>圣人 阿西特</v>
      </c>
      <c r="H15" s="2">
        <f t="shared" si="0"/>
        <v>2</v>
      </c>
      <c r="I15" s="28" t="str">
        <f>VLOOKUP(F15,lookUp!L:O,3,FALSE)</f>
        <v>JT_Sage</v>
      </c>
      <c r="J15" s="28">
        <f>VLOOKUP(F15,lookUp!L:O,4,FALSE)</f>
        <v>3</v>
      </c>
      <c r="K15" s="2"/>
      <c r="L15" s="2"/>
      <c r="M15" s="2"/>
      <c r="N15" s="2"/>
      <c r="O15" s="2"/>
    </row>
    <row r="16" spans="1:15" x14ac:dyDescent="0.15">
      <c r="A16" s="28">
        <v>2015</v>
      </c>
      <c r="B16" s="18">
        <v>6</v>
      </c>
      <c r="C16" s="18" t="str">
        <f t="array" ref="C16">INDEX(A$1:A$299,SMALL(IF(B$2:B$299&gt;=COLUMN(A15:AA15),ROW(A$2:A$299),999),ROW(A15)))&amp;""</f>
        <v>2003</v>
      </c>
      <c r="D16" s="18" t="str">
        <f t="shared" si="1"/>
        <v>2003</v>
      </c>
      <c r="F16" s="29">
        <v>2003</v>
      </c>
      <c r="G16" s="30" t="str">
        <f>VLOOKUP(F16,lookUp!L:O,2,FALSE)</f>
        <v>圣人 阿西特</v>
      </c>
      <c r="H16" s="2">
        <f t="shared" si="0"/>
        <v>3</v>
      </c>
      <c r="I16" s="28" t="str">
        <f>VLOOKUP(F16,lookUp!L:O,3,FALSE)</f>
        <v>JT_Sage</v>
      </c>
      <c r="J16" s="28">
        <f>VLOOKUP(F16,lookUp!L:O,4,FALSE)</f>
        <v>3</v>
      </c>
      <c r="K16" s="2"/>
      <c r="L16" s="2"/>
      <c r="M16" s="2"/>
      <c r="N16" s="2"/>
      <c r="O16" s="2"/>
    </row>
    <row r="17" spans="1:15" x14ac:dyDescent="0.15">
      <c r="A17" s="28">
        <v>2016</v>
      </c>
      <c r="B17" s="18">
        <v>6</v>
      </c>
      <c r="C17" s="18" t="str">
        <f t="array" ref="C17">INDEX(A$1:A$299,SMALL(IF(B$2:B$299&gt;=COLUMN(A16:AA16),ROW(A$2:A$299),999),ROW(A16)))&amp;""</f>
        <v>2003</v>
      </c>
      <c r="D17" s="18" t="str">
        <f t="shared" si="1"/>
        <v>2003</v>
      </c>
      <c r="F17" s="29">
        <v>2003</v>
      </c>
      <c r="G17" s="30" t="str">
        <f>VLOOKUP(F17,lookUp!L:O,2,FALSE)</f>
        <v>圣人 阿西特</v>
      </c>
      <c r="H17" s="2">
        <f t="shared" si="0"/>
        <v>4</v>
      </c>
      <c r="I17" s="28" t="str">
        <f>VLOOKUP(F17,lookUp!L:O,3,FALSE)</f>
        <v>JT_Sage</v>
      </c>
      <c r="J17" s="28">
        <f>VLOOKUP(F17,lookUp!L:O,4,FALSE)</f>
        <v>3</v>
      </c>
      <c r="K17" s="2"/>
      <c r="L17" s="2"/>
      <c r="M17" s="2"/>
      <c r="N17" s="2"/>
      <c r="O17" s="2"/>
    </row>
    <row r="18" spans="1:15" x14ac:dyDescent="0.15">
      <c r="A18" s="28">
        <v>2017</v>
      </c>
      <c r="B18" s="18">
        <v>6</v>
      </c>
      <c r="C18" s="18" t="str">
        <f t="array" ref="C18">INDEX(A$1:A$299,SMALL(IF(B$2:B$299&gt;=COLUMN(A17:AA17),ROW(A$2:A$299),999),ROW(A17)))&amp;""</f>
        <v>2003</v>
      </c>
      <c r="D18" s="18" t="str">
        <f t="shared" si="1"/>
        <v>2003</v>
      </c>
      <c r="F18" s="29">
        <v>2003</v>
      </c>
      <c r="G18" s="30" t="str">
        <f>VLOOKUP(F18,lookUp!L:O,2,FALSE)</f>
        <v>圣人 阿西特</v>
      </c>
      <c r="H18" s="2">
        <f t="shared" si="0"/>
        <v>5</v>
      </c>
      <c r="I18" s="28" t="str">
        <f>VLOOKUP(F18,lookUp!L:O,3,FALSE)</f>
        <v>JT_Sage</v>
      </c>
      <c r="J18" s="28">
        <f>VLOOKUP(F18,lookUp!L:O,4,FALSE)</f>
        <v>3</v>
      </c>
      <c r="K18" s="2"/>
      <c r="L18" s="2"/>
      <c r="M18" s="2"/>
      <c r="N18" s="2"/>
      <c r="O18" s="2"/>
    </row>
    <row r="19" spans="1:15" x14ac:dyDescent="0.15">
      <c r="A19" s="28">
        <v>2018</v>
      </c>
      <c r="B19" s="18">
        <v>6</v>
      </c>
      <c r="C19" s="18" t="str">
        <f t="array" ref="C19">INDEX(A$1:A$299,SMALL(IF(B$2:B$299&gt;=COLUMN(A18:AA18),ROW(A$2:A$299),999),ROW(A18)))&amp;""</f>
        <v>2003</v>
      </c>
      <c r="D19" s="18" t="str">
        <f t="shared" si="1"/>
        <v>2003</v>
      </c>
      <c r="F19" s="29">
        <v>2003</v>
      </c>
      <c r="G19" s="30" t="str">
        <f>VLOOKUP(F19,lookUp!L:O,2,FALSE)</f>
        <v>圣人 阿西特</v>
      </c>
      <c r="H19" s="2">
        <f t="shared" si="0"/>
        <v>6</v>
      </c>
      <c r="I19" s="28" t="str">
        <f>VLOOKUP(F19,lookUp!L:O,3,FALSE)</f>
        <v>JT_Sage</v>
      </c>
      <c r="J19" s="28">
        <f>VLOOKUP(F19,lookUp!L:O,4,FALSE)</f>
        <v>3</v>
      </c>
      <c r="K19" s="2"/>
      <c r="L19" s="2"/>
      <c r="M19" s="2"/>
      <c r="N19" s="2"/>
      <c r="O19" s="2"/>
    </row>
    <row r="20" spans="1:15" x14ac:dyDescent="0.15">
      <c r="A20" s="28">
        <v>2019</v>
      </c>
      <c r="B20" s="18">
        <v>6</v>
      </c>
      <c r="C20" s="18" t="str">
        <f t="array" ref="C20">INDEX(A$1:A$299,SMALL(IF(B$2:B$299&gt;=COLUMN(A19:AA19),ROW(A$2:A$299),999),ROW(A19)))&amp;""</f>
        <v>2004</v>
      </c>
      <c r="D20" s="18" t="str">
        <f t="shared" si="1"/>
        <v>2004</v>
      </c>
      <c r="F20" s="29">
        <v>2004</v>
      </c>
      <c r="G20" s="30" t="str">
        <f>VLOOKUP(F20,lookUp!L:O,2,FALSE)</f>
        <v>格拉神使 莫罗</v>
      </c>
      <c r="H20" s="2">
        <f t="shared" si="0"/>
        <v>1</v>
      </c>
      <c r="I20" s="28" t="str">
        <f>VLOOKUP(F20,lookUp!L:O,3,FALSE)</f>
        <v>JT_Sage</v>
      </c>
      <c r="J20" s="28">
        <f>VLOOKUP(F20,lookUp!L:O,4,FALSE)</f>
        <v>3</v>
      </c>
      <c r="K20" s="2"/>
      <c r="L20" s="2"/>
      <c r="M20" s="2"/>
      <c r="N20" s="2"/>
      <c r="O20" s="2"/>
    </row>
    <row r="21" spans="1:15" x14ac:dyDescent="0.15">
      <c r="A21" s="28">
        <v>2020</v>
      </c>
      <c r="B21" s="18">
        <v>6</v>
      </c>
      <c r="C21" s="18" t="str">
        <f t="array" ref="C21">INDEX(A$1:A$299,SMALL(IF(B$2:B$299&gt;=COLUMN(A20:AA20),ROW(A$2:A$299),999),ROW(A20)))&amp;""</f>
        <v>2004</v>
      </c>
      <c r="D21" s="18" t="str">
        <f t="shared" si="1"/>
        <v>2004</v>
      </c>
      <c r="F21" s="29">
        <v>2004</v>
      </c>
      <c r="G21" s="30" t="str">
        <f>VLOOKUP(F21,lookUp!L:O,2,FALSE)</f>
        <v>格拉神使 莫罗</v>
      </c>
      <c r="H21" s="2">
        <f t="shared" si="0"/>
        <v>2</v>
      </c>
      <c r="I21" s="28" t="str">
        <f>VLOOKUP(F21,lookUp!L:O,3,FALSE)</f>
        <v>JT_Sage</v>
      </c>
      <c r="J21" s="28">
        <f>VLOOKUP(F21,lookUp!L:O,4,FALSE)</f>
        <v>3</v>
      </c>
      <c r="K21" s="2"/>
      <c r="L21" s="2"/>
      <c r="M21" s="2"/>
      <c r="N21" s="2"/>
      <c r="O21" s="2"/>
    </row>
    <row r="22" spans="1:15" x14ac:dyDescent="0.15">
      <c r="A22" s="28">
        <v>2021</v>
      </c>
      <c r="B22" s="18">
        <v>6</v>
      </c>
      <c r="C22" s="18" t="str">
        <f t="array" ref="C22">INDEX(A$1:A$299,SMALL(IF(B$2:B$299&gt;=COLUMN(A21:AA21),ROW(A$2:A$299),999),ROW(A21)))&amp;""</f>
        <v>2004</v>
      </c>
      <c r="D22" s="18" t="str">
        <f t="shared" si="1"/>
        <v>2004</v>
      </c>
      <c r="F22" s="29">
        <v>2004</v>
      </c>
      <c r="G22" s="30" t="str">
        <f>VLOOKUP(F22,lookUp!L:O,2,FALSE)</f>
        <v>格拉神使 莫罗</v>
      </c>
      <c r="H22" s="2">
        <f t="shared" si="0"/>
        <v>3</v>
      </c>
      <c r="I22" s="28" t="str">
        <f>VLOOKUP(F22,lookUp!L:O,3,FALSE)</f>
        <v>JT_Sage</v>
      </c>
      <c r="J22" s="28">
        <f>VLOOKUP(F22,lookUp!L:O,4,FALSE)</f>
        <v>3</v>
      </c>
      <c r="K22" s="2"/>
      <c r="L22" s="2"/>
      <c r="M22" s="2"/>
      <c r="N22" s="2"/>
      <c r="O22" s="2"/>
    </row>
    <row r="23" spans="1:15" x14ac:dyDescent="0.15">
      <c r="A23" s="28">
        <v>2022</v>
      </c>
      <c r="B23" s="18">
        <v>6</v>
      </c>
      <c r="C23" s="18" t="str">
        <f t="array" ref="C23">INDEX(A$1:A$299,SMALL(IF(B$2:B$299&gt;=COLUMN(A22:AA22),ROW(A$2:A$299),999),ROW(A22)))&amp;""</f>
        <v>2004</v>
      </c>
      <c r="D23" s="18" t="str">
        <f t="shared" si="1"/>
        <v>2004</v>
      </c>
      <c r="F23" s="29">
        <v>2004</v>
      </c>
      <c r="G23" s="30" t="str">
        <f>VLOOKUP(F23,lookUp!L:O,2,FALSE)</f>
        <v>格拉神使 莫罗</v>
      </c>
      <c r="H23" s="2">
        <f t="shared" si="0"/>
        <v>4</v>
      </c>
      <c r="I23" s="28" t="str">
        <f>VLOOKUP(F23,lookUp!L:O,3,FALSE)</f>
        <v>JT_Sage</v>
      </c>
      <c r="J23" s="28">
        <f>VLOOKUP(F23,lookUp!L:O,4,FALSE)</f>
        <v>3</v>
      </c>
      <c r="K23" s="2"/>
      <c r="L23" s="2"/>
      <c r="M23" s="2"/>
      <c r="N23" s="2"/>
      <c r="O23" s="2"/>
    </row>
    <row r="24" spans="1:15" x14ac:dyDescent="0.15">
      <c r="A24" s="28">
        <v>2023</v>
      </c>
      <c r="B24" s="18">
        <v>6</v>
      </c>
      <c r="C24" s="18" t="str">
        <f t="array" ref="C24">INDEX(A$1:A$299,SMALL(IF(B$2:B$299&gt;=COLUMN(A23:AA23),ROW(A$2:A$299),999),ROW(A23)))&amp;""</f>
        <v>2004</v>
      </c>
      <c r="D24" s="18" t="str">
        <f t="shared" si="1"/>
        <v>2004</v>
      </c>
      <c r="F24" s="29">
        <v>2004</v>
      </c>
      <c r="G24" s="30" t="str">
        <f>VLOOKUP(F24,lookUp!L:O,2,FALSE)</f>
        <v>格拉神使 莫罗</v>
      </c>
      <c r="H24" s="2">
        <f t="shared" si="0"/>
        <v>5</v>
      </c>
      <c r="I24" s="28" t="str">
        <f>VLOOKUP(F24,lookUp!L:O,3,FALSE)</f>
        <v>JT_Sage</v>
      </c>
      <c r="J24" s="28">
        <f>VLOOKUP(F24,lookUp!L:O,4,FALSE)</f>
        <v>3</v>
      </c>
      <c r="K24" s="2"/>
      <c r="L24" s="2"/>
      <c r="M24" s="2"/>
      <c r="N24" s="2"/>
      <c r="O24" s="2"/>
    </row>
    <row r="25" spans="1:15" x14ac:dyDescent="0.15">
      <c r="A25" s="28">
        <v>2024</v>
      </c>
      <c r="B25" s="18">
        <v>6</v>
      </c>
      <c r="C25" s="18" t="str">
        <f t="array" ref="C25">INDEX(A$1:A$299,SMALL(IF(B$2:B$299&gt;=COLUMN(A24:AA24),ROW(A$2:A$299),999),ROW(A24)))&amp;""</f>
        <v>2004</v>
      </c>
      <c r="D25" s="18" t="str">
        <f t="shared" si="1"/>
        <v>2004</v>
      </c>
      <c r="F25" s="29">
        <v>2004</v>
      </c>
      <c r="G25" s="30" t="str">
        <f>VLOOKUP(F25,lookUp!L:O,2,FALSE)</f>
        <v>格拉神使 莫罗</v>
      </c>
      <c r="H25" s="2">
        <f t="shared" si="0"/>
        <v>6</v>
      </c>
      <c r="I25" s="28" t="str">
        <f>VLOOKUP(F25,lookUp!L:O,3,FALSE)</f>
        <v>JT_Sage</v>
      </c>
      <c r="J25" s="28">
        <f>VLOOKUP(F25,lookUp!L:O,4,FALSE)</f>
        <v>3</v>
      </c>
      <c r="K25" s="2"/>
      <c r="L25" s="2"/>
      <c r="M25" s="2"/>
      <c r="N25" s="2"/>
      <c r="O25" s="2"/>
    </row>
    <row r="26" spans="1:15" x14ac:dyDescent="0.15">
      <c r="A26" s="28">
        <v>2025</v>
      </c>
      <c r="B26" s="18">
        <v>6</v>
      </c>
      <c r="C26" s="18" t="str">
        <f t="array" ref="C26">INDEX(A$1:A$299,SMALL(IF(B$2:B$299&gt;=COLUMN(A25:AA25),ROW(A$2:A$299),999),ROW(A25)))&amp;""</f>
        <v>2005</v>
      </c>
      <c r="D26" s="18" t="str">
        <f t="shared" si="1"/>
        <v>2005</v>
      </c>
      <c r="F26" s="29">
        <v>2005</v>
      </c>
      <c r="G26" s="30" t="str">
        <f>VLOOKUP(F26,lookUp!L:O,2,FALSE)</f>
        <v>慧眼 阿苏拉</v>
      </c>
      <c r="H26" s="2">
        <f t="shared" si="0"/>
        <v>1</v>
      </c>
      <c r="I26" s="28" t="str">
        <f>VLOOKUP(F26,lookUp!L:O,3,FALSE)</f>
        <v>JT_Sage</v>
      </c>
      <c r="J26" s="28">
        <f>VLOOKUP(F26,lookUp!L:O,4,FALSE)</f>
        <v>2</v>
      </c>
      <c r="K26" s="2"/>
      <c r="L26" s="2"/>
      <c r="M26" s="2"/>
      <c r="N26" s="2"/>
      <c r="O26" s="2"/>
    </row>
    <row r="27" spans="1:15" x14ac:dyDescent="0.15">
      <c r="A27" s="28">
        <v>2026</v>
      </c>
      <c r="B27" s="18">
        <v>6</v>
      </c>
      <c r="C27" s="18" t="str">
        <f t="array" ref="C27">INDEX(A$1:A$299,SMALL(IF(B$2:B$299&gt;=COLUMN(A26:AA26),ROW(A$2:A$299),999),ROW(A26)))&amp;""</f>
        <v>2005</v>
      </c>
      <c r="D27" s="18" t="str">
        <f t="shared" si="1"/>
        <v>2005</v>
      </c>
      <c r="F27" s="29">
        <v>2005</v>
      </c>
      <c r="G27" s="30" t="str">
        <f>VLOOKUP(F27,lookUp!L:O,2,FALSE)</f>
        <v>慧眼 阿苏拉</v>
      </c>
      <c r="H27" s="2">
        <f t="shared" si="0"/>
        <v>2</v>
      </c>
      <c r="I27" s="28" t="str">
        <f>VLOOKUP(F27,lookUp!L:O,3,FALSE)</f>
        <v>JT_Sage</v>
      </c>
      <c r="J27" s="28">
        <f>VLOOKUP(F27,lookUp!L:O,4,FALSE)</f>
        <v>2</v>
      </c>
      <c r="K27" s="2"/>
      <c r="L27" s="2"/>
      <c r="M27" s="2"/>
      <c r="N27" s="2"/>
      <c r="O27" s="2"/>
    </row>
    <row r="28" spans="1:15" x14ac:dyDescent="0.15">
      <c r="A28" s="28">
        <v>2027</v>
      </c>
      <c r="B28" s="18">
        <v>6</v>
      </c>
      <c r="C28" s="18" t="str">
        <f t="array" ref="C28">INDEX(A$1:A$299,SMALL(IF(B$2:B$299&gt;=COLUMN(A27:AA27),ROW(A$2:A$299),999),ROW(A27)))&amp;""</f>
        <v>2005</v>
      </c>
      <c r="D28" s="18" t="str">
        <f t="shared" si="1"/>
        <v>2005</v>
      </c>
      <c r="F28" s="29">
        <v>2005</v>
      </c>
      <c r="G28" s="30" t="str">
        <f>VLOOKUP(F28,lookUp!L:O,2,FALSE)</f>
        <v>慧眼 阿苏拉</v>
      </c>
      <c r="H28" s="2">
        <f t="shared" si="0"/>
        <v>3</v>
      </c>
      <c r="I28" s="28" t="str">
        <f>VLOOKUP(F28,lookUp!L:O,3,FALSE)</f>
        <v>JT_Sage</v>
      </c>
      <c r="J28" s="28">
        <f>VLOOKUP(F28,lookUp!L:O,4,FALSE)</f>
        <v>2</v>
      </c>
      <c r="K28" s="2"/>
      <c r="L28" s="2"/>
      <c r="M28" s="2"/>
      <c r="N28" s="2"/>
      <c r="O28" s="2"/>
    </row>
    <row r="29" spans="1:15" x14ac:dyDescent="0.15">
      <c r="A29" s="28">
        <v>2028</v>
      </c>
      <c r="B29" s="18">
        <v>6</v>
      </c>
      <c r="C29" s="18" t="str">
        <f t="array" ref="C29">INDEX(A$1:A$299,SMALL(IF(B$2:B$299&gt;=COLUMN(A28:AA28),ROW(A$2:A$299),999),ROW(A28)))&amp;""</f>
        <v>2005</v>
      </c>
      <c r="D29" s="18" t="str">
        <f t="shared" si="1"/>
        <v>2005</v>
      </c>
      <c r="F29" s="29">
        <v>2005</v>
      </c>
      <c r="G29" s="30" t="str">
        <f>VLOOKUP(F29,lookUp!L:O,2,FALSE)</f>
        <v>慧眼 阿苏拉</v>
      </c>
      <c r="H29" s="2">
        <f t="shared" si="0"/>
        <v>4</v>
      </c>
      <c r="I29" s="28" t="str">
        <f>VLOOKUP(F29,lookUp!L:O,3,FALSE)</f>
        <v>JT_Sage</v>
      </c>
      <c r="J29" s="28">
        <f>VLOOKUP(F29,lookUp!L:O,4,FALSE)</f>
        <v>2</v>
      </c>
      <c r="K29" s="2"/>
      <c r="L29" s="2"/>
      <c r="M29" s="2"/>
      <c r="N29" s="2"/>
      <c r="O29" s="2"/>
    </row>
    <row r="30" spans="1:15" x14ac:dyDescent="0.15">
      <c r="A30" s="28">
        <v>2029</v>
      </c>
      <c r="B30" s="18">
        <v>6</v>
      </c>
      <c r="C30" s="18" t="str">
        <f t="array" ref="C30">INDEX(A$1:A$299,SMALL(IF(B$2:B$299&gt;=COLUMN(A29:AA29),ROW(A$2:A$299),999),ROW(A29)))&amp;""</f>
        <v>2005</v>
      </c>
      <c r="D30" s="18" t="str">
        <f t="shared" si="1"/>
        <v>2005</v>
      </c>
      <c r="F30" s="29">
        <v>2005</v>
      </c>
      <c r="G30" s="30" t="str">
        <f>VLOOKUP(F30,lookUp!L:O,2,FALSE)</f>
        <v>慧眼 阿苏拉</v>
      </c>
      <c r="H30" s="2">
        <f t="shared" si="0"/>
        <v>5</v>
      </c>
      <c r="I30" s="28" t="str">
        <f>VLOOKUP(F30,lookUp!L:O,3,FALSE)</f>
        <v>JT_Sage</v>
      </c>
      <c r="J30" s="28">
        <f>VLOOKUP(F30,lookUp!L:O,4,FALSE)</f>
        <v>2</v>
      </c>
      <c r="K30" s="2"/>
      <c r="L30" s="2"/>
      <c r="M30" s="2"/>
      <c r="N30" s="2"/>
      <c r="O30" s="2"/>
    </row>
    <row r="31" spans="1:15" x14ac:dyDescent="0.15">
      <c r="A31" s="28">
        <v>2030</v>
      </c>
      <c r="B31" s="18">
        <v>6</v>
      </c>
      <c r="C31" s="18" t="str">
        <f t="array" ref="C31">INDEX(A$1:A$299,SMALL(IF(B$2:B$299&gt;=COLUMN(A30:AA30),ROW(A$2:A$299),999),ROW(A30)))&amp;""</f>
        <v>2005</v>
      </c>
      <c r="D31" s="18" t="str">
        <f t="shared" si="1"/>
        <v>2005</v>
      </c>
      <c r="F31" s="29">
        <v>2005</v>
      </c>
      <c r="G31" s="30" t="str">
        <f>VLOOKUP(F31,lookUp!L:O,2,FALSE)</f>
        <v>慧眼 阿苏拉</v>
      </c>
      <c r="H31" s="2">
        <f t="shared" si="0"/>
        <v>6</v>
      </c>
      <c r="I31" s="28" t="str">
        <f>VLOOKUP(F31,lookUp!L:O,3,FALSE)</f>
        <v>JT_Sage</v>
      </c>
      <c r="J31" s="28">
        <f>VLOOKUP(F31,lookUp!L:O,4,FALSE)</f>
        <v>2</v>
      </c>
      <c r="K31" s="2"/>
      <c r="L31" s="2"/>
      <c r="M31" s="2"/>
      <c r="N31" s="2"/>
      <c r="O31" s="2"/>
    </row>
    <row r="32" spans="1:15" x14ac:dyDescent="0.15">
      <c r="A32" s="28">
        <v>2031</v>
      </c>
      <c r="B32" s="18">
        <v>6</v>
      </c>
      <c r="C32" s="18" t="str">
        <f t="array" ref="C32">INDEX(A$1:A$299,SMALL(IF(B$2:B$299&gt;=COLUMN(A31:AA31),ROW(A$2:A$299),999),ROW(A31)))&amp;""</f>
        <v>2006</v>
      </c>
      <c r="D32" s="18" t="str">
        <f t="shared" si="1"/>
        <v>2006</v>
      </c>
      <c r="F32" s="29">
        <v>2006</v>
      </c>
      <c r="G32" s="30" t="str">
        <f>VLOOKUP(F32,lookUp!L:O,2,FALSE)</f>
        <v>布道者 阿鲁卡</v>
      </c>
      <c r="H32" s="2">
        <f t="shared" si="0"/>
        <v>1</v>
      </c>
      <c r="I32" s="28" t="str">
        <f>VLOOKUP(F32,lookUp!L:O,3,FALSE)</f>
        <v>JT_Sage</v>
      </c>
      <c r="J32" s="28">
        <f>VLOOKUP(F32,lookUp!L:O,4,FALSE)</f>
        <v>1</v>
      </c>
      <c r="K32" s="2"/>
      <c r="L32" s="2"/>
      <c r="M32" s="2"/>
      <c r="N32" s="2"/>
      <c r="O32" s="2"/>
    </row>
    <row r="33" spans="1:15" x14ac:dyDescent="0.15">
      <c r="A33" s="28">
        <v>2032</v>
      </c>
      <c r="B33" s="18">
        <v>6</v>
      </c>
      <c r="C33" s="18" t="str">
        <f t="array" ref="C33">INDEX(A$1:A$299,SMALL(IF(B$2:B$299&gt;=COLUMN(A32:AA32),ROW(A$2:A$299),999),ROW(A32)))&amp;""</f>
        <v>2006</v>
      </c>
      <c r="D33" s="18" t="str">
        <f t="shared" si="1"/>
        <v>2006</v>
      </c>
      <c r="F33" s="29">
        <v>2006</v>
      </c>
      <c r="G33" s="30" t="str">
        <f>VLOOKUP(F33,lookUp!L:O,2,FALSE)</f>
        <v>布道者 阿鲁卡</v>
      </c>
      <c r="H33" s="2">
        <f t="shared" si="0"/>
        <v>2</v>
      </c>
      <c r="I33" s="28" t="str">
        <f>VLOOKUP(F33,lookUp!L:O,3,FALSE)</f>
        <v>JT_Sage</v>
      </c>
      <c r="J33" s="28">
        <f>VLOOKUP(F33,lookUp!L:O,4,FALSE)</f>
        <v>1</v>
      </c>
      <c r="K33" s="2"/>
      <c r="L33" s="2"/>
      <c r="M33" s="2"/>
      <c r="N33" s="2"/>
      <c r="O33" s="2"/>
    </row>
    <row r="34" spans="1:15" x14ac:dyDescent="0.15">
      <c r="A34" s="28">
        <v>2033</v>
      </c>
      <c r="B34" s="18">
        <v>6</v>
      </c>
      <c r="C34" s="18" t="str">
        <f t="array" ref="C34">INDEX(A$1:A$299,SMALL(IF(B$2:B$299&gt;=COLUMN(A33:AA33),ROW(A$2:A$299),999),ROW(A33)))&amp;""</f>
        <v>2006</v>
      </c>
      <c r="D34" s="18" t="str">
        <f t="shared" si="1"/>
        <v>2006</v>
      </c>
      <c r="F34" s="29">
        <v>2006</v>
      </c>
      <c r="G34" s="30" t="str">
        <f>VLOOKUP(F34,lookUp!L:O,2,FALSE)</f>
        <v>布道者 阿鲁卡</v>
      </c>
      <c r="H34" s="2">
        <f t="shared" si="0"/>
        <v>3</v>
      </c>
      <c r="I34" s="28" t="str">
        <f>VLOOKUP(F34,lookUp!L:O,3,FALSE)</f>
        <v>JT_Sage</v>
      </c>
      <c r="J34" s="28">
        <f>VLOOKUP(F34,lookUp!L:O,4,FALSE)</f>
        <v>1</v>
      </c>
      <c r="K34" s="2"/>
      <c r="L34" s="2"/>
      <c r="M34" s="2"/>
      <c r="N34" s="2"/>
      <c r="O34" s="2"/>
    </row>
    <row r="35" spans="1:15" x14ac:dyDescent="0.15">
      <c r="A35" s="28">
        <v>2034</v>
      </c>
      <c r="B35" s="18">
        <v>6</v>
      </c>
      <c r="C35" s="18" t="str">
        <f t="array" ref="C35">INDEX(A$1:A$299,SMALL(IF(B$2:B$299&gt;=COLUMN(A34:AA34),ROW(A$2:A$299),999),ROW(A34)))&amp;""</f>
        <v>2006</v>
      </c>
      <c r="D35" s="18" t="str">
        <f t="shared" si="1"/>
        <v>2006</v>
      </c>
      <c r="F35" s="29">
        <v>2006</v>
      </c>
      <c r="G35" s="30" t="str">
        <f>VLOOKUP(F35,lookUp!L:O,2,FALSE)</f>
        <v>布道者 阿鲁卡</v>
      </c>
      <c r="H35" s="2">
        <f t="shared" si="0"/>
        <v>4</v>
      </c>
      <c r="I35" s="28" t="str">
        <f>VLOOKUP(F35,lookUp!L:O,3,FALSE)</f>
        <v>JT_Sage</v>
      </c>
      <c r="J35" s="28">
        <f>VLOOKUP(F35,lookUp!L:O,4,FALSE)</f>
        <v>1</v>
      </c>
      <c r="K35" s="2"/>
      <c r="L35" s="2"/>
      <c r="M35" s="2"/>
      <c r="N35" s="2"/>
      <c r="O35" s="2"/>
    </row>
    <row r="36" spans="1:15" x14ac:dyDescent="0.15">
      <c r="A36" s="28">
        <v>2035</v>
      </c>
      <c r="B36" s="18">
        <v>6</v>
      </c>
      <c r="C36" s="18" t="str">
        <f t="array" ref="C36">INDEX(A$1:A$299,SMALL(IF(B$2:B$299&gt;=COLUMN(A35:AA35),ROW(A$2:A$299),999),ROW(A35)))&amp;""</f>
        <v>2006</v>
      </c>
      <c r="D36" s="18" t="str">
        <f t="shared" si="1"/>
        <v>2006</v>
      </c>
      <c r="F36" s="29">
        <v>2006</v>
      </c>
      <c r="G36" s="30" t="str">
        <f>VLOOKUP(F36,lookUp!L:O,2,FALSE)</f>
        <v>布道者 阿鲁卡</v>
      </c>
      <c r="H36" s="2">
        <f t="shared" si="0"/>
        <v>5</v>
      </c>
      <c r="I36" s="28" t="str">
        <f>VLOOKUP(F36,lookUp!L:O,3,FALSE)</f>
        <v>JT_Sage</v>
      </c>
      <c r="J36" s="28">
        <f>VLOOKUP(F36,lookUp!L:O,4,FALSE)</f>
        <v>1</v>
      </c>
      <c r="K36" s="2"/>
      <c r="L36" s="2"/>
      <c r="M36" s="2"/>
      <c r="N36" s="2"/>
      <c r="O36" s="2"/>
    </row>
    <row r="37" spans="1:15" x14ac:dyDescent="0.15">
      <c r="A37" s="28">
        <v>2036</v>
      </c>
      <c r="B37" s="18">
        <v>6</v>
      </c>
      <c r="C37" s="18" t="str">
        <f t="array" ref="C37">INDEX(A$1:A$299,SMALL(IF(B$2:B$299&gt;=COLUMN(A36:AA36),ROW(A$2:A$299),999),ROW(A36)))&amp;""</f>
        <v>2006</v>
      </c>
      <c r="D37" s="18" t="str">
        <f t="shared" si="1"/>
        <v>2006</v>
      </c>
      <c r="F37" s="29">
        <v>2006</v>
      </c>
      <c r="G37" s="30" t="str">
        <f>VLOOKUP(F37,lookUp!L:O,2,FALSE)</f>
        <v>布道者 阿鲁卡</v>
      </c>
      <c r="H37" s="2">
        <f t="shared" si="0"/>
        <v>6</v>
      </c>
      <c r="I37" s="28" t="str">
        <f>VLOOKUP(F37,lookUp!L:O,3,FALSE)</f>
        <v>JT_Sage</v>
      </c>
      <c r="J37" s="28">
        <f>VLOOKUP(F37,lookUp!L:O,4,FALSE)</f>
        <v>1</v>
      </c>
      <c r="K37" s="2"/>
      <c r="L37" s="2"/>
      <c r="M37" s="2"/>
      <c r="N37" s="2"/>
      <c r="O37" s="2"/>
    </row>
    <row r="38" spans="1:15" x14ac:dyDescent="0.15">
      <c r="A38" s="28">
        <v>2037</v>
      </c>
      <c r="B38" s="18">
        <v>6</v>
      </c>
      <c r="C38" s="18" t="str">
        <f t="array" ref="C38">INDEX(A$1:A$299,SMALL(IF(B$2:B$299&gt;=COLUMN(A37:AA37),ROW(A$2:A$299),999),ROW(A37)))&amp;""</f>
        <v>2007</v>
      </c>
      <c r="D38" s="18" t="str">
        <f t="shared" si="1"/>
        <v>2007</v>
      </c>
      <c r="F38" s="29">
        <v>2007</v>
      </c>
      <c r="G38" s="30" t="str">
        <f>VLOOKUP(F38,lookUp!L:O,2,FALSE)</f>
        <v>咒术女王 摩拉</v>
      </c>
      <c r="H38" s="2">
        <f t="shared" si="0"/>
        <v>1</v>
      </c>
      <c r="I38" s="28" t="str">
        <f>VLOOKUP(F38,lookUp!L:O,3,FALSE)</f>
        <v>JT_Word</v>
      </c>
      <c r="J38" s="28">
        <f>VLOOKUP(F38,lookUp!L:O,4,FALSE)</f>
        <v>4</v>
      </c>
      <c r="K38" s="2"/>
      <c r="L38" s="2"/>
      <c r="M38" s="2"/>
      <c r="N38" s="2"/>
      <c r="O38" s="2"/>
    </row>
    <row r="39" spans="1:15" x14ac:dyDescent="0.15">
      <c r="A39" s="28">
        <v>2038</v>
      </c>
      <c r="B39" s="18">
        <v>6</v>
      </c>
      <c r="C39" s="18" t="str">
        <f t="array" ref="C39">INDEX(A$1:A$299,SMALL(IF(B$2:B$299&gt;=COLUMN(A38:AA38),ROW(A$2:A$299),999),ROW(A38)))&amp;""</f>
        <v>2007</v>
      </c>
      <c r="D39" s="18" t="str">
        <f t="shared" si="1"/>
        <v>2007</v>
      </c>
      <c r="F39" s="29">
        <v>2007</v>
      </c>
      <c r="G39" s="30" t="str">
        <f>VLOOKUP(F39,lookUp!L:O,2,FALSE)</f>
        <v>咒术女王 摩拉</v>
      </c>
      <c r="H39" s="2">
        <f t="shared" si="0"/>
        <v>2</v>
      </c>
      <c r="I39" s="28" t="str">
        <f>VLOOKUP(F39,lookUp!L:O,3,FALSE)</f>
        <v>JT_Word</v>
      </c>
      <c r="J39" s="28">
        <f>VLOOKUP(F39,lookUp!L:O,4,FALSE)</f>
        <v>4</v>
      </c>
      <c r="K39" s="2"/>
      <c r="L39" s="2"/>
      <c r="M39" s="2"/>
      <c r="N39" s="2"/>
      <c r="O39" s="2"/>
    </row>
    <row r="40" spans="1:15" x14ac:dyDescent="0.15">
      <c r="A40" s="28">
        <v>2039</v>
      </c>
      <c r="B40" s="18">
        <v>6</v>
      </c>
      <c r="C40" s="18" t="str">
        <f t="array" ref="C40">INDEX(A$1:A$299,SMALL(IF(B$2:B$299&gt;=COLUMN(A39:AA39),ROW(A$2:A$299),999),ROW(A39)))&amp;""</f>
        <v>2007</v>
      </c>
      <c r="D40" s="18" t="str">
        <f t="shared" si="1"/>
        <v>2007</v>
      </c>
      <c r="F40" s="29">
        <v>2007</v>
      </c>
      <c r="G40" s="30" t="str">
        <f>VLOOKUP(F40,lookUp!L:O,2,FALSE)</f>
        <v>咒术女王 摩拉</v>
      </c>
      <c r="H40" s="2">
        <f t="shared" si="0"/>
        <v>3</v>
      </c>
      <c r="I40" s="28" t="str">
        <f>VLOOKUP(F40,lookUp!L:O,3,FALSE)</f>
        <v>JT_Word</v>
      </c>
      <c r="J40" s="28">
        <f>VLOOKUP(F40,lookUp!L:O,4,FALSE)</f>
        <v>4</v>
      </c>
      <c r="K40" s="2"/>
      <c r="L40" s="2"/>
      <c r="M40" s="2"/>
      <c r="N40" s="2"/>
      <c r="O40" s="2"/>
    </row>
    <row r="41" spans="1:15" x14ac:dyDescent="0.15">
      <c r="A41" s="28">
        <v>2040</v>
      </c>
      <c r="B41" s="18">
        <v>6</v>
      </c>
      <c r="C41" s="18" t="str">
        <f t="array" ref="C41">INDEX(A$1:A$299,SMALL(IF(B$2:B$299&gt;=COLUMN(A40:AA40),ROW(A$2:A$299),999),ROW(A40)))&amp;""</f>
        <v>2007</v>
      </c>
      <c r="D41" s="18" t="str">
        <f t="shared" si="1"/>
        <v>2007</v>
      </c>
      <c r="F41" s="29">
        <v>2007</v>
      </c>
      <c r="G41" s="30" t="str">
        <f>VLOOKUP(F41,lookUp!L:O,2,FALSE)</f>
        <v>咒术女王 摩拉</v>
      </c>
      <c r="H41" s="2">
        <f t="shared" si="0"/>
        <v>4</v>
      </c>
      <c r="I41" s="28" t="str">
        <f>VLOOKUP(F41,lookUp!L:O,3,FALSE)</f>
        <v>JT_Word</v>
      </c>
      <c r="J41" s="28">
        <f>VLOOKUP(F41,lookUp!L:O,4,FALSE)</f>
        <v>4</v>
      </c>
      <c r="K41" s="2"/>
      <c r="L41" s="2"/>
      <c r="M41" s="2"/>
      <c r="N41" s="2"/>
      <c r="O41" s="2"/>
    </row>
    <row r="42" spans="1:15" x14ac:dyDescent="0.15">
      <c r="A42" s="28">
        <v>2041</v>
      </c>
      <c r="B42" s="18">
        <v>6</v>
      </c>
      <c r="C42" s="18" t="str">
        <f t="array" ref="C42">INDEX(A$1:A$299,SMALL(IF(B$2:B$299&gt;=COLUMN(A41:AA41),ROW(A$2:A$299),999),ROW(A41)))&amp;""</f>
        <v>2007</v>
      </c>
      <c r="D42" s="18" t="str">
        <f t="shared" si="1"/>
        <v>2007</v>
      </c>
      <c r="F42" s="29">
        <v>2007</v>
      </c>
      <c r="G42" s="30" t="str">
        <f>VLOOKUP(F42,lookUp!L:O,2,FALSE)</f>
        <v>咒术女王 摩拉</v>
      </c>
      <c r="H42" s="2">
        <f t="shared" si="0"/>
        <v>5</v>
      </c>
      <c r="I42" s="28" t="str">
        <f>VLOOKUP(F42,lookUp!L:O,3,FALSE)</f>
        <v>JT_Word</v>
      </c>
      <c r="J42" s="28">
        <f>VLOOKUP(F42,lookUp!L:O,4,FALSE)</f>
        <v>4</v>
      </c>
      <c r="K42" s="2"/>
      <c r="L42" s="2"/>
      <c r="M42" s="2"/>
      <c r="N42" s="2"/>
      <c r="O42" s="2"/>
    </row>
    <row r="43" spans="1:15" x14ac:dyDescent="0.15">
      <c r="A43" s="28">
        <v>2042</v>
      </c>
      <c r="B43" s="18">
        <v>6</v>
      </c>
      <c r="C43" s="18" t="str">
        <f t="array" ref="C43">INDEX(A$1:A$299,SMALL(IF(B$2:B$299&gt;=COLUMN(A42:AA42),ROW(A$2:A$299),999),ROW(A42)))&amp;""</f>
        <v>2007</v>
      </c>
      <c r="D43" s="18" t="str">
        <f t="shared" si="1"/>
        <v>2007</v>
      </c>
      <c r="F43" s="29">
        <v>2007</v>
      </c>
      <c r="G43" s="30" t="str">
        <f>VLOOKUP(F43,lookUp!L:O,2,FALSE)</f>
        <v>咒术女王 摩拉</v>
      </c>
      <c r="H43" s="2">
        <f t="shared" si="0"/>
        <v>6</v>
      </c>
      <c r="I43" s="28" t="str">
        <f>VLOOKUP(F43,lookUp!L:O,3,FALSE)</f>
        <v>JT_Word</v>
      </c>
      <c r="J43" s="28">
        <f>VLOOKUP(F43,lookUp!L:O,4,FALSE)</f>
        <v>4</v>
      </c>
      <c r="K43" s="2"/>
      <c r="L43" s="2"/>
      <c r="M43" s="2"/>
      <c r="N43" s="2"/>
      <c r="O43" s="2"/>
    </row>
    <row r="44" spans="1:15" x14ac:dyDescent="0.15">
      <c r="A44" s="28">
        <v>2043</v>
      </c>
      <c r="B44" s="18">
        <v>6</v>
      </c>
      <c r="C44" s="18" t="str">
        <f t="array" ref="C44">INDEX(A$1:A$299,SMALL(IF(B$2:B$299&gt;=COLUMN(A43:AA43),ROW(A$2:A$299),999),ROW(A43)))&amp;""</f>
        <v>2008</v>
      </c>
      <c r="D44" s="18" t="str">
        <f t="shared" si="1"/>
        <v>2008</v>
      </c>
      <c r="F44" s="29">
        <v>2008</v>
      </c>
      <c r="G44" s="30" t="str">
        <f>VLOOKUP(F44,lookUp!L:O,2,FALSE)</f>
        <v>暗火 巴特门迪</v>
      </c>
      <c r="H44" s="2">
        <f t="shared" si="0"/>
        <v>1</v>
      </c>
      <c r="I44" s="28" t="str">
        <f>VLOOKUP(F44,lookUp!L:O,3,FALSE)</f>
        <v>JT_Word</v>
      </c>
      <c r="J44" s="28">
        <f>VLOOKUP(F44,lookUp!L:O,4,FALSE)</f>
        <v>4</v>
      </c>
      <c r="K44" s="2"/>
      <c r="L44" s="2"/>
      <c r="M44" s="2"/>
      <c r="N44" s="2"/>
      <c r="O44" s="2"/>
    </row>
    <row r="45" spans="1:15" x14ac:dyDescent="0.15">
      <c r="A45" s="28">
        <v>2044</v>
      </c>
      <c r="B45" s="18">
        <v>6</v>
      </c>
      <c r="C45" s="18" t="str">
        <f t="array" ref="C45">INDEX(A$1:A$299,SMALL(IF(B$2:B$299&gt;=COLUMN(A44:AA44),ROW(A$2:A$299),999),ROW(A44)))&amp;""</f>
        <v>2008</v>
      </c>
      <c r="D45" s="18" t="str">
        <f t="shared" si="1"/>
        <v>2008</v>
      </c>
      <c r="F45" s="29">
        <v>2008</v>
      </c>
      <c r="G45" s="30" t="str">
        <f>VLOOKUP(F45,lookUp!L:O,2,FALSE)</f>
        <v>暗火 巴特门迪</v>
      </c>
      <c r="H45" s="2">
        <f t="shared" si="0"/>
        <v>2</v>
      </c>
      <c r="I45" s="28" t="str">
        <f>VLOOKUP(F45,lookUp!L:O,3,FALSE)</f>
        <v>JT_Word</v>
      </c>
      <c r="J45" s="28">
        <f>VLOOKUP(F45,lookUp!L:O,4,FALSE)</f>
        <v>4</v>
      </c>
      <c r="K45" s="2"/>
      <c r="L45" s="2"/>
      <c r="M45" s="2"/>
      <c r="N45" s="2"/>
      <c r="O45" s="2"/>
    </row>
    <row r="46" spans="1:15" x14ac:dyDescent="0.15">
      <c r="A46" s="28">
        <v>2045</v>
      </c>
      <c r="B46" s="18">
        <v>6</v>
      </c>
      <c r="C46" s="18" t="str">
        <f t="array" ref="C46">INDEX(A$1:A$299,SMALL(IF(B$2:B$299&gt;=COLUMN(A45:AA45),ROW(A$2:A$299),999),ROW(A45)))&amp;""</f>
        <v>2008</v>
      </c>
      <c r="D46" s="18" t="str">
        <f t="shared" si="1"/>
        <v>2008</v>
      </c>
      <c r="F46" s="29">
        <v>2008</v>
      </c>
      <c r="G46" s="30" t="str">
        <f>VLOOKUP(F46,lookUp!L:O,2,FALSE)</f>
        <v>暗火 巴特门迪</v>
      </c>
      <c r="H46" s="2">
        <f t="shared" si="0"/>
        <v>3</v>
      </c>
      <c r="I46" s="28" t="str">
        <f>VLOOKUP(F46,lookUp!L:O,3,FALSE)</f>
        <v>JT_Word</v>
      </c>
      <c r="J46" s="28">
        <f>VLOOKUP(F46,lookUp!L:O,4,FALSE)</f>
        <v>4</v>
      </c>
      <c r="K46" s="2"/>
      <c r="L46" s="2"/>
      <c r="M46" s="2"/>
      <c r="N46" s="2"/>
      <c r="O46" s="2"/>
    </row>
    <row r="47" spans="1:15" x14ac:dyDescent="0.15">
      <c r="A47" s="28">
        <v>2046</v>
      </c>
      <c r="B47" s="18">
        <v>6</v>
      </c>
      <c r="C47" s="18" t="str">
        <f t="array" ref="C47">INDEX(A$1:A$299,SMALL(IF(B$2:B$299&gt;=COLUMN(A46:AA46),ROW(A$2:A$299),999),ROW(A46)))&amp;""</f>
        <v>2008</v>
      </c>
      <c r="D47" s="18" t="str">
        <f t="shared" si="1"/>
        <v>2008</v>
      </c>
      <c r="F47" s="29">
        <v>2008</v>
      </c>
      <c r="G47" s="30" t="str">
        <f>VLOOKUP(F47,lookUp!L:O,2,FALSE)</f>
        <v>暗火 巴特门迪</v>
      </c>
      <c r="H47" s="2">
        <f t="shared" si="0"/>
        <v>4</v>
      </c>
      <c r="I47" s="28" t="str">
        <f>VLOOKUP(F47,lookUp!L:O,3,FALSE)</f>
        <v>JT_Word</v>
      </c>
      <c r="J47" s="28">
        <f>VLOOKUP(F47,lookUp!L:O,4,FALSE)</f>
        <v>4</v>
      </c>
      <c r="K47" s="2"/>
      <c r="L47" s="2"/>
      <c r="M47" s="2"/>
      <c r="N47" s="2"/>
      <c r="O47" s="2"/>
    </row>
    <row r="48" spans="1:15" x14ac:dyDescent="0.15">
      <c r="A48" s="28">
        <v>2047</v>
      </c>
      <c r="B48" s="18">
        <v>6</v>
      </c>
      <c r="C48" s="18" t="str">
        <f t="array" ref="C48">INDEX(A$1:A$299,SMALL(IF(B$2:B$299&gt;=COLUMN(A47:AA47),ROW(A$2:A$299),999),ROW(A47)))&amp;""</f>
        <v>2008</v>
      </c>
      <c r="D48" s="18" t="str">
        <f t="shared" si="1"/>
        <v>2008</v>
      </c>
      <c r="F48" s="29">
        <v>2008</v>
      </c>
      <c r="G48" s="30" t="str">
        <f>VLOOKUP(F48,lookUp!L:O,2,FALSE)</f>
        <v>暗火 巴特门迪</v>
      </c>
      <c r="H48" s="2">
        <f t="shared" si="0"/>
        <v>5</v>
      </c>
      <c r="I48" s="28" t="str">
        <f>VLOOKUP(F48,lookUp!L:O,3,FALSE)</f>
        <v>JT_Word</v>
      </c>
      <c r="J48" s="28">
        <f>VLOOKUP(F48,lookUp!L:O,4,FALSE)</f>
        <v>4</v>
      </c>
      <c r="K48" s="2"/>
      <c r="L48" s="2"/>
      <c r="M48" s="2"/>
      <c r="N48" s="2"/>
      <c r="O48" s="2"/>
    </row>
    <row r="49" spans="1:15" x14ac:dyDescent="0.15">
      <c r="A49" s="28">
        <v>2048</v>
      </c>
      <c r="B49" s="18">
        <v>6</v>
      </c>
      <c r="C49" s="18" t="str">
        <f t="array" ref="C49">INDEX(A$1:A$299,SMALL(IF(B$2:B$299&gt;=COLUMN(A48:AA48),ROW(A$2:A$299),999),ROW(A48)))&amp;""</f>
        <v>2008</v>
      </c>
      <c r="D49" s="18" t="str">
        <f t="shared" si="1"/>
        <v>2008</v>
      </c>
      <c r="F49" s="29">
        <v>2008</v>
      </c>
      <c r="G49" s="30" t="str">
        <f>VLOOKUP(F49,lookUp!L:O,2,FALSE)</f>
        <v>暗火 巴特门迪</v>
      </c>
      <c r="H49" s="2">
        <f t="shared" si="0"/>
        <v>6</v>
      </c>
      <c r="I49" s="28" t="str">
        <f>VLOOKUP(F49,lookUp!L:O,3,FALSE)</f>
        <v>JT_Word</v>
      </c>
      <c r="J49" s="28">
        <f>VLOOKUP(F49,lookUp!L:O,4,FALSE)</f>
        <v>4</v>
      </c>
      <c r="K49" s="2"/>
      <c r="L49" s="2"/>
      <c r="M49" s="2"/>
      <c r="N49" s="2"/>
      <c r="O49" s="2"/>
    </row>
    <row r="50" spans="1:15" x14ac:dyDescent="0.15">
      <c r="A50" s="28">
        <v>2049</v>
      </c>
      <c r="B50" s="18">
        <v>6</v>
      </c>
      <c r="C50" s="18" t="str">
        <f t="array" ref="C50">INDEX(A$1:A$299,SMALL(IF(B$2:B$299&gt;=COLUMN(A49:AA49),ROW(A$2:A$299),999),ROW(A49)))&amp;""</f>
        <v>2009</v>
      </c>
      <c r="D50" s="18" t="str">
        <f t="shared" si="1"/>
        <v>2009</v>
      </c>
      <c r="F50" s="29">
        <v>2009</v>
      </c>
      <c r="G50" s="30" t="str">
        <f>VLOOKUP(F50,lookUp!L:O,2,FALSE)</f>
        <v>毒咒大师 蒙佐</v>
      </c>
      <c r="H50" s="2">
        <f t="shared" si="0"/>
        <v>1</v>
      </c>
      <c r="I50" s="28" t="str">
        <f>VLOOKUP(F50,lookUp!L:O,3,FALSE)</f>
        <v>JT_Word</v>
      </c>
      <c r="J50" s="28">
        <f>VLOOKUP(F50,lookUp!L:O,4,FALSE)</f>
        <v>3</v>
      </c>
      <c r="K50" s="2"/>
      <c r="L50" s="2"/>
      <c r="M50" s="2"/>
      <c r="N50" s="2"/>
      <c r="O50" s="2"/>
    </row>
    <row r="51" spans="1:15" x14ac:dyDescent="0.15">
      <c r="A51" s="28">
        <v>2050</v>
      </c>
      <c r="B51" s="18">
        <v>6</v>
      </c>
      <c r="C51" s="18" t="str">
        <f t="array" ref="C51">INDEX(A$1:A$299,SMALL(IF(B$2:B$299&gt;=COLUMN(A50:AA50),ROW(A$2:A$299),999),ROW(A50)))&amp;""</f>
        <v>2009</v>
      </c>
      <c r="D51" s="18" t="str">
        <f t="shared" si="1"/>
        <v>2009</v>
      </c>
      <c r="F51" s="29">
        <v>2009</v>
      </c>
      <c r="G51" s="30" t="str">
        <f>VLOOKUP(F51,lookUp!L:O,2,FALSE)</f>
        <v>毒咒大师 蒙佐</v>
      </c>
      <c r="H51" s="2">
        <f t="shared" si="0"/>
        <v>2</v>
      </c>
      <c r="I51" s="28" t="str">
        <f>VLOOKUP(F51,lookUp!L:O,3,FALSE)</f>
        <v>JT_Word</v>
      </c>
      <c r="J51" s="28">
        <f>VLOOKUP(F51,lookUp!L:O,4,FALSE)</f>
        <v>3</v>
      </c>
      <c r="K51" s="2"/>
      <c r="L51" s="2"/>
      <c r="M51" s="2"/>
      <c r="N51" s="2"/>
      <c r="O51" s="2"/>
    </row>
    <row r="52" spans="1:15" x14ac:dyDescent="0.15">
      <c r="A52" s="28">
        <v>2051</v>
      </c>
      <c r="B52" s="18">
        <v>6</v>
      </c>
      <c r="C52" s="18" t="str">
        <f t="array" ref="C52">INDEX(A$1:A$299,SMALL(IF(B$2:B$299&gt;=COLUMN(A51:AA51),ROW(A$2:A$299),999),ROW(A51)))&amp;""</f>
        <v>2009</v>
      </c>
      <c r="D52" s="18" t="str">
        <f t="shared" si="1"/>
        <v>2009</v>
      </c>
      <c r="F52" s="29">
        <v>2009</v>
      </c>
      <c r="G52" s="30" t="str">
        <f>VLOOKUP(F52,lookUp!L:O,2,FALSE)</f>
        <v>毒咒大师 蒙佐</v>
      </c>
      <c r="H52" s="2">
        <f t="shared" si="0"/>
        <v>3</v>
      </c>
      <c r="I52" s="28" t="str">
        <f>VLOOKUP(F52,lookUp!L:O,3,FALSE)</f>
        <v>JT_Word</v>
      </c>
      <c r="J52" s="28">
        <f>VLOOKUP(F52,lookUp!L:O,4,FALSE)</f>
        <v>3</v>
      </c>
      <c r="K52" s="2"/>
      <c r="L52" s="2"/>
      <c r="M52" s="2"/>
      <c r="N52" s="2"/>
      <c r="O52" s="2"/>
    </row>
    <row r="53" spans="1:15" x14ac:dyDescent="0.15">
      <c r="A53" s="28">
        <v>2052</v>
      </c>
      <c r="B53" s="18">
        <v>6</v>
      </c>
      <c r="C53" s="18" t="str">
        <f t="array" ref="C53">INDEX(A$1:A$299,SMALL(IF(B$2:B$299&gt;=COLUMN(A52:AA52),ROW(A$2:A$299),999),ROW(A52)))&amp;""</f>
        <v>2009</v>
      </c>
      <c r="D53" s="18" t="str">
        <f t="shared" si="1"/>
        <v>2009</v>
      </c>
      <c r="F53" s="29">
        <v>2009</v>
      </c>
      <c r="G53" s="30" t="str">
        <f>VLOOKUP(F53,lookUp!L:O,2,FALSE)</f>
        <v>毒咒大师 蒙佐</v>
      </c>
      <c r="H53" s="2">
        <f t="shared" si="0"/>
        <v>4</v>
      </c>
      <c r="I53" s="28" t="str">
        <f>VLOOKUP(F53,lookUp!L:O,3,FALSE)</f>
        <v>JT_Word</v>
      </c>
      <c r="J53" s="28">
        <f>VLOOKUP(F53,lookUp!L:O,4,FALSE)</f>
        <v>3</v>
      </c>
      <c r="K53" s="2"/>
      <c r="L53" s="2"/>
      <c r="M53" s="2"/>
      <c r="N53" s="2"/>
      <c r="O53" s="2"/>
    </row>
    <row r="54" spans="1:15" x14ac:dyDescent="0.15">
      <c r="A54" s="28">
        <v>2053</v>
      </c>
      <c r="B54" s="18">
        <v>6</v>
      </c>
      <c r="C54" s="18" t="str">
        <f t="array" ref="C54">INDEX(A$1:A$299,SMALL(IF(B$2:B$299&gt;=COLUMN(A53:AA53),ROW(A$2:A$299),999),ROW(A53)))&amp;""</f>
        <v>2009</v>
      </c>
      <c r="D54" s="18" t="str">
        <f t="shared" si="1"/>
        <v>2009</v>
      </c>
      <c r="F54" s="29">
        <v>2009</v>
      </c>
      <c r="G54" s="30" t="str">
        <f>VLOOKUP(F54,lookUp!L:O,2,FALSE)</f>
        <v>毒咒大师 蒙佐</v>
      </c>
      <c r="H54" s="2">
        <f t="shared" si="0"/>
        <v>5</v>
      </c>
      <c r="I54" s="28" t="str">
        <f>VLOOKUP(F54,lookUp!L:O,3,FALSE)</f>
        <v>JT_Word</v>
      </c>
      <c r="J54" s="28">
        <f>VLOOKUP(F54,lookUp!L:O,4,FALSE)</f>
        <v>3</v>
      </c>
      <c r="K54" s="2"/>
      <c r="L54" s="2"/>
      <c r="M54" s="2"/>
      <c r="N54" s="2"/>
      <c r="O54" s="2"/>
    </row>
    <row r="55" spans="1:15" x14ac:dyDescent="0.15">
      <c r="A55" s="28">
        <v>2054</v>
      </c>
      <c r="B55" s="18">
        <v>6</v>
      </c>
      <c r="C55" s="18" t="str">
        <f t="array" ref="C55">INDEX(A$1:A$299,SMALL(IF(B$2:B$299&gt;=COLUMN(A54:AA54),ROW(A$2:A$299),999),ROW(A54)))&amp;""</f>
        <v>2009</v>
      </c>
      <c r="D55" s="18" t="str">
        <f t="shared" si="1"/>
        <v>2009</v>
      </c>
      <c r="F55" s="29">
        <v>2009</v>
      </c>
      <c r="G55" s="30" t="str">
        <f>VLOOKUP(F55,lookUp!L:O,2,FALSE)</f>
        <v>毒咒大师 蒙佐</v>
      </c>
      <c r="H55" s="2">
        <f t="shared" si="0"/>
        <v>6</v>
      </c>
      <c r="I55" s="28" t="str">
        <f>VLOOKUP(F55,lookUp!L:O,3,FALSE)</f>
        <v>JT_Word</v>
      </c>
      <c r="J55" s="28">
        <f>VLOOKUP(F55,lookUp!L:O,4,FALSE)</f>
        <v>3</v>
      </c>
      <c r="K55" s="2"/>
      <c r="L55" s="2"/>
      <c r="M55" s="2"/>
      <c r="N55" s="2"/>
      <c r="O55" s="2"/>
    </row>
    <row r="56" spans="1:15" x14ac:dyDescent="0.15">
      <c r="A56" s="28">
        <v>2055</v>
      </c>
      <c r="B56" s="18">
        <v>6</v>
      </c>
      <c r="C56" s="18" t="str">
        <f t="array" ref="C56">INDEX(A$1:A$299,SMALL(IF(B$2:B$299&gt;=COLUMN(A55:AA55),ROW(A$2:A$299),999),ROW(A55)))&amp;""</f>
        <v>2010</v>
      </c>
      <c r="D56" s="18" t="str">
        <f t="shared" si="1"/>
        <v>2010</v>
      </c>
      <c r="F56" s="31">
        <v>2010</v>
      </c>
      <c r="G56" s="30" t="str">
        <f>VLOOKUP(F56,lookUp!L:O,2,FALSE)</f>
        <v>苦难的希特</v>
      </c>
      <c r="H56" s="2">
        <f t="shared" si="0"/>
        <v>1</v>
      </c>
      <c r="I56" s="28" t="str">
        <f>VLOOKUP(F56,lookUp!L:O,3,FALSE)</f>
        <v>JT_Word</v>
      </c>
      <c r="J56" s="28">
        <f>VLOOKUP(F56,lookUp!L:O,4,FALSE)</f>
        <v>3</v>
      </c>
      <c r="K56" s="2"/>
      <c r="L56" s="2"/>
      <c r="M56" s="2"/>
      <c r="N56" s="2"/>
      <c r="O56" s="2"/>
    </row>
    <row r="57" spans="1:15" x14ac:dyDescent="0.15">
      <c r="A57" s="28">
        <v>2056</v>
      </c>
      <c r="B57" s="18">
        <v>6</v>
      </c>
      <c r="C57" s="18" t="str">
        <f t="array" ref="C57">INDEX(A$1:A$299,SMALL(IF(B$2:B$299&gt;=COLUMN(A56:AA56),ROW(A$2:A$299),999),ROW(A56)))&amp;""</f>
        <v>2010</v>
      </c>
      <c r="D57" s="18" t="str">
        <f t="shared" si="1"/>
        <v>2010</v>
      </c>
      <c r="F57" s="31">
        <v>2010</v>
      </c>
      <c r="G57" s="30" t="str">
        <f>VLOOKUP(F57,lookUp!L:O,2,FALSE)</f>
        <v>苦难的希特</v>
      </c>
      <c r="H57" s="2">
        <f t="shared" si="0"/>
        <v>2</v>
      </c>
      <c r="I57" s="28" t="str">
        <f>VLOOKUP(F57,lookUp!L:O,3,FALSE)</f>
        <v>JT_Word</v>
      </c>
      <c r="J57" s="28">
        <f>VLOOKUP(F57,lookUp!L:O,4,FALSE)</f>
        <v>3</v>
      </c>
      <c r="K57" s="2"/>
      <c r="L57" s="2"/>
      <c r="M57" s="2"/>
      <c r="N57" s="2"/>
      <c r="O57" s="2"/>
    </row>
    <row r="58" spans="1:15" x14ac:dyDescent="0.15">
      <c r="A58" s="28">
        <v>2057</v>
      </c>
      <c r="B58" s="18">
        <v>6</v>
      </c>
      <c r="C58" s="18" t="str">
        <f t="array" ref="C58">INDEX(A$1:A$299,SMALL(IF(B$2:B$299&gt;=COLUMN(A57:AA57),ROW(A$2:A$299),999),ROW(A57)))&amp;""</f>
        <v>2010</v>
      </c>
      <c r="D58" s="18" t="str">
        <f t="shared" si="1"/>
        <v>2010</v>
      </c>
      <c r="F58" s="31">
        <v>2010</v>
      </c>
      <c r="G58" s="30" t="str">
        <f>VLOOKUP(F58,lookUp!L:O,2,FALSE)</f>
        <v>苦难的希特</v>
      </c>
      <c r="H58" s="2">
        <f t="shared" si="0"/>
        <v>3</v>
      </c>
      <c r="I58" s="28" t="str">
        <f>VLOOKUP(F58,lookUp!L:O,3,FALSE)</f>
        <v>JT_Word</v>
      </c>
      <c r="J58" s="28">
        <f>VLOOKUP(F58,lookUp!L:O,4,FALSE)</f>
        <v>3</v>
      </c>
      <c r="K58" s="2"/>
      <c r="L58" s="2"/>
      <c r="M58" s="2"/>
      <c r="N58" s="2"/>
      <c r="O58" s="2"/>
    </row>
    <row r="59" spans="1:15" x14ac:dyDescent="0.15">
      <c r="A59" s="28">
        <v>2058</v>
      </c>
      <c r="B59" s="18">
        <v>6</v>
      </c>
      <c r="C59" s="18" t="str">
        <f t="array" ref="C59">INDEX(A$1:A$299,SMALL(IF(B$2:B$299&gt;=COLUMN(A58:AA58),ROW(A$2:A$299),999),ROW(A58)))&amp;""</f>
        <v>2010</v>
      </c>
      <c r="D59" s="18" t="str">
        <f t="shared" si="1"/>
        <v>2010</v>
      </c>
      <c r="F59" s="31">
        <v>2010</v>
      </c>
      <c r="G59" s="30" t="str">
        <f>VLOOKUP(F59,lookUp!L:O,2,FALSE)</f>
        <v>苦难的希特</v>
      </c>
      <c r="H59" s="2">
        <f t="shared" si="0"/>
        <v>4</v>
      </c>
      <c r="I59" s="28" t="str">
        <f>VLOOKUP(F59,lookUp!L:O,3,FALSE)</f>
        <v>JT_Word</v>
      </c>
      <c r="J59" s="28">
        <f>VLOOKUP(F59,lookUp!L:O,4,FALSE)</f>
        <v>3</v>
      </c>
      <c r="K59" s="2"/>
      <c r="L59" s="2"/>
      <c r="M59" s="2"/>
      <c r="N59" s="2"/>
      <c r="O59" s="2"/>
    </row>
    <row r="60" spans="1:15" x14ac:dyDescent="0.15">
      <c r="A60" s="28">
        <v>2059</v>
      </c>
      <c r="B60" s="18">
        <v>6</v>
      </c>
      <c r="C60" s="18" t="str">
        <f t="array" ref="C60">INDEX(A$1:A$299,SMALL(IF(B$2:B$299&gt;=COLUMN(A59:AA59),ROW(A$2:A$299),999),ROW(A59)))&amp;""</f>
        <v>2010</v>
      </c>
      <c r="D60" s="18" t="str">
        <f t="shared" si="1"/>
        <v>2010</v>
      </c>
      <c r="F60" s="31">
        <v>2010</v>
      </c>
      <c r="G60" s="30" t="str">
        <f>VLOOKUP(F60,lookUp!L:O,2,FALSE)</f>
        <v>苦难的希特</v>
      </c>
      <c r="H60" s="2">
        <f t="shared" si="0"/>
        <v>5</v>
      </c>
      <c r="I60" s="28" t="str">
        <f>VLOOKUP(F60,lookUp!L:O,3,FALSE)</f>
        <v>JT_Word</v>
      </c>
      <c r="J60" s="28">
        <f>VLOOKUP(F60,lookUp!L:O,4,FALSE)</f>
        <v>3</v>
      </c>
      <c r="K60" s="2"/>
      <c r="L60" s="2"/>
      <c r="M60" s="2"/>
      <c r="N60" s="2"/>
      <c r="O60" s="2"/>
    </row>
    <row r="61" spans="1:15" x14ac:dyDescent="0.15">
      <c r="A61" s="28">
        <v>2060</v>
      </c>
      <c r="B61" s="18">
        <v>6</v>
      </c>
      <c r="C61" s="18" t="str">
        <f t="array" ref="C61">INDEX(A$1:A$299,SMALL(IF(B$2:B$299&gt;=COLUMN(A60:AA60),ROW(A$2:A$299),999),ROW(A60)))&amp;""</f>
        <v>2010</v>
      </c>
      <c r="D61" s="18" t="str">
        <f t="shared" si="1"/>
        <v>2010</v>
      </c>
      <c r="F61" s="31">
        <v>2010</v>
      </c>
      <c r="G61" s="30" t="str">
        <f>VLOOKUP(F61,lookUp!L:O,2,FALSE)</f>
        <v>苦难的希特</v>
      </c>
      <c r="H61" s="2">
        <f t="shared" si="0"/>
        <v>6</v>
      </c>
      <c r="I61" s="28" t="str">
        <f>VLOOKUP(F61,lookUp!L:O,3,FALSE)</f>
        <v>JT_Word</v>
      </c>
      <c r="J61" s="28">
        <f>VLOOKUP(F61,lookUp!L:O,4,FALSE)</f>
        <v>3</v>
      </c>
      <c r="K61" s="2"/>
      <c r="L61" s="2"/>
      <c r="M61" s="2"/>
      <c r="N61" s="2"/>
      <c r="O61" s="2"/>
    </row>
    <row r="62" spans="1:15" x14ac:dyDescent="0.15">
      <c r="A62" s="28"/>
      <c r="B62" s="18">
        <v>6</v>
      </c>
      <c r="C62" s="18" t="str">
        <f t="array" ref="C62">INDEX(A$1:A$299,SMALL(IF(B$2:B$299&gt;=COLUMN(A61:AA61),ROW(A$2:A$299),999),ROW(A61)))&amp;""</f>
        <v>2011</v>
      </c>
      <c r="D62" s="18" t="str">
        <f t="shared" si="1"/>
        <v>2011</v>
      </c>
      <c r="F62" s="31">
        <v>2011</v>
      </c>
      <c r="G62" s="30" t="str">
        <f>VLOOKUP(F62,lookUp!L:O,2,FALSE)</f>
        <v>咒之学者 拉拉纳</v>
      </c>
      <c r="H62" s="2">
        <f t="shared" si="0"/>
        <v>1</v>
      </c>
      <c r="I62" s="28" t="str">
        <f>VLOOKUP(F62,lookUp!L:O,3,FALSE)</f>
        <v>JT_Word</v>
      </c>
      <c r="J62" s="28">
        <f>VLOOKUP(F62,lookUp!L:O,4,FALSE)</f>
        <v>2</v>
      </c>
      <c r="K62" s="2"/>
      <c r="L62" s="2"/>
      <c r="M62" s="2"/>
      <c r="N62" s="2"/>
      <c r="O62" s="2"/>
    </row>
    <row r="63" spans="1:15" x14ac:dyDescent="0.15">
      <c r="A63" s="28"/>
      <c r="B63" s="18">
        <v>6</v>
      </c>
      <c r="C63" s="18" t="str">
        <f t="array" ref="C63">INDEX(A$1:A$299,SMALL(IF(B$2:B$299&gt;=COLUMN(A62:AA62),ROW(A$2:A$299),999),ROW(A62)))&amp;""</f>
        <v>2011</v>
      </c>
      <c r="D63" s="18" t="str">
        <f t="shared" si="1"/>
        <v>2011</v>
      </c>
      <c r="F63" s="31">
        <v>2011</v>
      </c>
      <c r="G63" s="30" t="str">
        <f>VLOOKUP(F63,lookUp!L:O,2,FALSE)</f>
        <v>咒之学者 拉拉纳</v>
      </c>
      <c r="H63" s="2">
        <f t="shared" si="0"/>
        <v>2</v>
      </c>
      <c r="I63" s="28" t="str">
        <f>VLOOKUP(F63,lookUp!L:O,3,FALSE)</f>
        <v>JT_Word</v>
      </c>
      <c r="J63" s="28">
        <f>VLOOKUP(F63,lookUp!L:O,4,FALSE)</f>
        <v>2</v>
      </c>
      <c r="K63" s="2"/>
      <c r="L63" s="2"/>
      <c r="M63" s="2"/>
      <c r="N63" s="2"/>
      <c r="O63" s="2"/>
    </row>
    <row r="64" spans="1:15" x14ac:dyDescent="0.15">
      <c r="A64" s="28"/>
      <c r="B64" s="18">
        <v>6</v>
      </c>
      <c r="C64" s="18" t="str">
        <f t="array" ref="C64">INDEX(A$1:A$299,SMALL(IF(B$2:B$299&gt;=COLUMN(A63:AA63),ROW(A$2:A$299),999),ROW(A63)))&amp;""</f>
        <v>2011</v>
      </c>
      <c r="D64" s="18" t="str">
        <f t="shared" si="1"/>
        <v>2011</v>
      </c>
      <c r="F64" s="31">
        <v>2011</v>
      </c>
      <c r="G64" s="30" t="str">
        <f>VLOOKUP(F64,lookUp!L:O,2,FALSE)</f>
        <v>咒之学者 拉拉纳</v>
      </c>
      <c r="H64" s="2">
        <f t="shared" si="0"/>
        <v>3</v>
      </c>
      <c r="I64" s="28" t="str">
        <f>VLOOKUP(F64,lookUp!L:O,3,FALSE)</f>
        <v>JT_Word</v>
      </c>
      <c r="J64" s="28">
        <f>VLOOKUP(F64,lookUp!L:O,4,FALSE)</f>
        <v>2</v>
      </c>
      <c r="K64" s="2"/>
      <c r="L64" s="2"/>
      <c r="M64" s="2"/>
      <c r="N64" s="2"/>
      <c r="O64" s="2"/>
    </row>
    <row r="65" spans="1:15" x14ac:dyDescent="0.15">
      <c r="A65" s="28"/>
      <c r="B65" s="18">
        <v>6</v>
      </c>
      <c r="C65" s="18" t="str">
        <f t="array" ref="C65">INDEX(A$1:A$299,SMALL(IF(B$2:B$299&gt;=COLUMN(A64:AA64),ROW(A$2:A$299),999),ROW(A64)))&amp;""</f>
        <v>2011</v>
      </c>
      <c r="D65" s="18" t="str">
        <f t="shared" si="1"/>
        <v>2011</v>
      </c>
      <c r="F65" s="31">
        <v>2011</v>
      </c>
      <c r="G65" s="30" t="str">
        <f>VLOOKUP(F65,lookUp!L:O,2,FALSE)</f>
        <v>咒之学者 拉拉纳</v>
      </c>
      <c r="H65" s="2">
        <f t="shared" si="0"/>
        <v>4</v>
      </c>
      <c r="I65" s="28" t="str">
        <f>VLOOKUP(F65,lookUp!L:O,3,FALSE)</f>
        <v>JT_Word</v>
      </c>
      <c r="J65" s="28">
        <f>VLOOKUP(F65,lookUp!L:O,4,FALSE)</f>
        <v>2</v>
      </c>
      <c r="K65" s="2"/>
      <c r="L65" s="2"/>
      <c r="M65" s="2"/>
      <c r="N65" s="2"/>
      <c r="O65" s="2"/>
    </row>
    <row r="66" spans="1:15" x14ac:dyDescent="0.15">
      <c r="A66" s="28"/>
      <c r="B66" s="18">
        <v>6</v>
      </c>
      <c r="C66" s="18" t="str">
        <f t="array" ref="C66">INDEX(A$1:A$299,SMALL(IF(B$2:B$299&gt;=COLUMN(A65:AA65),ROW(A$2:A$299),999),ROW(A65)))&amp;""</f>
        <v>2011</v>
      </c>
      <c r="D66" s="18" t="str">
        <f t="shared" si="1"/>
        <v>2011</v>
      </c>
      <c r="F66" s="31">
        <v>2011</v>
      </c>
      <c r="G66" s="30" t="str">
        <f>VLOOKUP(F66,lookUp!L:O,2,FALSE)</f>
        <v>咒之学者 拉拉纳</v>
      </c>
      <c r="H66" s="2">
        <f t="shared" ref="H66:H129" si="2">MOD(ROW(G70),6)+1</f>
        <v>5</v>
      </c>
      <c r="I66" s="28" t="str">
        <f>VLOOKUP(F66,lookUp!L:O,3,FALSE)</f>
        <v>JT_Word</v>
      </c>
      <c r="J66" s="28">
        <f>VLOOKUP(F66,lookUp!L:O,4,FALSE)</f>
        <v>2</v>
      </c>
      <c r="K66" s="2"/>
      <c r="L66" s="2"/>
      <c r="M66" s="2"/>
      <c r="N66" s="2"/>
      <c r="O66" s="2"/>
    </row>
    <row r="67" spans="1:15" x14ac:dyDescent="0.15">
      <c r="A67" s="28"/>
      <c r="B67" s="18">
        <v>6</v>
      </c>
      <c r="C67" s="18" t="str">
        <f t="array" ref="C67">INDEX(A$1:A$299,SMALL(IF(B$2:B$299&gt;=COLUMN(A66:AA66),ROW(A$2:A$299),999),ROW(A66)))&amp;""</f>
        <v>2011</v>
      </c>
      <c r="D67" s="18" t="str">
        <f t="shared" ref="D67:D130" si="3">C67</f>
        <v>2011</v>
      </c>
      <c r="F67" s="31">
        <v>2011</v>
      </c>
      <c r="G67" s="30" t="str">
        <f>VLOOKUP(F67,lookUp!L:O,2,FALSE)</f>
        <v>咒之学者 拉拉纳</v>
      </c>
      <c r="H67" s="2">
        <f t="shared" si="2"/>
        <v>6</v>
      </c>
      <c r="I67" s="28" t="str">
        <f>VLOOKUP(F67,lookUp!L:O,3,FALSE)</f>
        <v>JT_Word</v>
      </c>
      <c r="J67" s="28">
        <f>VLOOKUP(F67,lookUp!L:O,4,FALSE)</f>
        <v>2</v>
      </c>
      <c r="K67" s="2"/>
      <c r="L67" s="2"/>
      <c r="M67" s="2"/>
      <c r="N67" s="2"/>
      <c r="O67" s="2"/>
    </row>
    <row r="68" spans="1:15" x14ac:dyDescent="0.15">
      <c r="A68" s="28"/>
      <c r="B68" s="18">
        <v>6</v>
      </c>
      <c r="C68" s="18" t="str">
        <f t="array" ref="C68">INDEX(A$1:A$299,SMALL(IF(B$2:B$299&gt;=COLUMN(A67:AA67),ROW(A$2:A$299),999),ROW(A67)))&amp;""</f>
        <v>2012</v>
      </c>
      <c r="D68" s="18" t="str">
        <f t="shared" si="3"/>
        <v>2012</v>
      </c>
      <c r="F68" s="31">
        <v>2012</v>
      </c>
      <c r="G68" s="30" t="str">
        <f>VLOOKUP(F68,lookUp!L:O,2,FALSE)</f>
        <v>乱咒 西卡尔</v>
      </c>
      <c r="H68" s="2">
        <f t="shared" si="2"/>
        <v>1</v>
      </c>
      <c r="I68" s="28" t="str">
        <f>VLOOKUP(F68,lookUp!L:O,3,FALSE)</f>
        <v>JT_Word</v>
      </c>
      <c r="J68" s="28">
        <f>VLOOKUP(F68,lookUp!L:O,4,FALSE)</f>
        <v>1</v>
      </c>
      <c r="K68" s="2"/>
      <c r="L68" s="2"/>
      <c r="M68" s="2"/>
      <c r="N68" s="2"/>
      <c r="O68" s="2"/>
    </row>
    <row r="69" spans="1:15" x14ac:dyDescent="0.15">
      <c r="A69" s="28"/>
      <c r="B69" s="18">
        <v>6</v>
      </c>
      <c r="C69" s="18" t="str">
        <f t="array" ref="C69">INDEX(A$1:A$299,SMALL(IF(B$2:B$299&gt;=COLUMN(A68:AA68),ROW(A$2:A$299),999),ROW(A68)))&amp;""</f>
        <v>2012</v>
      </c>
      <c r="D69" s="18" t="str">
        <f t="shared" si="3"/>
        <v>2012</v>
      </c>
      <c r="F69" s="31">
        <v>2012</v>
      </c>
      <c r="G69" s="30" t="str">
        <f>VLOOKUP(F69,lookUp!L:O,2,FALSE)</f>
        <v>乱咒 西卡尔</v>
      </c>
      <c r="H69" s="2">
        <f t="shared" si="2"/>
        <v>2</v>
      </c>
      <c r="I69" s="28" t="str">
        <f>VLOOKUP(F69,lookUp!L:O,3,FALSE)</f>
        <v>JT_Word</v>
      </c>
      <c r="J69" s="28">
        <f>VLOOKUP(F69,lookUp!L:O,4,FALSE)</f>
        <v>1</v>
      </c>
      <c r="K69" s="2"/>
      <c r="L69" s="2"/>
      <c r="M69" s="2"/>
      <c r="N69" s="2"/>
      <c r="O69" s="2"/>
    </row>
    <row r="70" spans="1:15" x14ac:dyDescent="0.15">
      <c r="A70" s="28"/>
      <c r="B70" s="18">
        <v>6</v>
      </c>
      <c r="C70" s="18" t="str">
        <f t="array" ref="C70">INDEX(A$1:A$299,SMALL(IF(B$2:B$299&gt;=COLUMN(A69:AA69),ROW(A$2:A$299),999),ROW(A69)))&amp;""</f>
        <v>2012</v>
      </c>
      <c r="D70" s="18" t="str">
        <f t="shared" si="3"/>
        <v>2012</v>
      </c>
      <c r="F70" s="31">
        <v>2012</v>
      </c>
      <c r="G70" s="30" t="str">
        <f>VLOOKUP(F70,lookUp!L:O,2,FALSE)</f>
        <v>乱咒 西卡尔</v>
      </c>
      <c r="H70" s="2">
        <f t="shared" si="2"/>
        <v>3</v>
      </c>
      <c r="I70" s="28" t="str">
        <f>VLOOKUP(F70,lookUp!L:O,3,FALSE)</f>
        <v>JT_Word</v>
      </c>
      <c r="J70" s="28">
        <f>VLOOKUP(F70,lookUp!L:O,4,FALSE)</f>
        <v>1</v>
      </c>
      <c r="K70" s="2"/>
      <c r="L70" s="2"/>
      <c r="M70" s="2"/>
      <c r="N70" s="2"/>
      <c r="O70" s="2"/>
    </row>
    <row r="71" spans="1:15" x14ac:dyDescent="0.15">
      <c r="A71" s="28"/>
      <c r="B71" s="18">
        <v>6</v>
      </c>
      <c r="C71" s="18" t="str">
        <f t="array" ref="C71">INDEX(A$1:A$299,SMALL(IF(B$2:B$299&gt;=COLUMN(A70:AA70),ROW(A$2:A$299),999),ROW(A70)))&amp;""</f>
        <v>2012</v>
      </c>
      <c r="D71" s="18" t="str">
        <f t="shared" si="3"/>
        <v>2012</v>
      </c>
      <c r="F71" s="31">
        <v>2012</v>
      </c>
      <c r="G71" s="30" t="str">
        <f>VLOOKUP(F71,lookUp!L:O,2,FALSE)</f>
        <v>乱咒 西卡尔</v>
      </c>
      <c r="H71" s="2">
        <f t="shared" si="2"/>
        <v>4</v>
      </c>
      <c r="I71" s="28" t="str">
        <f>VLOOKUP(F71,lookUp!L:O,3,FALSE)</f>
        <v>JT_Word</v>
      </c>
      <c r="J71" s="28">
        <f>VLOOKUP(F71,lookUp!L:O,4,FALSE)</f>
        <v>1</v>
      </c>
      <c r="K71" s="2"/>
      <c r="L71" s="2"/>
      <c r="M71" s="2"/>
      <c r="N71" s="2"/>
      <c r="O71" s="2"/>
    </row>
    <row r="72" spans="1:15" x14ac:dyDescent="0.15">
      <c r="A72" s="28"/>
      <c r="B72" s="18">
        <v>6</v>
      </c>
      <c r="C72" s="18" t="str">
        <f t="array" ref="C72">INDEX(A$1:A$299,SMALL(IF(B$2:B$299&gt;=COLUMN(A71:AA71),ROW(A$2:A$299),999),ROW(A71)))&amp;""</f>
        <v>2012</v>
      </c>
      <c r="D72" s="18" t="str">
        <f t="shared" si="3"/>
        <v>2012</v>
      </c>
      <c r="F72" s="31">
        <v>2012</v>
      </c>
      <c r="G72" s="30" t="str">
        <f>VLOOKUP(F72,lookUp!L:O,2,FALSE)</f>
        <v>乱咒 西卡尔</v>
      </c>
      <c r="H72" s="2">
        <f t="shared" si="2"/>
        <v>5</v>
      </c>
      <c r="I72" s="28" t="str">
        <f>VLOOKUP(F72,lookUp!L:O,3,FALSE)</f>
        <v>JT_Word</v>
      </c>
      <c r="J72" s="28">
        <f>VLOOKUP(F72,lookUp!L:O,4,FALSE)</f>
        <v>1</v>
      </c>
      <c r="K72" s="2"/>
      <c r="L72" s="2"/>
      <c r="M72" s="2"/>
      <c r="N72" s="2"/>
      <c r="O72" s="2"/>
    </row>
    <row r="73" spans="1:15" x14ac:dyDescent="0.15">
      <c r="A73" s="28"/>
      <c r="B73" s="18">
        <v>6</v>
      </c>
      <c r="C73" s="18" t="str">
        <f t="array" ref="C73">INDEX(A$1:A$299,SMALL(IF(B$2:B$299&gt;=COLUMN(A72:AA72),ROW(A$2:A$299),999),ROW(A72)))&amp;""</f>
        <v>2012</v>
      </c>
      <c r="D73" s="18" t="str">
        <f t="shared" si="3"/>
        <v>2012</v>
      </c>
      <c r="F73" s="31">
        <v>2012</v>
      </c>
      <c r="G73" s="30" t="str">
        <f>VLOOKUP(F73,lookUp!L:O,2,FALSE)</f>
        <v>乱咒 西卡尔</v>
      </c>
      <c r="H73" s="2">
        <f t="shared" si="2"/>
        <v>6</v>
      </c>
      <c r="I73" s="28" t="str">
        <f>VLOOKUP(F73,lookUp!L:O,3,FALSE)</f>
        <v>JT_Word</v>
      </c>
      <c r="J73" s="28">
        <f>VLOOKUP(F73,lookUp!L:O,4,FALSE)</f>
        <v>1</v>
      </c>
      <c r="K73" s="2"/>
      <c r="L73" s="2"/>
      <c r="M73" s="2"/>
      <c r="N73" s="2"/>
      <c r="O73" s="2"/>
    </row>
    <row r="74" spans="1:15" x14ac:dyDescent="0.15">
      <c r="A74" s="28"/>
      <c r="B74" s="18">
        <v>6</v>
      </c>
      <c r="C74" s="18" t="str">
        <f t="array" ref="C74">INDEX(A$1:A$299,SMALL(IF(B$2:B$299&gt;=COLUMN(A73:AA73),ROW(A$2:A$299),999),ROW(A73)))&amp;""</f>
        <v>2013</v>
      </c>
      <c r="D74" s="18" t="str">
        <f t="shared" si="3"/>
        <v>2013</v>
      </c>
      <c r="F74" s="31">
        <v>2013</v>
      </c>
      <c r="G74" s="30" t="str">
        <f>VLOOKUP(F74,lookUp!L:O,2,FALSE)</f>
        <v>奥术玫瑰 卡娜</v>
      </c>
      <c r="H74" s="2">
        <f t="shared" si="2"/>
        <v>1</v>
      </c>
      <c r="I74" s="28" t="str">
        <f>VLOOKUP(F74,lookUp!L:O,3,FALSE)</f>
        <v>JT_Mage</v>
      </c>
      <c r="J74" s="28">
        <f>VLOOKUP(F74,lookUp!L:O,4,FALSE)</f>
        <v>4</v>
      </c>
      <c r="K74" s="2"/>
      <c r="L74" s="2"/>
      <c r="M74" s="2"/>
      <c r="N74" s="2"/>
      <c r="O74" s="2"/>
    </row>
    <row r="75" spans="1:15" x14ac:dyDescent="0.15">
      <c r="A75" s="28"/>
      <c r="B75" s="18">
        <v>6</v>
      </c>
      <c r="C75" s="18" t="str">
        <f t="array" ref="C75">INDEX(A$1:A$299,SMALL(IF(B$2:B$299&gt;=COLUMN(A74:AA74),ROW(A$2:A$299),999),ROW(A74)))&amp;""</f>
        <v>2013</v>
      </c>
      <c r="D75" s="18" t="str">
        <f t="shared" si="3"/>
        <v>2013</v>
      </c>
      <c r="F75" s="31">
        <v>2013</v>
      </c>
      <c r="G75" s="30" t="str">
        <f>VLOOKUP(F75,lookUp!L:O,2,FALSE)</f>
        <v>奥术玫瑰 卡娜</v>
      </c>
      <c r="H75" s="2">
        <f t="shared" si="2"/>
        <v>2</v>
      </c>
      <c r="I75" s="28" t="str">
        <f>VLOOKUP(F75,lookUp!L:O,3,FALSE)</f>
        <v>JT_Mage</v>
      </c>
      <c r="J75" s="28">
        <f>VLOOKUP(F75,lookUp!L:O,4,FALSE)</f>
        <v>4</v>
      </c>
      <c r="K75" s="2"/>
      <c r="L75" s="2"/>
      <c r="M75" s="2"/>
      <c r="N75" s="2"/>
      <c r="O75" s="2"/>
    </row>
    <row r="76" spans="1:15" x14ac:dyDescent="0.15">
      <c r="A76" s="28"/>
      <c r="B76" s="18">
        <v>6</v>
      </c>
      <c r="C76" s="18" t="str">
        <f t="array" ref="C76">INDEX(A$1:A$299,SMALL(IF(B$2:B$299&gt;=COLUMN(A75:AA75),ROW(A$2:A$299),999),ROW(A75)))&amp;""</f>
        <v>2013</v>
      </c>
      <c r="D76" s="18" t="str">
        <f t="shared" si="3"/>
        <v>2013</v>
      </c>
      <c r="F76" s="31">
        <v>2013</v>
      </c>
      <c r="G76" s="30" t="str">
        <f>VLOOKUP(F76,lookUp!L:O,2,FALSE)</f>
        <v>奥术玫瑰 卡娜</v>
      </c>
      <c r="H76" s="2">
        <f t="shared" si="2"/>
        <v>3</v>
      </c>
      <c r="I76" s="28" t="str">
        <f>VLOOKUP(F76,lookUp!L:O,3,FALSE)</f>
        <v>JT_Mage</v>
      </c>
      <c r="J76" s="28">
        <f>VLOOKUP(F76,lookUp!L:O,4,FALSE)</f>
        <v>4</v>
      </c>
      <c r="K76" s="2"/>
      <c r="L76" s="2"/>
      <c r="M76" s="2"/>
      <c r="N76" s="2"/>
      <c r="O76" s="2"/>
    </row>
    <row r="77" spans="1:15" x14ac:dyDescent="0.15">
      <c r="A77" s="28"/>
      <c r="B77" s="18">
        <v>6</v>
      </c>
      <c r="C77" s="18" t="str">
        <f t="array" ref="C77">INDEX(A$1:A$299,SMALL(IF(B$2:B$299&gt;=COLUMN(A76:AA76),ROW(A$2:A$299),999),ROW(A76)))&amp;""</f>
        <v>2013</v>
      </c>
      <c r="D77" s="18" t="str">
        <f t="shared" si="3"/>
        <v>2013</v>
      </c>
      <c r="F77" s="31">
        <v>2013</v>
      </c>
      <c r="G77" s="30" t="str">
        <f>VLOOKUP(F77,lookUp!L:O,2,FALSE)</f>
        <v>奥术玫瑰 卡娜</v>
      </c>
      <c r="H77" s="2">
        <f t="shared" si="2"/>
        <v>4</v>
      </c>
      <c r="I77" s="28" t="str">
        <f>VLOOKUP(F77,lookUp!L:O,3,FALSE)</f>
        <v>JT_Mage</v>
      </c>
      <c r="J77" s="28">
        <f>VLOOKUP(F77,lookUp!L:O,4,FALSE)</f>
        <v>4</v>
      </c>
      <c r="K77" s="2"/>
      <c r="L77" s="2"/>
      <c r="M77" s="2"/>
      <c r="N77" s="2"/>
      <c r="O77" s="2"/>
    </row>
    <row r="78" spans="1:15" x14ac:dyDescent="0.15">
      <c r="A78" s="28"/>
      <c r="B78" s="18">
        <v>6</v>
      </c>
      <c r="C78" s="18" t="str">
        <f t="array" ref="C78">INDEX(A$1:A$299,SMALL(IF(B$2:B$299&gt;=COLUMN(A77:AA77),ROW(A$2:A$299),999),ROW(A77)))&amp;""</f>
        <v>2013</v>
      </c>
      <c r="D78" s="18" t="str">
        <f t="shared" si="3"/>
        <v>2013</v>
      </c>
      <c r="F78" s="31">
        <v>2013</v>
      </c>
      <c r="G78" s="30" t="str">
        <f>VLOOKUP(F78,lookUp!L:O,2,FALSE)</f>
        <v>奥术玫瑰 卡娜</v>
      </c>
      <c r="H78" s="2">
        <f t="shared" si="2"/>
        <v>5</v>
      </c>
      <c r="I78" s="28" t="str">
        <f>VLOOKUP(F78,lookUp!L:O,3,FALSE)</f>
        <v>JT_Mage</v>
      </c>
      <c r="J78" s="28">
        <f>VLOOKUP(F78,lookUp!L:O,4,FALSE)</f>
        <v>4</v>
      </c>
      <c r="K78" s="2"/>
      <c r="L78" s="2"/>
      <c r="M78" s="2"/>
      <c r="N78" s="2"/>
      <c r="O78" s="2"/>
    </row>
    <row r="79" spans="1:15" x14ac:dyDescent="0.15">
      <c r="A79" s="28"/>
      <c r="B79" s="18">
        <v>6</v>
      </c>
      <c r="C79" s="18" t="str">
        <f t="array" ref="C79">INDEX(A$1:A$299,SMALL(IF(B$2:B$299&gt;=COLUMN(A78:AA78),ROW(A$2:A$299),999),ROW(A78)))&amp;""</f>
        <v>2013</v>
      </c>
      <c r="D79" s="18" t="str">
        <f t="shared" si="3"/>
        <v>2013</v>
      </c>
      <c r="F79" s="31">
        <v>2013</v>
      </c>
      <c r="G79" s="30" t="str">
        <f>VLOOKUP(F79,lookUp!L:O,2,FALSE)</f>
        <v>奥术玫瑰 卡娜</v>
      </c>
      <c r="H79" s="2">
        <f t="shared" si="2"/>
        <v>6</v>
      </c>
      <c r="I79" s="28" t="str">
        <f>VLOOKUP(F79,lookUp!L:O,3,FALSE)</f>
        <v>JT_Mage</v>
      </c>
      <c r="J79" s="28">
        <f>VLOOKUP(F79,lookUp!L:O,4,FALSE)</f>
        <v>4</v>
      </c>
      <c r="K79" s="2"/>
      <c r="L79" s="2"/>
      <c r="M79" s="2"/>
      <c r="N79" s="2"/>
      <c r="O79" s="2"/>
    </row>
    <row r="80" spans="1:15" x14ac:dyDescent="0.15">
      <c r="A80" s="28"/>
      <c r="B80" s="18">
        <v>6</v>
      </c>
      <c r="C80" s="18" t="str">
        <f t="array" ref="C80">INDEX(A$1:A$299,SMALL(IF(B$2:B$299&gt;=COLUMN(A79:AA79),ROW(A$2:A$299),999),ROW(A79)))&amp;""</f>
        <v>2014</v>
      </c>
      <c r="D80" s="18" t="str">
        <f t="shared" si="3"/>
        <v>2014</v>
      </c>
      <c r="F80" s="31">
        <v>2014</v>
      </c>
      <c r="G80" s="30" t="str">
        <f>VLOOKUP(F80,lookUp!L:O,2,FALSE)</f>
        <v>幽火 阿巴斯</v>
      </c>
      <c r="H80" s="2">
        <f t="shared" si="2"/>
        <v>1</v>
      </c>
      <c r="I80" s="28" t="str">
        <f>VLOOKUP(F80,lookUp!L:O,3,FALSE)</f>
        <v>JT_Mage</v>
      </c>
      <c r="J80" s="28">
        <f>VLOOKUP(F80,lookUp!L:O,4,FALSE)</f>
        <v>4</v>
      </c>
      <c r="K80" s="2"/>
      <c r="L80" s="2"/>
      <c r="M80" s="2"/>
      <c r="N80" s="2"/>
      <c r="O80" s="2"/>
    </row>
    <row r="81" spans="1:15" x14ac:dyDescent="0.15">
      <c r="A81" s="28"/>
      <c r="B81" s="18">
        <v>6</v>
      </c>
      <c r="C81" s="18" t="str">
        <f t="array" ref="C81">INDEX(A$1:A$299,SMALL(IF(B$2:B$299&gt;=COLUMN(A80:AA80),ROW(A$2:A$299),999),ROW(A80)))&amp;""</f>
        <v>2014</v>
      </c>
      <c r="D81" s="18" t="str">
        <f t="shared" si="3"/>
        <v>2014</v>
      </c>
      <c r="F81" s="31">
        <v>2014</v>
      </c>
      <c r="G81" s="30" t="str">
        <f>VLOOKUP(F81,lookUp!L:O,2,FALSE)</f>
        <v>幽火 阿巴斯</v>
      </c>
      <c r="H81" s="2">
        <f t="shared" si="2"/>
        <v>2</v>
      </c>
      <c r="I81" s="28" t="str">
        <f>VLOOKUP(F81,lookUp!L:O,3,FALSE)</f>
        <v>JT_Mage</v>
      </c>
      <c r="J81" s="28">
        <f>VLOOKUP(F81,lookUp!L:O,4,FALSE)</f>
        <v>4</v>
      </c>
      <c r="K81" s="2"/>
      <c r="L81" s="2"/>
      <c r="M81" s="2"/>
      <c r="N81" s="2"/>
      <c r="O81" s="2"/>
    </row>
    <row r="82" spans="1:15" x14ac:dyDescent="0.15">
      <c r="A82" s="28"/>
      <c r="B82" s="18">
        <v>6</v>
      </c>
      <c r="C82" s="18" t="str">
        <f t="array" ref="C82">INDEX(A$1:A$299,SMALL(IF(B$2:B$299&gt;=COLUMN(A81:AA81),ROW(A$2:A$299),999),ROW(A81)))&amp;""</f>
        <v>2014</v>
      </c>
      <c r="D82" s="18" t="str">
        <f t="shared" si="3"/>
        <v>2014</v>
      </c>
      <c r="F82" s="31">
        <v>2014</v>
      </c>
      <c r="G82" s="30" t="str">
        <f>VLOOKUP(F82,lookUp!L:O,2,FALSE)</f>
        <v>幽火 阿巴斯</v>
      </c>
      <c r="H82" s="2">
        <f t="shared" si="2"/>
        <v>3</v>
      </c>
      <c r="I82" s="28" t="str">
        <f>VLOOKUP(F82,lookUp!L:O,3,FALSE)</f>
        <v>JT_Mage</v>
      </c>
      <c r="J82" s="28">
        <f>VLOOKUP(F82,lookUp!L:O,4,FALSE)</f>
        <v>4</v>
      </c>
      <c r="K82" s="2"/>
      <c r="L82" s="2"/>
      <c r="M82" s="2"/>
      <c r="N82" s="2"/>
      <c r="O82" s="2"/>
    </row>
    <row r="83" spans="1:15" x14ac:dyDescent="0.15">
      <c r="A83" s="28"/>
      <c r="B83" s="18">
        <v>6</v>
      </c>
      <c r="C83" s="18" t="str">
        <f t="array" ref="C83">INDEX(A$1:A$299,SMALL(IF(B$2:B$299&gt;=COLUMN(A82:AA82),ROW(A$2:A$299),999),ROW(A82)))&amp;""</f>
        <v>2014</v>
      </c>
      <c r="D83" s="18" t="str">
        <f t="shared" si="3"/>
        <v>2014</v>
      </c>
      <c r="F83" s="31">
        <v>2014</v>
      </c>
      <c r="G83" s="30" t="str">
        <f>VLOOKUP(F83,lookUp!L:O,2,FALSE)</f>
        <v>幽火 阿巴斯</v>
      </c>
      <c r="H83" s="2">
        <f t="shared" si="2"/>
        <v>4</v>
      </c>
      <c r="I83" s="28" t="str">
        <f>VLOOKUP(F83,lookUp!L:O,3,FALSE)</f>
        <v>JT_Mage</v>
      </c>
      <c r="J83" s="28">
        <f>VLOOKUP(F83,lookUp!L:O,4,FALSE)</f>
        <v>4</v>
      </c>
      <c r="K83" s="2"/>
      <c r="L83" s="2"/>
      <c r="M83" s="2"/>
      <c r="N83" s="2"/>
      <c r="O83" s="2"/>
    </row>
    <row r="84" spans="1:15" x14ac:dyDescent="0.15">
      <c r="A84" s="28"/>
      <c r="B84" s="18">
        <v>6</v>
      </c>
      <c r="C84" s="18" t="str">
        <f t="array" ref="C84">INDEX(A$1:A$299,SMALL(IF(B$2:B$299&gt;=COLUMN(A83:AA83),ROW(A$2:A$299),999),ROW(A83)))&amp;""</f>
        <v>2014</v>
      </c>
      <c r="D84" s="18" t="str">
        <f t="shared" si="3"/>
        <v>2014</v>
      </c>
      <c r="F84" s="31">
        <v>2014</v>
      </c>
      <c r="G84" s="30" t="str">
        <f>VLOOKUP(F84,lookUp!L:O,2,FALSE)</f>
        <v>幽火 阿巴斯</v>
      </c>
      <c r="H84" s="2">
        <f t="shared" si="2"/>
        <v>5</v>
      </c>
      <c r="I84" s="28" t="str">
        <f>VLOOKUP(F84,lookUp!L:O,3,FALSE)</f>
        <v>JT_Mage</v>
      </c>
      <c r="J84" s="28">
        <f>VLOOKUP(F84,lookUp!L:O,4,FALSE)</f>
        <v>4</v>
      </c>
      <c r="K84" s="2"/>
      <c r="L84" s="2"/>
      <c r="M84" s="2"/>
      <c r="N84" s="2"/>
      <c r="O84" s="2"/>
    </row>
    <row r="85" spans="1:15" x14ac:dyDescent="0.15">
      <c r="A85" s="28"/>
      <c r="B85" s="18">
        <v>6</v>
      </c>
      <c r="C85" s="18" t="str">
        <f t="array" ref="C85">INDEX(A$1:A$299,SMALL(IF(B$2:B$299&gt;=COLUMN(A84:AA84),ROW(A$2:A$299),999),ROW(A84)))&amp;""</f>
        <v>2014</v>
      </c>
      <c r="D85" s="18" t="str">
        <f t="shared" si="3"/>
        <v>2014</v>
      </c>
      <c r="F85" s="31">
        <v>2014</v>
      </c>
      <c r="G85" s="30" t="str">
        <f>VLOOKUP(F85,lookUp!L:O,2,FALSE)</f>
        <v>幽火 阿巴斯</v>
      </c>
      <c r="H85" s="2">
        <f t="shared" si="2"/>
        <v>6</v>
      </c>
      <c r="I85" s="28" t="str">
        <f>VLOOKUP(F85,lookUp!L:O,3,FALSE)</f>
        <v>JT_Mage</v>
      </c>
      <c r="J85" s="28">
        <f>VLOOKUP(F85,lookUp!L:O,4,FALSE)</f>
        <v>4</v>
      </c>
      <c r="K85" s="2"/>
      <c r="L85" s="2"/>
      <c r="M85" s="2"/>
      <c r="N85" s="2"/>
      <c r="O85" s="2"/>
    </row>
    <row r="86" spans="1:15" x14ac:dyDescent="0.15">
      <c r="A86" s="28"/>
      <c r="B86" s="18">
        <v>6</v>
      </c>
      <c r="C86" s="18" t="str">
        <f t="array" ref="C86">INDEX(A$1:A$299,SMALL(IF(B$2:B$299&gt;=COLUMN(A85:AA85),ROW(A$2:A$299),999),ROW(A85)))&amp;""</f>
        <v>2015</v>
      </c>
      <c r="D86" s="18" t="str">
        <f t="shared" si="3"/>
        <v>2015</v>
      </c>
      <c r="F86" s="31">
        <v>2015</v>
      </c>
      <c r="G86" s="30" t="str">
        <f>VLOOKUP(F86,lookUp!L:O,2,FALSE)</f>
        <v>原子闪电 菲斯</v>
      </c>
      <c r="H86" s="2">
        <f t="shared" si="2"/>
        <v>1</v>
      </c>
      <c r="I86" s="28" t="str">
        <f>VLOOKUP(F86,lookUp!L:O,3,FALSE)</f>
        <v>JT_Mage</v>
      </c>
      <c r="J86" s="28">
        <f>VLOOKUP(F86,lookUp!L:O,4,FALSE)</f>
        <v>3</v>
      </c>
      <c r="K86" s="2"/>
      <c r="L86" s="2"/>
      <c r="M86" s="2"/>
      <c r="N86" s="2"/>
      <c r="O86" s="2"/>
    </row>
    <row r="87" spans="1:15" x14ac:dyDescent="0.15">
      <c r="A87" s="28"/>
      <c r="B87" s="18">
        <v>6</v>
      </c>
      <c r="C87" s="18" t="str">
        <f t="array" ref="C87">INDEX(A$1:A$299,SMALL(IF(B$2:B$299&gt;=COLUMN(A86:AA86),ROW(A$2:A$299),999),ROW(A86)))&amp;""</f>
        <v>2015</v>
      </c>
      <c r="D87" s="18" t="str">
        <f t="shared" si="3"/>
        <v>2015</v>
      </c>
      <c r="F87" s="31">
        <v>2015</v>
      </c>
      <c r="G87" s="30" t="str">
        <f>VLOOKUP(F87,lookUp!L:O,2,FALSE)</f>
        <v>原子闪电 菲斯</v>
      </c>
      <c r="H87" s="2">
        <f t="shared" si="2"/>
        <v>2</v>
      </c>
      <c r="I87" s="28" t="str">
        <f>VLOOKUP(F87,lookUp!L:O,3,FALSE)</f>
        <v>JT_Mage</v>
      </c>
      <c r="J87" s="28">
        <f>VLOOKUP(F87,lookUp!L:O,4,FALSE)</f>
        <v>3</v>
      </c>
      <c r="K87" s="2"/>
      <c r="L87" s="2"/>
      <c r="M87" s="2"/>
      <c r="N87" s="2"/>
      <c r="O87" s="2"/>
    </row>
    <row r="88" spans="1:15" x14ac:dyDescent="0.15">
      <c r="A88" s="28"/>
      <c r="B88" s="18">
        <v>6</v>
      </c>
      <c r="C88" s="18" t="str">
        <f t="array" ref="C88">INDEX(A$1:A$299,SMALL(IF(B$2:B$299&gt;=COLUMN(A87:AA87),ROW(A$2:A$299),999),ROW(A87)))&amp;""</f>
        <v>2015</v>
      </c>
      <c r="D88" s="18" t="str">
        <f t="shared" si="3"/>
        <v>2015</v>
      </c>
      <c r="F88" s="31">
        <v>2015</v>
      </c>
      <c r="G88" s="30" t="str">
        <f>VLOOKUP(F88,lookUp!L:O,2,FALSE)</f>
        <v>原子闪电 菲斯</v>
      </c>
      <c r="H88" s="2">
        <f t="shared" si="2"/>
        <v>3</v>
      </c>
      <c r="I88" s="28" t="str">
        <f>VLOOKUP(F88,lookUp!L:O,3,FALSE)</f>
        <v>JT_Mage</v>
      </c>
      <c r="J88" s="28">
        <f>VLOOKUP(F88,lookUp!L:O,4,FALSE)</f>
        <v>3</v>
      </c>
      <c r="K88" s="2"/>
      <c r="L88" s="2"/>
      <c r="M88" s="2"/>
      <c r="N88" s="2"/>
      <c r="O88" s="2"/>
    </row>
    <row r="89" spans="1:15" x14ac:dyDescent="0.15">
      <c r="A89" s="28"/>
      <c r="B89" s="18">
        <v>6</v>
      </c>
      <c r="C89" s="18" t="str">
        <f t="array" ref="C89">INDEX(A$1:A$299,SMALL(IF(B$2:B$299&gt;=COLUMN(A88:AA88),ROW(A$2:A$299),999),ROW(A88)))&amp;""</f>
        <v>2015</v>
      </c>
      <c r="D89" s="18" t="str">
        <f t="shared" si="3"/>
        <v>2015</v>
      </c>
      <c r="F89" s="31">
        <v>2015</v>
      </c>
      <c r="G89" s="30" t="str">
        <f>VLOOKUP(F89,lookUp!L:O,2,FALSE)</f>
        <v>原子闪电 菲斯</v>
      </c>
      <c r="H89" s="2">
        <f t="shared" si="2"/>
        <v>4</v>
      </c>
      <c r="I89" s="28" t="str">
        <f>VLOOKUP(F89,lookUp!L:O,3,FALSE)</f>
        <v>JT_Mage</v>
      </c>
      <c r="J89" s="28">
        <f>VLOOKUP(F89,lookUp!L:O,4,FALSE)</f>
        <v>3</v>
      </c>
      <c r="K89" s="2"/>
      <c r="L89" s="2"/>
      <c r="M89" s="2"/>
      <c r="N89" s="2"/>
      <c r="O89" s="2"/>
    </row>
    <row r="90" spans="1:15" x14ac:dyDescent="0.15">
      <c r="A90" s="28"/>
      <c r="B90" s="18">
        <v>6</v>
      </c>
      <c r="C90" s="18" t="str">
        <f t="array" ref="C90">INDEX(A$1:A$299,SMALL(IF(B$2:B$299&gt;=COLUMN(A89:AA89),ROW(A$2:A$299),999),ROW(A89)))&amp;""</f>
        <v>2015</v>
      </c>
      <c r="D90" s="18" t="str">
        <f t="shared" si="3"/>
        <v>2015</v>
      </c>
      <c r="F90" s="31">
        <v>2015</v>
      </c>
      <c r="G90" s="30" t="str">
        <f>VLOOKUP(F90,lookUp!L:O,2,FALSE)</f>
        <v>原子闪电 菲斯</v>
      </c>
      <c r="H90" s="2">
        <f t="shared" si="2"/>
        <v>5</v>
      </c>
      <c r="I90" s="28" t="str">
        <f>VLOOKUP(F90,lookUp!L:O,3,FALSE)</f>
        <v>JT_Mage</v>
      </c>
      <c r="J90" s="28">
        <f>VLOOKUP(F90,lookUp!L:O,4,FALSE)</f>
        <v>3</v>
      </c>
      <c r="K90" s="2"/>
      <c r="L90" s="2"/>
      <c r="M90" s="2"/>
      <c r="N90" s="2"/>
      <c r="O90" s="2"/>
    </row>
    <row r="91" spans="1:15" x14ac:dyDescent="0.15">
      <c r="A91" s="28"/>
      <c r="B91" s="18">
        <v>6</v>
      </c>
      <c r="C91" s="18" t="str">
        <f t="array" ref="C91">INDEX(A$1:A$299,SMALL(IF(B$2:B$299&gt;=COLUMN(A90:AA90),ROW(A$2:A$299),999),ROW(A90)))&amp;""</f>
        <v>2015</v>
      </c>
      <c r="D91" s="18" t="str">
        <f t="shared" si="3"/>
        <v>2015</v>
      </c>
      <c r="F91" s="31">
        <v>2015</v>
      </c>
      <c r="G91" s="30" t="str">
        <f>VLOOKUP(F91,lookUp!L:O,2,FALSE)</f>
        <v>原子闪电 菲斯</v>
      </c>
      <c r="H91" s="2">
        <f t="shared" si="2"/>
        <v>6</v>
      </c>
      <c r="I91" s="28" t="str">
        <f>VLOOKUP(F91,lookUp!L:O,3,FALSE)</f>
        <v>JT_Mage</v>
      </c>
      <c r="J91" s="28">
        <f>VLOOKUP(F91,lookUp!L:O,4,FALSE)</f>
        <v>3</v>
      </c>
      <c r="K91" s="2"/>
      <c r="L91" s="2"/>
      <c r="M91" s="2"/>
      <c r="N91" s="2"/>
      <c r="O91" s="2"/>
    </row>
    <row r="92" spans="1:15" x14ac:dyDescent="0.15">
      <c r="A92" s="28"/>
      <c r="B92" s="18">
        <v>6</v>
      </c>
      <c r="C92" s="18" t="str">
        <f t="array" ref="C92">INDEX(A$1:A$299,SMALL(IF(B$2:B$299&gt;=COLUMN(A91:AA91),ROW(A$2:A$299),999),ROW(A91)))&amp;""</f>
        <v>2016</v>
      </c>
      <c r="D92" s="18" t="str">
        <f t="shared" si="3"/>
        <v>2016</v>
      </c>
      <c r="F92" s="31">
        <v>2016</v>
      </c>
      <c r="G92" s="30" t="str">
        <f>VLOOKUP(F92,lookUp!L:O,2,FALSE)</f>
        <v>血法师 席娜</v>
      </c>
      <c r="H92" s="2">
        <f t="shared" si="2"/>
        <v>1</v>
      </c>
      <c r="I92" s="28" t="str">
        <f>VLOOKUP(F92,lookUp!L:O,3,FALSE)</f>
        <v>JT_Mage</v>
      </c>
      <c r="J92" s="28">
        <f>VLOOKUP(F92,lookUp!L:O,4,FALSE)</f>
        <v>3</v>
      </c>
      <c r="K92" s="2"/>
      <c r="L92" s="2"/>
      <c r="M92" s="2"/>
      <c r="N92" s="2"/>
      <c r="O92" s="2"/>
    </row>
    <row r="93" spans="1:15" x14ac:dyDescent="0.15">
      <c r="A93" s="28"/>
      <c r="B93" s="18">
        <v>6</v>
      </c>
      <c r="C93" s="18" t="str">
        <f t="array" ref="C93">INDEX(A$1:A$299,SMALL(IF(B$2:B$299&gt;=COLUMN(A92:AA92),ROW(A$2:A$299),999),ROW(A92)))&amp;""</f>
        <v>2016</v>
      </c>
      <c r="D93" s="18" t="str">
        <f t="shared" si="3"/>
        <v>2016</v>
      </c>
      <c r="F93" s="31">
        <v>2016</v>
      </c>
      <c r="G93" s="30" t="str">
        <f>VLOOKUP(F93,lookUp!L:O,2,FALSE)</f>
        <v>血法师 席娜</v>
      </c>
      <c r="H93" s="2">
        <f t="shared" si="2"/>
        <v>2</v>
      </c>
      <c r="I93" s="28" t="str">
        <f>VLOOKUP(F93,lookUp!L:O,3,FALSE)</f>
        <v>JT_Mage</v>
      </c>
      <c r="J93" s="28">
        <f>VLOOKUP(F93,lookUp!L:O,4,FALSE)</f>
        <v>3</v>
      </c>
      <c r="K93" s="2"/>
      <c r="L93" s="2"/>
      <c r="M93" s="2"/>
      <c r="N93" s="2"/>
      <c r="O93" s="2"/>
    </row>
    <row r="94" spans="1:15" x14ac:dyDescent="0.15">
      <c r="A94" s="28"/>
      <c r="B94" s="18">
        <v>6</v>
      </c>
      <c r="C94" s="18" t="str">
        <f t="array" ref="C94">INDEX(A$1:A$299,SMALL(IF(B$2:B$299&gt;=COLUMN(A93:AA93),ROW(A$2:A$299),999),ROW(A93)))&amp;""</f>
        <v>2016</v>
      </c>
      <c r="D94" s="18" t="str">
        <f t="shared" si="3"/>
        <v>2016</v>
      </c>
      <c r="F94" s="31">
        <v>2016</v>
      </c>
      <c r="G94" s="30" t="str">
        <f>VLOOKUP(F94,lookUp!L:O,2,FALSE)</f>
        <v>血法师 席娜</v>
      </c>
      <c r="H94" s="2">
        <f t="shared" si="2"/>
        <v>3</v>
      </c>
      <c r="I94" s="28" t="str">
        <f>VLOOKUP(F94,lookUp!L:O,3,FALSE)</f>
        <v>JT_Mage</v>
      </c>
      <c r="J94" s="28">
        <f>VLOOKUP(F94,lookUp!L:O,4,FALSE)</f>
        <v>3</v>
      </c>
      <c r="K94" s="2"/>
      <c r="L94" s="2"/>
      <c r="M94" s="2"/>
      <c r="N94" s="2"/>
      <c r="O94" s="2"/>
    </row>
    <row r="95" spans="1:15" x14ac:dyDescent="0.15">
      <c r="A95" s="28"/>
      <c r="B95" s="18">
        <v>6</v>
      </c>
      <c r="C95" s="18" t="str">
        <f t="array" ref="C95">INDEX(A$1:A$299,SMALL(IF(B$2:B$299&gt;=COLUMN(A94:AA94),ROW(A$2:A$299),999),ROW(A94)))&amp;""</f>
        <v>2016</v>
      </c>
      <c r="D95" s="18" t="str">
        <f t="shared" si="3"/>
        <v>2016</v>
      </c>
      <c r="F95" s="31">
        <v>2016</v>
      </c>
      <c r="G95" s="30" t="str">
        <f>VLOOKUP(F95,lookUp!L:O,2,FALSE)</f>
        <v>血法师 席娜</v>
      </c>
      <c r="H95" s="2">
        <f t="shared" si="2"/>
        <v>4</v>
      </c>
      <c r="I95" s="28" t="str">
        <f>VLOOKUP(F95,lookUp!L:O,3,FALSE)</f>
        <v>JT_Mage</v>
      </c>
      <c r="J95" s="28">
        <f>VLOOKUP(F95,lookUp!L:O,4,FALSE)</f>
        <v>3</v>
      </c>
      <c r="K95" s="2"/>
      <c r="L95" s="2"/>
      <c r="M95" s="2"/>
      <c r="N95" s="2"/>
      <c r="O95" s="2"/>
    </row>
    <row r="96" spans="1:15" x14ac:dyDescent="0.15">
      <c r="A96" s="28"/>
      <c r="B96" s="18">
        <v>6</v>
      </c>
      <c r="C96" s="18" t="str">
        <f t="array" ref="C96">INDEX(A$1:A$299,SMALL(IF(B$2:B$299&gt;=COLUMN(A95:AA95),ROW(A$2:A$299),999),ROW(A95)))&amp;""</f>
        <v>2016</v>
      </c>
      <c r="D96" s="18" t="str">
        <f t="shared" si="3"/>
        <v>2016</v>
      </c>
      <c r="F96" s="31">
        <v>2016</v>
      </c>
      <c r="G96" s="30" t="str">
        <f>VLOOKUP(F96,lookUp!L:O,2,FALSE)</f>
        <v>血法师 席娜</v>
      </c>
      <c r="H96" s="2">
        <f t="shared" si="2"/>
        <v>5</v>
      </c>
      <c r="I96" s="28" t="str">
        <f>VLOOKUP(F96,lookUp!L:O,3,FALSE)</f>
        <v>JT_Mage</v>
      </c>
      <c r="J96" s="28">
        <f>VLOOKUP(F96,lookUp!L:O,4,FALSE)</f>
        <v>3</v>
      </c>
      <c r="K96" s="2"/>
      <c r="L96" s="2"/>
      <c r="M96" s="2"/>
      <c r="N96" s="2"/>
      <c r="O96" s="2"/>
    </row>
    <row r="97" spans="1:15" x14ac:dyDescent="0.15">
      <c r="A97" s="28"/>
      <c r="B97" s="18">
        <v>6</v>
      </c>
      <c r="C97" s="18" t="str">
        <f t="array" ref="C97">INDEX(A$1:A$299,SMALL(IF(B$2:B$299&gt;=COLUMN(A96:AA96),ROW(A$2:A$299),999),ROW(A96)))&amp;""</f>
        <v>2016</v>
      </c>
      <c r="D97" s="18" t="str">
        <f t="shared" si="3"/>
        <v>2016</v>
      </c>
      <c r="F97" s="31">
        <v>2016</v>
      </c>
      <c r="G97" s="30" t="str">
        <f>VLOOKUP(F97,lookUp!L:O,2,FALSE)</f>
        <v>血法师 席娜</v>
      </c>
      <c r="H97" s="2">
        <f t="shared" si="2"/>
        <v>6</v>
      </c>
      <c r="I97" s="28" t="str">
        <f>VLOOKUP(F97,lookUp!L:O,3,FALSE)</f>
        <v>JT_Mage</v>
      </c>
      <c r="J97" s="28">
        <f>VLOOKUP(F97,lookUp!L:O,4,FALSE)</f>
        <v>3</v>
      </c>
      <c r="K97" s="2"/>
      <c r="L97" s="2"/>
      <c r="M97" s="2"/>
      <c r="N97" s="2"/>
      <c r="O97" s="2"/>
    </row>
    <row r="98" spans="1:15" x14ac:dyDescent="0.15">
      <c r="A98" s="28"/>
      <c r="B98" s="18">
        <v>6</v>
      </c>
      <c r="C98" s="18" t="str">
        <f t="array" ref="C98">INDEX(A$1:A$299,SMALL(IF(B$2:B$299&gt;=COLUMN(A97:AA97),ROW(A$2:A$299),999),ROW(A97)))&amp;""</f>
        <v>2017</v>
      </c>
      <c r="D98" s="18" t="str">
        <f t="shared" si="3"/>
        <v>2017</v>
      </c>
      <c r="F98" s="31">
        <v>2017</v>
      </c>
      <c r="G98" s="30" t="str">
        <f>VLOOKUP(F98,lookUp!L:O,2,FALSE)</f>
        <v>蜘蛛女 克莱尔</v>
      </c>
      <c r="H98" s="2">
        <f t="shared" si="2"/>
        <v>1</v>
      </c>
      <c r="I98" s="28" t="str">
        <f>VLOOKUP(F98,lookUp!L:O,3,FALSE)</f>
        <v>JT_Mage</v>
      </c>
      <c r="J98" s="28">
        <f>VLOOKUP(F98,lookUp!L:O,4,FALSE)</f>
        <v>2</v>
      </c>
      <c r="K98" s="2"/>
      <c r="L98" s="2"/>
      <c r="M98" s="2"/>
      <c r="N98" s="2"/>
      <c r="O98" s="2"/>
    </row>
    <row r="99" spans="1:15" x14ac:dyDescent="0.15">
      <c r="A99" s="28"/>
      <c r="B99" s="18">
        <v>6</v>
      </c>
      <c r="C99" s="18" t="str">
        <f t="array" ref="C99">INDEX(A$1:A$299,SMALL(IF(B$2:B$299&gt;=COLUMN(A98:AA98),ROW(A$2:A$299),999),ROW(A98)))&amp;""</f>
        <v>2017</v>
      </c>
      <c r="D99" s="18" t="str">
        <f t="shared" si="3"/>
        <v>2017</v>
      </c>
      <c r="F99" s="31">
        <v>2017</v>
      </c>
      <c r="G99" s="30" t="str">
        <f>VLOOKUP(F99,lookUp!L:O,2,FALSE)</f>
        <v>蜘蛛女 克莱尔</v>
      </c>
      <c r="H99" s="2">
        <f t="shared" si="2"/>
        <v>2</v>
      </c>
      <c r="I99" s="28" t="str">
        <f>VLOOKUP(F99,lookUp!L:O,3,FALSE)</f>
        <v>JT_Mage</v>
      </c>
      <c r="J99" s="28">
        <f>VLOOKUP(F99,lookUp!L:O,4,FALSE)</f>
        <v>2</v>
      </c>
      <c r="K99" s="2"/>
      <c r="L99" s="2"/>
      <c r="M99" s="2"/>
      <c r="N99" s="2"/>
      <c r="O99" s="2"/>
    </row>
    <row r="100" spans="1:15" x14ac:dyDescent="0.15">
      <c r="A100" s="28"/>
      <c r="B100" s="18">
        <v>6</v>
      </c>
      <c r="C100" s="18" t="str">
        <f t="array" ref="C100">INDEX(A$1:A$299,SMALL(IF(B$2:B$299&gt;=COLUMN(A99:AA99),ROW(A$2:A$299),999),ROW(A99)))&amp;""</f>
        <v>2017</v>
      </c>
      <c r="D100" s="18" t="str">
        <f t="shared" si="3"/>
        <v>2017</v>
      </c>
      <c r="F100" s="31">
        <v>2017</v>
      </c>
      <c r="G100" s="30" t="str">
        <f>VLOOKUP(F100,lookUp!L:O,2,FALSE)</f>
        <v>蜘蛛女 克莱尔</v>
      </c>
      <c r="H100" s="2">
        <f t="shared" si="2"/>
        <v>3</v>
      </c>
      <c r="I100" s="28" t="str">
        <f>VLOOKUP(F100,lookUp!L:O,3,FALSE)</f>
        <v>JT_Mage</v>
      </c>
      <c r="J100" s="28">
        <f>VLOOKUP(F100,lookUp!L:O,4,FALSE)</f>
        <v>2</v>
      </c>
      <c r="K100" s="2"/>
      <c r="L100" s="2"/>
      <c r="M100" s="2"/>
      <c r="N100" s="2"/>
      <c r="O100" s="2"/>
    </row>
    <row r="101" spans="1:15" x14ac:dyDescent="0.15">
      <c r="A101" s="28"/>
      <c r="B101" s="18">
        <v>6</v>
      </c>
      <c r="C101" s="18" t="str">
        <f t="array" ref="C101">INDEX(A$1:A$299,SMALL(IF(B$2:B$299&gt;=COLUMN(A100:AA100),ROW(A$2:A$299),999),ROW(A100)))&amp;""</f>
        <v>2017</v>
      </c>
      <c r="D101" s="18" t="str">
        <f t="shared" si="3"/>
        <v>2017</v>
      </c>
      <c r="F101" s="31">
        <v>2017</v>
      </c>
      <c r="G101" s="30" t="str">
        <f>VLOOKUP(F101,lookUp!L:O,2,FALSE)</f>
        <v>蜘蛛女 克莱尔</v>
      </c>
      <c r="H101" s="2">
        <f t="shared" si="2"/>
        <v>4</v>
      </c>
      <c r="I101" s="28" t="str">
        <f>VLOOKUP(F101,lookUp!L:O,3,FALSE)</f>
        <v>JT_Mage</v>
      </c>
      <c r="J101" s="28">
        <f>VLOOKUP(F101,lookUp!L:O,4,FALSE)</f>
        <v>2</v>
      </c>
      <c r="K101" s="2"/>
      <c r="L101" s="2"/>
      <c r="M101" s="2"/>
      <c r="N101" s="2"/>
      <c r="O101" s="2"/>
    </row>
    <row r="102" spans="1:15" x14ac:dyDescent="0.15">
      <c r="A102" s="28"/>
      <c r="B102" s="18">
        <v>6</v>
      </c>
      <c r="C102" s="18" t="str">
        <f t="array" ref="C102">INDEX(A$1:A$299,SMALL(IF(B$2:B$299&gt;=COLUMN(A101:AA101),ROW(A$2:A$299),999),ROW(A101)))&amp;""</f>
        <v>2017</v>
      </c>
      <c r="D102" s="18" t="str">
        <f t="shared" si="3"/>
        <v>2017</v>
      </c>
      <c r="F102" s="31">
        <v>2017</v>
      </c>
      <c r="G102" s="30" t="str">
        <f>VLOOKUP(F102,lookUp!L:O,2,FALSE)</f>
        <v>蜘蛛女 克莱尔</v>
      </c>
      <c r="H102" s="2">
        <f t="shared" si="2"/>
        <v>5</v>
      </c>
      <c r="I102" s="28" t="str">
        <f>VLOOKUP(F102,lookUp!L:O,3,FALSE)</f>
        <v>JT_Mage</v>
      </c>
      <c r="J102" s="28">
        <f>VLOOKUP(F102,lookUp!L:O,4,FALSE)</f>
        <v>2</v>
      </c>
      <c r="K102" s="2"/>
      <c r="L102" s="2"/>
      <c r="M102" s="2"/>
      <c r="N102" s="2"/>
      <c r="O102" s="2"/>
    </row>
    <row r="103" spans="1:15" x14ac:dyDescent="0.15">
      <c r="A103" s="28"/>
      <c r="B103" s="18">
        <v>6</v>
      </c>
      <c r="C103" s="18" t="str">
        <f t="array" ref="C103">INDEX(A$1:A$299,SMALL(IF(B$2:B$299&gt;=COLUMN(A102:AA102),ROW(A$2:A$299),999),ROW(A102)))&amp;""</f>
        <v>2017</v>
      </c>
      <c r="D103" s="18" t="str">
        <f t="shared" si="3"/>
        <v>2017</v>
      </c>
      <c r="F103" s="31">
        <v>2017</v>
      </c>
      <c r="G103" s="30" t="str">
        <f>VLOOKUP(F103,lookUp!L:O,2,FALSE)</f>
        <v>蜘蛛女 克莱尔</v>
      </c>
      <c r="H103" s="2">
        <f t="shared" si="2"/>
        <v>6</v>
      </c>
      <c r="I103" s="28" t="str">
        <f>VLOOKUP(F103,lookUp!L:O,3,FALSE)</f>
        <v>JT_Mage</v>
      </c>
      <c r="J103" s="28">
        <f>VLOOKUP(F103,lookUp!L:O,4,FALSE)</f>
        <v>2</v>
      </c>
      <c r="K103" s="2"/>
      <c r="L103" s="2"/>
      <c r="M103" s="2"/>
      <c r="N103" s="2"/>
      <c r="O103" s="2"/>
    </row>
    <row r="104" spans="1:15" x14ac:dyDescent="0.15">
      <c r="A104" s="28"/>
      <c r="B104" s="18">
        <v>6</v>
      </c>
      <c r="C104" s="18" t="str">
        <f t="array" ref="C104">INDEX(A$1:A$299,SMALL(IF(B$2:B$299&gt;=COLUMN(A103:AA103),ROW(A$2:A$299),999),ROW(A103)))&amp;""</f>
        <v>2018</v>
      </c>
      <c r="D104" s="18" t="str">
        <f t="shared" si="3"/>
        <v>2018</v>
      </c>
      <c r="F104" s="31">
        <v>2018</v>
      </c>
      <c r="G104" s="30" t="str">
        <f>VLOOKUP(F104,lookUp!L:O,2,FALSE)</f>
        <v>女学徒 莫娜</v>
      </c>
      <c r="H104" s="2">
        <f t="shared" si="2"/>
        <v>1</v>
      </c>
      <c r="I104" s="28" t="str">
        <f>VLOOKUP(F104,lookUp!L:O,3,FALSE)</f>
        <v>JT_Mage</v>
      </c>
      <c r="J104" s="28">
        <f>VLOOKUP(F104,lookUp!L:O,4,FALSE)</f>
        <v>1</v>
      </c>
      <c r="K104" s="2"/>
      <c r="L104" s="2"/>
      <c r="M104" s="2"/>
      <c r="N104" s="2"/>
      <c r="O104" s="2"/>
    </row>
    <row r="105" spans="1:15" x14ac:dyDescent="0.15">
      <c r="A105" s="28"/>
      <c r="B105" s="18">
        <v>6</v>
      </c>
      <c r="C105" s="18" t="str">
        <f t="array" ref="C105">INDEX(A$1:A$299,SMALL(IF(B$2:B$299&gt;=COLUMN(A104:AA104),ROW(A$2:A$299),999),ROW(A104)))&amp;""</f>
        <v>2018</v>
      </c>
      <c r="D105" s="18" t="str">
        <f t="shared" si="3"/>
        <v>2018</v>
      </c>
      <c r="F105" s="31">
        <v>2018</v>
      </c>
      <c r="G105" s="30" t="str">
        <f>VLOOKUP(F105,lookUp!L:O,2,FALSE)</f>
        <v>女学徒 莫娜</v>
      </c>
      <c r="H105" s="2">
        <f t="shared" si="2"/>
        <v>2</v>
      </c>
      <c r="I105" s="28" t="str">
        <f>VLOOKUP(F105,lookUp!L:O,3,FALSE)</f>
        <v>JT_Mage</v>
      </c>
      <c r="J105" s="28">
        <f>VLOOKUP(F105,lookUp!L:O,4,FALSE)</f>
        <v>1</v>
      </c>
      <c r="K105" s="2"/>
      <c r="L105" s="2"/>
      <c r="M105" s="2"/>
      <c r="N105" s="2"/>
      <c r="O105" s="2"/>
    </row>
    <row r="106" spans="1:15" x14ac:dyDescent="0.15">
      <c r="A106" s="28"/>
      <c r="B106" s="18">
        <v>6</v>
      </c>
      <c r="C106" s="18" t="str">
        <f t="array" ref="C106">INDEX(A$1:A$299,SMALL(IF(B$2:B$299&gt;=COLUMN(A105:AA105),ROW(A$2:A$299),999),ROW(A105)))&amp;""</f>
        <v>2018</v>
      </c>
      <c r="D106" s="18" t="str">
        <f t="shared" si="3"/>
        <v>2018</v>
      </c>
      <c r="F106" s="31">
        <v>2018</v>
      </c>
      <c r="G106" s="30" t="str">
        <f>VLOOKUP(F106,lookUp!L:O,2,FALSE)</f>
        <v>女学徒 莫娜</v>
      </c>
      <c r="H106" s="2">
        <f t="shared" si="2"/>
        <v>3</v>
      </c>
      <c r="I106" s="28" t="str">
        <f>VLOOKUP(F106,lookUp!L:O,3,FALSE)</f>
        <v>JT_Mage</v>
      </c>
      <c r="J106" s="28">
        <f>VLOOKUP(F106,lookUp!L:O,4,FALSE)</f>
        <v>1</v>
      </c>
      <c r="K106" s="2"/>
      <c r="L106" s="2"/>
      <c r="M106" s="2"/>
      <c r="N106" s="2"/>
      <c r="O106" s="2"/>
    </row>
    <row r="107" spans="1:15" x14ac:dyDescent="0.15">
      <c r="A107" s="28"/>
      <c r="B107" s="18">
        <v>6</v>
      </c>
      <c r="C107" s="18" t="str">
        <f t="array" ref="C107">INDEX(A$1:A$299,SMALL(IF(B$2:B$299&gt;=COLUMN(A106:AA106),ROW(A$2:A$299),999),ROW(A106)))&amp;""</f>
        <v>2018</v>
      </c>
      <c r="D107" s="18" t="str">
        <f t="shared" si="3"/>
        <v>2018</v>
      </c>
      <c r="F107" s="31">
        <v>2018</v>
      </c>
      <c r="G107" s="30" t="str">
        <f>VLOOKUP(F107,lookUp!L:O,2,FALSE)</f>
        <v>女学徒 莫娜</v>
      </c>
      <c r="H107" s="2">
        <f t="shared" si="2"/>
        <v>4</v>
      </c>
      <c r="I107" s="28" t="str">
        <f>VLOOKUP(F107,lookUp!L:O,3,FALSE)</f>
        <v>JT_Mage</v>
      </c>
      <c r="J107" s="28">
        <f>VLOOKUP(F107,lookUp!L:O,4,FALSE)</f>
        <v>1</v>
      </c>
      <c r="K107" s="2"/>
      <c r="L107" s="2"/>
      <c r="M107" s="2"/>
      <c r="N107" s="2"/>
      <c r="O107" s="2"/>
    </row>
    <row r="108" spans="1:15" x14ac:dyDescent="0.15">
      <c r="A108" s="28"/>
      <c r="B108" s="18">
        <v>6</v>
      </c>
      <c r="C108" s="18" t="str">
        <f t="array" ref="C108">INDEX(A$1:A$299,SMALL(IF(B$2:B$299&gt;=COLUMN(A107:AA107),ROW(A$2:A$299),999),ROW(A107)))&amp;""</f>
        <v>2018</v>
      </c>
      <c r="D108" s="18" t="str">
        <f t="shared" si="3"/>
        <v>2018</v>
      </c>
      <c r="F108" s="31">
        <v>2018</v>
      </c>
      <c r="G108" s="30" t="str">
        <f>VLOOKUP(F108,lookUp!L:O,2,FALSE)</f>
        <v>女学徒 莫娜</v>
      </c>
      <c r="H108" s="2">
        <f t="shared" si="2"/>
        <v>5</v>
      </c>
      <c r="I108" s="28" t="str">
        <f>VLOOKUP(F108,lookUp!L:O,3,FALSE)</f>
        <v>JT_Mage</v>
      </c>
      <c r="J108" s="28">
        <f>VLOOKUP(F108,lookUp!L:O,4,FALSE)</f>
        <v>1</v>
      </c>
      <c r="K108" s="2"/>
      <c r="L108" s="2"/>
      <c r="M108" s="2"/>
      <c r="N108" s="2"/>
      <c r="O108" s="2"/>
    </row>
    <row r="109" spans="1:15" x14ac:dyDescent="0.15">
      <c r="A109" s="28"/>
      <c r="B109" s="18">
        <v>6</v>
      </c>
      <c r="C109" s="18" t="str">
        <f t="array" ref="C109">INDEX(A$1:A$299,SMALL(IF(B$2:B$299&gt;=COLUMN(A108:AA108),ROW(A$2:A$299),999),ROW(A108)))&amp;""</f>
        <v>2018</v>
      </c>
      <c r="D109" s="18" t="str">
        <f t="shared" si="3"/>
        <v>2018</v>
      </c>
      <c r="F109" s="31">
        <v>2018</v>
      </c>
      <c r="G109" s="30" t="str">
        <f>VLOOKUP(F109,lookUp!L:O,2,FALSE)</f>
        <v>女学徒 莫娜</v>
      </c>
      <c r="H109" s="2">
        <f t="shared" si="2"/>
        <v>6</v>
      </c>
      <c r="I109" s="28" t="str">
        <f>VLOOKUP(F109,lookUp!L:O,3,FALSE)</f>
        <v>JT_Mage</v>
      </c>
      <c r="J109" s="28">
        <f>VLOOKUP(F109,lookUp!L:O,4,FALSE)</f>
        <v>1</v>
      </c>
      <c r="K109" s="2"/>
      <c r="L109" s="2"/>
      <c r="M109" s="2"/>
      <c r="N109" s="2"/>
      <c r="O109" s="2"/>
    </row>
    <row r="110" spans="1:15" x14ac:dyDescent="0.15">
      <c r="A110" s="28"/>
      <c r="B110" s="18">
        <v>6</v>
      </c>
      <c r="C110" s="18" t="str">
        <f t="array" ref="C110">INDEX(A$1:A$299,SMALL(IF(B$2:B$299&gt;=COLUMN(A109:AA109),ROW(A$2:A$299),999),ROW(A109)))&amp;""</f>
        <v>2019</v>
      </c>
      <c r="D110" s="18" t="str">
        <f t="shared" si="3"/>
        <v>2019</v>
      </c>
      <c r="F110" s="31">
        <v>2019</v>
      </c>
      <c r="G110" s="30" t="str">
        <f>VLOOKUP(F110,lookUp!L:O,2,FALSE)</f>
        <v>鹰眼 格隆</v>
      </c>
      <c r="H110" s="2">
        <f t="shared" si="2"/>
        <v>1</v>
      </c>
      <c r="I110" s="28" t="str">
        <f>VLOOKUP(F110,lookUp!L:O,3,FALSE)</f>
        <v>JT_Archer</v>
      </c>
      <c r="J110" s="28">
        <f>VLOOKUP(F110,lookUp!L:O,4,FALSE)</f>
        <v>4</v>
      </c>
      <c r="K110" s="2"/>
      <c r="L110" s="2"/>
      <c r="M110" s="2"/>
      <c r="N110" s="2"/>
      <c r="O110" s="2"/>
    </row>
    <row r="111" spans="1:15" x14ac:dyDescent="0.15">
      <c r="A111" s="28"/>
      <c r="B111" s="18">
        <v>6</v>
      </c>
      <c r="C111" s="18" t="str">
        <f t="array" ref="C111">INDEX(A$1:A$299,SMALL(IF(B$2:B$299&gt;=COLUMN(A110:AA110),ROW(A$2:A$299),999),ROW(A110)))&amp;""</f>
        <v>2019</v>
      </c>
      <c r="D111" s="18" t="str">
        <f t="shared" si="3"/>
        <v>2019</v>
      </c>
      <c r="F111" s="31">
        <v>2019</v>
      </c>
      <c r="G111" s="30" t="str">
        <f>VLOOKUP(F111,lookUp!L:O,2,FALSE)</f>
        <v>鹰眼 格隆</v>
      </c>
      <c r="H111" s="2">
        <f t="shared" si="2"/>
        <v>2</v>
      </c>
      <c r="I111" s="28" t="str">
        <f>VLOOKUP(F111,lookUp!L:O,3,FALSE)</f>
        <v>JT_Archer</v>
      </c>
      <c r="J111" s="28">
        <f>VLOOKUP(F111,lookUp!L:O,4,FALSE)</f>
        <v>4</v>
      </c>
      <c r="K111" s="2"/>
      <c r="L111" s="2"/>
      <c r="M111" s="2"/>
      <c r="N111" s="2"/>
      <c r="O111" s="2"/>
    </row>
    <row r="112" spans="1:15" x14ac:dyDescent="0.15">
      <c r="A112" s="28"/>
      <c r="B112" s="18">
        <v>6</v>
      </c>
      <c r="C112" s="18" t="str">
        <f t="array" ref="C112">INDEX(A$1:A$299,SMALL(IF(B$2:B$299&gt;=COLUMN(A111:AA111),ROW(A$2:A$299),999),ROW(A111)))&amp;""</f>
        <v>2019</v>
      </c>
      <c r="D112" s="18" t="str">
        <f t="shared" si="3"/>
        <v>2019</v>
      </c>
      <c r="F112" s="31">
        <v>2019</v>
      </c>
      <c r="G112" s="30" t="str">
        <f>VLOOKUP(F112,lookUp!L:O,2,FALSE)</f>
        <v>鹰眼 格隆</v>
      </c>
      <c r="H112" s="2">
        <f t="shared" si="2"/>
        <v>3</v>
      </c>
      <c r="I112" s="28" t="str">
        <f>VLOOKUP(F112,lookUp!L:O,3,FALSE)</f>
        <v>JT_Archer</v>
      </c>
      <c r="J112" s="28">
        <f>VLOOKUP(F112,lookUp!L:O,4,FALSE)</f>
        <v>4</v>
      </c>
      <c r="K112" s="2"/>
      <c r="L112" s="2"/>
      <c r="M112" s="2"/>
      <c r="N112" s="2"/>
      <c r="O112" s="2"/>
    </row>
    <row r="113" spans="1:15" x14ac:dyDescent="0.15">
      <c r="A113" s="28"/>
      <c r="B113" s="18">
        <v>6</v>
      </c>
      <c r="C113" s="18" t="str">
        <f t="array" ref="C113">INDEX(A$1:A$299,SMALL(IF(B$2:B$299&gt;=COLUMN(A112:AA112),ROW(A$2:A$299),999),ROW(A112)))&amp;""</f>
        <v>2019</v>
      </c>
      <c r="D113" s="18" t="str">
        <f t="shared" si="3"/>
        <v>2019</v>
      </c>
      <c r="F113" s="31">
        <v>2019</v>
      </c>
      <c r="G113" s="30" t="str">
        <f>VLOOKUP(F113,lookUp!L:O,2,FALSE)</f>
        <v>鹰眼 格隆</v>
      </c>
      <c r="H113" s="2">
        <f t="shared" si="2"/>
        <v>4</v>
      </c>
      <c r="I113" s="28" t="str">
        <f>VLOOKUP(F113,lookUp!L:O,3,FALSE)</f>
        <v>JT_Archer</v>
      </c>
      <c r="J113" s="28">
        <f>VLOOKUP(F113,lookUp!L:O,4,FALSE)</f>
        <v>4</v>
      </c>
      <c r="K113" s="2"/>
      <c r="L113" s="2"/>
      <c r="M113" s="2"/>
      <c r="N113" s="2"/>
      <c r="O113" s="2"/>
    </row>
    <row r="114" spans="1:15" x14ac:dyDescent="0.15">
      <c r="A114" s="28"/>
      <c r="B114" s="18">
        <v>6</v>
      </c>
      <c r="C114" s="18" t="str">
        <f t="array" ref="C114">INDEX(A$1:A$299,SMALL(IF(B$2:B$299&gt;=COLUMN(A113:AA113),ROW(A$2:A$299),999),ROW(A113)))&amp;""</f>
        <v>2019</v>
      </c>
      <c r="D114" s="18" t="str">
        <f t="shared" si="3"/>
        <v>2019</v>
      </c>
      <c r="F114" s="31">
        <v>2019</v>
      </c>
      <c r="G114" s="30" t="str">
        <f>VLOOKUP(F114,lookUp!L:O,2,FALSE)</f>
        <v>鹰眼 格隆</v>
      </c>
      <c r="H114" s="2">
        <f t="shared" si="2"/>
        <v>5</v>
      </c>
      <c r="I114" s="28" t="str">
        <f>VLOOKUP(F114,lookUp!L:O,3,FALSE)</f>
        <v>JT_Archer</v>
      </c>
      <c r="J114" s="28">
        <f>VLOOKUP(F114,lookUp!L:O,4,FALSE)</f>
        <v>4</v>
      </c>
      <c r="K114" s="2"/>
      <c r="L114" s="2"/>
      <c r="M114" s="2"/>
      <c r="N114" s="2"/>
      <c r="O114" s="2"/>
    </row>
    <row r="115" spans="1:15" x14ac:dyDescent="0.15">
      <c r="A115" s="28"/>
      <c r="B115" s="18">
        <v>6</v>
      </c>
      <c r="C115" s="18" t="str">
        <f t="array" ref="C115">INDEX(A$1:A$299,SMALL(IF(B$2:B$299&gt;=COLUMN(A114:AA114),ROW(A$2:A$299),999),ROW(A114)))&amp;""</f>
        <v>2019</v>
      </c>
      <c r="D115" s="18" t="str">
        <f t="shared" si="3"/>
        <v>2019</v>
      </c>
      <c r="F115" s="31">
        <v>2019</v>
      </c>
      <c r="G115" s="30" t="str">
        <f>VLOOKUP(F115,lookUp!L:O,2,FALSE)</f>
        <v>鹰眼 格隆</v>
      </c>
      <c r="H115" s="2">
        <f t="shared" si="2"/>
        <v>6</v>
      </c>
      <c r="I115" s="28" t="str">
        <f>VLOOKUP(F115,lookUp!L:O,3,FALSE)</f>
        <v>JT_Archer</v>
      </c>
      <c r="J115" s="28">
        <f>VLOOKUP(F115,lookUp!L:O,4,FALSE)</f>
        <v>4</v>
      </c>
      <c r="K115" s="2"/>
      <c r="L115" s="2"/>
      <c r="M115" s="2"/>
      <c r="N115" s="2"/>
      <c r="O115" s="2"/>
    </row>
    <row r="116" spans="1:15" x14ac:dyDescent="0.15">
      <c r="A116" s="28"/>
      <c r="B116" s="18">
        <v>6</v>
      </c>
      <c r="C116" s="18" t="str">
        <f t="array" ref="C116">INDEX(A$1:A$299,SMALL(IF(B$2:B$299&gt;=COLUMN(A115:AA115),ROW(A$2:A$299),999),ROW(A115)))&amp;""</f>
        <v>2020</v>
      </c>
      <c r="D116" s="18" t="str">
        <f t="shared" si="3"/>
        <v>2020</v>
      </c>
      <c r="F116" s="31">
        <v>2020</v>
      </c>
      <c r="G116" s="30" t="str">
        <f>VLOOKUP(F116,lookUp!L:O,2,FALSE)</f>
        <v>神箭手 阿卡丽</v>
      </c>
      <c r="H116" s="2">
        <f t="shared" si="2"/>
        <v>1</v>
      </c>
      <c r="I116" s="28" t="str">
        <f>VLOOKUP(F116,lookUp!L:O,3,FALSE)</f>
        <v>JT_Archer</v>
      </c>
      <c r="J116" s="28">
        <f>VLOOKUP(F116,lookUp!L:O,4,FALSE)</f>
        <v>4</v>
      </c>
      <c r="K116" s="2"/>
      <c r="L116" s="2"/>
      <c r="M116" s="2"/>
      <c r="N116" s="2"/>
      <c r="O116" s="2"/>
    </row>
    <row r="117" spans="1:15" x14ac:dyDescent="0.15">
      <c r="A117" s="28"/>
      <c r="B117" s="18">
        <v>6</v>
      </c>
      <c r="C117" s="18" t="str">
        <f t="array" ref="C117">INDEX(A$1:A$299,SMALL(IF(B$2:B$299&gt;=COLUMN(A116:AA116),ROW(A$2:A$299),999),ROW(A116)))&amp;""</f>
        <v>2020</v>
      </c>
      <c r="D117" s="18" t="str">
        <f t="shared" si="3"/>
        <v>2020</v>
      </c>
      <c r="F117" s="31">
        <v>2020</v>
      </c>
      <c r="G117" s="30" t="str">
        <f>VLOOKUP(F117,lookUp!L:O,2,FALSE)</f>
        <v>神箭手 阿卡丽</v>
      </c>
      <c r="H117" s="2">
        <f t="shared" si="2"/>
        <v>2</v>
      </c>
      <c r="I117" s="28" t="str">
        <f>VLOOKUP(F117,lookUp!L:O,3,FALSE)</f>
        <v>JT_Archer</v>
      </c>
      <c r="J117" s="28">
        <f>VLOOKUP(F117,lookUp!L:O,4,FALSE)</f>
        <v>4</v>
      </c>
      <c r="K117" s="2"/>
      <c r="L117" s="2"/>
      <c r="M117" s="2"/>
      <c r="N117" s="2"/>
      <c r="O117" s="2"/>
    </row>
    <row r="118" spans="1:15" x14ac:dyDescent="0.15">
      <c r="A118" s="28"/>
      <c r="B118" s="18">
        <v>6</v>
      </c>
      <c r="C118" s="18" t="str">
        <f t="array" ref="C118">INDEX(A$1:A$299,SMALL(IF(B$2:B$299&gt;=COLUMN(A117:AA117),ROW(A$2:A$299),999),ROW(A117)))&amp;""</f>
        <v>2020</v>
      </c>
      <c r="D118" s="18" t="str">
        <f t="shared" si="3"/>
        <v>2020</v>
      </c>
      <c r="F118" s="31">
        <v>2020</v>
      </c>
      <c r="G118" s="30" t="str">
        <f>VLOOKUP(F118,lookUp!L:O,2,FALSE)</f>
        <v>神箭手 阿卡丽</v>
      </c>
      <c r="H118" s="2">
        <f t="shared" si="2"/>
        <v>3</v>
      </c>
      <c r="I118" s="28" t="str">
        <f>VLOOKUP(F118,lookUp!L:O,3,FALSE)</f>
        <v>JT_Archer</v>
      </c>
      <c r="J118" s="28">
        <f>VLOOKUP(F118,lookUp!L:O,4,FALSE)</f>
        <v>4</v>
      </c>
      <c r="K118" s="2"/>
      <c r="L118" s="2"/>
      <c r="M118" s="2"/>
      <c r="N118" s="2"/>
      <c r="O118" s="2"/>
    </row>
    <row r="119" spans="1:15" x14ac:dyDescent="0.15">
      <c r="A119" s="28"/>
      <c r="B119" s="18">
        <v>6</v>
      </c>
      <c r="C119" s="18" t="str">
        <f t="array" ref="C119">INDEX(A$1:A$299,SMALL(IF(B$2:B$299&gt;=COLUMN(A118:AA118),ROW(A$2:A$299),999),ROW(A118)))&amp;""</f>
        <v>2020</v>
      </c>
      <c r="D119" s="18" t="str">
        <f t="shared" si="3"/>
        <v>2020</v>
      </c>
      <c r="F119" s="31">
        <v>2020</v>
      </c>
      <c r="G119" s="30" t="str">
        <f>VLOOKUP(F119,lookUp!L:O,2,FALSE)</f>
        <v>神箭手 阿卡丽</v>
      </c>
      <c r="H119" s="2">
        <f t="shared" si="2"/>
        <v>4</v>
      </c>
      <c r="I119" s="28" t="str">
        <f>VLOOKUP(F119,lookUp!L:O,3,FALSE)</f>
        <v>JT_Archer</v>
      </c>
      <c r="J119" s="28">
        <f>VLOOKUP(F119,lookUp!L:O,4,FALSE)</f>
        <v>4</v>
      </c>
      <c r="K119" s="2"/>
      <c r="L119" s="2"/>
      <c r="M119" s="2"/>
      <c r="N119" s="2"/>
      <c r="O119" s="2"/>
    </row>
    <row r="120" spans="1:15" x14ac:dyDescent="0.15">
      <c r="A120" s="28"/>
      <c r="B120" s="18">
        <v>6</v>
      </c>
      <c r="C120" s="18" t="str">
        <f t="array" ref="C120">INDEX(A$1:A$299,SMALL(IF(B$2:B$299&gt;=COLUMN(A119:AA119),ROW(A$2:A$299),999),ROW(A119)))&amp;""</f>
        <v>2020</v>
      </c>
      <c r="D120" s="18" t="str">
        <f t="shared" si="3"/>
        <v>2020</v>
      </c>
      <c r="F120" s="31">
        <v>2020</v>
      </c>
      <c r="G120" s="30" t="str">
        <f>VLOOKUP(F120,lookUp!L:O,2,FALSE)</f>
        <v>神箭手 阿卡丽</v>
      </c>
      <c r="H120" s="2">
        <f t="shared" si="2"/>
        <v>5</v>
      </c>
      <c r="I120" s="28" t="str">
        <f>VLOOKUP(F120,lookUp!L:O,3,FALSE)</f>
        <v>JT_Archer</v>
      </c>
      <c r="J120" s="28">
        <f>VLOOKUP(F120,lookUp!L:O,4,FALSE)</f>
        <v>4</v>
      </c>
      <c r="K120" s="2"/>
      <c r="L120" s="2"/>
      <c r="M120" s="2"/>
      <c r="N120" s="2"/>
      <c r="O120" s="2"/>
    </row>
    <row r="121" spans="1:15" x14ac:dyDescent="0.15">
      <c r="A121" s="28"/>
      <c r="B121" s="18">
        <v>6</v>
      </c>
      <c r="C121" s="18" t="str">
        <f t="array" ref="C121">INDEX(A$1:A$299,SMALL(IF(B$2:B$299&gt;=COLUMN(A120:AA120),ROW(A$2:A$299),999),ROW(A120)))&amp;""</f>
        <v>2020</v>
      </c>
      <c r="D121" s="18" t="str">
        <f t="shared" si="3"/>
        <v>2020</v>
      </c>
      <c r="F121" s="31">
        <v>2020</v>
      </c>
      <c r="G121" s="30" t="str">
        <f>VLOOKUP(F121,lookUp!L:O,2,FALSE)</f>
        <v>神箭手 阿卡丽</v>
      </c>
      <c r="H121" s="2">
        <f t="shared" si="2"/>
        <v>6</v>
      </c>
      <c r="I121" s="28" t="str">
        <f>VLOOKUP(F121,lookUp!L:O,3,FALSE)</f>
        <v>JT_Archer</v>
      </c>
      <c r="J121" s="28">
        <f>VLOOKUP(F121,lookUp!L:O,4,FALSE)</f>
        <v>4</v>
      </c>
      <c r="K121" s="2"/>
      <c r="L121" s="2"/>
      <c r="M121" s="2"/>
      <c r="N121" s="2"/>
      <c r="O121" s="2"/>
    </row>
    <row r="122" spans="1:15" x14ac:dyDescent="0.15">
      <c r="A122" s="28"/>
      <c r="B122" s="18">
        <v>6</v>
      </c>
      <c r="C122" s="18" t="str">
        <f t="array" ref="C122">INDEX(A$1:A$299,SMALL(IF(B$2:B$299&gt;=COLUMN(A121:AA121),ROW(A$2:A$299),999),ROW(A121)))&amp;""</f>
        <v>2021</v>
      </c>
      <c r="D122" s="18" t="str">
        <f t="shared" si="3"/>
        <v>2021</v>
      </c>
      <c r="F122" s="31">
        <v>2021</v>
      </c>
      <c r="G122" s="30" t="str">
        <f>VLOOKUP(F122,lookUp!L:O,2,FALSE)</f>
        <v>狙击手 昆丽尔</v>
      </c>
      <c r="H122" s="2">
        <f t="shared" si="2"/>
        <v>1</v>
      </c>
      <c r="I122" s="28" t="str">
        <f>VLOOKUP(F122,lookUp!L:O,3,FALSE)</f>
        <v>JT_Archer</v>
      </c>
      <c r="J122" s="28">
        <f>VLOOKUP(F122,lookUp!L:O,4,FALSE)</f>
        <v>3</v>
      </c>
      <c r="K122" s="2"/>
      <c r="L122" s="2"/>
      <c r="M122" s="2"/>
      <c r="N122" s="2"/>
      <c r="O122" s="2"/>
    </row>
    <row r="123" spans="1:15" x14ac:dyDescent="0.15">
      <c r="A123" s="28"/>
      <c r="B123" s="18">
        <v>6</v>
      </c>
      <c r="C123" s="18" t="str">
        <f t="array" ref="C123">INDEX(A$1:A$299,SMALL(IF(B$2:B$299&gt;=COLUMN(A122:AA122),ROW(A$2:A$299),999),ROW(A122)))&amp;""</f>
        <v>2021</v>
      </c>
      <c r="D123" s="18" t="str">
        <f t="shared" si="3"/>
        <v>2021</v>
      </c>
      <c r="F123" s="31">
        <v>2021</v>
      </c>
      <c r="G123" s="30" t="str">
        <f>VLOOKUP(F123,lookUp!L:O,2,FALSE)</f>
        <v>狙击手 昆丽尔</v>
      </c>
      <c r="H123" s="2">
        <f t="shared" si="2"/>
        <v>2</v>
      </c>
      <c r="I123" s="28" t="str">
        <f>VLOOKUP(F123,lookUp!L:O,3,FALSE)</f>
        <v>JT_Archer</v>
      </c>
      <c r="J123" s="28">
        <f>VLOOKUP(F123,lookUp!L:O,4,FALSE)</f>
        <v>3</v>
      </c>
      <c r="K123" s="2"/>
      <c r="L123" s="2"/>
      <c r="M123" s="2"/>
      <c r="N123" s="2"/>
      <c r="O123" s="2"/>
    </row>
    <row r="124" spans="1:15" x14ac:dyDescent="0.15">
      <c r="A124" s="28"/>
      <c r="B124" s="18">
        <v>6</v>
      </c>
      <c r="C124" s="18" t="str">
        <f t="array" ref="C124">INDEX(A$1:A$299,SMALL(IF(B$2:B$299&gt;=COLUMN(A123:AA123),ROW(A$2:A$299),999),ROW(A123)))&amp;""</f>
        <v>2021</v>
      </c>
      <c r="D124" s="18" t="str">
        <f t="shared" si="3"/>
        <v>2021</v>
      </c>
      <c r="F124" s="31">
        <v>2021</v>
      </c>
      <c r="G124" s="30" t="str">
        <f>VLOOKUP(F124,lookUp!L:O,2,FALSE)</f>
        <v>狙击手 昆丽尔</v>
      </c>
      <c r="H124" s="2">
        <f t="shared" si="2"/>
        <v>3</v>
      </c>
      <c r="I124" s="28" t="str">
        <f>VLOOKUP(F124,lookUp!L:O,3,FALSE)</f>
        <v>JT_Archer</v>
      </c>
      <c r="J124" s="28">
        <f>VLOOKUP(F124,lookUp!L:O,4,FALSE)</f>
        <v>3</v>
      </c>
      <c r="K124" s="2"/>
      <c r="L124" s="2"/>
      <c r="M124" s="2"/>
      <c r="N124" s="2"/>
      <c r="O124" s="2"/>
    </row>
    <row r="125" spans="1:15" x14ac:dyDescent="0.15">
      <c r="A125" s="28"/>
      <c r="B125" s="18">
        <v>6</v>
      </c>
      <c r="C125" s="18" t="str">
        <f t="array" ref="C125">INDEX(A$1:A$299,SMALL(IF(B$2:B$299&gt;=COLUMN(A124:AA124),ROW(A$2:A$299),999),ROW(A124)))&amp;""</f>
        <v>2021</v>
      </c>
      <c r="D125" s="18" t="str">
        <f t="shared" si="3"/>
        <v>2021</v>
      </c>
      <c r="F125" s="31">
        <v>2021</v>
      </c>
      <c r="G125" s="30" t="str">
        <f>VLOOKUP(F125,lookUp!L:O,2,FALSE)</f>
        <v>狙击手 昆丽尔</v>
      </c>
      <c r="H125" s="2">
        <f t="shared" si="2"/>
        <v>4</v>
      </c>
      <c r="I125" s="28" t="str">
        <f>VLOOKUP(F125,lookUp!L:O,3,FALSE)</f>
        <v>JT_Archer</v>
      </c>
      <c r="J125" s="28">
        <f>VLOOKUP(F125,lookUp!L:O,4,FALSE)</f>
        <v>3</v>
      </c>
      <c r="K125" s="2"/>
      <c r="L125" s="2"/>
      <c r="M125" s="2"/>
      <c r="N125" s="2"/>
      <c r="O125" s="2"/>
    </row>
    <row r="126" spans="1:15" x14ac:dyDescent="0.15">
      <c r="A126" s="28"/>
      <c r="B126" s="18">
        <v>6</v>
      </c>
      <c r="C126" s="18" t="str">
        <f t="array" ref="C126">INDEX(A$1:A$299,SMALL(IF(B$2:B$299&gt;=COLUMN(A125:AA125),ROW(A$2:A$299),999),ROW(A125)))&amp;""</f>
        <v>2021</v>
      </c>
      <c r="D126" s="18" t="str">
        <f t="shared" si="3"/>
        <v>2021</v>
      </c>
      <c r="F126" s="31">
        <v>2021</v>
      </c>
      <c r="G126" s="30" t="str">
        <f>VLOOKUP(F126,lookUp!L:O,2,FALSE)</f>
        <v>狙击手 昆丽尔</v>
      </c>
      <c r="H126" s="2">
        <f t="shared" si="2"/>
        <v>5</v>
      </c>
      <c r="I126" s="28" t="str">
        <f>VLOOKUP(F126,lookUp!L:O,3,FALSE)</f>
        <v>JT_Archer</v>
      </c>
      <c r="J126" s="28">
        <f>VLOOKUP(F126,lookUp!L:O,4,FALSE)</f>
        <v>3</v>
      </c>
      <c r="K126" s="2"/>
      <c r="L126" s="2"/>
      <c r="M126" s="2"/>
      <c r="N126" s="2"/>
      <c r="O126" s="2"/>
    </row>
    <row r="127" spans="1:15" x14ac:dyDescent="0.15">
      <c r="A127" s="28"/>
      <c r="B127" s="18">
        <v>6</v>
      </c>
      <c r="C127" s="18" t="str">
        <f t="array" ref="C127">INDEX(A$1:A$299,SMALL(IF(B$2:B$299&gt;=COLUMN(A126:AA126),ROW(A$2:A$299),999),ROW(A126)))&amp;""</f>
        <v>2021</v>
      </c>
      <c r="D127" s="18" t="str">
        <f t="shared" si="3"/>
        <v>2021</v>
      </c>
      <c r="F127" s="31">
        <v>2021</v>
      </c>
      <c r="G127" s="30" t="str">
        <f>VLOOKUP(F127,lookUp!L:O,2,FALSE)</f>
        <v>狙击手 昆丽尔</v>
      </c>
      <c r="H127" s="2">
        <f t="shared" si="2"/>
        <v>6</v>
      </c>
      <c r="I127" s="28" t="str">
        <f>VLOOKUP(F127,lookUp!L:O,3,FALSE)</f>
        <v>JT_Archer</v>
      </c>
      <c r="J127" s="28">
        <f>VLOOKUP(F127,lookUp!L:O,4,FALSE)</f>
        <v>3</v>
      </c>
      <c r="K127" s="2"/>
      <c r="L127" s="2"/>
      <c r="M127" s="2"/>
      <c r="N127" s="2"/>
      <c r="O127" s="2"/>
    </row>
    <row r="128" spans="1:15" x14ac:dyDescent="0.15">
      <c r="A128" s="28"/>
      <c r="B128" s="18">
        <v>6</v>
      </c>
      <c r="C128" s="18" t="str">
        <f t="array" ref="C128">INDEX(A$1:A$299,SMALL(IF(B$2:B$299&gt;=COLUMN(A127:AA127),ROW(A$2:A$299),999),ROW(A127)))&amp;""</f>
        <v>2022</v>
      </c>
      <c r="D128" s="18" t="str">
        <f t="shared" si="3"/>
        <v>2022</v>
      </c>
      <c r="F128" s="31">
        <v>2022</v>
      </c>
      <c r="G128" s="30" t="str">
        <f>VLOOKUP(F128,lookUp!L:O,2,FALSE)</f>
        <v>魔羽箭 亚尔丽</v>
      </c>
      <c r="H128" s="2">
        <f t="shared" si="2"/>
        <v>1</v>
      </c>
      <c r="I128" s="28" t="str">
        <f>VLOOKUP(F128,lookUp!L:O,3,FALSE)</f>
        <v>JT_Archer</v>
      </c>
      <c r="J128" s="28">
        <f>VLOOKUP(F128,lookUp!L:O,4,FALSE)</f>
        <v>3</v>
      </c>
      <c r="K128" s="2"/>
      <c r="L128" s="2"/>
      <c r="M128" s="2"/>
      <c r="N128" s="2"/>
      <c r="O128" s="2"/>
    </row>
    <row r="129" spans="1:15" x14ac:dyDescent="0.15">
      <c r="A129" s="28"/>
      <c r="B129" s="18">
        <v>6</v>
      </c>
      <c r="C129" s="18" t="str">
        <f t="array" ref="C129">INDEX(A$1:A$299,SMALL(IF(B$2:B$299&gt;=COLUMN(A128:AA128),ROW(A$2:A$299),999),ROW(A128)))&amp;""</f>
        <v>2022</v>
      </c>
      <c r="D129" s="18" t="str">
        <f t="shared" si="3"/>
        <v>2022</v>
      </c>
      <c r="F129" s="31">
        <v>2022</v>
      </c>
      <c r="G129" s="30" t="str">
        <f>VLOOKUP(F129,lookUp!L:O,2,FALSE)</f>
        <v>魔羽箭 亚尔丽</v>
      </c>
      <c r="H129" s="2">
        <f t="shared" si="2"/>
        <v>2</v>
      </c>
      <c r="I129" s="28" t="str">
        <f>VLOOKUP(F129,lookUp!L:O,3,FALSE)</f>
        <v>JT_Archer</v>
      </c>
      <c r="J129" s="28">
        <f>VLOOKUP(F129,lookUp!L:O,4,FALSE)</f>
        <v>3</v>
      </c>
      <c r="K129" s="2"/>
      <c r="L129" s="2"/>
      <c r="M129" s="2"/>
      <c r="N129" s="2"/>
      <c r="O129" s="2"/>
    </row>
    <row r="130" spans="1:15" x14ac:dyDescent="0.15">
      <c r="A130" s="28"/>
      <c r="B130" s="18">
        <v>6</v>
      </c>
      <c r="C130" s="18" t="str">
        <f t="array" ref="C130">INDEX(A$1:A$299,SMALL(IF(B$2:B$299&gt;=COLUMN(A129:AA129),ROW(A$2:A$299),999),ROW(A129)))&amp;""</f>
        <v>2022</v>
      </c>
      <c r="D130" s="18" t="str">
        <f t="shared" si="3"/>
        <v>2022</v>
      </c>
      <c r="F130" s="31">
        <v>2022</v>
      </c>
      <c r="G130" s="30" t="str">
        <f>VLOOKUP(F130,lookUp!L:O,2,FALSE)</f>
        <v>魔羽箭 亚尔丽</v>
      </c>
      <c r="H130" s="2">
        <f t="shared" ref="H130:H193" si="4">MOD(ROW(G134),6)+1</f>
        <v>3</v>
      </c>
      <c r="I130" s="28" t="str">
        <f>VLOOKUP(F130,lookUp!L:O,3,FALSE)</f>
        <v>JT_Archer</v>
      </c>
      <c r="J130" s="28">
        <f>VLOOKUP(F130,lookUp!L:O,4,FALSE)</f>
        <v>3</v>
      </c>
      <c r="K130" s="2"/>
      <c r="L130" s="2"/>
      <c r="M130" s="2"/>
      <c r="N130" s="2"/>
      <c r="O130" s="2"/>
    </row>
    <row r="131" spans="1:15" x14ac:dyDescent="0.15">
      <c r="A131" s="28"/>
      <c r="B131" s="18">
        <v>6</v>
      </c>
      <c r="C131" s="18" t="str">
        <f t="array" ref="C131">INDEX(A$1:A$299,SMALL(IF(B$2:B$299&gt;=COLUMN(A130:AA130),ROW(A$2:A$299),999),ROW(A130)))&amp;""</f>
        <v>2022</v>
      </c>
      <c r="D131" s="18" t="str">
        <f t="shared" ref="D131:D194" si="5">C131</f>
        <v>2022</v>
      </c>
      <c r="F131" s="31">
        <v>2022</v>
      </c>
      <c r="G131" s="30" t="str">
        <f>VLOOKUP(F131,lookUp!L:O,2,FALSE)</f>
        <v>魔羽箭 亚尔丽</v>
      </c>
      <c r="H131" s="2">
        <f t="shared" si="4"/>
        <v>4</v>
      </c>
      <c r="I131" s="28" t="str">
        <f>VLOOKUP(F131,lookUp!L:O,3,FALSE)</f>
        <v>JT_Archer</v>
      </c>
      <c r="J131" s="28">
        <f>VLOOKUP(F131,lookUp!L:O,4,FALSE)</f>
        <v>3</v>
      </c>
      <c r="K131" s="2"/>
      <c r="L131" s="2"/>
      <c r="M131" s="2"/>
      <c r="N131" s="2"/>
      <c r="O131" s="2"/>
    </row>
    <row r="132" spans="1:15" x14ac:dyDescent="0.15">
      <c r="A132" s="28"/>
      <c r="B132" s="18">
        <v>6</v>
      </c>
      <c r="C132" s="18" t="str">
        <f t="array" ref="C132">INDEX(A$1:A$299,SMALL(IF(B$2:B$299&gt;=COLUMN(A131:AA131),ROW(A$2:A$299),999),ROW(A131)))&amp;""</f>
        <v>2022</v>
      </c>
      <c r="D132" s="18" t="str">
        <f t="shared" si="5"/>
        <v>2022</v>
      </c>
      <c r="F132" s="31">
        <v>2022</v>
      </c>
      <c r="G132" s="30" t="str">
        <f>VLOOKUP(F132,lookUp!L:O,2,FALSE)</f>
        <v>魔羽箭 亚尔丽</v>
      </c>
      <c r="H132" s="2">
        <f t="shared" si="4"/>
        <v>5</v>
      </c>
      <c r="I132" s="28" t="str">
        <f>VLOOKUP(F132,lookUp!L:O,3,FALSE)</f>
        <v>JT_Archer</v>
      </c>
      <c r="J132" s="28">
        <f>VLOOKUP(F132,lookUp!L:O,4,FALSE)</f>
        <v>3</v>
      </c>
      <c r="K132" s="2"/>
      <c r="L132" s="2"/>
      <c r="M132" s="2"/>
      <c r="N132" s="2"/>
      <c r="O132" s="2"/>
    </row>
    <row r="133" spans="1:15" x14ac:dyDescent="0.15">
      <c r="A133" s="28"/>
      <c r="B133" s="18">
        <v>6</v>
      </c>
      <c r="C133" s="18" t="str">
        <f t="array" ref="C133">INDEX(A$1:A$299,SMALL(IF(B$2:B$299&gt;=COLUMN(A132:AA132),ROW(A$2:A$299),999),ROW(A132)))&amp;""</f>
        <v>2022</v>
      </c>
      <c r="D133" s="18" t="str">
        <f t="shared" si="5"/>
        <v>2022</v>
      </c>
      <c r="F133" s="31">
        <v>2022</v>
      </c>
      <c r="G133" s="30" t="str">
        <f>VLOOKUP(F133,lookUp!L:O,2,FALSE)</f>
        <v>魔羽箭 亚尔丽</v>
      </c>
      <c r="H133" s="2">
        <f t="shared" si="4"/>
        <v>6</v>
      </c>
      <c r="I133" s="28" t="str">
        <f>VLOOKUP(F133,lookUp!L:O,3,FALSE)</f>
        <v>JT_Archer</v>
      </c>
      <c r="J133" s="28">
        <f>VLOOKUP(F133,lookUp!L:O,4,FALSE)</f>
        <v>3</v>
      </c>
      <c r="K133" s="2"/>
      <c r="L133" s="2"/>
      <c r="M133" s="2"/>
      <c r="N133" s="2"/>
      <c r="O133" s="2"/>
    </row>
    <row r="134" spans="1:15" x14ac:dyDescent="0.15">
      <c r="A134" s="28"/>
      <c r="B134" s="18">
        <v>6</v>
      </c>
      <c r="C134" s="18" t="str">
        <f t="array" ref="C134">INDEX(A$1:A$299,SMALL(IF(B$2:B$299&gt;=COLUMN(A133:AA133),ROW(A$2:A$299),999),ROW(A133)))&amp;""</f>
        <v>2023</v>
      </c>
      <c r="D134" s="18" t="str">
        <f t="shared" si="5"/>
        <v>2023</v>
      </c>
      <c r="F134" s="31">
        <v>2023</v>
      </c>
      <c r="G134" s="30" t="str">
        <f>VLOOKUP(F134,lookUp!L:O,2,FALSE)</f>
        <v>战场猎人 梅</v>
      </c>
      <c r="H134" s="2">
        <f t="shared" si="4"/>
        <v>1</v>
      </c>
      <c r="I134" s="28" t="str">
        <f>VLOOKUP(F134,lookUp!L:O,3,FALSE)</f>
        <v>JT_Archer</v>
      </c>
      <c r="J134" s="28">
        <f>VLOOKUP(F134,lookUp!L:O,4,FALSE)</f>
        <v>2</v>
      </c>
      <c r="K134" s="2"/>
      <c r="L134" s="2"/>
      <c r="M134" s="2"/>
      <c r="N134" s="2"/>
      <c r="O134" s="2"/>
    </row>
    <row r="135" spans="1:15" x14ac:dyDescent="0.15">
      <c r="A135" s="28"/>
      <c r="B135" s="18">
        <v>6</v>
      </c>
      <c r="C135" s="18" t="str">
        <f t="array" ref="C135">INDEX(A$1:A$299,SMALL(IF(B$2:B$299&gt;=COLUMN(A134:AA134),ROW(A$2:A$299),999),ROW(A134)))&amp;""</f>
        <v>2023</v>
      </c>
      <c r="D135" s="18" t="str">
        <f t="shared" si="5"/>
        <v>2023</v>
      </c>
      <c r="F135" s="31">
        <v>2023</v>
      </c>
      <c r="G135" s="30" t="str">
        <f>VLOOKUP(F135,lookUp!L:O,2,FALSE)</f>
        <v>战场猎人 梅</v>
      </c>
      <c r="H135" s="2">
        <f t="shared" si="4"/>
        <v>2</v>
      </c>
      <c r="I135" s="28" t="str">
        <f>VLOOKUP(F135,lookUp!L:O,3,FALSE)</f>
        <v>JT_Archer</v>
      </c>
      <c r="J135" s="28">
        <f>VLOOKUP(F135,lookUp!L:O,4,FALSE)</f>
        <v>2</v>
      </c>
      <c r="K135" s="2"/>
      <c r="L135" s="2"/>
      <c r="M135" s="2"/>
      <c r="N135" s="2"/>
      <c r="O135" s="2"/>
    </row>
    <row r="136" spans="1:15" x14ac:dyDescent="0.15">
      <c r="A136" s="28"/>
      <c r="B136" s="18">
        <v>6</v>
      </c>
      <c r="C136" s="18" t="str">
        <f t="array" ref="C136">INDEX(A$1:A$299,SMALL(IF(B$2:B$299&gt;=COLUMN(A135:AA135),ROW(A$2:A$299),999),ROW(A135)))&amp;""</f>
        <v>2023</v>
      </c>
      <c r="D136" s="18" t="str">
        <f t="shared" si="5"/>
        <v>2023</v>
      </c>
      <c r="F136" s="31">
        <v>2023</v>
      </c>
      <c r="G136" s="30" t="str">
        <f>VLOOKUP(F136,lookUp!L:O,2,FALSE)</f>
        <v>战场猎人 梅</v>
      </c>
      <c r="H136" s="2">
        <f t="shared" si="4"/>
        <v>3</v>
      </c>
      <c r="I136" s="28" t="str">
        <f>VLOOKUP(F136,lookUp!L:O,3,FALSE)</f>
        <v>JT_Archer</v>
      </c>
      <c r="J136" s="28">
        <f>VLOOKUP(F136,lookUp!L:O,4,FALSE)</f>
        <v>2</v>
      </c>
      <c r="K136" s="2"/>
      <c r="L136" s="2"/>
      <c r="M136" s="2"/>
      <c r="N136" s="2"/>
      <c r="O136" s="2"/>
    </row>
    <row r="137" spans="1:15" x14ac:dyDescent="0.15">
      <c r="A137" s="28"/>
      <c r="B137" s="18">
        <v>6</v>
      </c>
      <c r="C137" s="18" t="str">
        <f t="array" ref="C137">INDEX(A$1:A$299,SMALL(IF(B$2:B$299&gt;=COLUMN(A136:AA136),ROW(A$2:A$299),999),ROW(A136)))&amp;""</f>
        <v>2023</v>
      </c>
      <c r="D137" s="18" t="str">
        <f t="shared" si="5"/>
        <v>2023</v>
      </c>
      <c r="F137" s="31">
        <v>2023</v>
      </c>
      <c r="G137" s="30" t="str">
        <f>VLOOKUP(F137,lookUp!L:O,2,FALSE)</f>
        <v>战场猎人 梅</v>
      </c>
      <c r="H137" s="2">
        <f t="shared" si="4"/>
        <v>4</v>
      </c>
      <c r="I137" s="28" t="str">
        <f>VLOOKUP(F137,lookUp!L:O,3,FALSE)</f>
        <v>JT_Archer</v>
      </c>
      <c r="J137" s="28">
        <f>VLOOKUP(F137,lookUp!L:O,4,FALSE)</f>
        <v>2</v>
      </c>
      <c r="K137" s="2"/>
      <c r="L137" s="2"/>
      <c r="M137" s="2"/>
      <c r="N137" s="2"/>
      <c r="O137" s="2"/>
    </row>
    <row r="138" spans="1:15" x14ac:dyDescent="0.15">
      <c r="A138" s="28"/>
      <c r="B138" s="18">
        <v>6</v>
      </c>
      <c r="C138" s="18" t="str">
        <f t="array" ref="C138">INDEX(A$1:A$299,SMALL(IF(B$2:B$299&gt;=COLUMN(A137:AA137),ROW(A$2:A$299),999),ROW(A137)))&amp;""</f>
        <v>2023</v>
      </c>
      <c r="D138" s="18" t="str">
        <f t="shared" si="5"/>
        <v>2023</v>
      </c>
      <c r="F138" s="31">
        <v>2023</v>
      </c>
      <c r="G138" s="30" t="str">
        <f>VLOOKUP(F138,lookUp!L:O,2,FALSE)</f>
        <v>战场猎人 梅</v>
      </c>
      <c r="H138" s="2">
        <f t="shared" si="4"/>
        <v>5</v>
      </c>
      <c r="I138" s="28" t="str">
        <f>VLOOKUP(F138,lookUp!L:O,3,FALSE)</f>
        <v>JT_Archer</v>
      </c>
      <c r="J138" s="28">
        <f>VLOOKUP(F138,lookUp!L:O,4,FALSE)</f>
        <v>2</v>
      </c>
      <c r="K138" s="2"/>
      <c r="L138" s="2"/>
      <c r="M138" s="2"/>
      <c r="N138" s="2"/>
      <c r="O138" s="2"/>
    </row>
    <row r="139" spans="1:15" x14ac:dyDescent="0.15">
      <c r="A139" s="28"/>
      <c r="B139" s="18">
        <v>6</v>
      </c>
      <c r="C139" s="18" t="str">
        <f t="array" ref="C139">INDEX(A$1:A$299,SMALL(IF(B$2:B$299&gt;=COLUMN(A138:AA138),ROW(A$2:A$299),999),ROW(A138)))&amp;""</f>
        <v>2023</v>
      </c>
      <c r="D139" s="18" t="str">
        <f t="shared" si="5"/>
        <v>2023</v>
      </c>
      <c r="F139" s="31">
        <v>2023</v>
      </c>
      <c r="G139" s="30" t="str">
        <f>VLOOKUP(F139,lookUp!L:O,2,FALSE)</f>
        <v>战场猎人 梅</v>
      </c>
      <c r="H139" s="2">
        <f t="shared" si="4"/>
        <v>6</v>
      </c>
      <c r="I139" s="28" t="str">
        <f>VLOOKUP(F139,lookUp!L:O,3,FALSE)</f>
        <v>JT_Archer</v>
      </c>
      <c r="J139" s="28">
        <f>VLOOKUP(F139,lookUp!L:O,4,FALSE)</f>
        <v>2</v>
      </c>
      <c r="K139" s="2"/>
      <c r="L139" s="2"/>
      <c r="M139" s="2"/>
      <c r="N139" s="2"/>
      <c r="O139" s="2"/>
    </row>
    <row r="140" spans="1:15" x14ac:dyDescent="0.15">
      <c r="A140" s="28"/>
      <c r="B140" s="18">
        <v>6</v>
      </c>
      <c r="C140" s="18" t="str">
        <f t="array" ref="C140">INDEX(A$1:A$299,SMALL(IF(B$2:B$299&gt;=COLUMN(A139:AA139),ROW(A$2:A$299),999),ROW(A139)))&amp;""</f>
        <v>2024</v>
      </c>
      <c r="D140" s="18" t="str">
        <f t="shared" si="5"/>
        <v>2024</v>
      </c>
      <c r="F140" s="31">
        <v>2024</v>
      </c>
      <c r="G140" s="30" t="str">
        <f>VLOOKUP(F140,lookUp!L:O,2,FALSE)</f>
        <v>猎头人 卡莉</v>
      </c>
      <c r="H140" s="2">
        <f t="shared" si="4"/>
        <v>1</v>
      </c>
      <c r="I140" s="28" t="str">
        <f>VLOOKUP(F140,lookUp!L:O,3,FALSE)</f>
        <v>JT_Archer</v>
      </c>
      <c r="J140" s="28">
        <f>VLOOKUP(F140,lookUp!L:O,4,FALSE)</f>
        <v>1</v>
      </c>
      <c r="K140" s="2"/>
      <c r="L140" s="2"/>
      <c r="M140" s="2"/>
      <c r="N140" s="2"/>
      <c r="O140" s="2"/>
    </row>
    <row r="141" spans="1:15" x14ac:dyDescent="0.15">
      <c r="A141" s="28"/>
      <c r="B141" s="18">
        <v>6</v>
      </c>
      <c r="C141" s="18" t="str">
        <f t="array" ref="C141">INDEX(A$1:A$299,SMALL(IF(B$2:B$299&gt;=COLUMN(A140:AA140),ROW(A$2:A$299),999),ROW(A140)))&amp;""</f>
        <v>2024</v>
      </c>
      <c r="D141" s="18" t="str">
        <f t="shared" si="5"/>
        <v>2024</v>
      </c>
      <c r="F141" s="31">
        <v>2024</v>
      </c>
      <c r="G141" s="30" t="str">
        <f>VLOOKUP(F141,lookUp!L:O,2,FALSE)</f>
        <v>猎头人 卡莉</v>
      </c>
      <c r="H141" s="2">
        <f t="shared" si="4"/>
        <v>2</v>
      </c>
      <c r="I141" s="28" t="str">
        <f>VLOOKUP(F141,lookUp!L:O,3,FALSE)</f>
        <v>JT_Archer</v>
      </c>
      <c r="J141" s="28">
        <f>VLOOKUP(F141,lookUp!L:O,4,FALSE)</f>
        <v>1</v>
      </c>
      <c r="K141" s="2"/>
      <c r="L141" s="2"/>
      <c r="M141" s="2"/>
      <c r="N141" s="2"/>
      <c r="O141" s="2"/>
    </row>
    <row r="142" spans="1:15" x14ac:dyDescent="0.15">
      <c r="A142" s="28"/>
      <c r="B142" s="18">
        <v>6</v>
      </c>
      <c r="C142" s="18" t="str">
        <f t="array" ref="C142">INDEX(A$1:A$299,SMALL(IF(B$2:B$299&gt;=COLUMN(A141:AA141),ROW(A$2:A$299),999),ROW(A141)))&amp;""</f>
        <v>2024</v>
      </c>
      <c r="D142" s="18" t="str">
        <f t="shared" si="5"/>
        <v>2024</v>
      </c>
      <c r="F142" s="31">
        <v>2024</v>
      </c>
      <c r="G142" s="30" t="str">
        <f>VLOOKUP(F142,lookUp!L:O,2,FALSE)</f>
        <v>猎头人 卡莉</v>
      </c>
      <c r="H142" s="2">
        <f t="shared" si="4"/>
        <v>3</v>
      </c>
      <c r="I142" s="28" t="str">
        <f>VLOOKUP(F142,lookUp!L:O,3,FALSE)</f>
        <v>JT_Archer</v>
      </c>
      <c r="J142" s="28">
        <f>VLOOKUP(F142,lookUp!L:O,4,FALSE)</f>
        <v>1</v>
      </c>
      <c r="K142" s="2"/>
      <c r="L142" s="2"/>
      <c r="M142" s="2"/>
      <c r="N142" s="2"/>
      <c r="O142" s="2"/>
    </row>
    <row r="143" spans="1:15" x14ac:dyDescent="0.15">
      <c r="A143" s="28"/>
      <c r="B143" s="18">
        <v>6</v>
      </c>
      <c r="C143" s="18" t="str">
        <f t="array" ref="C143">INDEX(A$1:A$299,SMALL(IF(B$2:B$299&gt;=COLUMN(A142:AA142),ROW(A$2:A$299),999),ROW(A142)))&amp;""</f>
        <v>2024</v>
      </c>
      <c r="D143" s="18" t="str">
        <f t="shared" si="5"/>
        <v>2024</v>
      </c>
      <c r="F143" s="31">
        <v>2024</v>
      </c>
      <c r="G143" s="30" t="str">
        <f>VLOOKUP(F143,lookUp!L:O,2,FALSE)</f>
        <v>猎头人 卡莉</v>
      </c>
      <c r="H143" s="2">
        <f t="shared" si="4"/>
        <v>4</v>
      </c>
      <c r="I143" s="28" t="str">
        <f>VLOOKUP(F143,lookUp!L:O,3,FALSE)</f>
        <v>JT_Archer</v>
      </c>
      <c r="J143" s="28">
        <f>VLOOKUP(F143,lookUp!L:O,4,FALSE)</f>
        <v>1</v>
      </c>
      <c r="K143" s="2"/>
      <c r="L143" s="2"/>
      <c r="M143" s="2"/>
      <c r="N143" s="2"/>
      <c r="O143" s="2"/>
    </row>
    <row r="144" spans="1:15" x14ac:dyDescent="0.15">
      <c r="A144" s="28"/>
      <c r="B144" s="18">
        <v>6</v>
      </c>
      <c r="C144" s="18" t="str">
        <f t="array" ref="C144">INDEX(A$1:A$299,SMALL(IF(B$2:B$299&gt;=COLUMN(A143:AA143),ROW(A$2:A$299),999),ROW(A143)))&amp;""</f>
        <v>2024</v>
      </c>
      <c r="D144" s="18" t="str">
        <f t="shared" si="5"/>
        <v>2024</v>
      </c>
      <c r="F144" s="31">
        <v>2024</v>
      </c>
      <c r="G144" s="30" t="str">
        <f>VLOOKUP(F144,lookUp!L:O,2,FALSE)</f>
        <v>猎头人 卡莉</v>
      </c>
      <c r="H144" s="2">
        <f t="shared" si="4"/>
        <v>5</v>
      </c>
      <c r="I144" s="28" t="str">
        <f>VLOOKUP(F144,lookUp!L:O,3,FALSE)</f>
        <v>JT_Archer</v>
      </c>
      <c r="J144" s="28">
        <f>VLOOKUP(F144,lookUp!L:O,4,FALSE)</f>
        <v>1</v>
      </c>
      <c r="K144" s="2"/>
      <c r="L144" s="2"/>
      <c r="M144" s="2"/>
      <c r="N144" s="2"/>
      <c r="O144" s="2"/>
    </row>
    <row r="145" spans="1:15" x14ac:dyDescent="0.15">
      <c r="A145" s="28"/>
      <c r="B145" s="18">
        <v>6</v>
      </c>
      <c r="C145" s="18" t="str">
        <f t="array" ref="C145">INDEX(A$1:A$299,SMALL(IF(B$2:B$299&gt;=COLUMN(A144:AA144),ROW(A$2:A$299),999),ROW(A144)))&amp;""</f>
        <v>2024</v>
      </c>
      <c r="D145" s="18" t="str">
        <f t="shared" si="5"/>
        <v>2024</v>
      </c>
      <c r="F145" s="31">
        <v>2024</v>
      </c>
      <c r="G145" s="30" t="str">
        <f>VLOOKUP(F145,lookUp!L:O,2,FALSE)</f>
        <v>猎头人 卡莉</v>
      </c>
      <c r="H145" s="2">
        <f t="shared" si="4"/>
        <v>6</v>
      </c>
      <c r="I145" s="28" t="str">
        <f>VLOOKUP(F145,lookUp!L:O,3,FALSE)</f>
        <v>JT_Archer</v>
      </c>
      <c r="J145" s="28">
        <f>VLOOKUP(F145,lookUp!L:O,4,FALSE)</f>
        <v>1</v>
      </c>
      <c r="K145" s="2"/>
      <c r="L145" s="2"/>
      <c r="M145" s="2"/>
      <c r="N145" s="2"/>
      <c r="O145" s="2"/>
    </row>
    <row r="146" spans="1:15" x14ac:dyDescent="0.15">
      <c r="A146" s="28"/>
      <c r="B146" s="18">
        <v>6</v>
      </c>
      <c r="C146" s="18" t="str">
        <f t="array" ref="C146">INDEX(A$1:A$299,SMALL(IF(B$2:B$299&gt;=COLUMN(A145:AA145),ROW(A$2:A$299),999),ROW(A145)))&amp;""</f>
        <v>2025</v>
      </c>
      <c r="D146" s="18" t="str">
        <f t="shared" si="5"/>
        <v>2025</v>
      </c>
      <c r="F146" s="31">
        <v>2025</v>
      </c>
      <c r="G146" s="30" t="str">
        <f>VLOOKUP(F146,lookUp!L:O,2,FALSE)</f>
        <v>女武神 吉娜</v>
      </c>
      <c r="H146" s="2">
        <f t="shared" si="4"/>
        <v>1</v>
      </c>
      <c r="I146" s="28" t="str">
        <f>VLOOKUP(F146,lookUp!L:O,3,FALSE)</f>
        <v>JT_Fighter</v>
      </c>
      <c r="J146" s="28">
        <f>VLOOKUP(F146,lookUp!L:O,4,FALSE)</f>
        <v>4</v>
      </c>
      <c r="K146" s="2"/>
      <c r="L146" s="2"/>
      <c r="M146" s="2"/>
      <c r="N146" s="2"/>
      <c r="O146" s="2"/>
    </row>
    <row r="147" spans="1:15" x14ac:dyDescent="0.15">
      <c r="A147" s="28"/>
      <c r="B147" s="18">
        <v>6</v>
      </c>
      <c r="C147" s="18" t="str">
        <f t="array" ref="C147">INDEX(A$1:A$299,SMALL(IF(B$2:B$299&gt;=COLUMN(A146:AA146),ROW(A$2:A$299),999),ROW(A146)))&amp;""</f>
        <v>2025</v>
      </c>
      <c r="D147" s="18" t="str">
        <f t="shared" si="5"/>
        <v>2025</v>
      </c>
      <c r="F147" s="31">
        <v>2025</v>
      </c>
      <c r="G147" s="30" t="str">
        <f>VLOOKUP(F147,lookUp!L:O,2,FALSE)</f>
        <v>女武神 吉娜</v>
      </c>
      <c r="H147" s="2">
        <f t="shared" si="4"/>
        <v>2</v>
      </c>
      <c r="I147" s="28" t="str">
        <f>VLOOKUP(F147,lookUp!L:O,3,FALSE)</f>
        <v>JT_Fighter</v>
      </c>
      <c r="J147" s="28">
        <f>VLOOKUP(F147,lookUp!L:O,4,FALSE)</f>
        <v>4</v>
      </c>
      <c r="K147" s="2"/>
      <c r="L147" s="2"/>
      <c r="M147" s="2"/>
      <c r="N147" s="2"/>
      <c r="O147" s="2"/>
    </row>
    <row r="148" spans="1:15" x14ac:dyDescent="0.15">
      <c r="A148" s="28"/>
      <c r="B148" s="18">
        <v>6</v>
      </c>
      <c r="C148" s="18" t="str">
        <f t="array" ref="C148">INDEX(A$1:A$299,SMALL(IF(B$2:B$299&gt;=COLUMN(A147:AA147),ROW(A$2:A$299),999),ROW(A147)))&amp;""</f>
        <v>2025</v>
      </c>
      <c r="D148" s="18" t="str">
        <f t="shared" si="5"/>
        <v>2025</v>
      </c>
      <c r="F148" s="31">
        <v>2025</v>
      </c>
      <c r="G148" s="30" t="str">
        <f>VLOOKUP(F148,lookUp!L:O,2,FALSE)</f>
        <v>女武神 吉娜</v>
      </c>
      <c r="H148" s="2">
        <f t="shared" si="4"/>
        <v>3</v>
      </c>
      <c r="I148" s="28" t="str">
        <f>VLOOKUP(F148,lookUp!L:O,3,FALSE)</f>
        <v>JT_Fighter</v>
      </c>
      <c r="J148" s="28">
        <f>VLOOKUP(F148,lookUp!L:O,4,FALSE)</f>
        <v>4</v>
      </c>
      <c r="K148" s="2"/>
      <c r="L148" s="2"/>
      <c r="M148" s="2"/>
      <c r="N148" s="2"/>
      <c r="O148" s="2"/>
    </row>
    <row r="149" spans="1:15" x14ac:dyDescent="0.15">
      <c r="A149" s="28"/>
      <c r="B149" s="18">
        <v>6</v>
      </c>
      <c r="C149" s="18" t="str">
        <f t="array" ref="C149">INDEX(A$1:A$299,SMALL(IF(B$2:B$299&gt;=COLUMN(A148:AA148),ROW(A$2:A$299),999),ROW(A148)))&amp;""</f>
        <v>2025</v>
      </c>
      <c r="D149" s="18" t="str">
        <f t="shared" si="5"/>
        <v>2025</v>
      </c>
      <c r="F149" s="31">
        <v>2025</v>
      </c>
      <c r="G149" s="30" t="str">
        <f>VLOOKUP(F149,lookUp!L:O,2,FALSE)</f>
        <v>女武神 吉娜</v>
      </c>
      <c r="H149" s="2">
        <f t="shared" si="4"/>
        <v>4</v>
      </c>
      <c r="I149" s="28" t="str">
        <f>VLOOKUP(F149,lookUp!L:O,3,FALSE)</f>
        <v>JT_Fighter</v>
      </c>
      <c r="J149" s="28">
        <f>VLOOKUP(F149,lookUp!L:O,4,FALSE)</f>
        <v>4</v>
      </c>
      <c r="K149" s="2"/>
      <c r="L149" s="2"/>
      <c r="M149" s="2"/>
      <c r="N149" s="2"/>
      <c r="O149" s="2"/>
    </row>
    <row r="150" spans="1:15" x14ac:dyDescent="0.15">
      <c r="A150" s="28"/>
      <c r="B150" s="18">
        <v>6</v>
      </c>
      <c r="C150" s="18" t="str">
        <f t="array" ref="C150">INDEX(A$1:A$299,SMALL(IF(B$2:B$299&gt;=COLUMN(A149:AA149),ROW(A$2:A$299),999),ROW(A149)))&amp;""</f>
        <v>2025</v>
      </c>
      <c r="D150" s="18" t="str">
        <f t="shared" si="5"/>
        <v>2025</v>
      </c>
      <c r="F150" s="31">
        <v>2025</v>
      </c>
      <c r="G150" s="30" t="str">
        <f>VLOOKUP(F150,lookUp!L:O,2,FALSE)</f>
        <v>女武神 吉娜</v>
      </c>
      <c r="H150" s="2">
        <f t="shared" si="4"/>
        <v>5</v>
      </c>
      <c r="I150" s="28" t="str">
        <f>VLOOKUP(F150,lookUp!L:O,3,FALSE)</f>
        <v>JT_Fighter</v>
      </c>
      <c r="J150" s="28">
        <f>VLOOKUP(F150,lookUp!L:O,4,FALSE)</f>
        <v>4</v>
      </c>
      <c r="K150" s="2"/>
      <c r="L150" s="2"/>
      <c r="M150" s="2"/>
      <c r="N150" s="2"/>
      <c r="O150" s="2"/>
    </row>
    <row r="151" spans="1:15" x14ac:dyDescent="0.15">
      <c r="A151" s="28"/>
      <c r="B151" s="18">
        <v>6</v>
      </c>
      <c r="C151" s="18" t="str">
        <f t="array" ref="C151">INDEX(A$1:A$299,SMALL(IF(B$2:B$299&gt;=COLUMN(A150:AA150),ROW(A$2:A$299),999),ROW(A150)))&amp;""</f>
        <v>2025</v>
      </c>
      <c r="D151" s="18" t="str">
        <f t="shared" si="5"/>
        <v>2025</v>
      </c>
      <c r="F151" s="31">
        <v>2025</v>
      </c>
      <c r="G151" s="30" t="str">
        <f>VLOOKUP(F151,lookUp!L:O,2,FALSE)</f>
        <v>女武神 吉娜</v>
      </c>
      <c r="H151" s="2">
        <f t="shared" si="4"/>
        <v>6</v>
      </c>
      <c r="I151" s="28" t="str">
        <f>VLOOKUP(F151,lookUp!L:O,3,FALSE)</f>
        <v>JT_Fighter</v>
      </c>
      <c r="J151" s="28">
        <f>VLOOKUP(F151,lookUp!L:O,4,FALSE)</f>
        <v>4</v>
      </c>
      <c r="K151" s="2"/>
      <c r="L151" s="2"/>
      <c r="M151" s="2"/>
      <c r="N151" s="2"/>
      <c r="O151" s="2"/>
    </row>
    <row r="152" spans="1:15" x14ac:dyDescent="0.15">
      <c r="A152" s="28"/>
      <c r="B152" s="18">
        <v>6</v>
      </c>
      <c r="C152" s="18" t="str">
        <f t="array" ref="C152">INDEX(A$1:A$299,SMALL(IF(B$2:B$299&gt;=COLUMN(A151:AA151),ROW(A$2:A$299),999),ROW(A151)))&amp;""</f>
        <v>2026</v>
      </c>
      <c r="D152" s="18" t="str">
        <f t="shared" si="5"/>
        <v>2026</v>
      </c>
      <c r="F152" s="31">
        <v>2026</v>
      </c>
      <c r="G152" s="30" t="str">
        <f>VLOOKUP(F152,lookUp!L:O,2,FALSE)</f>
        <v>战神 奎托斯</v>
      </c>
      <c r="H152" s="2">
        <f t="shared" si="4"/>
        <v>1</v>
      </c>
      <c r="I152" s="28" t="str">
        <f>VLOOKUP(F152,lookUp!L:O,3,FALSE)</f>
        <v>JT_Fighter</v>
      </c>
      <c r="J152" s="28">
        <f>VLOOKUP(F152,lookUp!L:O,4,FALSE)</f>
        <v>4</v>
      </c>
      <c r="K152" s="2"/>
      <c r="L152" s="2"/>
      <c r="M152" s="2"/>
      <c r="N152" s="2"/>
      <c r="O152" s="2"/>
    </row>
    <row r="153" spans="1:15" x14ac:dyDescent="0.15">
      <c r="A153" s="28"/>
      <c r="B153" s="18">
        <v>6</v>
      </c>
      <c r="C153" s="18" t="str">
        <f t="array" ref="C153">INDEX(A$1:A$299,SMALL(IF(B$2:B$299&gt;=COLUMN(A152:AA152),ROW(A$2:A$299),999),ROW(A152)))&amp;""</f>
        <v>2026</v>
      </c>
      <c r="D153" s="18" t="str">
        <f t="shared" si="5"/>
        <v>2026</v>
      </c>
      <c r="F153" s="31">
        <v>2026</v>
      </c>
      <c r="G153" s="30" t="str">
        <f>VLOOKUP(F153,lookUp!L:O,2,FALSE)</f>
        <v>战神 奎托斯</v>
      </c>
      <c r="H153" s="2">
        <f t="shared" si="4"/>
        <v>2</v>
      </c>
      <c r="I153" s="28" t="str">
        <f>VLOOKUP(F153,lookUp!L:O,3,FALSE)</f>
        <v>JT_Fighter</v>
      </c>
      <c r="J153" s="28">
        <f>VLOOKUP(F153,lookUp!L:O,4,FALSE)</f>
        <v>4</v>
      </c>
      <c r="K153" s="2"/>
      <c r="L153" s="2"/>
      <c r="M153" s="2"/>
      <c r="N153" s="2"/>
      <c r="O153" s="2"/>
    </row>
    <row r="154" spans="1:15" x14ac:dyDescent="0.15">
      <c r="A154" s="28"/>
      <c r="B154" s="18">
        <v>6</v>
      </c>
      <c r="C154" s="18" t="str">
        <f t="array" ref="C154">INDEX(A$1:A$299,SMALL(IF(B$2:B$299&gt;=COLUMN(A153:AA153),ROW(A$2:A$299),999),ROW(A153)))&amp;""</f>
        <v>2026</v>
      </c>
      <c r="D154" s="18" t="str">
        <f t="shared" si="5"/>
        <v>2026</v>
      </c>
      <c r="F154" s="31">
        <v>2026</v>
      </c>
      <c r="G154" s="30" t="str">
        <f>VLOOKUP(F154,lookUp!L:O,2,FALSE)</f>
        <v>战神 奎托斯</v>
      </c>
      <c r="H154" s="2">
        <f t="shared" si="4"/>
        <v>3</v>
      </c>
      <c r="I154" s="28" t="str">
        <f>VLOOKUP(F154,lookUp!L:O,3,FALSE)</f>
        <v>JT_Fighter</v>
      </c>
      <c r="J154" s="28">
        <f>VLOOKUP(F154,lookUp!L:O,4,FALSE)</f>
        <v>4</v>
      </c>
      <c r="K154" s="2"/>
      <c r="L154" s="2"/>
      <c r="M154" s="2"/>
      <c r="N154" s="2"/>
      <c r="O154" s="2"/>
    </row>
    <row r="155" spans="1:15" x14ac:dyDescent="0.15">
      <c r="A155" s="28"/>
      <c r="B155" s="18">
        <v>6</v>
      </c>
      <c r="C155" s="18" t="str">
        <f t="array" ref="C155">INDEX(A$1:A$299,SMALL(IF(B$2:B$299&gt;=COLUMN(A154:AA154),ROW(A$2:A$299),999),ROW(A154)))&amp;""</f>
        <v>2026</v>
      </c>
      <c r="D155" s="18" t="str">
        <f t="shared" si="5"/>
        <v>2026</v>
      </c>
      <c r="F155" s="31">
        <v>2026</v>
      </c>
      <c r="G155" s="30" t="str">
        <f>VLOOKUP(F155,lookUp!L:O,2,FALSE)</f>
        <v>战神 奎托斯</v>
      </c>
      <c r="H155" s="2">
        <f t="shared" si="4"/>
        <v>4</v>
      </c>
      <c r="I155" s="28" t="str">
        <f>VLOOKUP(F155,lookUp!L:O,3,FALSE)</f>
        <v>JT_Fighter</v>
      </c>
      <c r="J155" s="28">
        <f>VLOOKUP(F155,lookUp!L:O,4,FALSE)</f>
        <v>4</v>
      </c>
      <c r="K155" s="2"/>
      <c r="L155" s="2"/>
      <c r="M155" s="2"/>
      <c r="N155" s="2"/>
      <c r="O155" s="2"/>
    </row>
    <row r="156" spans="1:15" x14ac:dyDescent="0.15">
      <c r="A156" s="28"/>
      <c r="B156" s="18">
        <v>6</v>
      </c>
      <c r="C156" s="18" t="str">
        <f t="array" ref="C156">INDEX(A$1:A$299,SMALL(IF(B$2:B$299&gt;=COLUMN(A155:AA155),ROW(A$2:A$299),999),ROW(A155)))&amp;""</f>
        <v>2026</v>
      </c>
      <c r="D156" s="18" t="str">
        <f t="shared" si="5"/>
        <v>2026</v>
      </c>
      <c r="F156" s="31">
        <v>2026</v>
      </c>
      <c r="G156" s="30" t="str">
        <f>VLOOKUP(F156,lookUp!L:O,2,FALSE)</f>
        <v>战神 奎托斯</v>
      </c>
      <c r="H156" s="2">
        <f t="shared" si="4"/>
        <v>5</v>
      </c>
      <c r="I156" s="28" t="str">
        <f>VLOOKUP(F156,lookUp!L:O,3,FALSE)</f>
        <v>JT_Fighter</v>
      </c>
      <c r="J156" s="28">
        <f>VLOOKUP(F156,lookUp!L:O,4,FALSE)</f>
        <v>4</v>
      </c>
      <c r="K156" s="2"/>
      <c r="L156" s="2"/>
      <c r="M156" s="2"/>
      <c r="N156" s="2"/>
      <c r="O156" s="2"/>
    </row>
    <row r="157" spans="1:15" x14ac:dyDescent="0.15">
      <c r="A157" s="28"/>
      <c r="B157" s="18">
        <v>6</v>
      </c>
      <c r="C157" s="18" t="str">
        <f t="array" ref="C157">INDEX(A$1:A$299,SMALL(IF(B$2:B$299&gt;=COLUMN(A156:AA156),ROW(A$2:A$299),999),ROW(A156)))&amp;""</f>
        <v>2026</v>
      </c>
      <c r="D157" s="18" t="str">
        <f t="shared" si="5"/>
        <v>2026</v>
      </c>
      <c r="F157" s="31">
        <v>2026</v>
      </c>
      <c r="G157" s="30" t="str">
        <f>VLOOKUP(F157,lookUp!L:O,2,FALSE)</f>
        <v>战神 奎托斯</v>
      </c>
      <c r="H157" s="2">
        <f t="shared" si="4"/>
        <v>6</v>
      </c>
      <c r="I157" s="28" t="str">
        <f>VLOOKUP(F157,lookUp!L:O,3,FALSE)</f>
        <v>JT_Fighter</v>
      </c>
      <c r="J157" s="28">
        <f>VLOOKUP(F157,lookUp!L:O,4,FALSE)</f>
        <v>4</v>
      </c>
      <c r="K157" s="2"/>
      <c r="L157" s="2"/>
      <c r="M157" s="2"/>
      <c r="N157" s="2"/>
      <c r="O157" s="2"/>
    </row>
    <row r="158" spans="1:15" x14ac:dyDescent="0.15">
      <c r="A158" s="28"/>
      <c r="B158" s="18">
        <v>6</v>
      </c>
      <c r="C158" s="18" t="str">
        <f t="array" ref="C158">INDEX(A$1:A$299,SMALL(IF(B$2:B$299&gt;=COLUMN(A157:AA157),ROW(A$2:A$299),999),ROW(A157)))&amp;""</f>
        <v>2027</v>
      </c>
      <c r="D158" s="18" t="str">
        <f t="shared" si="5"/>
        <v>2027</v>
      </c>
      <c r="F158" s="31">
        <v>2027</v>
      </c>
      <c r="G158" s="30" t="str">
        <f>VLOOKUP(F158,lookUp!L:O,2,FALSE)</f>
        <v>爆裂拳 柯特</v>
      </c>
      <c r="H158" s="2">
        <f t="shared" si="4"/>
        <v>1</v>
      </c>
      <c r="I158" s="28" t="str">
        <f>VLOOKUP(F158,lookUp!L:O,3,FALSE)</f>
        <v>JT_Fighter</v>
      </c>
      <c r="J158" s="28">
        <f>VLOOKUP(F158,lookUp!L:O,4,FALSE)</f>
        <v>3</v>
      </c>
      <c r="K158" s="2"/>
      <c r="L158" s="2"/>
      <c r="M158" s="2"/>
      <c r="N158" s="2"/>
      <c r="O158" s="2"/>
    </row>
    <row r="159" spans="1:15" x14ac:dyDescent="0.15">
      <c r="A159" s="28"/>
      <c r="B159" s="18">
        <v>6</v>
      </c>
      <c r="C159" s="18" t="str">
        <f t="array" ref="C159">INDEX(A$1:A$299,SMALL(IF(B$2:B$299&gt;=COLUMN(A158:AA158),ROW(A$2:A$299),999),ROW(A158)))&amp;""</f>
        <v>2027</v>
      </c>
      <c r="D159" s="18" t="str">
        <f t="shared" si="5"/>
        <v>2027</v>
      </c>
      <c r="F159" s="31">
        <v>2027</v>
      </c>
      <c r="G159" s="30" t="str">
        <f>VLOOKUP(F159,lookUp!L:O,2,FALSE)</f>
        <v>爆裂拳 柯特</v>
      </c>
      <c r="H159" s="2">
        <f t="shared" si="4"/>
        <v>2</v>
      </c>
      <c r="I159" s="28" t="str">
        <f>VLOOKUP(F159,lookUp!L:O,3,FALSE)</f>
        <v>JT_Fighter</v>
      </c>
      <c r="J159" s="28">
        <f>VLOOKUP(F159,lookUp!L:O,4,FALSE)</f>
        <v>3</v>
      </c>
      <c r="K159" s="2"/>
      <c r="L159" s="2"/>
      <c r="M159" s="2"/>
      <c r="N159" s="2"/>
      <c r="O159" s="2"/>
    </row>
    <row r="160" spans="1:15" x14ac:dyDescent="0.15">
      <c r="A160" s="28"/>
      <c r="B160" s="18">
        <v>6</v>
      </c>
      <c r="C160" s="18" t="str">
        <f t="array" ref="C160">INDEX(A$1:A$299,SMALL(IF(B$2:B$299&gt;=COLUMN(A159:AA159),ROW(A$2:A$299),999),ROW(A159)))&amp;""</f>
        <v>2027</v>
      </c>
      <c r="D160" s="18" t="str">
        <f t="shared" si="5"/>
        <v>2027</v>
      </c>
      <c r="F160" s="31">
        <v>2027</v>
      </c>
      <c r="G160" s="30" t="str">
        <f>VLOOKUP(F160,lookUp!L:O,2,FALSE)</f>
        <v>爆裂拳 柯特</v>
      </c>
      <c r="H160" s="2">
        <f t="shared" si="4"/>
        <v>3</v>
      </c>
      <c r="I160" s="28" t="str">
        <f>VLOOKUP(F160,lookUp!L:O,3,FALSE)</f>
        <v>JT_Fighter</v>
      </c>
      <c r="J160" s="28">
        <f>VLOOKUP(F160,lookUp!L:O,4,FALSE)</f>
        <v>3</v>
      </c>
      <c r="K160" s="2"/>
      <c r="L160" s="2"/>
      <c r="M160" s="2"/>
      <c r="N160" s="2"/>
      <c r="O160" s="2"/>
    </row>
    <row r="161" spans="1:15" x14ac:dyDescent="0.15">
      <c r="A161" s="28"/>
      <c r="B161" s="18">
        <v>6</v>
      </c>
      <c r="C161" s="18" t="str">
        <f t="array" ref="C161">INDEX(A$1:A$299,SMALL(IF(B$2:B$299&gt;=COLUMN(A160:AA160),ROW(A$2:A$299),999),ROW(A160)))&amp;""</f>
        <v>2027</v>
      </c>
      <c r="D161" s="18" t="str">
        <f t="shared" si="5"/>
        <v>2027</v>
      </c>
      <c r="F161" s="31">
        <v>2027</v>
      </c>
      <c r="G161" s="30" t="str">
        <f>VLOOKUP(F161,lookUp!L:O,2,FALSE)</f>
        <v>爆裂拳 柯特</v>
      </c>
      <c r="H161" s="2">
        <f t="shared" si="4"/>
        <v>4</v>
      </c>
      <c r="I161" s="28" t="str">
        <f>VLOOKUP(F161,lookUp!L:O,3,FALSE)</f>
        <v>JT_Fighter</v>
      </c>
      <c r="J161" s="28">
        <f>VLOOKUP(F161,lookUp!L:O,4,FALSE)</f>
        <v>3</v>
      </c>
      <c r="K161" s="2"/>
      <c r="L161" s="2"/>
      <c r="M161" s="2"/>
      <c r="N161" s="2"/>
      <c r="O161" s="2"/>
    </row>
    <row r="162" spans="1:15" x14ac:dyDescent="0.15">
      <c r="A162" s="28"/>
      <c r="B162" s="18">
        <v>6</v>
      </c>
      <c r="C162" s="18" t="str">
        <f t="array" ref="C162">INDEX(A$1:A$299,SMALL(IF(B$2:B$299&gt;=COLUMN(A161:AA161),ROW(A$2:A$299),999),ROW(A161)))&amp;""</f>
        <v>2027</v>
      </c>
      <c r="D162" s="18" t="str">
        <f t="shared" si="5"/>
        <v>2027</v>
      </c>
      <c r="F162" s="31">
        <v>2027</v>
      </c>
      <c r="G162" s="30" t="str">
        <f>VLOOKUP(F162,lookUp!L:O,2,FALSE)</f>
        <v>爆裂拳 柯特</v>
      </c>
      <c r="H162" s="2">
        <f t="shared" si="4"/>
        <v>5</v>
      </c>
      <c r="I162" s="28" t="str">
        <f>VLOOKUP(F162,lookUp!L:O,3,FALSE)</f>
        <v>JT_Fighter</v>
      </c>
      <c r="J162" s="28">
        <f>VLOOKUP(F162,lookUp!L:O,4,FALSE)</f>
        <v>3</v>
      </c>
      <c r="K162" s="2"/>
      <c r="L162" s="2"/>
      <c r="M162" s="2"/>
      <c r="N162" s="2"/>
      <c r="O162" s="2"/>
    </row>
    <row r="163" spans="1:15" x14ac:dyDescent="0.15">
      <c r="A163" s="28"/>
      <c r="B163" s="18">
        <v>6</v>
      </c>
      <c r="C163" s="18" t="str">
        <f t="array" ref="C163">INDEX(A$1:A$299,SMALL(IF(B$2:B$299&gt;=COLUMN(A162:AA162),ROW(A$2:A$299),999),ROW(A162)))&amp;""</f>
        <v>2027</v>
      </c>
      <c r="D163" s="18" t="str">
        <f t="shared" si="5"/>
        <v>2027</v>
      </c>
      <c r="F163" s="31">
        <v>2027</v>
      </c>
      <c r="G163" s="30" t="str">
        <f>VLOOKUP(F163,lookUp!L:O,2,FALSE)</f>
        <v>爆裂拳 柯特</v>
      </c>
      <c r="H163" s="2">
        <f t="shared" si="4"/>
        <v>6</v>
      </c>
      <c r="I163" s="28" t="str">
        <f>VLOOKUP(F163,lookUp!L:O,3,FALSE)</f>
        <v>JT_Fighter</v>
      </c>
      <c r="J163" s="28">
        <f>VLOOKUP(F163,lookUp!L:O,4,FALSE)</f>
        <v>3</v>
      </c>
      <c r="K163" s="2"/>
      <c r="L163" s="2"/>
      <c r="M163" s="2"/>
      <c r="N163" s="2"/>
      <c r="O163" s="2"/>
    </row>
    <row r="164" spans="1:15" x14ac:dyDescent="0.15">
      <c r="A164" s="28"/>
      <c r="B164" s="18">
        <v>6</v>
      </c>
      <c r="C164" s="18" t="str">
        <f t="array" ref="C164">INDEX(A$1:A$299,SMALL(IF(B$2:B$299&gt;=COLUMN(A163:AA163),ROW(A$2:A$299),999),ROW(A163)))&amp;""</f>
        <v>2028</v>
      </c>
      <c r="D164" s="18" t="str">
        <f t="shared" si="5"/>
        <v>2028</v>
      </c>
      <c r="F164" s="31">
        <v>2028</v>
      </c>
      <c r="G164" s="30" t="str">
        <f>VLOOKUP(F164,lookUp!L:O,2,FALSE)</f>
        <v>无敌神拳 布恩</v>
      </c>
      <c r="H164" s="2">
        <f t="shared" si="4"/>
        <v>1</v>
      </c>
      <c r="I164" s="28" t="str">
        <f>VLOOKUP(F164,lookUp!L:O,3,FALSE)</f>
        <v>JT_Fighter</v>
      </c>
      <c r="J164" s="28">
        <f>VLOOKUP(F164,lookUp!L:O,4,FALSE)</f>
        <v>3</v>
      </c>
      <c r="K164" s="2"/>
      <c r="L164" s="2"/>
      <c r="M164" s="2"/>
      <c r="N164" s="2"/>
      <c r="O164" s="2"/>
    </row>
    <row r="165" spans="1:15" x14ac:dyDescent="0.15">
      <c r="A165" s="28"/>
      <c r="B165" s="18">
        <v>6</v>
      </c>
      <c r="C165" s="18" t="str">
        <f t="array" ref="C165">INDEX(A$1:A$299,SMALL(IF(B$2:B$299&gt;=COLUMN(A164:AA164),ROW(A$2:A$299),999),ROW(A164)))&amp;""</f>
        <v>2028</v>
      </c>
      <c r="D165" s="18" t="str">
        <f t="shared" si="5"/>
        <v>2028</v>
      </c>
      <c r="F165" s="31">
        <v>2028</v>
      </c>
      <c r="G165" s="30" t="str">
        <f>VLOOKUP(F165,lookUp!L:O,2,FALSE)</f>
        <v>无敌神拳 布恩</v>
      </c>
      <c r="H165" s="2">
        <f t="shared" si="4"/>
        <v>2</v>
      </c>
      <c r="I165" s="28" t="str">
        <f>VLOOKUP(F165,lookUp!L:O,3,FALSE)</f>
        <v>JT_Fighter</v>
      </c>
      <c r="J165" s="28">
        <f>VLOOKUP(F165,lookUp!L:O,4,FALSE)</f>
        <v>3</v>
      </c>
      <c r="K165" s="2"/>
      <c r="L165" s="2"/>
      <c r="M165" s="2"/>
      <c r="N165" s="2"/>
      <c r="O165" s="2"/>
    </row>
    <row r="166" spans="1:15" x14ac:dyDescent="0.15">
      <c r="A166" s="28"/>
      <c r="B166" s="18">
        <v>6</v>
      </c>
      <c r="C166" s="18" t="str">
        <f t="array" ref="C166">INDEX(A$1:A$299,SMALL(IF(B$2:B$299&gt;=COLUMN(A165:AA165),ROW(A$2:A$299),999),ROW(A165)))&amp;""</f>
        <v>2028</v>
      </c>
      <c r="D166" s="18" t="str">
        <f t="shared" si="5"/>
        <v>2028</v>
      </c>
      <c r="F166" s="31">
        <v>2028</v>
      </c>
      <c r="G166" s="30" t="str">
        <f>VLOOKUP(F166,lookUp!L:O,2,FALSE)</f>
        <v>无敌神拳 布恩</v>
      </c>
      <c r="H166" s="2">
        <f t="shared" si="4"/>
        <v>3</v>
      </c>
      <c r="I166" s="28" t="str">
        <f>VLOOKUP(F166,lookUp!L:O,3,FALSE)</f>
        <v>JT_Fighter</v>
      </c>
      <c r="J166" s="28">
        <f>VLOOKUP(F166,lookUp!L:O,4,FALSE)</f>
        <v>3</v>
      </c>
      <c r="K166" s="2"/>
      <c r="L166" s="2"/>
      <c r="M166" s="2"/>
      <c r="N166" s="2"/>
      <c r="O166" s="2"/>
    </row>
    <row r="167" spans="1:15" x14ac:dyDescent="0.15">
      <c r="A167" s="28"/>
      <c r="B167" s="18">
        <v>6</v>
      </c>
      <c r="C167" s="18" t="str">
        <f t="array" ref="C167">INDEX(A$1:A$299,SMALL(IF(B$2:B$299&gt;=COLUMN(A166:AA166),ROW(A$2:A$299),999),ROW(A166)))&amp;""</f>
        <v>2028</v>
      </c>
      <c r="D167" s="18" t="str">
        <f t="shared" si="5"/>
        <v>2028</v>
      </c>
      <c r="F167" s="31">
        <v>2028</v>
      </c>
      <c r="G167" s="30" t="str">
        <f>VLOOKUP(F167,lookUp!L:O,2,FALSE)</f>
        <v>无敌神拳 布恩</v>
      </c>
      <c r="H167" s="2">
        <f t="shared" si="4"/>
        <v>4</v>
      </c>
      <c r="I167" s="28" t="str">
        <f>VLOOKUP(F167,lookUp!L:O,3,FALSE)</f>
        <v>JT_Fighter</v>
      </c>
      <c r="J167" s="28">
        <f>VLOOKUP(F167,lookUp!L:O,4,FALSE)</f>
        <v>3</v>
      </c>
      <c r="K167" s="2"/>
      <c r="L167" s="2"/>
      <c r="M167" s="2"/>
      <c r="N167" s="2"/>
      <c r="O167" s="2"/>
    </row>
    <row r="168" spans="1:15" x14ac:dyDescent="0.15">
      <c r="A168" s="28"/>
      <c r="B168" s="18">
        <v>6</v>
      </c>
      <c r="C168" s="18" t="str">
        <f t="array" ref="C168">INDEX(A$1:A$299,SMALL(IF(B$2:B$299&gt;=COLUMN(A167:AA167),ROW(A$2:A$299),999),ROW(A167)))&amp;""</f>
        <v>2028</v>
      </c>
      <c r="D168" s="18" t="str">
        <f t="shared" si="5"/>
        <v>2028</v>
      </c>
      <c r="F168" s="31">
        <v>2028</v>
      </c>
      <c r="G168" s="30" t="str">
        <f>VLOOKUP(F168,lookUp!L:O,2,FALSE)</f>
        <v>无敌神拳 布恩</v>
      </c>
      <c r="H168" s="2">
        <f t="shared" si="4"/>
        <v>5</v>
      </c>
      <c r="I168" s="28" t="str">
        <f>VLOOKUP(F168,lookUp!L:O,3,FALSE)</f>
        <v>JT_Fighter</v>
      </c>
      <c r="J168" s="28">
        <f>VLOOKUP(F168,lookUp!L:O,4,FALSE)</f>
        <v>3</v>
      </c>
      <c r="K168" s="2"/>
      <c r="L168" s="2"/>
      <c r="M168" s="2"/>
      <c r="N168" s="2"/>
      <c r="O168" s="2"/>
    </row>
    <row r="169" spans="1:15" x14ac:dyDescent="0.15">
      <c r="A169" s="28"/>
      <c r="B169" s="18">
        <v>6</v>
      </c>
      <c r="C169" s="18" t="str">
        <f t="array" ref="C169">INDEX(A$1:A$299,SMALL(IF(B$2:B$299&gt;=COLUMN(A168:AA168),ROW(A$2:A$299),999),ROW(A168)))&amp;""</f>
        <v>2028</v>
      </c>
      <c r="D169" s="18" t="str">
        <f t="shared" si="5"/>
        <v>2028</v>
      </c>
      <c r="F169" s="31">
        <v>2028</v>
      </c>
      <c r="G169" s="30" t="str">
        <f>VLOOKUP(F169,lookUp!L:O,2,FALSE)</f>
        <v>无敌神拳 布恩</v>
      </c>
      <c r="H169" s="2">
        <f t="shared" si="4"/>
        <v>6</v>
      </c>
      <c r="I169" s="28" t="str">
        <f>VLOOKUP(F169,lookUp!L:O,3,FALSE)</f>
        <v>JT_Fighter</v>
      </c>
      <c r="J169" s="28">
        <f>VLOOKUP(F169,lookUp!L:O,4,FALSE)</f>
        <v>3</v>
      </c>
      <c r="K169" s="2"/>
      <c r="L169" s="2"/>
      <c r="M169" s="2"/>
      <c r="N169" s="2"/>
      <c r="O169" s="2"/>
    </row>
    <row r="170" spans="1:15" x14ac:dyDescent="0.15">
      <c r="A170" s="28"/>
      <c r="B170" s="18">
        <v>6</v>
      </c>
      <c r="C170" s="18" t="str">
        <f t="array" ref="C170">INDEX(A$1:A$299,SMALL(IF(B$2:B$299&gt;=COLUMN(A169:AA169),ROW(A$2:A$299),999),ROW(A169)))&amp;""</f>
        <v>2029</v>
      </c>
      <c r="D170" s="18" t="str">
        <f t="shared" si="5"/>
        <v>2029</v>
      </c>
      <c r="F170" s="31">
        <v>2029</v>
      </c>
      <c r="G170" s="30" t="str">
        <f>VLOOKUP(F170,lookUp!L:O,2,FALSE)</f>
        <v>暴力专家 帕克</v>
      </c>
      <c r="H170" s="2">
        <f t="shared" si="4"/>
        <v>1</v>
      </c>
      <c r="I170" s="28" t="str">
        <f>VLOOKUP(F170,lookUp!L:O,3,FALSE)</f>
        <v>JT_Fighter</v>
      </c>
      <c r="J170" s="28">
        <f>VLOOKUP(F170,lookUp!L:O,4,FALSE)</f>
        <v>2</v>
      </c>
      <c r="K170" s="2"/>
      <c r="L170" s="2"/>
      <c r="M170" s="2"/>
      <c r="N170" s="2"/>
      <c r="O170" s="2"/>
    </row>
    <row r="171" spans="1:15" x14ac:dyDescent="0.15">
      <c r="A171" s="28"/>
      <c r="B171" s="18">
        <v>6</v>
      </c>
      <c r="C171" s="18" t="str">
        <f t="array" ref="C171">INDEX(A$1:A$299,SMALL(IF(B$2:B$299&gt;=COLUMN(A170:AA170),ROW(A$2:A$299),999),ROW(A170)))&amp;""</f>
        <v>2029</v>
      </c>
      <c r="D171" s="18" t="str">
        <f t="shared" si="5"/>
        <v>2029</v>
      </c>
      <c r="F171" s="31">
        <v>2029</v>
      </c>
      <c r="G171" s="30" t="str">
        <f>VLOOKUP(F171,lookUp!L:O,2,FALSE)</f>
        <v>暴力专家 帕克</v>
      </c>
      <c r="H171" s="2">
        <f t="shared" si="4"/>
        <v>2</v>
      </c>
      <c r="I171" s="28" t="str">
        <f>VLOOKUP(F171,lookUp!L:O,3,FALSE)</f>
        <v>JT_Fighter</v>
      </c>
      <c r="J171" s="28">
        <f>VLOOKUP(F171,lookUp!L:O,4,FALSE)</f>
        <v>2</v>
      </c>
      <c r="K171" s="2"/>
      <c r="L171" s="2"/>
      <c r="M171" s="2"/>
      <c r="N171" s="2"/>
      <c r="O171" s="2"/>
    </row>
    <row r="172" spans="1:15" x14ac:dyDescent="0.15">
      <c r="A172" s="28"/>
      <c r="B172" s="18">
        <v>6</v>
      </c>
      <c r="C172" s="18" t="str">
        <f t="array" ref="C172">INDEX(A$1:A$299,SMALL(IF(B$2:B$299&gt;=COLUMN(A171:AA171),ROW(A$2:A$299),999),ROW(A171)))&amp;""</f>
        <v>2029</v>
      </c>
      <c r="D172" s="18" t="str">
        <f t="shared" si="5"/>
        <v>2029</v>
      </c>
      <c r="F172" s="31">
        <v>2029</v>
      </c>
      <c r="G172" s="30" t="str">
        <f>VLOOKUP(F172,lookUp!L:O,2,FALSE)</f>
        <v>暴力专家 帕克</v>
      </c>
      <c r="H172" s="2">
        <f t="shared" si="4"/>
        <v>3</v>
      </c>
      <c r="I172" s="28" t="str">
        <f>VLOOKUP(F172,lookUp!L:O,3,FALSE)</f>
        <v>JT_Fighter</v>
      </c>
      <c r="J172" s="28">
        <f>VLOOKUP(F172,lookUp!L:O,4,FALSE)</f>
        <v>2</v>
      </c>
      <c r="K172" s="2"/>
      <c r="L172" s="2"/>
      <c r="M172" s="2"/>
      <c r="N172" s="2"/>
      <c r="O172" s="2"/>
    </row>
    <row r="173" spans="1:15" x14ac:dyDescent="0.15">
      <c r="A173" s="28"/>
      <c r="B173" s="18">
        <v>6</v>
      </c>
      <c r="C173" s="18" t="str">
        <f t="array" ref="C173">INDEX(A$1:A$299,SMALL(IF(B$2:B$299&gt;=COLUMN(A172:AA172),ROW(A$2:A$299),999),ROW(A172)))&amp;""</f>
        <v>2029</v>
      </c>
      <c r="D173" s="18" t="str">
        <f t="shared" si="5"/>
        <v>2029</v>
      </c>
      <c r="F173" s="31">
        <v>2029</v>
      </c>
      <c r="G173" s="30" t="str">
        <f>VLOOKUP(F173,lookUp!L:O,2,FALSE)</f>
        <v>暴力专家 帕克</v>
      </c>
      <c r="H173" s="2">
        <f t="shared" si="4"/>
        <v>4</v>
      </c>
      <c r="I173" s="28" t="str">
        <f>VLOOKUP(F173,lookUp!L:O,3,FALSE)</f>
        <v>JT_Fighter</v>
      </c>
      <c r="J173" s="28">
        <f>VLOOKUP(F173,lookUp!L:O,4,FALSE)</f>
        <v>2</v>
      </c>
      <c r="K173" s="2"/>
      <c r="L173" s="2"/>
      <c r="M173" s="2"/>
      <c r="N173" s="2"/>
      <c r="O173" s="2"/>
    </row>
    <row r="174" spans="1:15" x14ac:dyDescent="0.15">
      <c r="A174" s="28"/>
      <c r="B174" s="18">
        <v>6</v>
      </c>
      <c r="C174" s="18" t="str">
        <f t="array" ref="C174">INDEX(A$1:A$299,SMALL(IF(B$2:B$299&gt;=COLUMN(A173:AA173),ROW(A$2:A$299),999),ROW(A173)))&amp;""</f>
        <v>2029</v>
      </c>
      <c r="D174" s="18" t="str">
        <f t="shared" si="5"/>
        <v>2029</v>
      </c>
      <c r="F174" s="31">
        <v>2029</v>
      </c>
      <c r="G174" s="30" t="str">
        <f>VLOOKUP(F174,lookUp!L:O,2,FALSE)</f>
        <v>暴力专家 帕克</v>
      </c>
      <c r="H174" s="2">
        <f t="shared" si="4"/>
        <v>5</v>
      </c>
      <c r="I174" s="28" t="str">
        <f>VLOOKUP(F174,lookUp!L:O,3,FALSE)</f>
        <v>JT_Fighter</v>
      </c>
      <c r="J174" s="28">
        <f>VLOOKUP(F174,lookUp!L:O,4,FALSE)</f>
        <v>2</v>
      </c>
      <c r="K174" s="2"/>
      <c r="L174" s="2"/>
      <c r="M174" s="2"/>
      <c r="N174" s="2"/>
      <c r="O174" s="2"/>
    </row>
    <row r="175" spans="1:15" x14ac:dyDescent="0.15">
      <c r="A175" s="28"/>
      <c r="B175" s="18">
        <v>6</v>
      </c>
      <c r="C175" s="18" t="str">
        <f t="array" ref="C175">INDEX(A$1:A$299,SMALL(IF(B$2:B$299&gt;=COLUMN(A174:AA174),ROW(A$2:A$299),999),ROW(A174)))&amp;""</f>
        <v>2029</v>
      </c>
      <c r="D175" s="18" t="str">
        <f t="shared" si="5"/>
        <v>2029</v>
      </c>
      <c r="F175" s="31">
        <v>2029</v>
      </c>
      <c r="G175" s="30" t="str">
        <f>VLOOKUP(F175,lookUp!L:O,2,FALSE)</f>
        <v>暴力专家 帕克</v>
      </c>
      <c r="H175" s="2">
        <f t="shared" si="4"/>
        <v>6</v>
      </c>
      <c r="I175" s="28" t="str">
        <f>VLOOKUP(F175,lookUp!L:O,3,FALSE)</f>
        <v>JT_Fighter</v>
      </c>
      <c r="J175" s="28">
        <f>VLOOKUP(F175,lookUp!L:O,4,FALSE)</f>
        <v>2</v>
      </c>
      <c r="K175" s="2"/>
      <c r="L175" s="2"/>
      <c r="M175" s="2"/>
      <c r="N175" s="2"/>
      <c r="O175" s="2"/>
    </row>
    <row r="176" spans="1:15" x14ac:dyDescent="0.15">
      <c r="A176" s="28"/>
      <c r="B176" s="18">
        <v>6</v>
      </c>
      <c r="C176" s="18" t="str">
        <f t="array" ref="C176">INDEX(A$1:A$299,SMALL(IF(B$2:B$299&gt;=COLUMN(A175:AA175),ROW(A$2:A$299),999),ROW(A175)))&amp;""</f>
        <v>2030</v>
      </c>
      <c r="D176" s="18" t="str">
        <f t="shared" si="5"/>
        <v>2030</v>
      </c>
      <c r="F176" s="31">
        <v>2030</v>
      </c>
      <c r="G176" s="30" t="str">
        <f>VLOOKUP(F176,lookUp!L:O,2,FALSE)</f>
        <v>沙包 格伦</v>
      </c>
      <c r="H176" s="2">
        <f t="shared" si="4"/>
        <v>1</v>
      </c>
      <c r="I176" s="28" t="str">
        <f>VLOOKUP(F176,lookUp!L:O,3,FALSE)</f>
        <v>JT_Fighter</v>
      </c>
      <c r="J176" s="28">
        <f>VLOOKUP(F176,lookUp!L:O,4,FALSE)</f>
        <v>1</v>
      </c>
      <c r="K176" s="2"/>
      <c r="L176" s="2"/>
      <c r="M176" s="2"/>
      <c r="N176" s="2"/>
      <c r="O176" s="2"/>
    </row>
    <row r="177" spans="1:15" x14ac:dyDescent="0.15">
      <c r="A177" s="28"/>
      <c r="B177" s="18">
        <v>6</v>
      </c>
      <c r="C177" s="18" t="str">
        <f t="array" ref="C177">INDEX(A$1:A$299,SMALL(IF(B$2:B$299&gt;=COLUMN(A176:AA176),ROW(A$2:A$299),999),ROW(A176)))&amp;""</f>
        <v>2030</v>
      </c>
      <c r="D177" s="18" t="str">
        <f t="shared" si="5"/>
        <v>2030</v>
      </c>
      <c r="F177" s="31">
        <v>2030</v>
      </c>
      <c r="G177" s="30" t="str">
        <f>VLOOKUP(F177,lookUp!L:O,2,FALSE)</f>
        <v>沙包 格伦</v>
      </c>
      <c r="H177" s="2">
        <f t="shared" si="4"/>
        <v>2</v>
      </c>
      <c r="I177" s="28" t="str">
        <f>VLOOKUP(F177,lookUp!L:O,3,FALSE)</f>
        <v>JT_Fighter</v>
      </c>
      <c r="J177" s="28">
        <f>VLOOKUP(F177,lookUp!L:O,4,FALSE)</f>
        <v>1</v>
      </c>
      <c r="K177" s="2"/>
      <c r="L177" s="2"/>
      <c r="M177" s="2"/>
      <c r="N177" s="2"/>
      <c r="O177" s="2"/>
    </row>
    <row r="178" spans="1:15" x14ac:dyDescent="0.15">
      <c r="A178" s="28"/>
      <c r="B178" s="18">
        <v>6</v>
      </c>
      <c r="C178" s="18" t="str">
        <f t="array" ref="C178">INDEX(A$1:A$299,SMALL(IF(B$2:B$299&gt;=COLUMN(A177:AA177),ROW(A$2:A$299),999),ROW(A177)))&amp;""</f>
        <v>2030</v>
      </c>
      <c r="D178" s="18" t="str">
        <f t="shared" si="5"/>
        <v>2030</v>
      </c>
      <c r="F178" s="31">
        <v>2030</v>
      </c>
      <c r="G178" s="30" t="str">
        <f>VLOOKUP(F178,lookUp!L:O,2,FALSE)</f>
        <v>沙包 格伦</v>
      </c>
      <c r="H178" s="2">
        <f t="shared" si="4"/>
        <v>3</v>
      </c>
      <c r="I178" s="28" t="str">
        <f>VLOOKUP(F178,lookUp!L:O,3,FALSE)</f>
        <v>JT_Fighter</v>
      </c>
      <c r="J178" s="28">
        <f>VLOOKUP(F178,lookUp!L:O,4,FALSE)</f>
        <v>1</v>
      </c>
      <c r="K178" s="2"/>
      <c r="L178" s="2"/>
      <c r="M178" s="2"/>
      <c r="N178" s="2"/>
      <c r="O178" s="2"/>
    </row>
    <row r="179" spans="1:15" x14ac:dyDescent="0.15">
      <c r="A179" s="28"/>
      <c r="B179" s="18">
        <v>6</v>
      </c>
      <c r="C179" s="18" t="str">
        <f t="array" ref="C179">INDEX(A$1:A$299,SMALL(IF(B$2:B$299&gt;=COLUMN(A178:AA178),ROW(A$2:A$299),999),ROW(A178)))&amp;""</f>
        <v>2030</v>
      </c>
      <c r="D179" s="18" t="str">
        <f t="shared" si="5"/>
        <v>2030</v>
      </c>
      <c r="F179" s="31">
        <v>2030</v>
      </c>
      <c r="G179" s="30" t="str">
        <f>VLOOKUP(F179,lookUp!L:O,2,FALSE)</f>
        <v>沙包 格伦</v>
      </c>
      <c r="H179" s="2">
        <f t="shared" si="4"/>
        <v>4</v>
      </c>
      <c r="I179" s="28" t="str">
        <f>VLOOKUP(F179,lookUp!L:O,3,FALSE)</f>
        <v>JT_Fighter</v>
      </c>
      <c r="J179" s="28">
        <f>VLOOKUP(F179,lookUp!L:O,4,FALSE)</f>
        <v>1</v>
      </c>
      <c r="K179" s="2"/>
      <c r="L179" s="2"/>
      <c r="M179" s="2"/>
      <c r="N179" s="2"/>
      <c r="O179" s="2"/>
    </row>
    <row r="180" spans="1:15" x14ac:dyDescent="0.15">
      <c r="A180" s="28"/>
      <c r="B180" s="18">
        <v>6</v>
      </c>
      <c r="C180" s="18" t="str">
        <f t="array" ref="C180">INDEX(A$1:A$299,SMALL(IF(B$2:B$299&gt;=COLUMN(A179:AA179),ROW(A$2:A$299),999),ROW(A179)))&amp;""</f>
        <v>2030</v>
      </c>
      <c r="D180" s="18" t="str">
        <f t="shared" si="5"/>
        <v>2030</v>
      </c>
      <c r="F180" s="31">
        <v>2030</v>
      </c>
      <c r="G180" s="30" t="str">
        <f>VLOOKUP(F180,lookUp!L:O,2,FALSE)</f>
        <v>沙包 格伦</v>
      </c>
      <c r="H180" s="2">
        <f t="shared" si="4"/>
        <v>5</v>
      </c>
      <c r="I180" s="28" t="str">
        <f>VLOOKUP(F180,lookUp!L:O,3,FALSE)</f>
        <v>JT_Fighter</v>
      </c>
      <c r="J180" s="28">
        <f>VLOOKUP(F180,lookUp!L:O,4,FALSE)</f>
        <v>1</v>
      </c>
      <c r="K180" s="2"/>
      <c r="L180" s="2"/>
      <c r="M180" s="2"/>
      <c r="N180" s="2"/>
      <c r="O180" s="2"/>
    </row>
    <row r="181" spans="1:15" x14ac:dyDescent="0.15">
      <c r="A181" s="28"/>
      <c r="B181" s="18">
        <v>6</v>
      </c>
      <c r="C181" s="18" t="str">
        <f t="array" ref="C181">INDEX(A$1:A$299,SMALL(IF(B$2:B$299&gt;=COLUMN(A180:AA180),ROW(A$2:A$299),999),ROW(A180)))&amp;""</f>
        <v>2030</v>
      </c>
      <c r="D181" s="18" t="str">
        <f t="shared" si="5"/>
        <v>2030</v>
      </c>
      <c r="F181" s="31">
        <v>2030</v>
      </c>
      <c r="G181" s="30" t="str">
        <f>VLOOKUP(F181,lookUp!L:O,2,FALSE)</f>
        <v>沙包 格伦</v>
      </c>
      <c r="H181" s="2">
        <f t="shared" si="4"/>
        <v>6</v>
      </c>
      <c r="I181" s="28" t="str">
        <f>VLOOKUP(F181,lookUp!L:O,3,FALSE)</f>
        <v>JT_Fighter</v>
      </c>
      <c r="J181" s="28">
        <f>VLOOKUP(F181,lookUp!L:O,4,FALSE)</f>
        <v>1</v>
      </c>
      <c r="K181" s="2"/>
      <c r="L181" s="2"/>
      <c r="M181" s="2"/>
      <c r="N181" s="2"/>
      <c r="O181" s="2"/>
    </row>
    <row r="182" spans="1:15" x14ac:dyDescent="0.15">
      <c r="A182" s="28"/>
      <c r="B182" s="18">
        <v>6</v>
      </c>
      <c r="C182" s="18" t="str">
        <f t="array" ref="C182">INDEX(A$1:A$299,SMALL(IF(B$2:B$299&gt;=COLUMN(A181:AA181),ROW(A$2:A$299),999),ROW(A181)))&amp;""</f>
        <v>2031</v>
      </c>
      <c r="D182" s="18" t="str">
        <f t="shared" si="5"/>
        <v>2031</v>
      </c>
      <c r="F182" s="31">
        <v>2031</v>
      </c>
      <c r="G182" s="30" t="str">
        <f>VLOOKUP(F182,lookUp!L:O,2,FALSE)</f>
        <v>佣兵女神 苏娜</v>
      </c>
      <c r="H182" s="2">
        <f t="shared" si="4"/>
        <v>1</v>
      </c>
      <c r="I182" s="28" t="str">
        <f>VLOOKUP(F182,lookUp!L:O,3,FALSE)</f>
        <v>JT_Axe</v>
      </c>
      <c r="J182" s="28">
        <f>VLOOKUP(F182,lookUp!L:O,4,FALSE)</f>
        <v>4</v>
      </c>
      <c r="K182" s="2"/>
      <c r="L182" s="2"/>
      <c r="M182" s="2"/>
      <c r="N182" s="2"/>
      <c r="O182" s="2"/>
    </row>
    <row r="183" spans="1:15" x14ac:dyDescent="0.15">
      <c r="A183" s="28"/>
      <c r="B183" s="18">
        <v>6</v>
      </c>
      <c r="C183" s="18" t="str">
        <f t="array" ref="C183">INDEX(A$1:A$299,SMALL(IF(B$2:B$299&gt;=COLUMN(A182:AA182),ROW(A$2:A$299),999),ROW(A182)))&amp;""</f>
        <v>2031</v>
      </c>
      <c r="D183" s="18" t="str">
        <f t="shared" si="5"/>
        <v>2031</v>
      </c>
      <c r="F183" s="31">
        <v>2031</v>
      </c>
      <c r="G183" s="30" t="str">
        <f>VLOOKUP(F183,lookUp!L:O,2,FALSE)</f>
        <v>佣兵女神 苏娜</v>
      </c>
      <c r="H183" s="2">
        <f t="shared" si="4"/>
        <v>2</v>
      </c>
      <c r="I183" s="28" t="str">
        <f>VLOOKUP(F183,lookUp!L:O,3,FALSE)</f>
        <v>JT_Axe</v>
      </c>
      <c r="J183" s="28">
        <f>VLOOKUP(F183,lookUp!L:O,4,FALSE)</f>
        <v>4</v>
      </c>
      <c r="K183" s="2"/>
      <c r="L183" s="2"/>
      <c r="M183" s="2"/>
      <c r="N183" s="2"/>
      <c r="O183" s="2"/>
    </row>
    <row r="184" spans="1:15" x14ac:dyDescent="0.15">
      <c r="A184" s="28"/>
      <c r="B184" s="18">
        <v>6</v>
      </c>
      <c r="C184" s="18" t="str">
        <f t="array" ref="C184">INDEX(A$1:A$299,SMALL(IF(B$2:B$299&gt;=COLUMN(A183:AA183),ROW(A$2:A$299),999),ROW(A183)))&amp;""</f>
        <v>2031</v>
      </c>
      <c r="D184" s="18" t="str">
        <f t="shared" si="5"/>
        <v>2031</v>
      </c>
      <c r="F184" s="31">
        <v>2031</v>
      </c>
      <c r="G184" s="30" t="str">
        <f>VLOOKUP(F184,lookUp!L:O,2,FALSE)</f>
        <v>佣兵女神 苏娜</v>
      </c>
      <c r="H184" s="2">
        <f t="shared" si="4"/>
        <v>3</v>
      </c>
      <c r="I184" s="28" t="str">
        <f>VLOOKUP(F184,lookUp!L:O,3,FALSE)</f>
        <v>JT_Axe</v>
      </c>
      <c r="J184" s="28">
        <f>VLOOKUP(F184,lookUp!L:O,4,FALSE)</f>
        <v>4</v>
      </c>
      <c r="K184" s="2"/>
      <c r="L184" s="2"/>
      <c r="M184" s="2"/>
      <c r="N184" s="2"/>
      <c r="O184" s="2"/>
    </row>
    <row r="185" spans="1:15" x14ac:dyDescent="0.15">
      <c r="A185" s="28"/>
      <c r="B185" s="18">
        <v>6</v>
      </c>
      <c r="C185" s="18" t="str">
        <f t="array" ref="C185">INDEX(A$1:A$299,SMALL(IF(B$2:B$299&gt;=COLUMN(A184:AA184),ROW(A$2:A$299),999),ROW(A184)))&amp;""</f>
        <v>2031</v>
      </c>
      <c r="D185" s="18" t="str">
        <f t="shared" si="5"/>
        <v>2031</v>
      </c>
      <c r="F185" s="31">
        <v>2031</v>
      </c>
      <c r="G185" s="30" t="str">
        <f>VLOOKUP(F185,lookUp!L:O,2,FALSE)</f>
        <v>佣兵女神 苏娜</v>
      </c>
      <c r="H185" s="2">
        <f t="shared" si="4"/>
        <v>4</v>
      </c>
      <c r="I185" s="28" t="str">
        <f>VLOOKUP(F185,lookUp!L:O,3,FALSE)</f>
        <v>JT_Axe</v>
      </c>
      <c r="J185" s="28">
        <f>VLOOKUP(F185,lookUp!L:O,4,FALSE)</f>
        <v>4</v>
      </c>
      <c r="K185" s="2"/>
      <c r="L185" s="2"/>
      <c r="M185" s="2"/>
      <c r="N185" s="2"/>
      <c r="O185" s="2"/>
    </row>
    <row r="186" spans="1:15" x14ac:dyDescent="0.15">
      <c r="A186" s="28"/>
      <c r="B186" s="18">
        <v>6</v>
      </c>
      <c r="C186" s="18" t="str">
        <f t="array" ref="C186">INDEX(A$1:A$299,SMALL(IF(B$2:B$299&gt;=COLUMN(A185:AA185),ROW(A$2:A$299),999),ROW(A185)))&amp;""</f>
        <v>2031</v>
      </c>
      <c r="D186" s="18" t="str">
        <f t="shared" si="5"/>
        <v>2031</v>
      </c>
      <c r="F186" s="31">
        <v>2031</v>
      </c>
      <c r="G186" s="30" t="str">
        <f>VLOOKUP(F186,lookUp!L:O,2,FALSE)</f>
        <v>佣兵女神 苏娜</v>
      </c>
      <c r="H186" s="2">
        <f t="shared" si="4"/>
        <v>5</v>
      </c>
      <c r="I186" s="28" t="str">
        <f>VLOOKUP(F186,lookUp!L:O,3,FALSE)</f>
        <v>JT_Axe</v>
      </c>
      <c r="J186" s="28">
        <f>VLOOKUP(F186,lookUp!L:O,4,FALSE)</f>
        <v>4</v>
      </c>
      <c r="K186" s="2"/>
      <c r="L186" s="2"/>
      <c r="M186" s="2"/>
      <c r="N186" s="2"/>
      <c r="O186" s="2"/>
    </row>
    <row r="187" spans="1:15" x14ac:dyDescent="0.15">
      <c r="A187" s="28"/>
      <c r="B187" s="18">
        <v>6</v>
      </c>
      <c r="C187" s="18" t="str">
        <f t="array" ref="C187">INDEX(A$1:A$299,SMALL(IF(B$2:B$299&gt;=COLUMN(A186:AA186),ROW(A$2:A$299),999),ROW(A186)))&amp;""</f>
        <v>2031</v>
      </c>
      <c r="D187" s="18" t="str">
        <f t="shared" si="5"/>
        <v>2031</v>
      </c>
      <c r="F187" s="31">
        <v>2031</v>
      </c>
      <c r="G187" s="30" t="str">
        <f>VLOOKUP(F187,lookUp!L:O,2,FALSE)</f>
        <v>佣兵女神 苏娜</v>
      </c>
      <c r="H187" s="2">
        <f t="shared" si="4"/>
        <v>6</v>
      </c>
      <c r="I187" s="28" t="str">
        <f>VLOOKUP(F187,lookUp!L:O,3,FALSE)</f>
        <v>JT_Axe</v>
      </c>
      <c r="J187" s="28">
        <f>VLOOKUP(F187,lookUp!L:O,4,FALSE)</f>
        <v>4</v>
      </c>
      <c r="K187" s="2"/>
      <c r="L187" s="2"/>
      <c r="M187" s="2"/>
      <c r="N187" s="2"/>
      <c r="O187" s="2"/>
    </row>
    <row r="188" spans="1:15" x14ac:dyDescent="0.15">
      <c r="A188" s="28"/>
      <c r="B188" s="18">
        <v>6</v>
      </c>
      <c r="C188" s="18" t="str">
        <f t="array" ref="C188">INDEX(A$1:A$299,SMALL(IF(B$2:B$299&gt;=COLUMN(A187:AA187),ROW(A$2:A$299),999),ROW(A187)))&amp;""</f>
        <v>2032</v>
      </c>
      <c r="D188" s="18" t="str">
        <f t="shared" si="5"/>
        <v>2032</v>
      </c>
      <c r="F188" s="31">
        <v>2032</v>
      </c>
      <c r="G188" s="30" t="str">
        <f>VLOOKUP(F188,lookUp!L:O,2,FALSE)</f>
        <v>清道夫 阿拉贡</v>
      </c>
      <c r="H188" s="2">
        <f t="shared" si="4"/>
        <v>1</v>
      </c>
      <c r="I188" s="28" t="str">
        <f>VLOOKUP(F188,lookUp!L:O,3,FALSE)</f>
        <v>JT_Axe</v>
      </c>
      <c r="J188" s="28">
        <f>VLOOKUP(F188,lookUp!L:O,4,FALSE)</f>
        <v>4</v>
      </c>
      <c r="K188" s="2"/>
      <c r="L188" s="2"/>
      <c r="M188" s="2"/>
      <c r="N188" s="2"/>
      <c r="O188" s="2"/>
    </row>
    <row r="189" spans="1:15" x14ac:dyDescent="0.15">
      <c r="A189" s="28"/>
      <c r="B189" s="18">
        <v>6</v>
      </c>
      <c r="C189" s="18" t="str">
        <f t="array" ref="C189">INDEX(A$1:A$299,SMALL(IF(B$2:B$299&gt;=COLUMN(A188:AA188),ROW(A$2:A$299),999),ROW(A188)))&amp;""</f>
        <v>2032</v>
      </c>
      <c r="D189" s="18" t="str">
        <f t="shared" si="5"/>
        <v>2032</v>
      </c>
      <c r="F189" s="31">
        <v>2032</v>
      </c>
      <c r="G189" s="30" t="str">
        <f>VLOOKUP(F189,lookUp!L:O,2,FALSE)</f>
        <v>清道夫 阿拉贡</v>
      </c>
      <c r="H189" s="2">
        <f t="shared" si="4"/>
        <v>2</v>
      </c>
      <c r="I189" s="28" t="str">
        <f>VLOOKUP(F189,lookUp!L:O,3,FALSE)</f>
        <v>JT_Axe</v>
      </c>
      <c r="J189" s="28">
        <f>VLOOKUP(F189,lookUp!L:O,4,FALSE)</f>
        <v>4</v>
      </c>
      <c r="K189" s="2"/>
      <c r="L189" s="2"/>
      <c r="M189" s="2"/>
      <c r="N189" s="2"/>
      <c r="O189" s="2"/>
    </row>
    <row r="190" spans="1:15" x14ac:dyDescent="0.15">
      <c r="A190" s="28"/>
      <c r="B190" s="18">
        <v>6</v>
      </c>
      <c r="C190" s="18" t="str">
        <f t="array" ref="C190">INDEX(A$1:A$299,SMALL(IF(B$2:B$299&gt;=COLUMN(A189:AA189),ROW(A$2:A$299),999),ROW(A189)))&amp;""</f>
        <v>2032</v>
      </c>
      <c r="D190" s="18" t="str">
        <f t="shared" si="5"/>
        <v>2032</v>
      </c>
      <c r="F190" s="31">
        <v>2032</v>
      </c>
      <c r="G190" s="30" t="str">
        <f>VLOOKUP(F190,lookUp!L:O,2,FALSE)</f>
        <v>清道夫 阿拉贡</v>
      </c>
      <c r="H190" s="2">
        <f t="shared" si="4"/>
        <v>3</v>
      </c>
      <c r="I190" s="28" t="str">
        <f>VLOOKUP(F190,lookUp!L:O,3,FALSE)</f>
        <v>JT_Axe</v>
      </c>
      <c r="J190" s="28">
        <f>VLOOKUP(F190,lookUp!L:O,4,FALSE)</f>
        <v>4</v>
      </c>
      <c r="K190" s="2"/>
      <c r="L190" s="2"/>
      <c r="M190" s="2"/>
      <c r="N190" s="2"/>
      <c r="O190" s="2"/>
    </row>
    <row r="191" spans="1:15" x14ac:dyDescent="0.15">
      <c r="A191" s="28"/>
      <c r="B191" s="18">
        <v>6</v>
      </c>
      <c r="C191" s="18" t="str">
        <f t="array" ref="C191">INDEX(A$1:A$299,SMALL(IF(B$2:B$299&gt;=COLUMN(A190:AA190),ROW(A$2:A$299),999),ROW(A190)))&amp;""</f>
        <v>2032</v>
      </c>
      <c r="D191" s="18" t="str">
        <f t="shared" si="5"/>
        <v>2032</v>
      </c>
      <c r="F191" s="31">
        <v>2032</v>
      </c>
      <c r="G191" s="30" t="str">
        <f>VLOOKUP(F191,lookUp!L:O,2,FALSE)</f>
        <v>清道夫 阿拉贡</v>
      </c>
      <c r="H191" s="2">
        <f t="shared" si="4"/>
        <v>4</v>
      </c>
      <c r="I191" s="28" t="str">
        <f>VLOOKUP(F191,lookUp!L:O,3,FALSE)</f>
        <v>JT_Axe</v>
      </c>
      <c r="J191" s="28">
        <f>VLOOKUP(F191,lookUp!L:O,4,FALSE)</f>
        <v>4</v>
      </c>
      <c r="K191" s="2"/>
      <c r="L191" s="2"/>
      <c r="M191" s="2"/>
      <c r="N191" s="2"/>
      <c r="O191" s="2"/>
    </row>
    <row r="192" spans="1:15" x14ac:dyDescent="0.15">
      <c r="A192" s="28"/>
      <c r="B192" s="18">
        <v>6</v>
      </c>
      <c r="C192" s="18" t="str">
        <f t="array" ref="C192">INDEX(A$1:A$299,SMALL(IF(B$2:B$299&gt;=COLUMN(A191:AA191),ROW(A$2:A$299),999),ROW(A191)))&amp;""</f>
        <v>2032</v>
      </c>
      <c r="D192" s="18" t="str">
        <f t="shared" si="5"/>
        <v>2032</v>
      </c>
      <c r="F192" s="31">
        <v>2032</v>
      </c>
      <c r="G192" s="30" t="str">
        <f>VLOOKUP(F192,lookUp!L:O,2,FALSE)</f>
        <v>清道夫 阿拉贡</v>
      </c>
      <c r="H192" s="2">
        <f t="shared" si="4"/>
        <v>5</v>
      </c>
      <c r="I192" s="28" t="str">
        <f>VLOOKUP(F192,lookUp!L:O,3,FALSE)</f>
        <v>JT_Axe</v>
      </c>
      <c r="J192" s="28">
        <f>VLOOKUP(F192,lookUp!L:O,4,FALSE)</f>
        <v>4</v>
      </c>
      <c r="K192" s="2"/>
      <c r="L192" s="2"/>
      <c r="M192" s="2"/>
      <c r="N192" s="2"/>
      <c r="O192" s="2"/>
    </row>
    <row r="193" spans="1:15" x14ac:dyDescent="0.15">
      <c r="A193" s="28"/>
      <c r="B193" s="18">
        <v>6</v>
      </c>
      <c r="C193" s="18" t="str">
        <f t="array" ref="C193">INDEX(A$1:A$299,SMALL(IF(B$2:B$299&gt;=COLUMN(A192:AA192),ROW(A$2:A$299),999),ROW(A192)))&amp;""</f>
        <v>2032</v>
      </c>
      <c r="D193" s="18" t="str">
        <f t="shared" si="5"/>
        <v>2032</v>
      </c>
      <c r="F193" s="31">
        <v>2032</v>
      </c>
      <c r="G193" s="30" t="str">
        <f>VLOOKUP(F193,lookUp!L:O,2,FALSE)</f>
        <v>清道夫 阿拉贡</v>
      </c>
      <c r="H193" s="2">
        <f t="shared" si="4"/>
        <v>6</v>
      </c>
      <c r="I193" s="28" t="str">
        <f>VLOOKUP(F193,lookUp!L:O,3,FALSE)</f>
        <v>JT_Axe</v>
      </c>
      <c r="J193" s="28">
        <f>VLOOKUP(F193,lookUp!L:O,4,FALSE)</f>
        <v>4</v>
      </c>
      <c r="K193" s="2"/>
      <c r="L193" s="2"/>
      <c r="M193" s="2"/>
      <c r="N193" s="2"/>
      <c r="O193" s="2"/>
    </row>
    <row r="194" spans="1:15" x14ac:dyDescent="0.15">
      <c r="A194" s="28"/>
      <c r="B194" s="18">
        <v>6</v>
      </c>
      <c r="C194" s="18" t="str">
        <f t="array" ref="C194">INDEX(A$1:A$299,SMALL(IF(B$2:B$299&gt;=COLUMN(A193:AA193),ROW(A$2:A$299),999),ROW(A193)))&amp;""</f>
        <v>2033</v>
      </c>
      <c r="D194" s="18" t="str">
        <f t="shared" si="5"/>
        <v>2033</v>
      </c>
      <c r="F194" s="31">
        <v>2033</v>
      </c>
      <c r="G194" s="30" t="str">
        <f>VLOOKUP(F194,lookUp!L:O,2,FALSE)</f>
        <v>冷血 莉莉丝</v>
      </c>
      <c r="H194" s="2">
        <f t="shared" ref="H194:H257" si="6">MOD(ROW(G198),6)+1</f>
        <v>1</v>
      </c>
      <c r="I194" s="28" t="str">
        <f>VLOOKUP(F194,lookUp!L:O,3,FALSE)</f>
        <v>JT_Axe</v>
      </c>
      <c r="J194" s="28">
        <f>VLOOKUP(F194,lookUp!L:O,4,FALSE)</f>
        <v>3</v>
      </c>
      <c r="K194" s="2"/>
      <c r="L194" s="2"/>
      <c r="M194" s="2"/>
      <c r="N194" s="2"/>
      <c r="O194" s="2"/>
    </row>
    <row r="195" spans="1:15" x14ac:dyDescent="0.15">
      <c r="A195" s="28"/>
      <c r="B195" s="18">
        <v>6</v>
      </c>
      <c r="C195" s="18" t="str">
        <f t="array" ref="C195">INDEX(A$1:A$299,SMALL(IF(B$2:B$299&gt;=COLUMN(A194:AA194),ROW(A$2:A$299),999),ROW(A194)))&amp;""</f>
        <v>2033</v>
      </c>
      <c r="D195" s="18" t="str">
        <f t="shared" ref="D195:D258" si="7">C195</f>
        <v>2033</v>
      </c>
      <c r="F195" s="31">
        <v>2033</v>
      </c>
      <c r="G195" s="30" t="str">
        <f>VLOOKUP(F195,lookUp!L:O,2,FALSE)</f>
        <v>冷血 莉莉丝</v>
      </c>
      <c r="H195" s="2">
        <f t="shared" si="6"/>
        <v>2</v>
      </c>
      <c r="I195" s="28" t="str">
        <f>VLOOKUP(F195,lookUp!L:O,3,FALSE)</f>
        <v>JT_Axe</v>
      </c>
      <c r="J195" s="28">
        <f>VLOOKUP(F195,lookUp!L:O,4,FALSE)</f>
        <v>3</v>
      </c>
      <c r="K195" s="2"/>
      <c r="L195" s="2"/>
      <c r="M195" s="2"/>
      <c r="N195" s="2"/>
      <c r="O195" s="2"/>
    </row>
    <row r="196" spans="1:15" x14ac:dyDescent="0.15">
      <c r="A196" s="28"/>
      <c r="B196" s="18">
        <v>6</v>
      </c>
      <c r="C196" s="18" t="str">
        <f t="array" ref="C196">INDEX(A$1:A$299,SMALL(IF(B$2:B$299&gt;=COLUMN(A195:AA195),ROW(A$2:A$299),999),ROW(A195)))&amp;""</f>
        <v>2033</v>
      </c>
      <c r="D196" s="18" t="str">
        <f t="shared" si="7"/>
        <v>2033</v>
      </c>
      <c r="F196" s="31">
        <v>2033</v>
      </c>
      <c r="G196" s="30" t="str">
        <f>VLOOKUP(F196,lookUp!L:O,2,FALSE)</f>
        <v>冷血 莉莉丝</v>
      </c>
      <c r="H196" s="2">
        <f t="shared" si="6"/>
        <v>3</v>
      </c>
      <c r="I196" s="28" t="str">
        <f>VLOOKUP(F196,lookUp!L:O,3,FALSE)</f>
        <v>JT_Axe</v>
      </c>
      <c r="J196" s="28">
        <f>VLOOKUP(F196,lookUp!L:O,4,FALSE)</f>
        <v>3</v>
      </c>
      <c r="K196" s="2"/>
      <c r="L196" s="2"/>
      <c r="M196" s="2"/>
      <c r="N196" s="2"/>
      <c r="O196" s="2"/>
    </row>
    <row r="197" spans="1:15" x14ac:dyDescent="0.15">
      <c r="A197" s="28"/>
      <c r="B197" s="18">
        <v>6</v>
      </c>
      <c r="C197" s="18" t="str">
        <f t="array" ref="C197">INDEX(A$1:A$299,SMALL(IF(B$2:B$299&gt;=COLUMN(A196:AA196),ROW(A$2:A$299),999),ROW(A196)))&amp;""</f>
        <v>2033</v>
      </c>
      <c r="D197" s="18" t="str">
        <f t="shared" si="7"/>
        <v>2033</v>
      </c>
      <c r="F197" s="31">
        <v>2033</v>
      </c>
      <c r="G197" s="30" t="str">
        <f>VLOOKUP(F197,lookUp!L:O,2,FALSE)</f>
        <v>冷血 莉莉丝</v>
      </c>
      <c r="H197" s="2">
        <f t="shared" si="6"/>
        <v>4</v>
      </c>
      <c r="I197" s="28" t="str">
        <f>VLOOKUP(F197,lookUp!L:O,3,FALSE)</f>
        <v>JT_Axe</v>
      </c>
      <c r="J197" s="28">
        <f>VLOOKUP(F197,lookUp!L:O,4,FALSE)</f>
        <v>3</v>
      </c>
      <c r="K197" s="2"/>
      <c r="L197" s="2"/>
      <c r="M197" s="2"/>
      <c r="N197" s="2"/>
      <c r="O197" s="2"/>
    </row>
    <row r="198" spans="1:15" x14ac:dyDescent="0.15">
      <c r="A198" s="28"/>
      <c r="B198" s="18">
        <v>6</v>
      </c>
      <c r="C198" s="18" t="str">
        <f t="array" ref="C198">INDEX(A$1:A$299,SMALL(IF(B$2:B$299&gt;=COLUMN(A197:AA197),ROW(A$2:A$299),999),ROW(A197)))&amp;""</f>
        <v>2033</v>
      </c>
      <c r="D198" s="18" t="str">
        <f t="shared" si="7"/>
        <v>2033</v>
      </c>
      <c r="F198" s="31">
        <v>2033</v>
      </c>
      <c r="G198" s="30" t="str">
        <f>VLOOKUP(F198,lookUp!L:O,2,FALSE)</f>
        <v>冷血 莉莉丝</v>
      </c>
      <c r="H198" s="2">
        <f t="shared" si="6"/>
        <v>5</v>
      </c>
      <c r="I198" s="28" t="str">
        <f>VLOOKUP(F198,lookUp!L:O,3,FALSE)</f>
        <v>JT_Axe</v>
      </c>
      <c r="J198" s="28">
        <f>VLOOKUP(F198,lookUp!L:O,4,FALSE)</f>
        <v>3</v>
      </c>
      <c r="K198" s="2"/>
      <c r="L198" s="2"/>
      <c r="M198" s="2"/>
      <c r="N198" s="2"/>
      <c r="O198" s="2"/>
    </row>
    <row r="199" spans="1:15" x14ac:dyDescent="0.15">
      <c r="A199" s="28"/>
      <c r="B199" s="18">
        <v>6</v>
      </c>
      <c r="C199" s="18" t="str">
        <f t="array" ref="C199">INDEX(A$1:A$299,SMALL(IF(B$2:B$299&gt;=COLUMN(A198:AA198),ROW(A$2:A$299),999),ROW(A198)))&amp;""</f>
        <v>2033</v>
      </c>
      <c r="D199" s="18" t="str">
        <f t="shared" si="7"/>
        <v>2033</v>
      </c>
      <c r="F199" s="31">
        <v>2033</v>
      </c>
      <c r="G199" s="30" t="str">
        <f>VLOOKUP(F199,lookUp!L:O,2,FALSE)</f>
        <v>冷血 莉莉丝</v>
      </c>
      <c r="H199" s="2">
        <f t="shared" si="6"/>
        <v>6</v>
      </c>
      <c r="I199" s="28" t="str">
        <f>VLOOKUP(F199,lookUp!L:O,3,FALSE)</f>
        <v>JT_Axe</v>
      </c>
      <c r="J199" s="28">
        <f>VLOOKUP(F199,lookUp!L:O,4,FALSE)</f>
        <v>3</v>
      </c>
      <c r="K199" s="2"/>
      <c r="L199" s="2"/>
      <c r="M199" s="2"/>
      <c r="N199" s="2"/>
      <c r="O199" s="2"/>
    </row>
    <row r="200" spans="1:15" x14ac:dyDescent="0.15">
      <c r="A200" s="28"/>
      <c r="B200" s="18">
        <v>6</v>
      </c>
      <c r="C200" s="18" t="str">
        <f t="array" ref="C200">INDEX(A$1:A$299,SMALL(IF(B$2:B$299&gt;=COLUMN(A199:AA199),ROW(A$2:A$299),999),ROW(A199)))&amp;""</f>
        <v>2034</v>
      </c>
      <c r="D200" s="18" t="str">
        <f t="shared" si="7"/>
        <v>2034</v>
      </c>
      <c r="F200" s="31">
        <v>2034</v>
      </c>
      <c r="G200" s="30" t="str">
        <f>VLOOKUP(F200,lookUp!L:O,2,FALSE)</f>
        <v>残忍的米莉丝</v>
      </c>
      <c r="H200" s="2">
        <f t="shared" si="6"/>
        <v>1</v>
      </c>
      <c r="I200" s="28" t="str">
        <f>VLOOKUP(F200,lookUp!L:O,3,FALSE)</f>
        <v>JT_Axe</v>
      </c>
      <c r="J200" s="28">
        <f>VLOOKUP(F200,lookUp!L:O,4,FALSE)</f>
        <v>3</v>
      </c>
      <c r="K200" s="2"/>
      <c r="L200" s="2"/>
      <c r="M200" s="2"/>
      <c r="N200" s="2"/>
      <c r="O200" s="2"/>
    </row>
    <row r="201" spans="1:15" x14ac:dyDescent="0.15">
      <c r="A201" s="28"/>
      <c r="B201" s="18">
        <v>6</v>
      </c>
      <c r="C201" s="18" t="str">
        <f t="array" ref="C201">INDEX(A$1:A$299,SMALL(IF(B$2:B$299&gt;=COLUMN(A200:AA200),ROW(A$2:A$299),999),ROW(A200)))&amp;""</f>
        <v>2034</v>
      </c>
      <c r="D201" s="18" t="str">
        <f t="shared" si="7"/>
        <v>2034</v>
      </c>
      <c r="F201" s="31">
        <v>2034</v>
      </c>
      <c r="G201" s="30" t="str">
        <f>VLOOKUP(F201,lookUp!L:O,2,FALSE)</f>
        <v>残忍的米莉丝</v>
      </c>
      <c r="H201" s="2">
        <f t="shared" si="6"/>
        <v>2</v>
      </c>
      <c r="I201" s="28" t="str">
        <f>VLOOKUP(F201,lookUp!L:O,3,FALSE)</f>
        <v>JT_Axe</v>
      </c>
      <c r="J201" s="28">
        <f>VLOOKUP(F201,lookUp!L:O,4,FALSE)</f>
        <v>3</v>
      </c>
      <c r="K201" s="2"/>
      <c r="L201" s="2"/>
      <c r="M201" s="2"/>
      <c r="N201" s="2"/>
      <c r="O201" s="2"/>
    </row>
    <row r="202" spans="1:15" x14ac:dyDescent="0.15">
      <c r="A202" s="28"/>
      <c r="B202" s="18">
        <v>6</v>
      </c>
      <c r="C202" s="18" t="str">
        <f t="array" ref="C202">INDEX(A$1:A$299,SMALL(IF(B$2:B$299&gt;=COLUMN(A201:AA201),ROW(A$2:A$299),999),ROW(A201)))&amp;""</f>
        <v>2034</v>
      </c>
      <c r="D202" s="18" t="str">
        <f t="shared" si="7"/>
        <v>2034</v>
      </c>
      <c r="F202" s="31">
        <v>2034</v>
      </c>
      <c r="G202" s="30" t="str">
        <f>VLOOKUP(F202,lookUp!L:O,2,FALSE)</f>
        <v>残忍的米莉丝</v>
      </c>
      <c r="H202" s="2">
        <f t="shared" si="6"/>
        <v>3</v>
      </c>
      <c r="I202" s="28" t="str">
        <f>VLOOKUP(F202,lookUp!L:O,3,FALSE)</f>
        <v>JT_Axe</v>
      </c>
      <c r="J202" s="28">
        <f>VLOOKUP(F202,lookUp!L:O,4,FALSE)</f>
        <v>3</v>
      </c>
      <c r="K202" s="2"/>
      <c r="L202" s="2"/>
      <c r="M202" s="2"/>
      <c r="N202" s="2"/>
      <c r="O202" s="2"/>
    </row>
    <row r="203" spans="1:15" x14ac:dyDescent="0.15">
      <c r="A203" s="28"/>
      <c r="B203" s="18">
        <v>6</v>
      </c>
      <c r="C203" s="18" t="str">
        <f t="array" ref="C203">INDEX(A$1:A$299,SMALL(IF(B$2:B$299&gt;=COLUMN(A202:AA202),ROW(A$2:A$299),999),ROW(A202)))&amp;""</f>
        <v>2034</v>
      </c>
      <c r="D203" s="18" t="str">
        <f t="shared" si="7"/>
        <v>2034</v>
      </c>
      <c r="F203" s="31">
        <v>2034</v>
      </c>
      <c r="G203" s="30" t="str">
        <f>VLOOKUP(F203,lookUp!L:O,2,FALSE)</f>
        <v>残忍的米莉丝</v>
      </c>
      <c r="H203" s="2">
        <f t="shared" si="6"/>
        <v>4</v>
      </c>
      <c r="I203" s="28" t="str">
        <f>VLOOKUP(F203,lookUp!L:O,3,FALSE)</f>
        <v>JT_Axe</v>
      </c>
      <c r="J203" s="28">
        <f>VLOOKUP(F203,lookUp!L:O,4,FALSE)</f>
        <v>3</v>
      </c>
      <c r="K203" s="2"/>
      <c r="L203" s="2"/>
      <c r="M203" s="2"/>
      <c r="N203" s="2"/>
      <c r="O203" s="2"/>
    </row>
    <row r="204" spans="1:15" x14ac:dyDescent="0.15">
      <c r="A204" s="28"/>
      <c r="B204" s="18">
        <v>6</v>
      </c>
      <c r="C204" s="18" t="str">
        <f t="array" ref="C204">INDEX(A$1:A$299,SMALL(IF(B$2:B$299&gt;=COLUMN(A203:AA203),ROW(A$2:A$299),999),ROW(A203)))&amp;""</f>
        <v>2034</v>
      </c>
      <c r="D204" s="18" t="str">
        <f t="shared" si="7"/>
        <v>2034</v>
      </c>
      <c r="F204" s="31">
        <v>2034</v>
      </c>
      <c r="G204" s="30" t="str">
        <f>VLOOKUP(F204,lookUp!L:O,2,FALSE)</f>
        <v>残忍的米莉丝</v>
      </c>
      <c r="H204" s="2">
        <f t="shared" si="6"/>
        <v>5</v>
      </c>
      <c r="I204" s="28" t="str">
        <f>VLOOKUP(F204,lookUp!L:O,3,FALSE)</f>
        <v>JT_Axe</v>
      </c>
      <c r="J204" s="28">
        <f>VLOOKUP(F204,lookUp!L:O,4,FALSE)</f>
        <v>3</v>
      </c>
      <c r="K204" s="2"/>
      <c r="L204" s="2"/>
      <c r="M204" s="2"/>
      <c r="N204" s="2"/>
      <c r="O204" s="2"/>
    </row>
    <row r="205" spans="1:15" x14ac:dyDescent="0.15">
      <c r="A205" s="28"/>
      <c r="B205" s="18">
        <v>6</v>
      </c>
      <c r="C205" s="18" t="str">
        <f t="array" ref="C205">INDEX(A$1:A$299,SMALL(IF(B$2:B$299&gt;=COLUMN(A204:AA204),ROW(A$2:A$299),999),ROW(A204)))&amp;""</f>
        <v>2034</v>
      </c>
      <c r="D205" s="18" t="str">
        <f t="shared" si="7"/>
        <v>2034</v>
      </c>
      <c r="F205" s="31">
        <v>2034</v>
      </c>
      <c r="G205" s="30" t="str">
        <f>VLOOKUP(F205,lookUp!L:O,2,FALSE)</f>
        <v>残忍的米莉丝</v>
      </c>
      <c r="H205" s="2">
        <f t="shared" si="6"/>
        <v>6</v>
      </c>
      <c r="I205" s="28" t="str">
        <f>VLOOKUP(F205,lookUp!L:O,3,FALSE)</f>
        <v>JT_Axe</v>
      </c>
      <c r="J205" s="28">
        <f>VLOOKUP(F205,lookUp!L:O,4,FALSE)</f>
        <v>3</v>
      </c>
      <c r="K205" s="2"/>
      <c r="L205" s="2"/>
      <c r="M205" s="2"/>
      <c r="N205" s="2"/>
      <c r="O205" s="2"/>
    </row>
    <row r="206" spans="1:15" x14ac:dyDescent="0.15">
      <c r="A206" s="28"/>
      <c r="B206" s="18">
        <v>6</v>
      </c>
      <c r="C206" s="18" t="str">
        <f t="array" ref="C206">INDEX(A$1:A$299,SMALL(IF(B$2:B$299&gt;=COLUMN(A205:AA205),ROW(A$2:A$299),999),ROW(A205)))&amp;""</f>
        <v>2035</v>
      </c>
      <c r="D206" s="18" t="str">
        <f t="shared" si="7"/>
        <v>2035</v>
      </c>
      <c r="F206" s="31">
        <v>2035</v>
      </c>
      <c r="G206" s="30" t="str">
        <f>VLOOKUP(F206,lookUp!L:O,2,FALSE)</f>
        <v>战场百合 汉娜</v>
      </c>
      <c r="H206" s="2">
        <f t="shared" si="6"/>
        <v>1</v>
      </c>
      <c r="I206" s="28" t="str">
        <f>VLOOKUP(F206,lookUp!L:O,3,FALSE)</f>
        <v>JT_Axe</v>
      </c>
      <c r="J206" s="28">
        <f>VLOOKUP(F206,lookUp!L:O,4,FALSE)</f>
        <v>2</v>
      </c>
      <c r="K206" s="2"/>
      <c r="L206" s="2"/>
      <c r="M206" s="2"/>
      <c r="N206" s="2"/>
      <c r="O206" s="2"/>
    </row>
    <row r="207" spans="1:15" x14ac:dyDescent="0.15">
      <c r="A207" s="28"/>
      <c r="B207" s="18">
        <v>6</v>
      </c>
      <c r="C207" s="18" t="str">
        <f t="array" ref="C207">INDEX(A$1:A$299,SMALL(IF(B$2:B$299&gt;=COLUMN(A206:AA206),ROW(A$2:A$299),999),ROW(A206)))&amp;""</f>
        <v>2035</v>
      </c>
      <c r="D207" s="18" t="str">
        <f t="shared" si="7"/>
        <v>2035</v>
      </c>
      <c r="F207" s="31">
        <v>2035</v>
      </c>
      <c r="G207" s="30" t="str">
        <f>VLOOKUP(F207,lookUp!L:O,2,FALSE)</f>
        <v>战场百合 汉娜</v>
      </c>
      <c r="H207" s="2">
        <f t="shared" si="6"/>
        <v>2</v>
      </c>
      <c r="I207" s="28" t="str">
        <f>VLOOKUP(F207,lookUp!L:O,3,FALSE)</f>
        <v>JT_Axe</v>
      </c>
      <c r="J207" s="28">
        <f>VLOOKUP(F207,lookUp!L:O,4,FALSE)</f>
        <v>2</v>
      </c>
      <c r="K207" s="2"/>
      <c r="L207" s="2"/>
      <c r="M207" s="2"/>
      <c r="N207" s="2"/>
      <c r="O207" s="2"/>
    </row>
    <row r="208" spans="1:15" x14ac:dyDescent="0.15">
      <c r="A208" s="28"/>
      <c r="B208" s="18">
        <v>6</v>
      </c>
      <c r="C208" s="18" t="str">
        <f t="array" ref="C208">INDEX(A$1:A$299,SMALL(IF(B$2:B$299&gt;=COLUMN(A207:AA207),ROW(A$2:A$299),999),ROW(A207)))&amp;""</f>
        <v>2035</v>
      </c>
      <c r="D208" s="18" t="str">
        <f t="shared" si="7"/>
        <v>2035</v>
      </c>
      <c r="F208" s="31">
        <v>2035</v>
      </c>
      <c r="G208" s="30" t="str">
        <f>VLOOKUP(F208,lookUp!L:O,2,FALSE)</f>
        <v>战场百合 汉娜</v>
      </c>
      <c r="H208" s="2">
        <f t="shared" si="6"/>
        <v>3</v>
      </c>
      <c r="I208" s="28" t="str">
        <f>VLOOKUP(F208,lookUp!L:O,3,FALSE)</f>
        <v>JT_Axe</v>
      </c>
      <c r="J208" s="28">
        <f>VLOOKUP(F208,lookUp!L:O,4,FALSE)</f>
        <v>2</v>
      </c>
      <c r="K208" s="2"/>
      <c r="L208" s="2"/>
      <c r="M208" s="2"/>
      <c r="N208" s="2"/>
      <c r="O208" s="2"/>
    </row>
    <row r="209" spans="1:15" x14ac:dyDescent="0.15">
      <c r="A209" s="28"/>
      <c r="B209" s="18">
        <v>6</v>
      </c>
      <c r="C209" s="18" t="str">
        <f t="array" ref="C209">INDEX(A$1:A$299,SMALL(IF(B$2:B$299&gt;=COLUMN(A208:AA208),ROW(A$2:A$299),999),ROW(A208)))&amp;""</f>
        <v>2035</v>
      </c>
      <c r="D209" s="18" t="str">
        <f t="shared" si="7"/>
        <v>2035</v>
      </c>
      <c r="F209" s="31">
        <v>2035</v>
      </c>
      <c r="G209" s="30" t="str">
        <f>VLOOKUP(F209,lookUp!L:O,2,FALSE)</f>
        <v>战场百合 汉娜</v>
      </c>
      <c r="H209" s="2">
        <f t="shared" si="6"/>
        <v>4</v>
      </c>
      <c r="I209" s="28" t="str">
        <f>VLOOKUP(F209,lookUp!L:O,3,FALSE)</f>
        <v>JT_Axe</v>
      </c>
      <c r="J209" s="28">
        <f>VLOOKUP(F209,lookUp!L:O,4,FALSE)</f>
        <v>2</v>
      </c>
      <c r="K209" s="2"/>
      <c r="L209" s="2"/>
      <c r="M209" s="2"/>
      <c r="N209" s="2"/>
      <c r="O209" s="2"/>
    </row>
    <row r="210" spans="1:15" x14ac:dyDescent="0.15">
      <c r="A210" s="28"/>
      <c r="B210" s="18">
        <v>6</v>
      </c>
      <c r="C210" s="18" t="str">
        <f t="array" ref="C210">INDEX(A$1:A$299,SMALL(IF(B$2:B$299&gt;=COLUMN(A209:AA209),ROW(A$2:A$299),999),ROW(A209)))&amp;""</f>
        <v>2035</v>
      </c>
      <c r="D210" s="18" t="str">
        <f t="shared" si="7"/>
        <v>2035</v>
      </c>
      <c r="F210" s="31">
        <v>2035</v>
      </c>
      <c r="G210" s="30" t="str">
        <f>VLOOKUP(F210,lookUp!L:O,2,FALSE)</f>
        <v>战场百合 汉娜</v>
      </c>
      <c r="H210" s="2">
        <f t="shared" si="6"/>
        <v>5</v>
      </c>
      <c r="I210" s="28" t="str">
        <f>VLOOKUP(F210,lookUp!L:O,3,FALSE)</f>
        <v>JT_Axe</v>
      </c>
      <c r="J210" s="28">
        <f>VLOOKUP(F210,lookUp!L:O,4,FALSE)</f>
        <v>2</v>
      </c>
      <c r="K210" s="2"/>
      <c r="L210" s="2"/>
      <c r="M210" s="2"/>
      <c r="N210" s="2"/>
      <c r="O210" s="2"/>
    </row>
    <row r="211" spans="1:15" x14ac:dyDescent="0.15">
      <c r="A211" s="28"/>
      <c r="B211" s="18">
        <v>6</v>
      </c>
      <c r="C211" s="18" t="str">
        <f t="array" ref="C211">INDEX(A$1:A$299,SMALL(IF(B$2:B$299&gt;=COLUMN(A210:AA210),ROW(A$2:A$299),999),ROW(A210)))&amp;""</f>
        <v>2035</v>
      </c>
      <c r="D211" s="18" t="str">
        <f t="shared" si="7"/>
        <v>2035</v>
      </c>
      <c r="F211" s="31">
        <v>2035</v>
      </c>
      <c r="G211" s="30" t="str">
        <f>VLOOKUP(F211,lookUp!L:O,2,FALSE)</f>
        <v>战场百合 汉娜</v>
      </c>
      <c r="H211" s="2">
        <f t="shared" si="6"/>
        <v>6</v>
      </c>
      <c r="I211" s="28" t="str">
        <f>VLOOKUP(F211,lookUp!L:O,3,FALSE)</f>
        <v>JT_Axe</v>
      </c>
      <c r="J211" s="28">
        <f>VLOOKUP(F211,lookUp!L:O,4,FALSE)</f>
        <v>2</v>
      </c>
      <c r="K211" s="2"/>
      <c r="L211" s="2"/>
      <c r="M211" s="2"/>
      <c r="N211" s="2"/>
      <c r="O211" s="2"/>
    </row>
    <row r="212" spans="1:15" x14ac:dyDescent="0.15">
      <c r="A212" s="28"/>
      <c r="B212" s="18">
        <v>6</v>
      </c>
      <c r="C212" s="18" t="str">
        <f t="array" ref="C212">INDEX(A$1:A$299,SMALL(IF(B$2:B$299&gt;=COLUMN(A211:AA211),ROW(A$2:A$299),999),ROW(A211)))&amp;""</f>
        <v>2036</v>
      </c>
      <c r="D212" s="18" t="str">
        <f t="shared" si="7"/>
        <v>2036</v>
      </c>
      <c r="F212" s="31">
        <v>2036</v>
      </c>
      <c r="G212" s="30" t="str">
        <f>VLOOKUP(F212,lookUp!L:O,2,FALSE)</f>
        <v>逃兵 辛克亚</v>
      </c>
      <c r="H212" s="2">
        <f t="shared" si="6"/>
        <v>1</v>
      </c>
      <c r="I212" s="28" t="str">
        <f>VLOOKUP(F212,lookUp!L:O,3,FALSE)</f>
        <v>JT_Axe</v>
      </c>
      <c r="J212" s="28">
        <f>VLOOKUP(F212,lookUp!L:O,4,FALSE)</f>
        <v>1</v>
      </c>
      <c r="K212" s="2"/>
      <c r="L212" s="2"/>
      <c r="M212" s="2"/>
      <c r="N212" s="2"/>
      <c r="O212" s="2"/>
    </row>
    <row r="213" spans="1:15" x14ac:dyDescent="0.15">
      <c r="A213" s="28"/>
      <c r="B213" s="18">
        <v>6</v>
      </c>
      <c r="C213" s="18" t="str">
        <f t="array" ref="C213">INDEX(A$1:A$299,SMALL(IF(B$2:B$299&gt;=COLUMN(A212:AA212),ROW(A$2:A$299),999),ROW(A212)))&amp;""</f>
        <v>2036</v>
      </c>
      <c r="D213" s="18" t="str">
        <f t="shared" si="7"/>
        <v>2036</v>
      </c>
      <c r="F213" s="31">
        <v>2036</v>
      </c>
      <c r="G213" s="30" t="str">
        <f>VLOOKUP(F213,lookUp!L:O,2,FALSE)</f>
        <v>逃兵 辛克亚</v>
      </c>
      <c r="H213" s="2">
        <f t="shared" si="6"/>
        <v>2</v>
      </c>
      <c r="I213" s="28" t="str">
        <f>VLOOKUP(F213,lookUp!L:O,3,FALSE)</f>
        <v>JT_Axe</v>
      </c>
      <c r="J213" s="28">
        <f>VLOOKUP(F213,lookUp!L:O,4,FALSE)</f>
        <v>1</v>
      </c>
      <c r="K213" s="2"/>
      <c r="L213" s="2"/>
      <c r="M213" s="2"/>
      <c r="N213" s="2"/>
      <c r="O213" s="2"/>
    </row>
    <row r="214" spans="1:15" x14ac:dyDescent="0.15">
      <c r="A214" s="28"/>
      <c r="B214" s="18">
        <v>6</v>
      </c>
      <c r="C214" s="18" t="str">
        <f t="array" ref="C214">INDEX(A$1:A$299,SMALL(IF(B$2:B$299&gt;=COLUMN(A213:AA213),ROW(A$2:A$299),999),ROW(A213)))&amp;""</f>
        <v>2036</v>
      </c>
      <c r="D214" s="18" t="str">
        <f t="shared" si="7"/>
        <v>2036</v>
      </c>
      <c r="F214" s="31">
        <v>2036</v>
      </c>
      <c r="G214" s="30" t="str">
        <f>VLOOKUP(F214,lookUp!L:O,2,FALSE)</f>
        <v>逃兵 辛克亚</v>
      </c>
      <c r="H214" s="2">
        <f t="shared" si="6"/>
        <v>3</v>
      </c>
      <c r="I214" s="28" t="str">
        <f>VLOOKUP(F214,lookUp!L:O,3,FALSE)</f>
        <v>JT_Axe</v>
      </c>
      <c r="J214" s="28">
        <f>VLOOKUP(F214,lookUp!L:O,4,FALSE)</f>
        <v>1</v>
      </c>
      <c r="K214" s="2"/>
      <c r="L214" s="2"/>
      <c r="M214" s="2"/>
      <c r="N214" s="2"/>
      <c r="O214" s="2"/>
    </row>
    <row r="215" spans="1:15" x14ac:dyDescent="0.15">
      <c r="A215" s="28"/>
      <c r="B215" s="18">
        <v>6</v>
      </c>
      <c r="C215" s="18" t="str">
        <f t="array" ref="C215">INDEX(A$1:A$299,SMALL(IF(B$2:B$299&gt;=COLUMN(A214:AA214),ROW(A$2:A$299),999),ROW(A214)))&amp;""</f>
        <v>2036</v>
      </c>
      <c r="D215" s="18" t="str">
        <f t="shared" si="7"/>
        <v>2036</v>
      </c>
      <c r="F215" s="31">
        <v>2036</v>
      </c>
      <c r="G215" s="30" t="str">
        <f>VLOOKUP(F215,lookUp!L:O,2,FALSE)</f>
        <v>逃兵 辛克亚</v>
      </c>
      <c r="H215" s="2">
        <f t="shared" si="6"/>
        <v>4</v>
      </c>
      <c r="I215" s="28" t="str">
        <f>VLOOKUP(F215,lookUp!L:O,3,FALSE)</f>
        <v>JT_Axe</v>
      </c>
      <c r="J215" s="28">
        <f>VLOOKUP(F215,lookUp!L:O,4,FALSE)</f>
        <v>1</v>
      </c>
      <c r="K215" s="2"/>
      <c r="L215" s="2"/>
      <c r="M215" s="2"/>
      <c r="N215" s="2"/>
      <c r="O215" s="2"/>
    </row>
    <row r="216" spans="1:15" x14ac:dyDescent="0.15">
      <c r="A216" s="28"/>
      <c r="B216" s="18">
        <v>6</v>
      </c>
      <c r="C216" s="18" t="str">
        <f t="array" ref="C216">INDEX(A$1:A$299,SMALL(IF(B$2:B$299&gt;=COLUMN(A215:AA215),ROW(A$2:A$299),999),ROW(A215)))&amp;""</f>
        <v>2036</v>
      </c>
      <c r="D216" s="18" t="str">
        <f t="shared" si="7"/>
        <v>2036</v>
      </c>
      <c r="F216" s="31">
        <v>2036</v>
      </c>
      <c r="G216" s="30" t="str">
        <f>VLOOKUP(F216,lookUp!L:O,2,FALSE)</f>
        <v>逃兵 辛克亚</v>
      </c>
      <c r="H216" s="2">
        <f t="shared" si="6"/>
        <v>5</v>
      </c>
      <c r="I216" s="28" t="str">
        <f>VLOOKUP(F216,lookUp!L:O,3,FALSE)</f>
        <v>JT_Axe</v>
      </c>
      <c r="J216" s="28">
        <f>VLOOKUP(F216,lookUp!L:O,4,FALSE)</f>
        <v>1</v>
      </c>
      <c r="K216" s="2"/>
      <c r="L216" s="2"/>
      <c r="M216" s="2"/>
      <c r="N216" s="2"/>
      <c r="O216" s="2"/>
    </row>
    <row r="217" spans="1:15" x14ac:dyDescent="0.15">
      <c r="A217" s="28"/>
      <c r="B217" s="18">
        <v>6</v>
      </c>
      <c r="C217" s="18" t="str">
        <f t="array" ref="C217">INDEX(A$1:A$299,SMALL(IF(B$2:B$299&gt;=COLUMN(A216:AA216),ROW(A$2:A$299),999),ROW(A216)))&amp;""</f>
        <v>2036</v>
      </c>
      <c r="D217" s="18" t="str">
        <f t="shared" si="7"/>
        <v>2036</v>
      </c>
      <c r="F217" s="31">
        <v>2036</v>
      </c>
      <c r="G217" s="30" t="str">
        <f>VLOOKUP(F217,lookUp!L:O,2,FALSE)</f>
        <v>逃兵 辛克亚</v>
      </c>
      <c r="H217" s="2">
        <f t="shared" si="6"/>
        <v>6</v>
      </c>
      <c r="I217" s="28" t="str">
        <f>VLOOKUP(F217,lookUp!L:O,3,FALSE)</f>
        <v>JT_Axe</v>
      </c>
      <c r="J217" s="28">
        <f>VLOOKUP(F217,lookUp!L:O,4,FALSE)</f>
        <v>1</v>
      </c>
      <c r="K217" s="2"/>
      <c r="L217" s="2"/>
      <c r="M217" s="2"/>
      <c r="N217" s="2"/>
      <c r="O217" s="2"/>
    </row>
    <row r="218" spans="1:15" x14ac:dyDescent="0.15">
      <c r="A218" s="28"/>
      <c r="B218" s="18">
        <v>6</v>
      </c>
      <c r="C218" s="18" t="str">
        <f t="array" ref="C218">INDEX(A$1:A$299,SMALL(IF(B$2:B$299&gt;=COLUMN(A217:AA217),ROW(A$2:A$299),999),ROW(A217)))&amp;""</f>
        <v>2037</v>
      </c>
      <c r="D218" s="18" t="str">
        <f t="shared" si="7"/>
        <v>2037</v>
      </c>
      <c r="F218" s="31">
        <v>2037</v>
      </c>
      <c r="G218" s="30" t="str">
        <f>VLOOKUP(F218,lookUp!L:O,2,FALSE)</f>
        <v>剑圣 乔克</v>
      </c>
      <c r="H218" s="2">
        <f t="shared" si="6"/>
        <v>1</v>
      </c>
      <c r="I218" s="28" t="str">
        <f>VLOOKUP(F218,lookUp!L:O,3,FALSE)</f>
        <v>JT_Sword</v>
      </c>
      <c r="J218" s="28">
        <f>VLOOKUP(F218,lookUp!L:O,4,FALSE)</f>
        <v>4</v>
      </c>
      <c r="K218" s="2"/>
      <c r="L218" s="2"/>
      <c r="M218" s="2"/>
      <c r="N218" s="2"/>
      <c r="O218" s="2"/>
    </row>
    <row r="219" spans="1:15" x14ac:dyDescent="0.15">
      <c r="A219" s="28"/>
      <c r="B219" s="18">
        <v>6</v>
      </c>
      <c r="C219" s="18" t="str">
        <f t="array" ref="C219">INDEX(A$1:A$299,SMALL(IF(B$2:B$299&gt;=COLUMN(A218:AA218),ROW(A$2:A$299),999),ROW(A218)))&amp;""</f>
        <v>2037</v>
      </c>
      <c r="D219" s="18" t="str">
        <f t="shared" si="7"/>
        <v>2037</v>
      </c>
      <c r="F219" s="31">
        <v>2037</v>
      </c>
      <c r="G219" s="30" t="str">
        <f>VLOOKUP(F219,lookUp!L:O,2,FALSE)</f>
        <v>剑圣 乔克</v>
      </c>
      <c r="H219" s="2">
        <f t="shared" si="6"/>
        <v>2</v>
      </c>
      <c r="I219" s="28" t="str">
        <f>VLOOKUP(F219,lookUp!L:O,3,FALSE)</f>
        <v>JT_Sword</v>
      </c>
      <c r="J219" s="28">
        <f>VLOOKUP(F219,lookUp!L:O,4,FALSE)</f>
        <v>4</v>
      </c>
      <c r="K219" s="2"/>
      <c r="L219" s="2"/>
      <c r="M219" s="2"/>
      <c r="N219" s="2"/>
      <c r="O219" s="2"/>
    </row>
    <row r="220" spans="1:15" x14ac:dyDescent="0.15">
      <c r="A220" s="28"/>
      <c r="B220" s="18">
        <v>6</v>
      </c>
      <c r="C220" s="18" t="str">
        <f t="array" ref="C220">INDEX(A$1:A$299,SMALL(IF(B$2:B$299&gt;=COLUMN(A219:AA219),ROW(A$2:A$299),999),ROW(A219)))&amp;""</f>
        <v>2037</v>
      </c>
      <c r="D220" s="18" t="str">
        <f t="shared" si="7"/>
        <v>2037</v>
      </c>
      <c r="F220" s="31">
        <v>2037</v>
      </c>
      <c r="G220" s="30" t="str">
        <f>VLOOKUP(F220,lookUp!L:O,2,FALSE)</f>
        <v>剑圣 乔克</v>
      </c>
      <c r="H220" s="2">
        <f t="shared" si="6"/>
        <v>3</v>
      </c>
      <c r="I220" s="28" t="str">
        <f>VLOOKUP(F220,lookUp!L:O,3,FALSE)</f>
        <v>JT_Sword</v>
      </c>
      <c r="J220" s="28">
        <f>VLOOKUP(F220,lookUp!L:O,4,FALSE)</f>
        <v>4</v>
      </c>
      <c r="K220" s="2"/>
      <c r="L220" s="2"/>
      <c r="M220" s="2"/>
      <c r="N220" s="2"/>
      <c r="O220" s="2"/>
    </row>
    <row r="221" spans="1:15" x14ac:dyDescent="0.15">
      <c r="A221" s="28"/>
      <c r="B221" s="18">
        <v>6</v>
      </c>
      <c r="C221" s="18" t="str">
        <f t="array" ref="C221">INDEX(A$1:A$299,SMALL(IF(B$2:B$299&gt;=COLUMN(A220:AA220),ROW(A$2:A$299),999),ROW(A220)))&amp;""</f>
        <v>2037</v>
      </c>
      <c r="D221" s="18" t="str">
        <f t="shared" si="7"/>
        <v>2037</v>
      </c>
      <c r="F221" s="31">
        <v>2037</v>
      </c>
      <c r="G221" s="30" t="str">
        <f>VLOOKUP(F221,lookUp!L:O,2,FALSE)</f>
        <v>剑圣 乔克</v>
      </c>
      <c r="H221" s="2">
        <f t="shared" si="6"/>
        <v>4</v>
      </c>
      <c r="I221" s="28" t="str">
        <f>VLOOKUP(F221,lookUp!L:O,3,FALSE)</f>
        <v>JT_Sword</v>
      </c>
      <c r="J221" s="28">
        <f>VLOOKUP(F221,lookUp!L:O,4,FALSE)</f>
        <v>4</v>
      </c>
      <c r="K221" s="2"/>
      <c r="L221" s="2"/>
      <c r="M221" s="2"/>
      <c r="N221" s="2"/>
      <c r="O221" s="2"/>
    </row>
    <row r="222" spans="1:15" x14ac:dyDescent="0.15">
      <c r="A222" s="28"/>
      <c r="B222" s="18">
        <v>6</v>
      </c>
      <c r="C222" s="18" t="str">
        <f t="array" ref="C222">INDEX(A$1:A$299,SMALL(IF(B$2:B$299&gt;=COLUMN(A221:AA221),ROW(A$2:A$299),999),ROW(A221)))&amp;""</f>
        <v>2037</v>
      </c>
      <c r="D222" s="18" t="str">
        <f t="shared" si="7"/>
        <v>2037</v>
      </c>
      <c r="F222" s="31">
        <v>2037</v>
      </c>
      <c r="G222" s="30" t="str">
        <f>VLOOKUP(F222,lookUp!L:O,2,FALSE)</f>
        <v>剑圣 乔克</v>
      </c>
      <c r="H222" s="2">
        <f t="shared" si="6"/>
        <v>5</v>
      </c>
      <c r="I222" s="28" t="str">
        <f>VLOOKUP(F222,lookUp!L:O,3,FALSE)</f>
        <v>JT_Sword</v>
      </c>
      <c r="J222" s="28">
        <f>VLOOKUP(F222,lookUp!L:O,4,FALSE)</f>
        <v>4</v>
      </c>
      <c r="K222" s="2"/>
      <c r="L222" s="2"/>
      <c r="M222" s="2"/>
      <c r="N222" s="2"/>
      <c r="O222" s="2"/>
    </row>
    <row r="223" spans="1:15" x14ac:dyDescent="0.15">
      <c r="A223" s="28"/>
      <c r="B223" s="18">
        <v>6</v>
      </c>
      <c r="C223" s="18" t="str">
        <f t="array" ref="C223">INDEX(A$1:A$299,SMALL(IF(B$2:B$299&gt;=COLUMN(A222:AA222),ROW(A$2:A$299),999),ROW(A222)))&amp;""</f>
        <v>2037</v>
      </c>
      <c r="D223" s="18" t="str">
        <f t="shared" si="7"/>
        <v>2037</v>
      </c>
      <c r="F223" s="31">
        <v>2037</v>
      </c>
      <c r="G223" s="30" t="str">
        <f>VLOOKUP(F223,lookUp!L:O,2,FALSE)</f>
        <v>剑圣 乔克</v>
      </c>
      <c r="H223" s="2">
        <f t="shared" si="6"/>
        <v>6</v>
      </c>
      <c r="I223" s="28" t="str">
        <f>VLOOKUP(F223,lookUp!L:O,3,FALSE)</f>
        <v>JT_Sword</v>
      </c>
      <c r="J223" s="28">
        <f>VLOOKUP(F223,lookUp!L:O,4,FALSE)</f>
        <v>4</v>
      </c>
      <c r="K223" s="2"/>
      <c r="L223" s="2"/>
      <c r="M223" s="2"/>
      <c r="N223" s="2"/>
      <c r="O223" s="2"/>
    </row>
    <row r="224" spans="1:15" x14ac:dyDescent="0.15">
      <c r="A224" s="28"/>
      <c r="B224" s="18">
        <v>6</v>
      </c>
      <c r="C224" s="18" t="str">
        <f t="array" ref="C224">INDEX(A$1:A$299,SMALL(IF(B$2:B$299&gt;=COLUMN(A223:AA223),ROW(A$2:A$299),999),ROW(A223)))&amp;""</f>
        <v>2038</v>
      </c>
      <c r="D224" s="18" t="str">
        <f t="shared" si="7"/>
        <v>2038</v>
      </c>
      <c r="F224" s="31">
        <v>2038</v>
      </c>
      <c r="G224" s="30" t="str">
        <f>VLOOKUP(F224,lookUp!L:O,2,FALSE)</f>
        <v>女剑神 玛娜</v>
      </c>
      <c r="H224" s="2">
        <f t="shared" si="6"/>
        <v>1</v>
      </c>
      <c r="I224" s="28" t="str">
        <f>VLOOKUP(F224,lookUp!L:O,3,FALSE)</f>
        <v>JT_Sword</v>
      </c>
      <c r="J224" s="28">
        <f>VLOOKUP(F224,lookUp!L:O,4,FALSE)</f>
        <v>4</v>
      </c>
      <c r="K224" s="2"/>
      <c r="L224" s="2"/>
      <c r="M224" s="2"/>
      <c r="N224" s="2"/>
      <c r="O224" s="2"/>
    </row>
    <row r="225" spans="1:15" x14ac:dyDescent="0.15">
      <c r="A225" s="28"/>
      <c r="B225" s="18">
        <v>6</v>
      </c>
      <c r="C225" s="18" t="str">
        <f t="array" ref="C225">INDEX(A$1:A$299,SMALL(IF(B$2:B$299&gt;=COLUMN(A224:AA224),ROW(A$2:A$299),999),ROW(A224)))&amp;""</f>
        <v>2038</v>
      </c>
      <c r="D225" s="18" t="str">
        <f t="shared" si="7"/>
        <v>2038</v>
      </c>
      <c r="F225" s="31">
        <v>2038</v>
      </c>
      <c r="G225" s="30" t="str">
        <f>VLOOKUP(F225,lookUp!L:O,2,FALSE)</f>
        <v>女剑神 玛娜</v>
      </c>
      <c r="H225" s="2">
        <f t="shared" si="6"/>
        <v>2</v>
      </c>
      <c r="I225" s="28" t="str">
        <f>VLOOKUP(F225,lookUp!L:O,3,FALSE)</f>
        <v>JT_Sword</v>
      </c>
      <c r="J225" s="28">
        <f>VLOOKUP(F225,lookUp!L:O,4,FALSE)</f>
        <v>4</v>
      </c>
      <c r="K225" s="2"/>
      <c r="L225" s="2"/>
      <c r="M225" s="2"/>
      <c r="N225" s="2"/>
      <c r="O225" s="2"/>
    </row>
    <row r="226" spans="1:15" x14ac:dyDescent="0.15">
      <c r="A226" s="28"/>
      <c r="B226" s="18">
        <v>6</v>
      </c>
      <c r="C226" s="18" t="str">
        <f t="array" ref="C226">INDEX(A$1:A$299,SMALL(IF(B$2:B$299&gt;=COLUMN(A225:AA225),ROW(A$2:A$299),999),ROW(A225)))&amp;""</f>
        <v>2038</v>
      </c>
      <c r="D226" s="18" t="str">
        <f t="shared" si="7"/>
        <v>2038</v>
      </c>
      <c r="F226" s="31">
        <v>2038</v>
      </c>
      <c r="G226" s="30" t="str">
        <f>VLOOKUP(F226,lookUp!L:O,2,FALSE)</f>
        <v>女剑神 玛娜</v>
      </c>
      <c r="H226" s="2">
        <f t="shared" si="6"/>
        <v>3</v>
      </c>
      <c r="I226" s="28" t="str">
        <f>VLOOKUP(F226,lookUp!L:O,3,FALSE)</f>
        <v>JT_Sword</v>
      </c>
      <c r="J226" s="28">
        <f>VLOOKUP(F226,lookUp!L:O,4,FALSE)</f>
        <v>4</v>
      </c>
      <c r="K226" s="2"/>
      <c r="L226" s="2"/>
      <c r="M226" s="2"/>
      <c r="N226" s="2"/>
      <c r="O226" s="2"/>
    </row>
    <row r="227" spans="1:15" x14ac:dyDescent="0.15">
      <c r="A227" s="28"/>
      <c r="B227" s="18">
        <v>6</v>
      </c>
      <c r="C227" s="18" t="str">
        <f t="array" ref="C227">INDEX(A$1:A$299,SMALL(IF(B$2:B$299&gt;=COLUMN(A226:AA226),ROW(A$2:A$299),999),ROW(A226)))&amp;""</f>
        <v>2038</v>
      </c>
      <c r="D227" s="18" t="str">
        <f t="shared" si="7"/>
        <v>2038</v>
      </c>
      <c r="F227" s="31">
        <v>2038</v>
      </c>
      <c r="G227" s="30" t="str">
        <f>VLOOKUP(F227,lookUp!L:O,2,FALSE)</f>
        <v>女剑神 玛娜</v>
      </c>
      <c r="H227" s="2">
        <f t="shared" si="6"/>
        <v>4</v>
      </c>
      <c r="I227" s="28" t="str">
        <f>VLOOKUP(F227,lookUp!L:O,3,FALSE)</f>
        <v>JT_Sword</v>
      </c>
      <c r="J227" s="28">
        <f>VLOOKUP(F227,lookUp!L:O,4,FALSE)</f>
        <v>4</v>
      </c>
      <c r="K227" s="2"/>
      <c r="L227" s="2"/>
      <c r="M227" s="2"/>
      <c r="N227" s="2"/>
      <c r="O227" s="2"/>
    </row>
    <row r="228" spans="1:15" x14ac:dyDescent="0.15">
      <c r="A228" s="28"/>
      <c r="B228" s="18">
        <v>6</v>
      </c>
      <c r="C228" s="18" t="str">
        <f t="array" ref="C228">INDEX(A$1:A$299,SMALL(IF(B$2:B$299&gt;=COLUMN(A227:AA227),ROW(A$2:A$299),999),ROW(A227)))&amp;""</f>
        <v>2038</v>
      </c>
      <c r="D228" s="18" t="str">
        <f t="shared" si="7"/>
        <v>2038</v>
      </c>
      <c r="F228" s="31">
        <v>2038</v>
      </c>
      <c r="G228" s="30" t="str">
        <f>VLOOKUP(F228,lookUp!L:O,2,FALSE)</f>
        <v>女剑神 玛娜</v>
      </c>
      <c r="H228" s="2">
        <f t="shared" si="6"/>
        <v>5</v>
      </c>
      <c r="I228" s="28" t="str">
        <f>VLOOKUP(F228,lookUp!L:O,3,FALSE)</f>
        <v>JT_Sword</v>
      </c>
      <c r="J228" s="28">
        <f>VLOOKUP(F228,lookUp!L:O,4,FALSE)</f>
        <v>4</v>
      </c>
      <c r="K228" s="2"/>
      <c r="L228" s="2"/>
      <c r="M228" s="2"/>
      <c r="N228" s="2"/>
      <c r="O228" s="2"/>
    </row>
    <row r="229" spans="1:15" x14ac:dyDescent="0.15">
      <c r="A229" s="28"/>
      <c r="B229" s="18">
        <v>6</v>
      </c>
      <c r="C229" s="18" t="str">
        <f t="array" ref="C229">INDEX(A$1:A$299,SMALL(IF(B$2:B$299&gt;=COLUMN(A228:AA228),ROW(A$2:A$299),999),ROW(A228)))&amp;""</f>
        <v>2038</v>
      </c>
      <c r="D229" s="18" t="str">
        <f t="shared" si="7"/>
        <v>2038</v>
      </c>
      <c r="F229" s="31">
        <v>2038</v>
      </c>
      <c r="G229" s="30" t="str">
        <f>VLOOKUP(F229,lookUp!L:O,2,FALSE)</f>
        <v>女剑神 玛娜</v>
      </c>
      <c r="H229" s="2">
        <f t="shared" si="6"/>
        <v>6</v>
      </c>
      <c r="I229" s="28" t="str">
        <f>VLOOKUP(F229,lookUp!L:O,3,FALSE)</f>
        <v>JT_Sword</v>
      </c>
      <c r="J229" s="28">
        <f>VLOOKUP(F229,lookUp!L:O,4,FALSE)</f>
        <v>4</v>
      </c>
      <c r="K229" s="2"/>
      <c r="L229" s="2"/>
      <c r="M229" s="2"/>
      <c r="N229" s="2"/>
      <c r="O229" s="2"/>
    </row>
    <row r="230" spans="1:15" x14ac:dyDescent="0.15">
      <c r="A230" s="28"/>
      <c r="B230" s="18">
        <v>6</v>
      </c>
      <c r="C230" s="18" t="str">
        <f t="array" ref="C230">INDEX(A$1:A$299,SMALL(IF(B$2:B$299&gt;=COLUMN(A229:AA229),ROW(A$2:A$299),999),ROW(A229)))&amp;""</f>
        <v>2039</v>
      </c>
      <c r="D230" s="18" t="str">
        <f t="shared" si="7"/>
        <v>2039</v>
      </c>
      <c r="F230" s="31">
        <v>2039</v>
      </c>
      <c r="G230" s="30" t="str">
        <f>VLOOKUP(F230,lookUp!L:O,2,FALSE)</f>
        <v>剑豪 里奥</v>
      </c>
      <c r="H230" s="2">
        <f t="shared" si="6"/>
        <v>1</v>
      </c>
      <c r="I230" s="28" t="str">
        <f>VLOOKUP(F230,lookUp!L:O,3,FALSE)</f>
        <v>JT_Sword</v>
      </c>
      <c r="J230" s="28">
        <f>VLOOKUP(F230,lookUp!L:O,4,FALSE)</f>
        <v>3</v>
      </c>
      <c r="K230" s="2"/>
      <c r="L230" s="2"/>
      <c r="M230" s="2"/>
      <c r="N230" s="2"/>
      <c r="O230" s="2"/>
    </row>
    <row r="231" spans="1:15" x14ac:dyDescent="0.15">
      <c r="A231" s="28"/>
      <c r="B231" s="18">
        <v>6</v>
      </c>
      <c r="C231" s="18" t="str">
        <f t="array" ref="C231">INDEX(A$1:A$299,SMALL(IF(B$2:B$299&gt;=COLUMN(A230:AA230),ROW(A$2:A$299),999),ROW(A230)))&amp;""</f>
        <v>2039</v>
      </c>
      <c r="D231" s="18" t="str">
        <f t="shared" si="7"/>
        <v>2039</v>
      </c>
      <c r="F231" s="31">
        <v>2039</v>
      </c>
      <c r="G231" s="30" t="str">
        <f>VLOOKUP(F231,lookUp!L:O,2,FALSE)</f>
        <v>剑豪 里奥</v>
      </c>
      <c r="H231" s="2">
        <f t="shared" si="6"/>
        <v>2</v>
      </c>
      <c r="I231" s="28" t="str">
        <f>VLOOKUP(F231,lookUp!L:O,3,FALSE)</f>
        <v>JT_Sword</v>
      </c>
      <c r="J231" s="28">
        <f>VLOOKUP(F231,lookUp!L:O,4,FALSE)</f>
        <v>3</v>
      </c>
      <c r="K231" s="2"/>
      <c r="L231" s="2"/>
      <c r="M231" s="2"/>
      <c r="N231" s="2"/>
      <c r="O231" s="2"/>
    </row>
    <row r="232" spans="1:15" x14ac:dyDescent="0.15">
      <c r="A232" s="28"/>
      <c r="B232" s="18">
        <v>6</v>
      </c>
      <c r="C232" s="18" t="str">
        <f t="array" ref="C232">INDEX(A$1:A$299,SMALL(IF(B$2:B$299&gt;=COLUMN(A231:AA231),ROW(A$2:A$299),999),ROW(A231)))&amp;""</f>
        <v>2039</v>
      </c>
      <c r="D232" s="18" t="str">
        <f t="shared" si="7"/>
        <v>2039</v>
      </c>
      <c r="F232" s="31">
        <v>2039</v>
      </c>
      <c r="G232" s="30" t="str">
        <f>VLOOKUP(F232,lookUp!L:O,2,FALSE)</f>
        <v>剑豪 里奥</v>
      </c>
      <c r="H232" s="2">
        <f t="shared" si="6"/>
        <v>3</v>
      </c>
      <c r="I232" s="28" t="str">
        <f>VLOOKUP(F232,lookUp!L:O,3,FALSE)</f>
        <v>JT_Sword</v>
      </c>
      <c r="J232" s="28">
        <f>VLOOKUP(F232,lookUp!L:O,4,FALSE)</f>
        <v>3</v>
      </c>
      <c r="K232" s="2"/>
      <c r="L232" s="2"/>
      <c r="M232" s="2"/>
      <c r="N232" s="2"/>
      <c r="O232" s="2"/>
    </row>
    <row r="233" spans="1:15" x14ac:dyDescent="0.15">
      <c r="A233" s="28"/>
      <c r="B233" s="18">
        <v>6</v>
      </c>
      <c r="C233" s="18" t="str">
        <f t="array" ref="C233">INDEX(A$1:A$299,SMALL(IF(B$2:B$299&gt;=COLUMN(A232:AA232),ROW(A$2:A$299),999),ROW(A232)))&amp;""</f>
        <v>2039</v>
      </c>
      <c r="D233" s="18" t="str">
        <f t="shared" si="7"/>
        <v>2039</v>
      </c>
      <c r="F233" s="31">
        <v>2039</v>
      </c>
      <c r="G233" s="30" t="str">
        <f>VLOOKUP(F233,lookUp!L:O,2,FALSE)</f>
        <v>剑豪 里奥</v>
      </c>
      <c r="H233" s="2">
        <f t="shared" si="6"/>
        <v>4</v>
      </c>
      <c r="I233" s="28" t="str">
        <f>VLOOKUP(F233,lookUp!L:O,3,FALSE)</f>
        <v>JT_Sword</v>
      </c>
      <c r="J233" s="28">
        <f>VLOOKUP(F233,lookUp!L:O,4,FALSE)</f>
        <v>3</v>
      </c>
      <c r="K233" s="2"/>
      <c r="L233" s="2"/>
      <c r="M233" s="2"/>
      <c r="N233" s="2"/>
      <c r="O233" s="2"/>
    </row>
    <row r="234" spans="1:15" x14ac:dyDescent="0.15">
      <c r="A234" s="28"/>
      <c r="B234" s="18">
        <v>6</v>
      </c>
      <c r="C234" s="18" t="str">
        <f t="array" ref="C234">INDEX(A$1:A$299,SMALL(IF(B$2:B$299&gt;=COLUMN(A233:AA233),ROW(A$2:A$299),999),ROW(A233)))&amp;""</f>
        <v>2039</v>
      </c>
      <c r="D234" s="18" t="str">
        <f t="shared" si="7"/>
        <v>2039</v>
      </c>
      <c r="F234" s="31">
        <v>2039</v>
      </c>
      <c r="G234" s="30" t="str">
        <f>VLOOKUP(F234,lookUp!L:O,2,FALSE)</f>
        <v>剑豪 里奥</v>
      </c>
      <c r="H234" s="2">
        <f t="shared" si="6"/>
        <v>5</v>
      </c>
      <c r="I234" s="28" t="str">
        <f>VLOOKUP(F234,lookUp!L:O,3,FALSE)</f>
        <v>JT_Sword</v>
      </c>
      <c r="J234" s="28">
        <f>VLOOKUP(F234,lookUp!L:O,4,FALSE)</f>
        <v>3</v>
      </c>
      <c r="K234" s="2"/>
      <c r="L234" s="2"/>
      <c r="M234" s="2"/>
      <c r="N234" s="2"/>
      <c r="O234" s="2"/>
    </row>
    <row r="235" spans="1:15" x14ac:dyDescent="0.15">
      <c r="A235" s="28"/>
      <c r="B235" s="18">
        <v>6</v>
      </c>
      <c r="C235" s="18" t="str">
        <f t="array" ref="C235">INDEX(A$1:A$299,SMALL(IF(B$2:B$299&gt;=COLUMN(A234:AA234),ROW(A$2:A$299),999),ROW(A234)))&amp;""</f>
        <v>2039</v>
      </c>
      <c r="D235" s="18" t="str">
        <f t="shared" si="7"/>
        <v>2039</v>
      </c>
      <c r="F235" s="31">
        <v>2039</v>
      </c>
      <c r="G235" s="30" t="str">
        <f>VLOOKUP(F235,lookUp!L:O,2,FALSE)</f>
        <v>剑豪 里奥</v>
      </c>
      <c r="H235" s="2">
        <f t="shared" si="6"/>
        <v>6</v>
      </c>
      <c r="I235" s="28" t="str">
        <f>VLOOKUP(F235,lookUp!L:O,3,FALSE)</f>
        <v>JT_Sword</v>
      </c>
      <c r="J235" s="28">
        <f>VLOOKUP(F235,lookUp!L:O,4,FALSE)</f>
        <v>3</v>
      </c>
      <c r="K235" s="2"/>
      <c r="L235" s="2"/>
      <c r="M235" s="2"/>
      <c r="N235" s="2"/>
      <c r="O235" s="2"/>
    </row>
    <row r="236" spans="1:15" x14ac:dyDescent="0.15">
      <c r="A236" s="28"/>
      <c r="B236" s="18">
        <v>6</v>
      </c>
      <c r="C236" s="18" t="str">
        <f t="array" ref="C236">INDEX(A$1:A$299,SMALL(IF(B$2:B$299&gt;=COLUMN(A235:AA235),ROW(A$2:A$299),999),ROW(A235)))&amp;""</f>
        <v>2040</v>
      </c>
      <c r="D236" s="18" t="str">
        <f t="shared" si="7"/>
        <v>2040</v>
      </c>
      <c r="F236" s="31">
        <v>2040</v>
      </c>
      <c r="G236" s="30" t="str">
        <f>VLOOKUP(F236,lookUp!L:O,2,FALSE)</f>
        <v>剑灵 汉姆高特</v>
      </c>
      <c r="H236" s="2">
        <f t="shared" si="6"/>
        <v>1</v>
      </c>
      <c r="I236" s="28" t="str">
        <f>VLOOKUP(F236,lookUp!L:O,3,FALSE)</f>
        <v>JT_Sword</v>
      </c>
      <c r="J236" s="28">
        <f>VLOOKUP(F236,lookUp!L:O,4,FALSE)</f>
        <v>3</v>
      </c>
      <c r="K236" s="2"/>
      <c r="L236" s="2"/>
      <c r="M236" s="2"/>
      <c r="N236" s="2"/>
      <c r="O236" s="2"/>
    </row>
    <row r="237" spans="1:15" x14ac:dyDescent="0.15">
      <c r="A237" s="28"/>
      <c r="B237" s="18">
        <v>6</v>
      </c>
      <c r="C237" s="18" t="str">
        <f t="array" ref="C237">INDEX(A$1:A$299,SMALL(IF(B$2:B$299&gt;=COLUMN(A236:AA236),ROW(A$2:A$299),999),ROW(A236)))&amp;""</f>
        <v>2040</v>
      </c>
      <c r="D237" s="18" t="str">
        <f t="shared" si="7"/>
        <v>2040</v>
      </c>
      <c r="F237" s="31">
        <v>2040</v>
      </c>
      <c r="G237" s="30" t="str">
        <f>VLOOKUP(F237,lookUp!L:O,2,FALSE)</f>
        <v>剑灵 汉姆高特</v>
      </c>
      <c r="H237" s="2">
        <f t="shared" si="6"/>
        <v>2</v>
      </c>
      <c r="I237" s="28" t="str">
        <f>VLOOKUP(F237,lookUp!L:O,3,FALSE)</f>
        <v>JT_Sword</v>
      </c>
      <c r="J237" s="28">
        <f>VLOOKUP(F237,lookUp!L:O,4,FALSE)</f>
        <v>3</v>
      </c>
      <c r="K237" s="2"/>
      <c r="L237" s="2"/>
      <c r="M237" s="2"/>
      <c r="N237" s="2"/>
      <c r="O237" s="2"/>
    </row>
    <row r="238" spans="1:15" x14ac:dyDescent="0.15">
      <c r="A238" s="28"/>
      <c r="B238" s="18">
        <v>6</v>
      </c>
      <c r="C238" s="18" t="str">
        <f t="array" ref="C238">INDEX(A$1:A$299,SMALL(IF(B$2:B$299&gt;=COLUMN(A237:AA237),ROW(A$2:A$299),999),ROW(A237)))&amp;""</f>
        <v>2040</v>
      </c>
      <c r="D238" s="18" t="str">
        <f t="shared" si="7"/>
        <v>2040</v>
      </c>
      <c r="F238" s="31">
        <v>2040</v>
      </c>
      <c r="G238" s="30" t="str">
        <f>VLOOKUP(F238,lookUp!L:O,2,FALSE)</f>
        <v>剑灵 汉姆高特</v>
      </c>
      <c r="H238" s="2">
        <f t="shared" si="6"/>
        <v>3</v>
      </c>
      <c r="I238" s="28" t="str">
        <f>VLOOKUP(F238,lookUp!L:O,3,FALSE)</f>
        <v>JT_Sword</v>
      </c>
      <c r="J238" s="28">
        <f>VLOOKUP(F238,lookUp!L:O,4,FALSE)</f>
        <v>3</v>
      </c>
      <c r="K238" s="2"/>
      <c r="L238" s="2"/>
      <c r="M238" s="2"/>
      <c r="N238" s="2"/>
      <c r="O238" s="2"/>
    </row>
    <row r="239" spans="1:15" x14ac:dyDescent="0.15">
      <c r="A239" s="28"/>
      <c r="B239" s="18">
        <v>6</v>
      </c>
      <c r="C239" s="18" t="str">
        <f t="array" ref="C239">INDEX(A$1:A$299,SMALL(IF(B$2:B$299&gt;=COLUMN(A238:AA238),ROW(A$2:A$299),999),ROW(A238)))&amp;""</f>
        <v>2040</v>
      </c>
      <c r="D239" s="18" t="str">
        <f t="shared" si="7"/>
        <v>2040</v>
      </c>
      <c r="F239" s="31">
        <v>2040</v>
      </c>
      <c r="G239" s="30" t="str">
        <f>VLOOKUP(F239,lookUp!L:O,2,FALSE)</f>
        <v>剑灵 汉姆高特</v>
      </c>
      <c r="H239" s="2">
        <f t="shared" si="6"/>
        <v>4</v>
      </c>
      <c r="I239" s="28" t="str">
        <f>VLOOKUP(F239,lookUp!L:O,3,FALSE)</f>
        <v>JT_Sword</v>
      </c>
      <c r="J239" s="28">
        <f>VLOOKUP(F239,lookUp!L:O,4,FALSE)</f>
        <v>3</v>
      </c>
      <c r="K239" s="2"/>
      <c r="L239" s="2"/>
      <c r="M239" s="2"/>
      <c r="N239" s="2"/>
      <c r="O239" s="2"/>
    </row>
    <row r="240" spans="1:15" x14ac:dyDescent="0.15">
      <c r="A240" s="28"/>
      <c r="B240" s="18">
        <v>6</v>
      </c>
      <c r="C240" s="18" t="str">
        <f t="array" ref="C240">INDEX(A$1:A$299,SMALL(IF(B$2:B$299&gt;=COLUMN(A239:AA239),ROW(A$2:A$299),999),ROW(A239)))&amp;""</f>
        <v>2040</v>
      </c>
      <c r="D240" s="18" t="str">
        <f t="shared" si="7"/>
        <v>2040</v>
      </c>
      <c r="F240" s="31">
        <v>2040</v>
      </c>
      <c r="G240" s="30" t="str">
        <f>VLOOKUP(F240,lookUp!L:O,2,FALSE)</f>
        <v>剑灵 汉姆高特</v>
      </c>
      <c r="H240" s="2">
        <f t="shared" si="6"/>
        <v>5</v>
      </c>
      <c r="I240" s="28" t="str">
        <f>VLOOKUP(F240,lookUp!L:O,3,FALSE)</f>
        <v>JT_Sword</v>
      </c>
      <c r="J240" s="28">
        <f>VLOOKUP(F240,lookUp!L:O,4,FALSE)</f>
        <v>3</v>
      </c>
      <c r="K240" s="2"/>
      <c r="L240" s="2"/>
      <c r="M240" s="2"/>
      <c r="N240" s="2"/>
      <c r="O240" s="2"/>
    </row>
    <row r="241" spans="1:15" x14ac:dyDescent="0.15">
      <c r="A241" s="28"/>
      <c r="B241" s="18">
        <v>6</v>
      </c>
      <c r="C241" s="18" t="str">
        <f t="array" ref="C241">INDEX(A$1:A$299,SMALL(IF(B$2:B$299&gt;=COLUMN(A240:AA240),ROW(A$2:A$299),999),ROW(A240)))&amp;""</f>
        <v>2040</v>
      </c>
      <c r="D241" s="18" t="str">
        <f t="shared" si="7"/>
        <v>2040</v>
      </c>
      <c r="F241" s="31">
        <v>2040</v>
      </c>
      <c r="G241" s="30" t="str">
        <f>VLOOKUP(F241,lookUp!L:O,2,FALSE)</f>
        <v>剑灵 汉姆高特</v>
      </c>
      <c r="H241" s="2">
        <f t="shared" si="6"/>
        <v>6</v>
      </c>
      <c r="I241" s="28" t="str">
        <f>VLOOKUP(F241,lookUp!L:O,3,FALSE)</f>
        <v>JT_Sword</v>
      </c>
      <c r="J241" s="28">
        <f>VLOOKUP(F241,lookUp!L:O,4,FALSE)</f>
        <v>3</v>
      </c>
      <c r="K241" s="2"/>
      <c r="L241" s="2"/>
      <c r="M241" s="2"/>
      <c r="N241" s="2"/>
      <c r="O241" s="2"/>
    </row>
    <row r="242" spans="1:15" x14ac:dyDescent="0.15">
      <c r="A242" s="28"/>
      <c r="B242" s="18">
        <v>6</v>
      </c>
      <c r="C242" s="18" t="str">
        <f t="array" ref="C242">INDEX(A$1:A$299,SMALL(IF(B$2:B$299&gt;=COLUMN(A241:AA241),ROW(A$2:A$299),999),ROW(A241)))&amp;""</f>
        <v>2041</v>
      </c>
      <c r="D242" s="18" t="str">
        <f t="shared" si="7"/>
        <v>2041</v>
      </c>
      <c r="F242" s="31">
        <v>2041</v>
      </c>
      <c r="G242" s="30" t="str">
        <f>VLOOKUP(F242,lookUp!L:O,2,FALSE)</f>
        <v>荒野剑士 维恩</v>
      </c>
      <c r="H242" s="2">
        <f t="shared" si="6"/>
        <v>1</v>
      </c>
      <c r="I242" s="28" t="str">
        <f>VLOOKUP(F242,lookUp!L:O,3,FALSE)</f>
        <v>JT_Sword</v>
      </c>
      <c r="J242" s="28">
        <f>VLOOKUP(F242,lookUp!L:O,4,FALSE)</f>
        <v>2</v>
      </c>
      <c r="K242" s="2"/>
      <c r="L242" s="2"/>
      <c r="M242" s="2"/>
      <c r="N242" s="2"/>
      <c r="O242" s="2"/>
    </row>
    <row r="243" spans="1:15" x14ac:dyDescent="0.15">
      <c r="A243" s="28"/>
      <c r="B243" s="18">
        <v>6</v>
      </c>
      <c r="C243" s="18" t="str">
        <f t="array" ref="C243">INDEX(A$1:A$299,SMALL(IF(B$2:B$299&gt;=COLUMN(A242:AA242),ROW(A$2:A$299),999),ROW(A242)))&amp;""</f>
        <v>2041</v>
      </c>
      <c r="D243" s="18" t="str">
        <f t="shared" si="7"/>
        <v>2041</v>
      </c>
      <c r="F243" s="31">
        <v>2041</v>
      </c>
      <c r="G243" s="30" t="str">
        <f>VLOOKUP(F243,lookUp!L:O,2,FALSE)</f>
        <v>荒野剑士 维恩</v>
      </c>
      <c r="H243" s="2">
        <f t="shared" si="6"/>
        <v>2</v>
      </c>
      <c r="I243" s="28" t="str">
        <f>VLOOKUP(F243,lookUp!L:O,3,FALSE)</f>
        <v>JT_Sword</v>
      </c>
      <c r="J243" s="28">
        <f>VLOOKUP(F243,lookUp!L:O,4,FALSE)</f>
        <v>2</v>
      </c>
      <c r="K243" s="2"/>
      <c r="L243" s="2"/>
      <c r="M243" s="2"/>
      <c r="N243" s="2"/>
      <c r="O243" s="2"/>
    </row>
    <row r="244" spans="1:15" x14ac:dyDescent="0.15">
      <c r="A244" s="28"/>
      <c r="B244" s="18">
        <v>6</v>
      </c>
      <c r="C244" s="18" t="str">
        <f t="array" ref="C244">INDEX(A$1:A$299,SMALL(IF(B$2:B$299&gt;=COLUMN(A243:AA243),ROW(A$2:A$299),999),ROW(A243)))&amp;""</f>
        <v>2041</v>
      </c>
      <c r="D244" s="18" t="str">
        <f t="shared" si="7"/>
        <v>2041</v>
      </c>
      <c r="F244" s="31">
        <v>2041</v>
      </c>
      <c r="G244" s="30" t="str">
        <f>VLOOKUP(F244,lookUp!L:O,2,FALSE)</f>
        <v>荒野剑士 维恩</v>
      </c>
      <c r="H244" s="2">
        <f t="shared" si="6"/>
        <v>3</v>
      </c>
      <c r="I244" s="28" t="str">
        <f>VLOOKUP(F244,lookUp!L:O,3,FALSE)</f>
        <v>JT_Sword</v>
      </c>
      <c r="J244" s="28">
        <f>VLOOKUP(F244,lookUp!L:O,4,FALSE)</f>
        <v>2</v>
      </c>
      <c r="K244" s="2"/>
      <c r="L244" s="2"/>
      <c r="M244" s="2"/>
      <c r="N244" s="2"/>
      <c r="O244" s="2"/>
    </row>
    <row r="245" spans="1:15" x14ac:dyDescent="0.15">
      <c r="A245" s="28"/>
      <c r="B245" s="18">
        <v>6</v>
      </c>
      <c r="C245" s="18" t="str">
        <f t="array" ref="C245">INDEX(A$1:A$299,SMALL(IF(B$2:B$299&gt;=COLUMN(A244:AA244),ROW(A$2:A$299),999),ROW(A244)))&amp;""</f>
        <v>2041</v>
      </c>
      <c r="D245" s="18" t="str">
        <f t="shared" si="7"/>
        <v>2041</v>
      </c>
      <c r="F245" s="31">
        <v>2041</v>
      </c>
      <c r="G245" s="30" t="str">
        <f>VLOOKUP(F245,lookUp!L:O,2,FALSE)</f>
        <v>荒野剑士 维恩</v>
      </c>
      <c r="H245" s="2">
        <f t="shared" si="6"/>
        <v>4</v>
      </c>
      <c r="I245" s="28" t="str">
        <f>VLOOKUP(F245,lookUp!L:O,3,FALSE)</f>
        <v>JT_Sword</v>
      </c>
      <c r="J245" s="28">
        <f>VLOOKUP(F245,lookUp!L:O,4,FALSE)</f>
        <v>2</v>
      </c>
      <c r="K245" s="2"/>
      <c r="L245" s="2"/>
      <c r="M245" s="2"/>
      <c r="N245" s="2"/>
      <c r="O245" s="2"/>
    </row>
    <row r="246" spans="1:15" x14ac:dyDescent="0.15">
      <c r="A246" s="28"/>
      <c r="B246" s="18">
        <v>6</v>
      </c>
      <c r="C246" s="18" t="str">
        <f t="array" ref="C246">INDEX(A$1:A$299,SMALL(IF(B$2:B$299&gt;=COLUMN(A245:AA245),ROW(A$2:A$299),999),ROW(A245)))&amp;""</f>
        <v>2041</v>
      </c>
      <c r="D246" s="18" t="str">
        <f t="shared" si="7"/>
        <v>2041</v>
      </c>
      <c r="F246" s="31">
        <v>2041</v>
      </c>
      <c r="G246" s="30" t="str">
        <f>VLOOKUP(F246,lookUp!L:O,2,FALSE)</f>
        <v>荒野剑士 维恩</v>
      </c>
      <c r="H246" s="2">
        <f t="shared" si="6"/>
        <v>5</v>
      </c>
      <c r="I246" s="28" t="str">
        <f>VLOOKUP(F246,lookUp!L:O,3,FALSE)</f>
        <v>JT_Sword</v>
      </c>
      <c r="J246" s="28">
        <f>VLOOKUP(F246,lookUp!L:O,4,FALSE)</f>
        <v>2</v>
      </c>
      <c r="K246" s="2"/>
      <c r="L246" s="2"/>
      <c r="M246" s="2"/>
      <c r="N246" s="2"/>
      <c r="O246" s="2"/>
    </row>
    <row r="247" spans="1:15" x14ac:dyDescent="0.15">
      <c r="A247" s="28"/>
      <c r="B247" s="18">
        <v>6</v>
      </c>
      <c r="C247" s="18" t="str">
        <f t="array" ref="C247">INDEX(A$1:A$299,SMALL(IF(B$2:B$299&gt;=COLUMN(A246:AA246),ROW(A$2:A$299),999),ROW(A246)))&amp;""</f>
        <v>2041</v>
      </c>
      <c r="D247" s="18" t="str">
        <f t="shared" si="7"/>
        <v>2041</v>
      </c>
      <c r="F247" s="31">
        <v>2041</v>
      </c>
      <c r="G247" s="30" t="str">
        <f>VLOOKUP(F247,lookUp!L:O,2,FALSE)</f>
        <v>荒野剑士 维恩</v>
      </c>
      <c r="H247" s="2">
        <f t="shared" si="6"/>
        <v>6</v>
      </c>
      <c r="I247" s="28" t="str">
        <f>VLOOKUP(F247,lookUp!L:O,3,FALSE)</f>
        <v>JT_Sword</v>
      </c>
      <c r="J247" s="28">
        <f>VLOOKUP(F247,lookUp!L:O,4,FALSE)</f>
        <v>2</v>
      </c>
      <c r="K247" s="2"/>
      <c r="L247" s="2"/>
      <c r="M247" s="2"/>
      <c r="N247" s="2"/>
      <c r="O247" s="2"/>
    </row>
    <row r="248" spans="1:15" x14ac:dyDescent="0.15">
      <c r="A248" s="28"/>
      <c r="B248" s="18">
        <v>6</v>
      </c>
      <c r="C248" s="18" t="str">
        <f t="array" ref="C248">INDEX(A$1:A$299,SMALL(IF(B$2:B$299&gt;=COLUMN(A247:AA247),ROW(A$2:A$299),999),ROW(A247)))&amp;""</f>
        <v>2042</v>
      </c>
      <c r="D248" s="18" t="str">
        <f t="shared" si="7"/>
        <v>2042</v>
      </c>
      <c r="F248" s="31">
        <v>2042</v>
      </c>
      <c r="G248" s="30" t="str">
        <f>VLOOKUP(F248,lookUp!L:O,2,FALSE)</f>
        <v>硬汉剑士 克里</v>
      </c>
      <c r="H248" s="2">
        <f t="shared" si="6"/>
        <v>1</v>
      </c>
      <c r="I248" s="28" t="str">
        <f>VLOOKUP(F248,lookUp!L:O,3,FALSE)</f>
        <v>JT_Sword</v>
      </c>
      <c r="J248" s="28">
        <f>VLOOKUP(F248,lookUp!L:O,4,FALSE)</f>
        <v>1</v>
      </c>
      <c r="K248" s="2"/>
      <c r="L248" s="2"/>
      <c r="M248" s="2"/>
      <c r="N248" s="2"/>
      <c r="O248" s="2"/>
    </row>
    <row r="249" spans="1:15" x14ac:dyDescent="0.15">
      <c r="A249" s="28"/>
      <c r="B249" s="18">
        <v>6</v>
      </c>
      <c r="C249" s="18" t="str">
        <f t="array" ref="C249">INDEX(A$1:A$299,SMALL(IF(B$2:B$299&gt;=COLUMN(A248:AA248),ROW(A$2:A$299),999),ROW(A248)))&amp;""</f>
        <v>2042</v>
      </c>
      <c r="D249" s="18" t="str">
        <f t="shared" si="7"/>
        <v>2042</v>
      </c>
      <c r="F249" s="31">
        <v>2042</v>
      </c>
      <c r="G249" s="30" t="str">
        <f>VLOOKUP(F249,lookUp!L:O,2,FALSE)</f>
        <v>硬汉剑士 克里</v>
      </c>
      <c r="H249" s="2">
        <f t="shared" si="6"/>
        <v>2</v>
      </c>
      <c r="I249" s="28" t="str">
        <f>VLOOKUP(F249,lookUp!L:O,3,FALSE)</f>
        <v>JT_Sword</v>
      </c>
      <c r="J249" s="28">
        <f>VLOOKUP(F249,lookUp!L:O,4,FALSE)</f>
        <v>1</v>
      </c>
      <c r="K249" s="2"/>
      <c r="L249" s="2"/>
      <c r="M249" s="2"/>
      <c r="N249" s="2"/>
      <c r="O249" s="2"/>
    </row>
    <row r="250" spans="1:15" x14ac:dyDescent="0.15">
      <c r="A250" s="28"/>
      <c r="B250" s="18">
        <v>6</v>
      </c>
      <c r="C250" s="18" t="str">
        <f t="array" ref="C250">INDEX(A$1:A$299,SMALL(IF(B$2:B$299&gt;=COLUMN(A249:AA249),ROW(A$2:A$299),999),ROW(A249)))&amp;""</f>
        <v>2042</v>
      </c>
      <c r="D250" s="18" t="str">
        <f t="shared" si="7"/>
        <v>2042</v>
      </c>
      <c r="F250" s="31">
        <v>2042</v>
      </c>
      <c r="G250" s="30" t="str">
        <f>VLOOKUP(F250,lookUp!L:O,2,FALSE)</f>
        <v>硬汉剑士 克里</v>
      </c>
      <c r="H250" s="2">
        <f t="shared" si="6"/>
        <v>3</v>
      </c>
      <c r="I250" s="28" t="str">
        <f>VLOOKUP(F250,lookUp!L:O,3,FALSE)</f>
        <v>JT_Sword</v>
      </c>
      <c r="J250" s="28">
        <f>VLOOKUP(F250,lookUp!L:O,4,FALSE)</f>
        <v>1</v>
      </c>
      <c r="K250" s="2"/>
      <c r="L250" s="2"/>
      <c r="M250" s="2"/>
      <c r="N250" s="2"/>
      <c r="O250" s="2"/>
    </row>
    <row r="251" spans="1:15" x14ac:dyDescent="0.15">
      <c r="A251" s="28"/>
      <c r="B251" s="18">
        <v>6</v>
      </c>
      <c r="C251" s="18" t="str">
        <f t="array" ref="C251">INDEX(A$1:A$299,SMALL(IF(B$2:B$299&gt;=COLUMN(A250:AA250),ROW(A$2:A$299),999),ROW(A250)))&amp;""</f>
        <v>2042</v>
      </c>
      <c r="D251" s="18" t="str">
        <f t="shared" si="7"/>
        <v>2042</v>
      </c>
      <c r="F251" s="31">
        <v>2042</v>
      </c>
      <c r="G251" s="30" t="str">
        <f>VLOOKUP(F251,lookUp!L:O,2,FALSE)</f>
        <v>硬汉剑士 克里</v>
      </c>
      <c r="H251" s="2">
        <f t="shared" si="6"/>
        <v>4</v>
      </c>
      <c r="I251" s="28" t="str">
        <f>VLOOKUP(F251,lookUp!L:O,3,FALSE)</f>
        <v>JT_Sword</v>
      </c>
      <c r="J251" s="28">
        <f>VLOOKUP(F251,lookUp!L:O,4,FALSE)</f>
        <v>1</v>
      </c>
      <c r="K251" s="2"/>
      <c r="L251" s="2"/>
      <c r="M251" s="2"/>
      <c r="N251" s="2"/>
      <c r="O251" s="2"/>
    </row>
    <row r="252" spans="1:15" x14ac:dyDescent="0.15">
      <c r="A252" s="28"/>
      <c r="B252" s="18">
        <v>6</v>
      </c>
      <c r="C252" s="18" t="str">
        <f t="array" ref="C252">INDEX(A$1:A$299,SMALL(IF(B$2:B$299&gt;=COLUMN(A251:AA251),ROW(A$2:A$299),999),ROW(A251)))&amp;""</f>
        <v>2042</v>
      </c>
      <c r="D252" s="18" t="str">
        <f t="shared" si="7"/>
        <v>2042</v>
      </c>
      <c r="F252" s="31">
        <v>2042</v>
      </c>
      <c r="G252" s="30" t="str">
        <f>VLOOKUP(F252,lookUp!L:O,2,FALSE)</f>
        <v>硬汉剑士 克里</v>
      </c>
      <c r="H252" s="2">
        <f t="shared" si="6"/>
        <v>5</v>
      </c>
      <c r="I252" s="28" t="str">
        <f>VLOOKUP(F252,lookUp!L:O,3,FALSE)</f>
        <v>JT_Sword</v>
      </c>
      <c r="J252" s="28">
        <f>VLOOKUP(F252,lookUp!L:O,4,FALSE)</f>
        <v>1</v>
      </c>
      <c r="K252" s="2"/>
      <c r="L252" s="2"/>
      <c r="M252" s="2"/>
      <c r="N252" s="2"/>
      <c r="O252" s="2"/>
    </row>
    <row r="253" spans="1:15" x14ac:dyDescent="0.15">
      <c r="A253" s="28"/>
      <c r="B253" s="18">
        <v>6</v>
      </c>
      <c r="C253" s="18" t="str">
        <f t="array" ref="C253">INDEX(A$1:A$299,SMALL(IF(B$2:B$299&gt;=COLUMN(A252:AA252),ROW(A$2:A$299),999),ROW(A252)))&amp;""</f>
        <v>2042</v>
      </c>
      <c r="D253" s="18" t="str">
        <f t="shared" si="7"/>
        <v>2042</v>
      </c>
      <c r="F253" s="31">
        <v>2042</v>
      </c>
      <c r="G253" s="30" t="str">
        <f>VLOOKUP(F253,lookUp!L:O,2,FALSE)</f>
        <v>硬汉剑士 克里</v>
      </c>
      <c r="H253" s="2">
        <f t="shared" si="6"/>
        <v>6</v>
      </c>
      <c r="I253" s="28" t="str">
        <f>VLOOKUP(F253,lookUp!L:O,3,FALSE)</f>
        <v>JT_Sword</v>
      </c>
      <c r="J253" s="28">
        <f>VLOOKUP(F253,lookUp!L:O,4,FALSE)</f>
        <v>1</v>
      </c>
      <c r="K253" s="2"/>
      <c r="L253" s="2"/>
      <c r="M253" s="2"/>
      <c r="N253" s="2"/>
      <c r="O253" s="2"/>
    </row>
    <row r="254" spans="1:15" ht="33" x14ac:dyDescent="0.15">
      <c r="A254" s="28"/>
      <c r="B254" s="18">
        <v>6</v>
      </c>
      <c r="C254" s="18" t="str">
        <f t="array" ref="C254">INDEX(A$1:A$299,SMALL(IF(B$2:B$299&gt;=COLUMN(A253:AA253),ROW(A$2:A$299),999),ROW(A253)))&amp;""</f>
        <v>2043</v>
      </c>
      <c r="D254" s="18" t="str">
        <f t="shared" si="7"/>
        <v>2043</v>
      </c>
      <c r="F254" s="31">
        <v>2043</v>
      </c>
      <c r="G254" s="30" t="str">
        <f>VLOOKUP(F254,lookUp!L:O,2,FALSE)</f>
        <v>至尊骑士费伦公爵</v>
      </c>
      <c r="H254" s="2">
        <f t="shared" si="6"/>
        <v>1</v>
      </c>
      <c r="I254" s="28" t="str">
        <f>VLOOKUP(F254,lookUp!L:O,3,FALSE)</f>
        <v>JT_Knight</v>
      </c>
      <c r="J254" s="28">
        <f>VLOOKUP(F254,lookUp!L:O,4,FALSE)</f>
        <v>4</v>
      </c>
      <c r="K254" s="2"/>
      <c r="L254" s="2"/>
      <c r="M254" s="2"/>
      <c r="N254" s="2"/>
      <c r="O254" s="2"/>
    </row>
    <row r="255" spans="1:15" ht="33" x14ac:dyDescent="0.15">
      <c r="A255" s="28"/>
      <c r="B255" s="18">
        <v>6</v>
      </c>
      <c r="C255" s="18" t="str">
        <f t="array" ref="C255">INDEX(A$1:A$299,SMALL(IF(B$2:B$299&gt;=COLUMN(A254:AA254),ROW(A$2:A$299),999),ROW(A254)))&amp;""</f>
        <v>2043</v>
      </c>
      <c r="D255" s="18" t="str">
        <f t="shared" si="7"/>
        <v>2043</v>
      </c>
      <c r="F255" s="31">
        <v>2043</v>
      </c>
      <c r="G255" s="30" t="str">
        <f>VLOOKUP(F255,lookUp!L:O,2,FALSE)</f>
        <v>至尊骑士费伦公爵</v>
      </c>
      <c r="H255" s="2">
        <f t="shared" si="6"/>
        <v>2</v>
      </c>
      <c r="I255" s="28" t="str">
        <f>VLOOKUP(F255,lookUp!L:O,3,FALSE)</f>
        <v>JT_Knight</v>
      </c>
      <c r="J255" s="28">
        <f>VLOOKUP(F255,lookUp!L:O,4,FALSE)</f>
        <v>4</v>
      </c>
      <c r="K255" s="2"/>
      <c r="L255" s="2"/>
      <c r="M255" s="2"/>
      <c r="N255" s="2"/>
      <c r="O255" s="2"/>
    </row>
    <row r="256" spans="1:15" ht="33" x14ac:dyDescent="0.15">
      <c r="A256" s="28"/>
      <c r="B256" s="18">
        <v>6</v>
      </c>
      <c r="C256" s="18" t="str">
        <f t="array" ref="C256">INDEX(A$1:A$299,SMALL(IF(B$2:B$299&gt;=COLUMN(A255:AA255),ROW(A$2:A$299),999),ROW(A255)))&amp;""</f>
        <v>2043</v>
      </c>
      <c r="D256" s="18" t="str">
        <f t="shared" si="7"/>
        <v>2043</v>
      </c>
      <c r="F256" s="31">
        <v>2043</v>
      </c>
      <c r="G256" s="30" t="str">
        <f>VLOOKUP(F256,lookUp!L:O,2,FALSE)</f>
        <v>至尊骑士费伦公爵</v>
      </c>
      <c r="H256" s="2">
        <f t="shared" si="6"/>
        <v>3</v>
      </c>
      <c r="I256" s="28" t="str">
        <f>VLOOKUP(F256,lookUp!L:O,3,FALSE)</f>
        <v>JT_Knight</v>
      </c>
      <c r="J256" s="28">
        <f>VLOOKUP(F256,lookUp!L:O,4,FALSE)</f>
        <v>4</v>
      </c>
      <c r="K256" s="2"/>
      <c r="L256" s="2"/>
      <c r="M256" s="2"/>
      <c r="N256" s="2"/>
      <c r="O256" s="2"/>
    </row>
    <row r="257" spans="1:15" ht="33" x14ac:dyDescent="0.15">
      <c r="A257" s="28"/>
      <c r="B257" s="18">
        <v>6</v>
      </c>
      <c r="C257" s="18" t="str">
        <f t="array" ref="C257">INDEX(A$1:A$299,SMALL(IF(B$2:B$299&gt;=COLUMN(A256:AA256),ROW(A$2:A$299),999),ROW(A256)))&amp;""</f>
        <v>2043</v>
      </c>
      <c r="D257" s="18" t="str">
        <f t="shared" si="7"/>
        <v>2043</v>
      </c>
      <c r="F257" s="31">
        <v>2043</v>
      </c>
      <c r="G257" s="30" t="str">
        <f>VLOOKUP(F257,lookUp!L:O,2,FALSE)</f>
        <v>至尊骑士费伦公爵</v>
      </c>
      <c r="H257" s="2">
        <f t="shared" si="6"/>
        <v>4</v>
      </c>
      <c r="I257" s="28" t="str">
        <f>VLOOKUP(F257,lookUp!L:O,3,FALSE)</f>
        <v>JT_Knight</v>
      </c>
      <c r="J257" s="28">
        <f>VLOOKUP(F257,lookUp!L:O,4,FALSE)</f>
        <v>4</v>
      </c>
      <c r="K257" s="2"/>
      <c r="L257" s="2"/>
      <c r="M257" s="2"/>
      <c r="N257" s="2"/>
      <c r="O257" s="2"/>
    </row>
    <row r="258" spans="1:15" ht="33" x14ac:dyDescent="0.15">
      <c r="A258" s="28"/>
      <c r="B258" s="18">
        <v>6</v>
      </c>
      <c r="C258" s="18" t="str">
        <f t="array" ref="C258">INDEX(A$1:A$299,SMALL(IF(B$2:B$299&gt;=COLUMN(A257:AA257),ROW(A$2:A$299),999),ROW(A257)))&amp;""</f>
        <v>2043</v>
      </c>
      <c r="D258" s="18" t="str">
        <f t="shared" si="7"/>
        <v>2043</v>
      </c>
      <c r="F258" s="31">
        <v>2043</v>
      </c>
      <c r="G258" s="30" t="str">
        <f>VLOOKUP(F258,lookUp!L:O,2,FALSE)</f>
        <v>至尊骑士费伦公爵</v>
      </c>
      <c r="H258" s="2">
        <f t="shared" ref="H258:H321" si="8">MOD(ROW(G262),6)+1</f>
        <v>5</v>
      </c>
      <c r="I258" s="28" t="str">
        <f>VLOOKUP(F258,lookUp!L:O,3,FALSE)</f>
        <v>JT_Knight</v>
      </c>
      <c r="J258" s="28">
        <f>VLOOKUP(F258,lookUp!L:O,4,FALSE)</f>
        <v>4</v>
      </c>
      <c r="K258" s="2"/>
      <c r="L258" s="2"/>
      <c r="M258" s="2"/>
      <c r="N258" s="2"/>
      <c r="O258" s="2"/>
    </row>
    <row r="259" spans="1:15" ht="33" x14ac:dyDescent="0.15">
      <c r="A259" s="28"/>
      <c r="B259" s="18">
        <v>6</v>
      </c>
      <c r="C259" s="18" t="str">
        <f t="array" ref="C259">INDEX(A$1:A$299,SMALL(IF(B$2:B$299&gt;=COLUMN(A258:AA258),ROW(A$2:A$299),999),ROW(A258)))&amp;""</f>
        <v>2043</v>
      </c>
      <c r="D259" s="18" t="str">
        <f t="shared" ref="D259:D322" si="9">C259</f>
        <v>2043</v>
      </c>
      <c r="F259" s="31">
        <v>2043</v>
      </c>
      <c r="G259" s="30" t="str">
        <f>VLOOKUP(F259,lookUp!L:O,2,FALSE)</f>
        <v>至尊骑士费伦公爵</v>
      </c>
      <c r="H259" s="2">
        <f t="shared" si="8"/>
        <v>6</v>
      </c>
      <c r="I259" s="28" t="str">
        <f>VLOOKUP(F259,lookUp!L:O,3,FALSE)</f>
        <v>JT_Knight</v>
      </c>
      <c r="J259" s="28">
        <f>VLOOKUP(F259,lookUp!L:O,4,FALSE)</f>
        <v>4</v>
      </c>
      <c r="K259" s="2"/>
      <c r="L259" s="2"/>
      <c r="M259" s="2"/>
      <c r="N259" s="2"/>
      <c r="O259" s="2"/>
    </row>
    <row r="260" spans="1:15" ht="33" x14ac:dyDescent="0.15">
      <c r="A260" s="28"/>
      <c r="B260" s="18">
        <v>6</v>
      </c>
      <c r="C260" s="18" t="str">
        <f t="array" ref="C260">INDEX(A$1:A$299,SMALL(IF(B$2:B$299&gt;=COLUMN(A259:AA259),ROW(A$2:A$299),999),ROW(A259)))&amp;""</f>
        <v>2044</v>
      </c>
      <c r="D260" s="18" t="str">
        <f t="shared" si="9"/>
        <v>2044</v>
      </c>
      <c r="F260" s="31">
        <v>2044</v>
      </c>
      <c r="G260" s="30" t="str">
        <f>VLOOKUP(F260,lookUp!L:O,2,FALSE)</f>
        <v>玫瑰骑士安娜侯爵</v>
      </c>
      <c r="H260" s="2">
        <f t="shared" si="8"/>
        <v>1</v>
      </c>
      <c r="I260" s="28" t="str">
        <f>VLOOKUP(F260,lookUp!L:O,3,FALSE)</f>
        <v>JT_Knight</v>
      </c>
      <c r="J260" s="28">
        <f>VLOOKUP(F260,lookUp!L:O,4,FALSE)</f>
        <v>4</v>
      </c>
      <c r="K260" s="2"/>
      <c r="L260" s="2"/>
      <c r="M260" s="2"/>
      <c r="N260" s="2"/>
      <c r="O260" s="2"/>
    </row>
    <row r="261" spans="1:15" ht="33" x14ac:dyDescent="0.15">
      <c r="A261" s="28"/>
      <c r="B261" s="18">
        <v>6</v>
      </c>
      <c r="C261" s="18" t="str">
        <f t="array" ref="C261">INDEX(A$1:A$299,SMALL(IF(B$2:B$299&gt;=COLUMN(A260:AA260),ROW(A$2:A$299),999),ROW(A260)))&amp;""</f>
        <v>2044</v>
      </c>
      <c r="D261" s="18" t="str">
        <f t="shared" si="9"/>
        <v>2044</v>
      </c>
      <c r="F261" s="31">
        <v>2044</v>
      </c>
      <c r="G261" s="30" t="str">
        <f>VLOOKUP(F261,lookUp!L:O,2,FALSE)</f>
        <v>玫瑰骑士安娜侯爵</v>
      </c>
      <c r="H261" s="2">
        <f t="shared" si="8"/>
        <v>2</v>
      </c>
      <c r="I261" s="28" t="str">
        <f>VLOOKUP(F261,lookUp!L:O,3,FALSE)</f>
        <v>JT_Knight</v>
      </c>
      <c r="J261" s="28">
        <f>VLOOKUP(F261,lookUp!L:O,4,FALSE)</f>
        <v>4</v>
      </c>
      <c r="K261" s="2"/>
      <c r="L261" s="2"/>
      <c r="M261" s="2"/>
      <c r="N261" s="2"/>
      <c r="O261" s="2"/>
    </row>
    <row r="262" spans="1:15" ht="33" x14ac:dyDescent="0.15">
      <c r="A262" s="28"/>
      <c r="B262" s="18">
        <v>6</v>
      </c>
      <c r="C262" s="18" t="str">
        <f t="array" ref="C262">INDEX(A$1:A$299,SMALL(IF(B$2:B$299&gt;=COLUMN(A261:AA261),ROW(A$2:A$299),999),ROW(A261)))&amp;""</f>
        <v>2044</v>
      </c>
      <c r="D262" s="18" t="str">
        <f t="shared" si="9"/>
        <v>2044</v>
      </c>
      <c r="F262" s="31">
        <v>2044</v>
      </c>
      <c r="G262" s="30" t="str">
        <f>VLOOKUP(F262,lookUp!L:O,2,FALSE)</f>
        <v>玫瑰骑士安娜侯爵</v>
      </c>
      <c r="H262" s="2">
        <f t="shared" si="8"/>
        <v>3</v>
      </c>
      <c r="I262" s="28" t="str">
        <f>VLOOKUP(F262,lookUp!L:O,3,FALSE)</f>
        <v>JT_Knight</v>
      </c>
      <c r="J262" s="28">
        <f>VLOOKUP(F262,lookUp!L:O,4,FALSE)</f>
        <v>4</v>
      </c>
      <c r="K262" s="2"/>
      <c r="L262" s="2"/>
      <c r="M262" s="2"/>
      <c r="N262" s="2"/>
      <c r="O262" s="2"/>
    </row>
    <row r="263" spans="1:15" ht="33" x14ac:dyDescent="0.15">
      <c r="A263" s="28"/>
      <c r="B263" s="18">
        <v>6</v>
      </c>
      <c r="C263" s="18" t="str">
        <f t="array" ref="C263">INDEX(A$1:A$299,SMALL(IF(B$2:B$299&gt;=COLUMN(A262:AA262),ROW(A$2:A$299),999),ROW(A262)))&amp;""</f>
        <v>2044</v>
      </c>
      <c r="D263" s="18" t="str">
        <f t="shared" si="9"/>
        <v>2044</v>
      </c>
      <c r="F263" s="31">
        <v>2044</v>
      </c>
      <c r="G263" s="30" t="str">
        <f>VLOOKUP(F263,lookUp!L:O,2,FALSE)</f>
        <v>玫瑰骑士安娜侯爵</v>
      </c>
      <c r="H263" s="2">
        <f t="shared" si="8"/>
        <v>4</v>
      </c>
      <c r="I263" s="28" t="str">
        <f>VLOOKUP(F263,lookUp!L:O,3,FALSE)</f>
        <v>JT_Knight</v>
      </c>
      <c r="J263" s="28">
        <f>VLOOKUP(F263,lookUp!L:O,4,FALSE)</f>
        <v>4</v>
      </c>
      <c r="K263" s="2"/>
      <c r="L263" s="2"/>
      <c r="M263" s="2"/>
      <c r="N263" s="2"/>
      <c r="O263" s="2"/>
    </row>
    <row r="264" spans="1:15" ht="33" x14ac:dyDescent="0.15">
      <c r="A264" s="28"/>
      <c r="B264" s="18">
        <v>6</v>
      </c>
      <c r="C264" s="18" t="str">
        <f t="array" ref="C264">INDEX(A$1:A$299,SMALL(IF(B$2:B$299&gt;=COLUMN(A263:AA263),ROW(A$2:A$299),999),ROW(A263)))&amp;""</f>
        <v>2044</v>
      </c>
      <c r="D264" s="18" t="str">
        <f t="shared" si="9"/>
        <v>2044</v>
      </c>
      <c r="F264" s="31">
        <v>2044</v>
      </c>
      <c r="G264" s="30" t="str">
        <f>VLOOKUP(F264,lookUp!L:O,2,FALSE)</f>
        <v>玫瑰骑士安娜侯爵</v>
      </c>
      <c r="H264" s="2">
        <f t="shared" si="8"/>
        <v>5</v>
      </c>
      <c r="I264" s="28" t="str">
        <f>VLOOKUP(F264,lookUp!L:O,3,FALSE)</f>
        <v>JT_Knight</v>
      </c>
      <c r="J264" s="28">
        <f>VLOOKUP(F264,lookUp!L:O,4,FALSE)</f>
        <v>4</v>
      </c>
      <c r="K264" s="2"/>
      <c r="L264" s="2"/>
      <c r="M264" s="2"/>
      <c r="N264" s="2"/>
      <c r="O264" s="2"/>
    </row>
    <row r="265" spans="1:15" ht="33" x14ac:dyDescent="0.15">
      <c r="A265" s="28"/>
      <c r="B265" s="18">
        <v>6</v>
      </c>
      <c r="C265" s="18" t="str">
        <f t="array" ref="C265">INDEX(A$1:A$299,SMALL(IF(B$2:B$299&gt;=COLUMN(A264:AA264),ROW(A$2:A$299),999),ROW(A264)))&amp;""</f>
        <v>2044</v>
      </c>
      <c r="D265" s="18" t="str">
        <f t="shared" si="9"/>
        <v>2044</v>
      </c>
      <c r="F265" s="31">
        <v>2044</v>
      </c>
      <c r="G265" s="30" t="str">
        <f>VLOOKUP(F265,lookUp!L:O,2,FALSE)</f>
        <v>玫瑰骑士安娜侯爵</v>
      </c>
      <c r="H265" s="2">
        <f t="shared" si="8"/>
        <v>6</v>
      </c>
      <c r="I265" s="28" t="str">
        <f>VLOOKUP(F265,lookUp!L:O,3,FALSE)</f>
        <v>JT_Knight</v>
      </c>
      <c r="J265" s="28">
        <f>VLOOKUP(F265,lookUp!L:O,4,FALSE)</f>
        <v>4</v>
      </c>
      <c r="K265" s="2"/>
      <c r="L265" s="2"/>
      <c r="M265" s="2"/>
      <c r="N265" s="2"/>
      <c r="O265" s="2"/>
    </row>
    <row r="266" spans="1:15" ht="33" x14ac:dyDescent="0.15">
      <c r="A266" s="28"/>
      <c r="B266" s="18">
        <v>6</v>
      </c>
      <c r="C266" s="18" t="str">
        <f t="array" ref="C266">INDEX(A$1:A$299,SMALL(IF(B$2:B$299&gt;=COLUMN(A265:AA265),ROW(A$2:A$299),999),ROW(A265)))&amp;""</f>
        <v>2045</v>
      </c>
      <c r="D266" s="18" t="str">
        <f t="shared" si="9"/>
        <v>2045</v>
      </c>
      <c r="F266" s="31">
        <v>2045</v>
      </c>
      <c r="G266" s="30" t="str">
        <f>VLOOKUP(F266,lookUp!L:O,2,FALSE)</f>
        <v>公理骑士卡蒂伯爵</v>
      </c>
      <c r="H266" s="2">
        <f t="shared" si="8"/>
        <v>1</v>
      </c>
      <c r="I266" s="28" t="str">
        <f>VLOOKUP(F266,lookUp!L:O,3,FALSE)</f>
        <v>JT_Knight</v>
      </c>
      <c r="J266" s="28">
        <f>VLOOKUP(F266,lookUp!L:O,4,FALSE)</f>
        <v>3</v>
      </c>
      <c r="K266" s="2"/>
      <c r="L266" s="2"/>
      <c r="M266" s="2"/>
      <c r="N266" s="2"/>
      <c r="O266" s="2"/>
    </row>
    <row r="267" spans="1:15" ht="33" x14ac:dyDescent="0.15">
      <c r="A267" s="28"/>
      <c r="B267" s="18">
        <v>6</v>
      </c>
      <c r="C267" s="18" t="str">
        <f t="array" ref="C267">INDEX(A$1:A$299,SMALL(IF(B$2:B$299&gt;=COLUMN(A266:AA266),ROW(A$2:A$299),999),ROW(A266)))&amp;""</f>
        <v>2045</v>
      </c>
      <c r="D267" s="18" t="str">
        <f t="shared" si="9"/>
        <v>2045</v>
      </c>
      <c r="F267" s="31">
        <v>2045</v>
      </c>
      <c r="G267" s="30" t="str">
        <f>VLOOKUP(F267,lookUp!L:O,2,FALSE)</f>
        <v>公理骑士卡蒂伯爵</v>
      </c>
      <c r="H267" s="2">
        <f t="shared" si="8"/>
        <v>2</v>
      </c>
      <c r="I267" s="28" t="str">
        <f>VLOOKUP(F267,lookUp!L:O,3,FALSE)</f>
        <v>JT_Knight</v>
      </c>
      <c r="J267" s="28">
        <f>VLOOKUP(F267,lookUp!L:O,4,FALSE)</f>
        <v>3</v>
      </c>
      <c r="K267" s="2"/>
      <c r="L267" s="2"/>
      <c r="M267" s="2"/>
      <c r="N267" s="2"/>
      <c r="O267" s="2"/>
    </row>
    <row r="268" spans="1:15" ht="33" x14ac:dyDescent="0.15">
      <c r="A268" s="28"/>
      <c r="B268" s="18">
        <v>6</v>
      </c>
      <c r="C268" s="18" t="str">
        <f t="array" ref="C268">INDEX(A$1:A$299,SMALL(IF(B$2:B$299&gt;=COLUMN(A267:AA267),ROW(A$2:A$299),999),ROW(A267)))&amp;""</f>
        <v>2045</v>
      </c>
      <c r="D268" s="18" t="str">
        <f t="shared" si="9"/>
        <v>2045</v>
      </c>
      <c r="F268" s="31">
        <v>2045</v>
      </c>
      <c r="G268" s="30" t="str">
        <f>VLOOKUP(F268,lookUp!L:O,2,FALSE)</f>
        <v>公理骑士卡蒂伯爵</v>
      </c>
      <c r="H268" s="2">
        <f t="shared" si="8"/>
        <v>3</v>
      </c>
      <c r="I268" s="28" t="str">
        <f>VLOOKUP(F268,lookUp!L:O,3,FALSE)</f>
        <v>JT_Knight</v>
      </c>
      <c r="J268" s="28">
        <f>VLOOKUP(F268,lookUp!L:O,4,FALSE)</f>
        <v>3</v>
      </c>
      <c r="K268" s="2"/>
      <c r="L268" s="2"/>
      <c r="M268" s="2"/>
      <c r="N268" s="2"/>
      <c r="O268" s="2"/>
    </row>
    <row r="269" spans="1:15" ht="33" x14ac:dyDescent="0.15">
      <c r="A269" s="28"/>
      <c r="B269" s="18">
        <v>6</v>
      </c>
      <c r="C269" s="18" t="str">
        <f t="array" ref="C269">INDEX(A$1:A$299,SMALL(IF(B$2:B$299&gt;=COLUMN(A268:AA268),ROW(A$2:A$299),999),ROW(A268)))&amp;""</f>
        <v>2045</v>
      </c>
      <c r="D269" s="18" t="str">
        <f t="shared" si="9"/>
        <v>2045</v>
      </c>
      <c r="F269" s="31">
        <v>2045</v>
      </c>
      <c r="G269" s="30" t="str">
        <f>VLOOKUP(F269,lookUp!L:O,2,FALSE)</f>
        <v>公理骑士卡蒂伯爵</v>
      </c>
      <c r="H269" s="2">
        <f t="shared" si="8"/>
        <v>4</v>
      </c>
      <c r="I269" s="28" t="str">
        <f>VLOOKUP(F269,lookUp!L:O,3,FALSE)</f>
        <v>JT_Knight</v>
      </c>
      <c r="J269" s="28">
        <f>VLOOKUP(F269,lookUp!L:O,4,FALSE)</f>
        <v>3</v>
      </c>
      <c r="K269" s="2"/>
      <c r="L269" s="2"/>
      <c r="M269" s="2"/>
      <c r="N269" s="2"/>
      <c r="O269" s="2"/>
    </row>
    <row r="270" spans="1:15" ht="33" x14ac:dyDescent="0.15">
      <c r="A270" s="28"/>
      <c r="B270" s="18">
        <v>6</v>
      </c>
      <c r="C270" s="18" t="str">
        <f t="array" ref="C270">INDEX(A$1:A$299,SMALL(IF(B$2:B$299&gt;=COLUMN(A269:AA269),ROW(A$2:A$299),999),ROW(A269)))&amp;""</f>
        <v>2045</v>
      </c>
      <c r="D270" s="18" t="str">
        <f t="shared" si="9"/>
        <v>2045</v>
      </c>
      <c r="F270" s="31">
        <v>2045</v>
      </c>
      <c r="G270" s="30" t="str">
        <f>VLOOKUP(F270,lookUp!L:O,2,FALSE)</f>
        <v>公理骑士卡蒂伯爵</v>
      </c>
      <c r="H270" s="2">
        <f t="shared" si="8"/>
        <v>5</v>
      </c>
      <c r="I270" s="28" t="str">
        <f>VLOOKUP(F270,lookUp!L:O,3,FALSE)</f>
        <v>JT_Knight</v>
      </c>
      <c r="J270" s="28">
        <f>VLOOKUP(F270,lookUp!L:O,4,FALSE)</f>
        <v>3</v>
      </c>
      <c r="K270" s="2"/>
      <c r="L270" s="2"/>
      <c r="M270" s="2"/>
      <c r="N270" s="2"/>
      <c r="O270" s="2"/>
    </row>
    <row r="271" spans="1:15" ht="33" x14ac:dyDescent="0.15">
      <c r="A271" s="28"/>
      <c r="B271" s="18">
        <v>6</v>
      </c>
      <c r="C271" s="18" t="str">
        <f t="array" ref="C271">INDEX(A$1:A$299,SMALL(IF(B$2:B$299&gt;=COLUMN(A270:AA270),ROW(A$2:A$299),999),ROW(A270)))&amp;""</f>
        <v>2045</v>
      </c>
      <c r="D271" s="18" t="str">
        <f t="shared" si="9"/>
        <v>2045</v>
      </c>
      <c r="F271" s="31">
        <v>2045</v>
      </c>
      <c r="G271" s="30" t="str">
        <f>VLOOKUP(F271,lookUp!L:O,2,FALSE)</f>
        <v>公理骑士卡蒂伯爵</v>
      </c>
      <c r="H271" s="2">
        <f t="shared" si="8"/>
        <v>6</v>
      </c>
      <c r="I271" s="28" t="str">
        <f>VLOOKUP(F271,lookUp!L:O,3,FALSE)</f>
        <v>JT_Knight</v>
      </c>
      <c r="J271" s="28">
        <f>VLOOKUP(F271,lookUp!L:O,4,FALSE)</f>
        <v>3</v>
      </c>
      <c r="K271" s="2"/>
      <c r="L271" s="2"/>
      <c r="M271" s="2"/>
      <c r="N271" s="2"/>
      <c r="O271" s="2"/>
    </row>
    <row r="272" spans="1:15" ht="33" x14ac:dyDescent="0.15">
      <c r="A272" s="28"/>
      <c r="B272" s="18">
        <v>6</v>
      </c>
      <c r="C272" s="18" t="str">
        <f t="array" ref="C272">INDEX(A$1:A$299,SMALL(IF(B$2:B$299&gt;=COLUMN(A271:AA271),ROW(A$2:A$299),999),ROW(A271)))&amp;""</f>
        <v>2046</v>
      </c>
      <c r="D272" s="18" t="str">
        <f t="shared" si="9"/>
        <v>2046</v>
      </c>
      <c r="F272" s="31">
        <v>2046</v>
      </c>
      <c r="G272" s="30" t="str">
        <f>VLOOKUP(F272,lookUp!L:O,2,FALSE)</f>
        <v>守护骑士乌诺子爵</v>
      </c>
      <c r="H272" s="2">
        <f t="shared" si="8"/>
        <v>1</v>
      </c>
      <c r="I272" s="28" t="str">
        <f>VLOOKUP(F272,lookUp!L:O,3,FALSE)</f>
        <v>JT_Knight</v>
      </c>
      <c r="J272" s="28">
        <f>VLOOKUP(F272,lookUp!L:O,4,FALSE)</f>
        <v>3</v>
      </c>
      <c r="K272" s="2"/>
      <c r="L272" s="2"/>
      <c r="M272" s="2"/>
      <c r="N272" s="2"/>
      <c r="O272" s="2"/>
    </row>
    <row r="273" spans="1:15" ht="33" x14ac:dyDescent="0.15">
      <c r="A273" s="28"/>
      <c r="B273" s="18">
        <v>6</v>
      </c>
      <c r="C273" s="18" t="str">
        <f t="array" ref="C273">INDEX(A$1:A$299,SMALL(IF(B$2:B$299&gt;=COLUMN(A272:AA272),ROW(A$2:A$299),999),ROW(A272)))&amp;""</f>
        <v>2046</v>
      </c>
      <c r="D273" s="18" t="str">
        <f t="shared" si="9"/>
        <v>2046</v>
      </c>
      <c r="F273" s="31">
        <v>2046</v>
      </c>
      <c r="G273" s="30" t="str">
        <f>VLOOKUP(F273,lookUp!L:O,2,FALSE)</f>
        <v>守护骑士乌诺子爵</v>
      </c>
      <c r="H273" s="2">
        <f t="shared" si="8"/>
        <v>2</v>
      </c>
      <c r="I273" s="28" t="str">
        <f>VLOOKUP(F273,lookUp!L:O,3,FALSE)</f>
        <v>JT_Knight</v>
      </c>
      <c r="J273" s="28">
        <f>VLOOKUP(F273,lookUp!L:O,4,FALSE)</f>
        <v>3</v>
      </c>
      <c r="K273" s="2"/>
      <c r="L273" s="2"/>
      <c r="M273" s="2"/>
      <c r="N273" s="2"/>
      <c r="O273" s="2"/>
    </row>
    <row r="274" spans="1:15" ht="33" x14ac:dyDescent="0.15">
      <c r="A274" s="28"/>
      <c r="B274" s="18">
        <v>6</v>
      </c>
      <c r="C274" s="18" t="str">
        <f t="array" ref="C274">INDEX(A$1:A$299,SMALL(IF(B$2:B$299&gt;=COLUMN(A273:AA273),ROW(A$2:A$299),999),ROW(A273)))&amp;""</f>
        <v>2046</v>
      </c>
      <c r="D274" s="18" t="str">
        <f t="shared" si="9"/>
        <v>2046</v>
      </c>
      <c r="F274" s="31">
        <v>2046</v>
      </c>
      <c r="G274" s="30" t="str">
        <f>VLOOKUP(F274,lookUp!L:O,2,FALSE)</f>
        <v>守护骑士乌诺子爵</v>
      </c>
      <c r="H274" s="2">
        <f t="shared" si="8"/>
        <v>3</v>
      </c>
      <c r="I274" s="28" t="str">
        <f>VLOOKUP(F274,lookUp!L:O,3,FALSE)</f>
        <v>JT_Knight</v>
      </c>
      <c r="J274" s="28">
        <f>VLOOKUP(F274,lookUp!L:O,4,FALSE)</f>
        <v>3</v>
      </c>
      <c r="K274" s="2"/>
      <c r="L274" s="2"/>
      <c r="M274" s="2"/>
      <c r="N274" s="2"/>
      <c r="O274" s="2"/>
    </row>
    <row r="275" spans="1:15" ht="33" x14ac:dyDescent="0.15">
      <c r="A275" s="28"/>
      <c r="B275" s="18">
        <v>6</v>
      </c>
      <c r="C275" s="18" t="str">
        <f t="array" ref="C275">INDEX(A$1:A$299,SMALL(IF(B$2:B$299&gt;=COLUMN(A274:AA274),ROW(A$2:A$299),999),ROW(A274)))&amp;""</f>
        <v>2046</v>
      </c>
      <c r="D275" s="18" t="str">
        <f t="shared" si="9"/>
        <v>2046</v>
      </c>
      <c r="F275" s="31">
        <v>2046</v>
      </c>
      <c r="G275" s="30" t="str">
        <f>VLOOKUP(F275,lookUp!L:O,2,FALSE)</f>
        <v>守护骑士乌诺子爵</v>
      </c>
      <c r="H275" s="2">
        <f t="shared" si="8"/>
        <v>4</v>
      </c>
      <c r="I275" s="28" t="str">
        <f>VLOOKUP(F275,lookUp!L:O,3,FALSE)</f>
        <v>JT_Knight</v>
      </c>
      <c r="J275" s="28">
        <f>VLOOKUP(F275,lookUp!L:O,4,FALSE)</f>
        <v>3</v>
      </c>
      <c r="K275" s="2"/>
      <c r="L275" s="2"/>
      <c r="M275" s="2"/>
      <c r="N275" s="2"/>
      <c r="O275" s="2"/>
    </row>
    <row r="276" spans="1:15" ht="33" x14ac:dyDescent="0.15">
      <c r="A276" s="28"/>
      <c r="B276" s="18">
        <v>6</v>
      </c>
      <c r="C276" s="18" t="str">
        <f t="array" ref="C276">INDEX(A$1:A$299,SMALL(IF(B$2:B$299&gt;=COLUMN(A275:AA275),ROW(A$2:A$299),999),ROW(A275)))&amp;""</f>
        <v>2046</v>
      </c>
      <c r="D276" s="18" t="str">
        <f t="shared" si="9"/>
        <v>2046</v>
      </c>
      <c r="F276" s="31">
        <v>2046</v>
      </c>
      <c r="G276" s="30" t="str">
        <f>VLOOKUP(F276,lookUp!L:O,2,FALSE)</f>
        <v>守护骑士乌诺子爵</v>
      </c>
      <c r="H276" s="2">
        <f t="shared" si="8"/>
        <v>5</v>
      </c>
      <c r="I276" s="28" t="str">
        <f>VLOOKUP(F276,lookUp!L:O,3,FALSE)</f>
        <v>JT_Knight</v>
      </c>
      <c r="J276" s="28">
        <f>VLOOKUP(F276,lookUp!L:O,4,FALSE)</f>
        <v>3</v>
      </c>
      <c r="K276" s="2"/>
      <c r="L276" s="2"/>
      <c r="M276" s="2"/>
      <c r="N276" s="2"/>
      <c r="O276" s="2"/>
    </row>
    <row r="277" spans="1:15" ht="33" x14ac:dyDescent="0.15">
      <c r="A277" s="28"/>
      <c r="B277" s="18">
        <v>6</v>
      </c>
      <c r="C277" s="18" t="str">
        <f t="array" ref="C277">INDEX(A$1:A$299,SMALL(IF(B$2:B$299&gt;=COLUMN(A276:AA276),ROW(A$2:A$299),999),ROW(A276)))&amp;""</f>
        <v>2046</v>
      </c>
      <c r="D277" s="18" t="str">
        <f t="shared" si="9"/>
        <v>2046</v>
      </c>
      <c r="F277" s="31">
        <v>2046</v>
      </c>
      <c r="G277" s="30" t="str">
        <f>VLOOKUP(F277,lookUp!L:O,2,FALSE)</f>
        <v>守护骑士乌诺子爵</v>
      </c>
      <c r="H277" s="2">
        <f t="shared" si="8"/>
        <v>6</v>
      </c>
      <c r="I277" s="28" t="str">
        <f>VLOOKUP(F277,lookUp!L:O,3,FALSE)</f>
        <v>JT_Knight</v>
      </c>
      <c r="J277" s="28">
        <f>VLOOKUP(F277,lookUp!L:O,4,FALSE)</f>
        <v>3</v>
      </c>
      <c r="K277" s="2"/>
      <c r="L277" s="2"/>
      <c r="M277" s="2"/>
      <c r="N277" s="2"/>
      <c r="O277" s="2"/>
    </row>
    <row r="278" spans="1:15" ht="33" x14ac:dyDescent="0.15">
      <c r="A278" s="28"/>
      <c r="B278" s="18">
        <v>6</v>
      </c>
      <c r="C278" s="18" t="str">
        <f t="array" ref="C278">INDEX(A$1:A$299,SMALL(IF(B$2:B$299&gt;=COLUMN(A277:AA277),ROW(A$2:A$299),999),ROW(A277)))&amp;""</f>
        <v>2047</v>
      </c>
      <c r="D278" s="18" t="str">
        <f t="shared" si="9"/>
        <v>2047</v>
      </c>
      <c r="F278" s="31">
        <v>2047</v>
      </c>
      <c r="G278" s="30" t="str">
        <f>VLOOKUP(F278,lookUp!L:O,2,FALSE)</f>
        <v>威严骑士穆勒男爵</v>
      </c>
      <c r="H278" s="2">
        <f t="shared" si="8"/>
        <v>1</v>
      </c>
      <c r="I278" s="28" t="str">
        <f>VLOOKUP(F278,lookUp!L:O,3,FALSE)</f>
        <v>JT_Knight</v>
      </c>
      <c r="J278" s="28">
        <f>VLOOKUP(F278,lookUp!L:O,4,FALSE)</f>
        <v>2</v>
      </c>
      <c r="K278" s="2"/>
      <c r="L278" s="2"/>
      <c r="M278" s="2"/>
      <c r="N278" s="2"/>
      <c r="O278" s="2"/>
    </row>
    <row r="279" spans="1:15" ht="33" x14ac:dyDescent="0.15">
      <c r="A279" s="28"/>
      <c r="B279" s="18">
        <v>6</v>
      </c>
      <c r="C279" s="18" t="str">
        <f t="array" ref="C279">INDEX(A$1:A$299,SMALL(IF(B$2:B$299&gt;=COLUMN(A278:AA278),ROW(A$2:A$299),999),ROW(A278)))&amp;""</f>
        <v>2047</v>
      </c>
      <c r="D279" s="18" t="str">
        <f t="shared" si="9"/>
        <v>2047</v>
      </c>
      <c r="F279" s="31">
        <v>2047</v>
      </c>
      <c r="G279" s="30" t="str">
        <f>VLOOKUP(F279,lookUp!L:O,2,FALSE)</f>
        <v>威严骑士穆勒男爵</v>
      </c>
      <c r="H279" s="2">
        <f t="shared" si="8"/>
        <v>2</v>
      </c>
      <c r="I279" s="28" t="str">
        <f>VLOOKUP(F279,lookUp!L:O,3,FALSE)</f>
        <v>JT_Knight</v>
      </c>
      <c r="J279" s="28">
        <f>VLOOKUP(F279,lookUp!L:O,4,FALSE)</f>
        <v>2</v>
      </c>
      <c r="K279" s="2"/>
      <c r="L279" s="2"/>
      <c r="M279" s="2"/>
      <c r="N279" s="2"/>
      <c r="O279" s="2"/>
    </row>
    <row r="280" spans="1:15" ht="33" x14ac:dyDescent="0.15">
      <c r="A280" s="28"/>
      <c r="B280" s="18">
        <v>6</v>
      </c>
      <c r="C280" s="18" t="str">
        <f t="array" ref="C280">INDEX(A$1:A$299,SMALL(IF(B$2:B$299&gt;=COLUMN(A279:AA279),ROW(A$2:A$299),999),ROW(A279)))&amp;""</f>
        <v>2047</v>
      </c>
      <c r="D280" s="18" t="str">
        <f t="shared" si="9"/>
        <v>2047</v>
      </c>
      <c r="F280" s="31">
        <v>2047</v>
      </c>
      <c r="G280" s="30" t="str">
        <f>VLOOKUP(F280,lookUp!L:O,2,FALSE)</f>
        <v>威严骑士穆勒男爵</v>
      </c>
      <c r="H280" s="2">
        <f t="shared" si="8"/>
        <v>3</v>
      </c>
      <c r="I280" s="28" t="str">
        <f>VLOOKUP(F280,lookUp!L:O,3,FALSE)</f>
        <v>JT_Knight</v>
      </c>
      <c r="J280" s="28">
        <f>VLOOKUP(F280,lookUp!L:O,4,FALSE)</f>
        <v>2</v>
      </c>
      <c r="K280" s="2"/>
      <c r="L280" s="2"/>
      <c r="M280" s="2"/>
      <c r="N280" s="2"/>
      <c r="O280" s="2"/>
    </row>
    <row r="281" spans="1:15" ht="33" x14ac:dyDescent="0.15">
      <c r="A281" s="28"/>
      <c r="B281" s="18">
        <v>6</v>
      </c>
      <c r="C281" s="18" t="str">
        <f t="array" ref="C281">INDEX(A$1:A$299,SMALL(IF(B$2:B$299&gt;=COLUMN(A280:AA280),ROW(A$2:A$299),999),ROW(A280)))&amp;""</f>
        <v>2047</v>
      </c>
      <c r="D281" s="18" t="str">
        <f t="shared" si="9"/>
        <v>2047</v>
      </c>
      <c r="F281" s="31">
        <v>2047</v>
      </c>
      <c r="G281" s="30" t="str">
        <f>VLOOKUP(F281,lookUp!L:O,2,FALSE)</f>
        <v>威严骑士穆勒男爵</v>
      </c>
      <c r="H281" s="2">
        <f t="shared" si="8"/>
        <v>4</v>
      </c>
      <c r="I281" s="28" t="str">
        <f>VLOOKUP(F281,lookUp!L:O,3,FALSE)</f>
        <v>JT_Knight</v>
      </c>
      <c r="J281" s="28">
        <f>VLOOKUP(F281,lookUp!L:O,4,FALSE)</f>
        <v>2</v>
      </c>
      <c r="K281" s="2"/>
      <c r="L281" s="2"/>
      <c r="M281" s="2"/>
      <c r="N281" s="2"/>
      <c r="O281" s="2"/>
    </row>
    <row r="282" spans="1:15" ht="33" x14ac:dyDescent="0.15">
      <c r="A282" s="28"/>
      <c r="B282" s="18">
        <v>6</v>
      </c>
      <c r="C282" s="18" t="str">
        <f t="array" ref="C282">INDEX(A$1:A$299,SMALL(IF(B$2:B$299&gt;=COLUMN(A281:AA281),ROW(A$2:A$299),999),ROW(A281)))&amp;""</f>
        <v>2047</v>
      </c>
      <c r="D282" s="18" t="str">
        <f t="shared" si="9"/>
        <v>2047</v>
      </c>
      <c r="F282" s="31">
        <v>2047</v>
      </c>
      <c r="G282" s="30" t="str">
        <f>VLOOKUP(F282,lookUp!L:O,2,FALSE)</f>
        <v>威严骑士穆勒男爵</v>
      </c>
      <c r="H282" s="2">
        <f t="shared" si="8"/>
        <v>5</v>
      </c>
      <c r="I282" s="28" t="str">
        <f>VLOOKUP(F282,lookUp!L:O,3,FALSE)</f>
        <v>JT_Knight</v>
      </c>
      <c r="J282" s="28">
        <f>VLOOKUP(F282,lookUp!L:O,4,FALSE)</f>
        <v>2</v>
      </c>
      <c r="K282" s="2"/>
      <c r="L282" s="2"/>
      <c r="M282" s="2"/>
      <c r="N282" s="2"/>
      <c r="O282" s="2"/>
    </row>
    <row r="283" spans="1:15" ht="33" x14ac:dyDescent="0.15">
      <c r="A283" s="28"/>
      <c r="B283" s="18">
        <v>6</v>
      </c>
      <c r="C283" s="18" t="str">
        <f t="array" ref="C283">INDEX(A$1:A$299,SMALL(IF(B$2:B$299&gt;=COLUMN(A282:AA282),ROW(A$2:A$299),999),ROW(A282)))&amp;""</f>
        <v>2047</v>
      </c>
      <c r="D283" s="18" t="str">
        <f t="shared" si="9"/>
        <v>2047</v>
      </c>
      <c r="F283" s="31">
        <v>2047</v>
      </c>
      <c r="G283" s="30" t="str">
        <f>VLOOKUP(F283,lookUp!L:O,2,FALSE)</f>
        <v>威严骑士穆勒男爵</v>
      </c>
      <c r="H283" s="2">
        <f t="shared" si="8"/>
        <v>6</v>
      </c>
      <c r="I283" s="28" t="str">
        <f>VLOOKUP(F283,lookUp!L:O,3,FALSE)</f>
        <v>JT_Knight</v>
      </c>
      <c r="J283" s="28">
        <f>VLOOKUP(F283,lookUp!L:O,4,FALSE)</f>
        <v>2</v>
      </c>
      <c r="K283" s="2"/>
      <c r="L283" s="2"/>
      <c r="M283" s="2"/>
      <c r="N283" s="2"/>
      <c r="O283" s="2"/>
    </row>
    <row r="284" spans="1:15" ht="33" x14ac:dyDescent="0.15">
      <c r="A284" s="28"/>
      <c r="B284" s="18">
        <v>6</v>
      </c>
      <c r="C284" s="18" t="str">
        <f t="array" ref="C284">INDEX(A$1:A$299,SMALL(IF(B$2:B$299&gt;=COLUMN(A283:AA283),ROW(A$2:A$299),999),ROW(A283)))&amp;""</f>
        <v>2048</v>
      </c>
      <c r="D284" s="18" t="str">
        <f t="shared" si="9"/>
        <v>2048</v>
      </c>
      <c r="F284" s="31">
        <v>2048</v>
      </c>
      <c r="G284" s="30" t="str">
        <f>VLOOKUP(F284,lookUp!L:O,2,FALSE)</f>
        <v>死亡骑士萨斯爵士</v>
      </c>
      <c r="H284" s="2">
        <f t="shared" si="8"/>
        <v>1</v>
      </c>
      <c r="I284" s="28" t="str">
        <f>VLOOKUP(F284,lookUp!L:O,3,FALSE)</f>
        <v>JT_Knight</v>
      </c>
      <c r="J284" s="28">
        <f>VLOOKUP(F284,lookUp!L:O,4,FALSE)</f>
        <v>1</v>
      </c>
      <c r="K284" s="2"/>
      <c r="L284" s="2"/>
      <c r="M284" s="2"/>
      <c r="N284" s="2"/>
      <c r="O284" s="2"/>
    </row>
    <row r="285" spans="1:15" ht="33" x14ac:dyDescent="0.15">
      <c r="A285" s="28"/>
      <c r="B285" s="18">
        <v>6</v>
      </c>
      <c r="C285" s="18" t="str">
        <f t="array" ref="C285">INDEX(A$1:A$299,SMALL(IF(B$2:B$299&gt;=COLUMN(A284:AA284),ROW(A$2:A$299),999),ROW(A284)))&amp;""</f>
        <v>2048</v>
      </c>
      <c r="D285" s="18" t="str">
        <f t="shared" si="9"/>
        <v>2048</v>
      </c>
      <c r="F285" s="31">
        <v>2048</v>
      </c>
      <c r="G285" s="30" t="str">
        <f>VLOOKUP(F285,lookUp!L:O,2,FALSE)</f>
        <v>死亡骑士萨斯爵士</v>
      </c>
      <c r="H285" s="2">
        <f t="shared" si="8"/>
        <v>2</v>
      </c>
      <c r="I285" s="28" t="str">
        <f>VLOOKUP(F285,lookUp!L:O,3,FALSE)</f>
        <v>JT_Knight</v>
      </c>
      <c r="J285" s="28">
        <f>VLOOKUP(F285,lookUp!L:O,4,FALSE)</f>
        <v>1</v>
      </c>
      <c r="K285" s="2"/>
      <c r="L285" s="2"/>
      <c r="M285" s="2"/>
      <c r="N285" s="2"/>
      <c r="O285" s="2"/>
    </row>
    <row r="286" spans="1:15" ht="33" x14ac:dyDescent="0.15">
      <c r="A286" s="28"/>
      <c r="B286" s="18">
        <v>6</v>
      </c>
      <c r="C286" s="18" t="str">
        <f t="array" ref="C286">INDEX(A$1:A$299,SMALL(IF(B$2:B$299&gt;=COLUMN(A285:AA285),ROW(A$2:A$299),999),ROW(A285)))&amp;""</f>
        <v>2048</v>
      </c>
      <c r="D286" s="18" t="str">
        <f t="shared" si="9"/>
        <v>2048</v>
      </c>
      <c r="F286" s="31">
        <v>2048</v>
      </c>
      <c r="G286" s="30" t="str">
        <f>VLOOKUP(F286,lookUp!L:O,2,FALSE)</f>
        <v>死亡骑士萨斯爵士</v>
      </c>
      <c r="H286" s="2">
        <f t="shared" si="8"/>
        <v>3</v>
      </c>
      <c r="I286" s="28" t="str">
        <f>VLOOKUP(F286,lookUp!L:O,3,FALSE)</f>
        <v>JT_Knight</v>
      </c>
      <c r="J286" s="28">
        <f>VLOOKUP(F286,lookUp!L:O,4,FALSE)</f>
        <v>1</v>
      </c>
      <c r="K286" s="2"/>
      <c r="L286" s="2"/>
      <c r="M286" s="2"/>
      <c r="N286" s="2"/>
      <c r="O286" s="2"/>
    </row>
    <row r="287" spans="1:15" ht="33" x14ac:dyDescent="0.15">
      <c r="A287" s="28"/>
      <c r="B287" s="18">
        <v>6</v>
      </c>
      <c r="C287" s="18" t="str">
        <f t="array" ref="C287">INDEX(A$1:A$299,SMALL(IF(B$2:B$299&gt;=COLUMN(A286:AA286),ROW(A$2:A$299),999),ROW(A286)))&amp;""</f>
        <v>2048</v>
      </c>
      <c r="D287" s="18" t="str">
        <f t="shared" si="9"/>
        <v>2048</v>
      </c>
      <c r="F287" s="31">
        <v>2048</v>
      </c>
      <c r="G287" s="30" t="str">
        <f>VLOOKUP(F287,lookUp!L:O,2,FALSE)</f>
        <v>死亡骑士萨斯爵士</v>
      </c>
      <c r="H287" s="2">
        <f t="shared" si="8"/>
        <v>4</v>
      </c>
      <c r="I287" s="28" t="str">
        <f>VLOOKUP(F287,lookUp!L:O,3,FALSE)</f>
        <v>JT_Knight</v>
      </c>
      <c r="J287" s="28">
        <f>VLOOKUP(F287,lookUp!L:O,4,FALSE)</f>
        <v>1</v>
      </c>
      <c r="K287" s="2"/>
      <c r="L287" s="2"/>
      <c r="M287" s="2"/>
      <c r="N287" s="2"/>
      <c r="O287" s="2"/>
    </row>
    <row r="288" spans="1:15" ht="33" x14ac:dyDescent="0.15">
      <c r="A288" s="28"/>
      <c r="B288" s="18">
        <v>6</v>
      </c>
      <c r="C288" s="18" t="str">
        <f t="array" ref="C288">INDEX(A$1:A$299,SMALL(IF(B$2:B$299&gt;=COLUMN(A287:AA287),ROW(A$2:A$299),999),ROW(A287)))&amp;""</f>
        <v>2048</v>
      </c>
      <c r="D288" s="18" t="str">
        <f t="shared" si="9"/>
        <v>2048</v>
      </c>
      <c r="F288" s="31">
        <v>2048</v>
      </c>
      <c r="G288" s="30" t="str">
        <f>VLOOKUP(F288,lookUp!L:O,2,FALSE)</f>
        <v>死亡骑士萨斯爵士</v>
      </c>
      <c r="H288" s="2">
        <f t="shared" si="8"/>
        <v>5</v>
      </c>
      <c r="I288" s="28" t="str">
        <f>VLOOKUP(F288,lookUp!L:O,3,FALSE)</f>
        <v>JT_Knight</v>
      </c>
      <c r="J288" s="28">
        <f>VLOOKUP(F288,lookUp!L:O,4,FALSE)</f>
        <v>1</v>
      </c>
      <c r="K288" s="2"/>
      <c r="L288" s="2"/>
      <c r="M288" s="2"/>
      <c r="N288" s="2"/>
      <c r="O288" s="2"/>
    </row>
    <row r="289" spans="1:15" ht="33" x14ac:dyDescent="0.15">
      <c r="A289" s="28"/>
      <c r="B289" s="18">
        <v>6</v>
      </c>
      <c r="C289" s="18" t="str">
        <f t="array" ref="C289">INDEX(A$1:A$299,SMALL(IF(B$2:B$299&gt;=COLUMN(A288:AA288),ROW(A$2:A$299),999),ROW(A288)))&amp;""</f>
        <v>2048</v>
      </c>
      <c r="D289" s="18" t="str">
        <f t="shared" si="9"/>
        <v>2048</v>
      </c>
      <c r="F289" s="31">
        <v>2048</v>
      </c>
      <c r="G289" s="30" t="str">
        <f>VLOOKUP(F289,lookUp!L:O,2,FALSE)</f>
        <v>死亡骑士萨斯爵士</v>
      </c>
      <c r="H289" s="2">
        <f t="shared" si="8"/>
        <v>6</v>
      </c>
      <c r="I289" s="28" t="str">
        <f>VLOOKUP(F289,lookUp!L:O,3,FALSE)</f>
        <v>JT_Knight</v>
      </c>
      <c r="J289" s="28">
        <f>VLOOKUP(F289,lookUp!L:O,4,FALSE)</f>
        <v>1</v>
      </c>
      <c r="K289" s="2"/>
      <c r="L289" s="2"/>
      <c r="M289" s="2"/>
      <c r="N289" s="2"/>
      <c r="O289" s="2"/>
    </row>
    <row r="290" spans="1:15" x14ac:dyDescent="0.15">
      <c r="A290" s="28"/>
      <c r="B290" s="18">
        <v>6</v>
      </c>
      <c r="C290" s="18" t="str">
        <f t="array" ref="C290">INDEX(A$1:A$299,SMALL(IF(B$2:B$299&gt;=COLUMN(A289:AA289),ROW(A$2:A$299),999),ROW(A289)))&amp;""</f>
        <v>2049</v>
      </c>
      <c r="D290" s="18" t="str">
        <f t="shared" si="9"/>
        <v>2049</v>
      </c>
      <c r="F290" s="31">
        <v>2049</v>
      </c>
      <c r="G290" s="30" t="str">
        <f>VLOOKUP(F290,lookUp!L:O,2,FALSE)</f>
        <v>忍者1</v>
      </c>
      <c r="H290" s="2">
        <f t="shared" si="8"/>
        <v>1</v>
      </c>
      <c r="I290" s="28" t="str">
        <f>VLOOKUP(F290,lookUp!L:O,3,FALSE)</f>
        <v>JT_Ninja</v>
      </c>
      <c r="J290" s="28">
        <f>VLOOKUP(F290,lookUp!L:O,4,FALSE)</f>
        <v>4</v>
      </c>
      <c r="K290" s="2"/>
      <c r="L290" s="2"/>
      <c r="M290" s="2"/>
      <c r="N290" s="2"/>
      <c r="O290" s="2"/>
    </row>
    <row r="291" spans="1:15" x14ac:dyDescent="0.15">
      <c r="A291" s="28"/>
      <c r="B291" s="18">
        <v>6</v>
      </c>
      <c r="C291" s="18" t="str">
        <f t="array" ref="C291">INDEX(A$1:A$299,SMALL(IF(B$2:B$299&gt;=COLUMN(A290:AA290),ROW(A$2:A$299),999),ROW(A290)))&amp;""</f>
        <v>2049</v>
      </c>
      <c r="D291" s="18" t="str">
        <f t="shared" si="9"/>
        <v>2049</v>
      </c>
      <c r="F291" s="31">
        <v>2049</v>
      </c>
      <c r="G291" s="30" t="str">
        <f>VLOOKUP(F291,lookUp!L:O,2,FALSE)</f>
        <v>忍者1</v>
      </c>
      <c r="H291" s="2">
        <f t="shared" si="8"/>
        <v>2</v>
      </c>
      <c r="I291" s="28" t="str">
        <f>VLOOKUP(F291,lookUp!L:O,3,FALSE)</f>
        <v>JT_Ninja</v>
      </c>
      <c r="J291" s="28">
        <f>VLOOKUP(F291,lookUp!L:O,4,FALSE)</f>
        <v>4</v>
      </c>
      <c r="K291" s="2"/>
      <c r="L291" s="2"/>
      <c r="M291" s="2"/>
      <c r="N291" s="2"/>
      <c r="O291" s="2"/>
    </row>
    <row r="292" spans="1:15" x14ac:dyDescent="0.15">
      <c r="A292" s="28"/>
      <c r="B292" s="18">
        <v>6</v>
      </c>
      <c r="C292" s="18" t="str">
        <f t="array" ref="C292">INDEX(A$1:A$299,SMALL(IF(B$2:B$299&gt;=COLUMN(A291:AA291),ROW(A$2:A$299),999),ROW(A291)))&amp;""</f>
        <v>2049</v>
      </c>
      <c r="D292" s="18" t="str">
        <f t="shared" si="9"/>
        <v>2049</v>
      </c>
      <c r="F292" s="31">
        <v>2049</v>
      </c>
      <c r="G292" s="30" t="str">
        <f>VLOOKUP(F292,lookUp!L:O,2,FALSE)</f>
        <v>忍者1</v>
      </c>
      <c r="H292" s="2">
        <f t="shared" si="8"/>
        <v>3</v>
      </c>
      <c r="I292" s="28" t="str">
        <f>VLOOKUP(F292,lookUp!L:O,3,FALSE)</f>
        <v>JT_Ninja</v>
      </c>
      <c r="J292" s="28">
        <f>VLOOKUP(F292,lookUp!L:O,4,FALSE)</f>
        <v>4</v>
      </c>
      <c r="K292" s="2"/>
      <c r="L292" s="2"/>
      <c r="M292" s="2"/>
      <c r="N292" s="2"/>
      <c r="O292" s="2"/>
    </row>
    <row r="293" spans="1:15" x14ac:dyDescent="0.15">
      <c r="A293" s="28"/>
      <c r="B293" s="18">
        <v>6</v>
      </c>
      <c r="C293" s="18" t="str">
        <f t="array" ref="C293">INDEX(A$1:A$299,SMALL(IF(B$2:B$299&gt;=COLUMN(A292:AA292),ROW(A$2:A$299),999),ROW(A292)))&amp;""</f>
        <v>2049</v>
      </c>
      <c r="D293" s="18" t="str">
        <f t="shared" si="9"/>
        <v>2049</v>
      </c>
      <c r="F293" s="31">
        <v>2049</v>
      </c>
      <c r="G293" s="30" t="str">
        <f>VLOOKUP(F293,lookUp!L:O,2,FALSE)</f>
        <v>忍者1</v>
      </c>
      <c r="H293" s="2">
        <f t="shared" si="8"/>
        <v>4</v>
      </c>
      <c r="I293" s="28" t="str">
        <f>VLOOKUP(F293,lookUp!L:O,3,FALSE)</f>
        <v>JT_Ninja</v>
      </c>
      <c r="J293" s="28">
        <f>VLOOKUP(F293,lookUp!L:O,4,FALSE)</f>
        <v>4</v>
      </c>
      <c r="K293" s="2"/>
      <c r="L293" s="2"/>
      <c r="M293" s="2"/>
      <c r="N293" s="2"/>
      <c r="O293" s="2"/>
    </row>
    <row r="294" spans="1:15" x14ac:dyDescent="0.15">
      <c r="A294" s="28"/>
      <c r="B294" s="18">
        <v>6</v>
      </c>
      <c r="C294" s="18" t="str">
        <f t="array" ref="C294">INDEX(A$1:A$299,SMALL(IF(B$2:B$299&gt;=COLUMN(A293:AA293),ROW(A$2:A$299),999),ROW(A293)))&amp;""</f>
        <v>2049</v>
      </c>
      <c r="D294" s="18" t="str">
        <f t="shared" si="9"/>
        <v>2049</v>
      </c>
      <c r="F294" s="31">
        <v>2049</v>
      </c>
      <c r="G294" s="30" t="str">
        <f>VLOOKUP(F294,lookUp!L:O,2,FALSE)</f>
        <v>忍者1</v>
      </c>
      <c r="H294" s="2">
        <f t="shared" si="8"/>
        <v>5</v>
      </c>
      <c r="I294" s="28" t="str">
        <f>VLOOKUP(F294,lookUp!L:O,3,FALSE)</f>
        <v>JT_Ninja</v>
      </c>
      <c r="J294" s="28">
        <f>VLOOKUP(F294,lookUp!L:O,4,FALSE)</f>
        <v>4</v>
      </c>
      <c r="K294" s="2"/>
      <c r="L294" s="2"/>
      <c r="M294" s="2"/>
      <c r="N294" s="2"/>
      <c r="O294" s="2"/>
    </row>
    <row r="295" spans="1:15" x14ac:dyDescent="0.15">
      <c r="A295" s="28"/>
      <c r="B295" s="18">
        <v>6</v>
      </c>
      <c r="C295" s="18" t="str">
        <f t="array" ref="C295">INDEX(A$1:A$299,SMALL(IF(B$2:B$299&gt;=COLUMN(A294:AA294),ROW(A$2:A$299),999),ROW(A294)))&amp;""</f>
        <v>2049</v>
      </c>
      <c r="D295" s="18" t="str">
        <f t="shared" si="9"/>
        <v>2049</v>
      </c>
      <c r="F295" s="31">
        <v>2049</v>
      </c>
      <c r="G295" s="30" t="str">
        <f>VLOOKUP(F295,lookUp!L:O,2,FALSE)</f>
        <v>忍者1</v>
      </c>
      <c r="H295" s="2">
        <f t="shared" si="8"/>
        <v>6</v>
      </c>
      <c r="I295" s="28" t="str">
        <f>VLOOKUP(F295,lookUp!L:O,3,FALSE)</f>
        <v>JT_Ninja</v>
      </c>
      <c r="J295" s="28">
        <f>VLOOKUP(F295,lookUp!L:O,4,FALSE)</f>
        <v>4</v>
      </c>
      <c r="K295" s="2"/>
      <c r="L295" s="2"/>
      <c r="M295" s="2"/>
      <c r="N295" s="2"/>
      <c r="O295" s="2"/>
    </row>
    <row r="296" spans="1:15" x14ac:dyDescent="0.15">
      <c r="A296" s="28"/>
      <c r="B296" s="18">
        <v>6</v>
      </c>
      <c r="C296" s="18" t="str">
        <f t="array" ref="C296">INDEX(A$1:A$299,SMALL(IF(B$2:B$299&gt;=COLUMN(A295:AA295),ROW(A$2:A$299),999),ROW(A295)))&amp;""</f>
        <v>2050</v>
      </c>
      <c r="D296" s="18" t="str">
        <f t="shared" si="9"/>
        <v>2050</v>
      </c>
      <c r="F296" s="31">
        <v>2050</v>
      </c>
      <c r="G296" s="30" t="str">
        <f>VLOOKUP(F296,lookUp!L:O,2,FALSE)</f>
        <v>忍者2</v>
      </c>
      <c r="H296" s="2">
        <f t="shared" si="8"/>
        <v>1</v>
      </c>
      <c r="I296" s="28" t="str">
        <f>VLOOKUP(F296,lookUp!L:O,3,FALSE)</f>
        <v>JT_Ninja</v>
      </c>
      <c r="J296" s="28">
        <f>VLOOKUP(F296,lookUp!L:O,4,FALSE)</f>
        <v>4</v>
      </c>
      <c r="K296" s="2"/>
      <c r="L296" s="2"/>
      <c r="M296" s="2"/>
      <c r="N296" s="2"/>
      <c r="O296" s="2"/>
    </row>
    <row r="297" spans="1:15" x14ac:dyDescent="0.15">
      <c r="A297" s="28"/>
      <c r="B297" s="18">
        <v>6</v>
      </c>
      <c r="C297" s="18" t="str">
        <f t="array" ref="C297">INDEX(A$1:A$299,SMALL(IF(B$2:B$299&gt;=COLUMN(A296:AA296),ROW(A$2:A$299),999),ROW(A296)))&amp;""</f>
        <v>2050</v>
      </c>
      <c r="D297" s="18" t="str">
        <f t="shared" si="9"/>
        <v>2050</v>
      </c>
      <c r="F297" s="31">
        <v>2050</v>
      </c>
      <c r="G297" s="30" t="str">
        <f>VLOOKUP(F297,lookUp!L:O,2,FALSE)</f>
        <v>忍者2</v>
      </c>
      <c r="H297" s="2">
        <f t="shared" si="8"/>
        <v>2</v>
      </c>
      <c r="I297" s="28" t="str">
        <f>VLOOKUP(F297,lookUp!L:O,3,FALSE)</f>
        <v>JT_Ninja</v>
      </c>
      <c r="J297" s="28">
        <f>VLOOKUP(F297,lookUp!L:O,4,FALSE)</f>
        <v>4</v>
      </c>
      <c r="K297" s="2"/>
      <c r="L297" s="2"/>
      <c r="M297" s="2"/>
      <c r="N297" s="2"/>
      <c r="O297" s="2"/>
    </row>
    <row r="298" spans="1:15" x14ac:dyDescent="0.15">
      <c r="A298" s="28"/>
      <c r="B298" s="18">
        <v>6</v>
      </c>
      <c r="C298" s="18" t="str">
        <f t="array" ref="C298">INDEX(A$1:A$299,SMALL(IF(B$2:B$299&gt;=COLUMN(A297:AA297),ROW(A$2:A$299),999),ROW(A297)))&amp;""</f>
        <v>2050</v>
      </c>
      <c r="D298" s="18" t="str">
        <f t="shared" si="9"/>
        <v>2050</v>
      </c>
      <c r="F298" s="31">
        <v>2050</v>
      </c>
      <c r="G298" s="30" t="str">
        <f>VLOOKUP(F298,lookUp!L:O,2,FALSE)</f>
        <v>忍者2</v>
      </c>
      <c r="H298" s="2">
        <f t="shared" si="8"/>
        <v>3</v>
      </c>
      <c r="I298" s="28" t="str">
        <f>VLOOKUP(F298,lookUp!L:O,3,FALSE)</f>
        <v>JT_Ninja</v>
      </c>
      <c r="J298" s="28">
        <f>VLOOKUP(F298,lookUp!L:O,4,FALSE)</f>
        <v>4</v>
      </c>
      <c r="K298" s="2"/>
      <c r="L298" s="2"/>
      <c r="M298" s="2"/>
      <c r="N298" s="2"/>
      <c r="O298" s="2"/>
    </row>
    <row r="299" spans="1:15" x14ac:dyDescent="0.15">
      <c r="A299" s="28"/>
      <c r="B299" s="18">
        <v>6</v>
      </c>
      <c r="C299" s="18" t="str">
        <f t="array" ref="C299">INDEX(A$1:A$299,SMALL(IF(B$2:B$299&gt;=COLUMN(A298:AA298),ROW(A$2:A$299),999),ROW(A298)))&amp;""</f>
        <v>2050</v>
      </c>
      <c r="D299" s="18" t="str">
        <f t="shared" si="9"/>
        <v>2050</v>
      </c>
      <c r="F299" s="31">
        <v>2050</v>
      </c>
      <c r="G299" s="30" t="str">
        <f>VLOOKUP(F299,lookUp!L:O,2,FALSE)</f>
        <v>忍者2</v>
      </c>
      <c r="H299" s="2">
        <f t="shared" si="8"/>
        <v>4</v>
      </c>
      <c r="I299" s="28" t="str">
        <f>VLOOKUP(F299,lookUp!L:O,3,FALSE)</f>
        <v>JT_Ninja</v>
      </c>
      <c r="J299" s="28">
        <f>VLOOKUP(F299,lookUp!L:O,4,FALSE)</f>
        <v>4</v>
      </c>
      <c r="K299" s="2"/>
      <c r="L299" s="2"/>
      <c r="M299" s="2"/>
      <c r="N299" s="2"/>
      <c r="O299" s="2"/>
    </row>
    <row r="300" spans="1:15" x14ac:dyDescent="0.15">
      <c r="C300" s="18" t="str">
        <f t="array" ref="C300">INDEX(A$1:A$299,SMALL(IF(B$2:B$299&gt;=COLUMN(A299:AA299),ROW(A$2:A$299),999),ROW(A299)))&amp;""</f>
        <v>2050</v>
      </c>
      <c r="D300" s="18" t="str">
        <f t="shared" si="9"/>
        <v>2050</v>
      </c>
      <c r="F300" s="31">
        <v>2050</v>
      </c>
      <c r="G300" s="30" t="str">
        <f>VLOOKUP(F300,lookUp!L:O,2,FALSE)</f>
        <v>忍者2</v>
      </c>
      <c r="H300" s="2">
        <f t="shared" si="8"/>
        <v>5</v>
      </c>
      <c r="I300" s="28" t="str">
        <f>VLOOKUP(F300,lookUp!L:O,3,FALSE)</f>
        <v>JT_Ninja</v>
      </c>
      <c r="J300" s="28">
        <f>VLOOKUP(F300,lookUp!L:O,4,FALSE)</f>
        <v>4</v>
      </c>
      <c r="K300" s="2"/>
      <c r="L300" s="2"/>
      <c r="M300" s="2"/>
      <c r="N300" s="2"/>
      <c r="O300" s="2"/>
    </row>
    <row r="301" spans="1:15" x14ac:dyDescent="0.15">
      <c r="C301" s="18" t="str">
        <f t="array" ref="C301">INDEX(A$1:A$299,SMALL(IF(B$2:B$299&gt;=COLUMN(A300:AA300),ROW(A$2:A$299),999),ROW(A300)))&amp;""</f>
        <v>2050</v>
      </c>
      <c r="D301" s="18" t="str">
        <f t="shared" si="9"/>
        <v>2050</v>
      </c>
      <c r="F301" s="31">
        <v>2050</v>
      </c>
      <c r="G301" s="30" t="str">
        <f>VLOOKUP(F301,lookUp!L:O,2,FALSE)</f>
        <v>忍者2</v>
      </c>
      <c r="H301" s="2">
        <f t="shared" si="8"/>
        <v>6</v>
      </c>
      <c r="I301" s="28" t="str">
        <f>VLOOKUP(F301,lookUp!L:O,3,FALSE)</f>
        <v>JT_Ninja</v>
      </c>
      <c r="J301" s="28">
        <f>VLOOKUP(F301,lookUp!L:O,4,FALSE)</f>
        <v>4</v>
      </c>
      <c r="K301" s="2"/>
      <c r="L301" s="2"/>
      <c r="M301" s="2"/>
      <c r="N301" s="2"/>
      <c r="O301" s="2"/>
    </row>
    <row r="302" spans="1:15" x14ac:dyDescent="0.15">
      <c r="C302" s="18" t="str">
        <f t="array" ref="C302">INDEX(A$1:A$299,SMALL(IF(B$2:B$299&gt;=COLUMN(A301:AA301),ROW(A$2:A$299),999),ROW(A301)))&amp;""</f>
        <v>2051</v>
      </c>
      <c r="D302" s="18" t="str">
        <f t="shared" si="9"/>
        <v>2051</v>
      </c>
      <c r="F302" s="31">
        <v>2051</v>
      </c>
      <c r="G302" s="30" t="str">
        <f>VLOOKUP(F302,lookUp!L:O,2,FALSE)</f>
        <v>忍者3</v>
      </c>
      <c r="H302" s="2">
        <f t="shared" si="8"/>
        <v>1</v>
      </c>
      <c r="I302" s="28" t="str">
        <f>VLOOKUP(F302,lookUp!L:O,3,FALSE)</f>
        <v>JT_Ninja</v>
      </c>
      <c r="J302" s="28">
        <f>VLOOKUP(F302,lookUp!L:O,4,FALSE)</f>
        <v>3</v>
      </c>
      <c r="K302" s="2"/>
      <c r="L302" s="2"/>
      <c r="M302" s="2"/>
      <c r="N302" s="2"/>
      <c r="O302" s="2"/>
    </row>
    <row r="303" spans="1:15" x14ac:dyDescent="0.15">
      <c r="C303" s="18" t="str">
        <f t="array" ref="C303">INDEX(A$1:A$299,SMALL(IF(B$2:B$299&gt;=COLUMN(A302:AA302),ROW(A$2:A$299),999),ROW(A302)))&amp;""</f>
        <v>2051</v>
      </c>
      <c r="D303" s="18" t="str">
        <f t="shared" si="9"/>
        <v>2051</v>
      </c>
      <c r="F303" s="31">
        <v>2051</v>
      </c>
      <c r="G303" s="30" t="str">
        <f>VLOOKUP(F303,lookUp!L:O,2,FALSE)</f>
        <v>忍者3</v>
      </c>
      <c r="H303" s="2">
        <f t="shared" si="8"/>
        <v>2</v>
      </c>
      <c r="I303" s="28" t="str">
        <f>VLOOKUP(F303,lookUp!L:O,3,FALSE)</f>
        <v>JT_Ninja</v>
      </c>
      <c r="J303" s="28">
        <f>VLOOKUP(F303,lookUp!L:O,4,FALSE)</f>
        <v>3</v>
      </c>
      <c r="K303" s="2"/>
      <c r="L303" s="2"/>
      <c r="M303" s="2"/>
      <c r="N303" s="2"/>
      <c r="O303" s="2"/>
    </row>
    <row r="304" spans="1:15" x14ac:dyDescent="0.15">
      <c r="C304" s="18" t="str">
        <f t="array" ref="C304">INDEX(A$1:A$299,SMALL(IF(B$2:B$299&gt;=COLUMN(A303:AA303),ROW(A$2:A$299),999),ROW(A303)))&amp;""</f>
        <v>2051</v>
      </c>
      <c r="D304" s="18" t="str">
        <f t="shared" si="9"/>
        <v>2051</v>
      </c>
      <c r="F304" s="31">
        <v>2051</v>
      </c>
      <c r="G304" s="30" t="str">
        <f>VLOOKUP(F304,lookUp!L:O,2,FALSE)</f>
        <v>忍者3</v>
      </c>
      <c r="H304" s="2">
        <f t="shared" si="8"/>
        <v>3</v>
      </c>
      <c r="I304" s="28" t="str">
        <f>VLOOKUP(F304,lookUp!L:O,3,FALSE)</f>
        <v>JT_Ninja</v>
      </c>
      <c r="J304" s="28">
        <f>VLOOKUP(F304,lookUp!L:O,4,FALSE)</f>
        <v>3</v>
      </c>
      <c r="K304" s="2"/>
      <c r="L304" s="2"/>
      <c r="M304" s="2"/>
      <c r="N304" s="2"/>
      <c r="O304" s="2"/>
    </row>
    <row r="305" spans="3:15" x14ac:dyDescent="0.15">
      <c r="C305" s="18" t="str">
        <f t="array" ref="C305">INDEX(A$1:A$299,SMALL(IF(B$2:B$299&gt;=COLUMN(A304:AA304),ROW(A$2:A$299),999),ROW(A304)))&amp;""</f>
        <v>2051</v>
      </c>
      <c r="D305" s="18" t="str">
        <f t="shared" si="9"/>
        <v>2051</v>
      </c>
      <c r="F305" s="31">
        <v>2051</v>
      </c>
      <c r="G305" s="30" t="str">
        <f>VLOOKUP(F305,lookUp!L:O,2,FALSE)</f>
        <v>忍者3</v>
      </c>
      <c r="H305" s="2">
        <f t="shared" si="8"/>
        <v>4</v>
      </c>
      <c r="I305" s="28" t="str">
        <f>VLOOKUP(F305,lookUp!L:O,3,FALSE)</f>
        <v>JT_Ninja</v>
      </c>
      <c r="J305" s="28">
        <f>VLOOKUP(F305,lookUp!L:O,4,FALSE)</f>
        <v>3</v>
      </c>
      <c r="K305" s="2"/>
      <c r="L305" s="2"/>
      <c r="M305" s="2"/>
      <c r="N305" s="2"/>
      <c r="O305" s="2"/>
    </row>
    <row r="306" spans="3:15" x14ac:dyDescent="0.15">
      <c r="C306" s="18" t="str">
        <f t="array" ref="C306">INDEX(A$1:A$299,SMALL(IF(B$2:B$299&gt;=COLUMN(A305:AA305),ROW(A$2:A$299),999),ROW(A305)))&amp;""</f>
        <v>2051</v>
      </c>
      <c r="D306" s="18" t="str">
        <f t="shared" si="9"/>
        <v>2051</v>
      </c>
      <c r="F306" s="31">
        <v>2051</v>
      </c>
      <c r="G306" s="30" t="str">
        <f>VLOOKUP(F306,lookUp!L:O,2,FALSE)</f>
        <v>忍者3</v>
      </c>
      <c r="H306" s="2">
        <f t="shared" si="8"/>
        <v>5</v>
      </c>
      <c r="I306" s="28" t="str">
        <f>VLOOKUP(F306,lookUp!L:O,3,FALSE)</f>
        <v>JT_Ninja</v>
      </c>
      <c r="J306" s="28">
        <f>VLOOKUP(F306,lookUp!L:O,4,FALSE)</f>
        <v>3</v>
      </c>
      <c r="K306" s="2"/>
      <c r="L306" s="2"/>
      <c r="M306" s="2"/>
      <c r="N306" s="2"/>
      <c r="O306" s="2"/>
    </row>
    <row r="307" spans="3:15" x14ac:dyDescent="0.15">
      <c r="C307" s="18" t="str">
        <f t="array" ref="C307">INDEX(A$1:A$299,SMALL(IF(B$2:B$299&gt;=COLUMN(A306:AA306),ROW(A$2:A$299),999),ROW(A306)))&amp;""</f>
        <v>2051</v>
      </c>
      <c r="D307" s="18" t="str">
        <f t="shared" si="9"/>
        <v>2051</v>
      </c>
      <c r="F307" s="31">
        <v>2051</v>
      </c>
      <c r="G307" s="30" t="str">
        <f>VLOOKUP(F307,lookUp!L:O,2,FALSE)</f>
        <v>忍者3</v>
      </c>
      <c r="H307" s="2">
        <f t="shared" si="8"/>
        <v>6</v>
      </c>
      <c r="I307" s="28" t="str">
        <f>VLOOKUP(F307,lookUp!L:O,3,FALSE)</f>
        <v>JT_Ninja</v>
      </c>
      <c r="J307" s="28">
        <f>VLOOKUP(F307,lookUp!L:O,4,FALSE)</f>
        <v>3</v>
      </c>
      <c r="K307" s="2"/>
      <c r="L307" s="2"/>
      <c r="M307" s="2"/>
      <c r="N307" s="2"/>
      <c r="O307" s="2"/>
    </row>
    <row r="308" spans="3:15" x14ac:dyDescent="0.15">
      <c r="C308" s="18" t="str">
        <f t="array" ref="C308">INDEX(A$1:A$299,SMALL(IF(B$2:B$299&gt;=COLUMN(A307:AA307),ROW(A$2:A$299),999),ROW(A307)))&amp;""</f>
        <v>2052</v>
      </c>
      <c r="D308" s="18" t="str">
        <f t="shared" si="9"/>
        <v>2052</v>
      </c>
      <c r="F308" s="31">
        <v>2052</v>
      </c>
      <c r="G308" s="30" t="str">
        <f>VLOOKUP(F308,lookUp!L:O,2,FALSE)</f>
        <v>忍者4</v>
      </c>
      <c r="H308" s="2">
        <f t="shared" si="8"/>
        <v>1</v>
      </c>
      <c r="I308" s="28" t="str">
        <f>VLOOKUP(F308,lookUp!L:O,3,FALSE)</f>
        <v>JT_Ninja</v>
      </c>
      <c r="J308" s="28">
        <f>VLOOKUP(F308,lookUp!L:O,4,FALSE)</f>
        <v>3</v>
      </c>
      <c r="K308" s="2"/>
      <c r="L308" s="2"/>
      <c r="M308" s="2"/>
      <c r="N308" s="2"/>
      <c r="O308" s="2"/>
    </row>
    <row r="309" spans="3:15" x14ac:dyDescent="0.15">
      <c r="C309" s="18" t="str">
        <f t="array" ref="C309">INDEX(A$1:A$299,SMALL(IF(B$2:B$299&gt;=COLUMN(A308:AA308),ROW(A$2:A$299),999),ROW(A308)))&amp;""</f>
        <v>2052</v>
      </c>
      <c r="D309" s="18" t="str">
        <f t="shared" si="9"/>
        <v>2052</v>
      </c>
      <c r="F309" s="31">
        <v>2052</v>
      </c>
      <c r="G309" s="30" t="str">
        <f>VLOOKUP(F309,lookUp!L:O,2,FALSE)</f>
        <v>忍者4</v>
      </c>
      <c r="H309" s="2">
        <f t="shared" si="8"/>
        <v>2</v>
      </c>
      <c r="I309" s="28" t="str">
        <f>VLOOKUP(F309,lookUp!L:O,3,FALSE)</f>
        <v>JT_Ninja</v>
      </c>
      <c r="J309" s="28">
        <f>VLOOKUP(F309,lookUp!L:O,4,FALSE)</f>
        <v>3</v>
      </c>
      <c r="K309" s="2"/>
      <c r="L309" s="2"/>
      <c r="M309" s="2"/>
      <c r="N309" s="2"/>
      <c r="O309" s="2"/>
    </row>
    <row r="310" spans="3:15" x14ac:dyDescent="0.15">
      <c r="C310" s="18" t="str">
        <f t="array" ref="C310">INDEX(A$1:A$299,SMALL(IF(B$2:B$299&gt;=COLUMN(A309:AA309),ROW(A$2:A$299),999),ROW(A309)))&amp;""</f>
        <v>2052</v>
      </c>
      <c r="D310" s="18" t="str">
        <f t="shared" si="9"/>
        <v>2052</v>
      </c>
      <c r="F310" s="31">
        <v>2052</v>
      </c>
      <c r="G310" s="30" t="str">
        <f>VLOOKUP(F310,lookUp!L:O,2,FALSE)</f>
        <v>忍者4</v>
      </c>
      <c r="H310" s="2">
        <f t="shared" si="8"/>
        <v>3</v>
      </c>
      <c r="I310" s="28" t="str">
        <f>VLOOKUP(F310,lookUp!L:O,3,FALSE)</f>
        <v>JT_Ninja</v>
      </c>
      <c r="J310" s="28">
        <f>VLOOKUP(F310,lookUp!L:O,4,FALSE)</f>
        <v>3</v>
      </c>
      <c r="K310" s="2"/>
      <c r="L310" s="2"/>
      <c r="M310" s="2"/>
      <c r="N310" s="2"/>
      <c r="O310" s="2"/>
    </row>
    <row r="311" spans="3:15" x14ac:dyDescent="0.15">
      <c r="C311" s="18" t="str">
        <f t="array" ref="C311">INDEX(A$1:A$299,SMALL(IF(B$2:B$299&gt;=COLUMN(A310:AA310),ROW(A$2:A$299),999),ROW(A310)))&amp;""</f>
        <v>2052</v>
      </c>
      <c r="D311" s="18" t="str">
        <f t="shared" si="9"/>
        <v>2052</v>
      </c>
      <c r="F311" s="31">
        <v>2052</v>
      </c>
      <c r="G311" s="30" t="str">
        <f>VLOOKUP(F311,lookUp!L:O,2,FALSE)</f>
        <v>忍者4</v>
      </c>
      <c r="H311" s="2">
        <f t="shared" si="8"/>
        <v>4</v>
      </c>
      <c r="I311" s="28" t="str">
        <f>VLOOKUP(F311,lookUp!L:O,3,FALSE)</f>
        <v>JT_Ninja</v>
      </c>
      <c r="J311" s="28">
        <f>VLOOKUP(F311,lookUp!L:O,4,FALSE)</f>
        <v>3</v>
      </c>
      <c r="K311" s="2"/>
      <c r="L311" s="2"/>
      <c r="M311" s="2"/>
      <c r="N311" s="2"/>
      <c r="O311" s="2"/>
    </row>
    <row r="312" spans="3:15" x14ac:dyDescent="0.15">
      <c r="C312" s="18" t="str">
        <f t="array" ref="C312">INDEX(A$1:A$299,SMALL(IF(B$2:B$299&gt;=COLUMN(A311:AA311),ROW(A$2:A$299),999),ROW(A311)))&amp;""</f>
        <v>2052</v>
      </c>
      <c r="D312" s="18" t="str">
        <f t="shared" si="9"/>
        <v>2052</v>
      </c>
      <c r="F312" s="31">
        <v>2052</v>
      </c>
      <c r="G312" s="30" t="str">
        <f>VLOOKUP(F312,lookUp!L:O,2,FALSE)</f>
        <v>忍者4</v>
      </c>
      <c r="H312" s="2">
        <f t="shared" si="8"/>
        <v>5</v>
      </c>
      <c r="I312" s="28" t="str">
        <f>VLOOKUP(F312,lookUp!L:O,3,FALSE)</f>
        <v>JT_Ninja</v>
      </c>
      <c r="J312" s="28">
        <f>VLOOKUP(F312,lookUp!L:O,4,FALSE)</f>
        <v>3</v>
      </c>
      <c r="K312" s="2"/>
      <c r="L312" s="2"/>
      <c r="M312" s="2"/>
      <c r="N312" s="2"/>
      <c r="O312" s="2"/>
    </row>
    <row r="313" spans="3:15" x14ac:dyDescent="0.15">
      <c r="C313" s="18" t="str">
        <f t="array" ref="C313">INDEX(A$1:A$299,SMALL(IF(B$2:B$299&gt;=COLUMN(A312:AA312),ROW(A$2:A$299),999),ROW(A312)))&amp;""</f>
        <v>2052</v>
      </c>
      <c r="D313" s="18" t="str">
        <f t="shared" si="9"/>
        <v>2052</v>
      </c>
      <c r="F313" s="31">
        <v>2052</v>
      </c>
      <c r="G313" s="30" t="str">
        <f>VLOOKUP(F313,lookUp!L:O,2,FALSE)</f>
        <v>忍者4</v>
      </c>
      <c r="H313" s="2">
        <f t="shared" si="8"/>
        <v>6</v>
      </c>
      <c r="I313" s="28" t="str">
        <f>VLOOKUP(F313,lookUp!L:O,3,FALSE)</f>
        <v>JT_Ninja</v>
      </c>
      <c r="J313" s="28">
        <f>VLOOKUP(F313,lookUp!L:O,4,FALSE)</f>
        <v>3</v>
      </c>
      <c r="K313" s="2"/>
      <c r="L313" s="2"/>
      <c r="M313" s="2"/>
      <c r="N313" s="2"/>
      <c r="O313" s="2"/>
    </row>
    <row r="314" spans="3:15" x14ac:dyDescent="0.15">
      <c r="C314" s="18" t="str">
        <f t="array" ref="C314">INDEX(A$1:A$299,SMALL(IF(B$2:B$299&gt;=COLUMN(A313:AA313),ROW(A$2:A$299),999),ROW(A313)))&amp;""</f>
        <v>2053</v>
      </c>
      <c r="D314" s="18" t="str">
        <f t="shared" si="9"/>
        <v>2053</v>
      </c>
      <c r="F314" s="31">
        <v>2053</v>
      </c>
      <c r="G314" s="30" t="str">
        <f>VLOOKUP(F314,lookUp!L:O,2,FALSE)</f>
        <v>忍者5</v>
      </c>
      <c r="H314" s="2">
        <f t="shared" si="8"/>
        <v>1</v>
      </c>
      <c r="I314" s="28" t="str">
        <f>VLOOKUP(F314,lookUp!L:O,3,FALSE)</f>
        <v>JT_Ninja</v>
      </c>
      <c r="J314" s="28">
        <f>VLOOKUP(F314,lookUp!L:O,4,FALSE)</f>
        <v>2</v>
      </c>
      <c r="K314" s="2"/>
      <c r="L314" s="2"/>
      <c r="M314" s="2"/>
      <c r="N314" s="2"/>
      <c r="O314" s="2"/>
    </row>
    <row r="315" spans="3:15" x14ac:dyDescent="0.15">
      <c r="C315" s="18" t="str">
        <f t="array" ref="C315">INDEX(A$1:A$299,SMALL(IF(B$2:B$299&gt;=COLUMN(A314:AA314),ROW(A$2:A$299),999),ROW(A314)))&amp;""</f>
        <v>2053</v>
      </c>
      <c r="D315" s="18" t="str">
        <f t="shared" si="9"/>
        <v>2053</v>
      </c>
      <c r="F315" s="31">
        <v>2053</v>
      </c>
      <c r="G315" s="30" t="str">
        <f>VLOOKUP(F315,lookUp!L:O,2,FALSE)</f>
        <v>忍者5</v>
      </c>
      <c r="H315" s="2">
        <f t="shared" si="8"/>
        <v>2</v>
      </c>
      <c r="I315" s="28" t="str">
        <f>VLOOKUP(F315,lookUp!L:O,3,FALSE)</f>
        <v>JT_Ninja</v>
      </c>
      <c r="J315" s="28">
        <f>VLOOKUP(F315,lookUp!L:O,4,FALSE)</f>
        <v>2</v>
      </c>
      <c r="K315" s="2"/>
      <c r="L315" s="2"/>
      <c r="M315" s="2"/>
      <c r="N315" s="2"/>
      <c r="O315" s="2"/>
    </row>
    <row r="316" spans="3:15" x14ac:dyDescent="0.15">
      <c r="C316" s="18" t="str">
        <f t="array" ref="C316">INDEX(A$1:A$299,SMALL(IF(B$2:B$299&gt;=COLUMN(A315:AA315),ROW(A$2:A$299),999),ROW(A315)))&amp;""</f>
        <v>2053</v>
      </c>
      <c r="D316" s="18" t="str">
        <f t="shared" si="9"/>
        <v>2053</v>
      </c>
      <c r="F316" s="31">
        <v>2053</v>
      </c>
      <c r="G316" s="30" t="str">
        <f>VLOOKUP(F316,lookUp!L:O,2,FALSE)</f>
        <v>忍者5</v>
      </c>
      <c r="H316" s="2">
        <f t="shared" si="8"/>
        <v>3</v>
      </c>
      <c r="I316" s="28" t="str">
        <f>VLOOKUP(F316,lookUp!L:O,3,FALSE)</f>
        <v>JT_Ninja</v>
      </c>
      <c r="J316" s="28">
        <f>VLOOKUP(F316,lookUp!L:O,4,FALSE)</f>
        <v>2</v>
      </c>
      <c r="K316" s="2"/>
      <c r="L316" s="2"/>
      <c r="M316" s="2"/>
      <c r="N316" s="2"/>
      <c r="O316" s="2"/>
    </row>
    <row r="317" spans="3:15" x14ac:dyDescent="0.15">
      <c r="C317" s="18" t="str">
        <f t="array" ref="C317">INDEX(A$1:A$299,SMALL(IF(B$2:B$299&gt;=COLUMN(A316:AA316),ROW(A$2:A$299),999),ROW(A316)))&amp;""</f>
        <v>2053</v>
      </c>
      <c r="D317" s="18" t="str">
        <f t="shared" si="9"/>
        <v>2053</v>
      </c>
      <c r="F317" s="31">
        <v>2053</v>
      </c>
      <c r="G317" s="30" t="str">
        <f>VLOOKUP(F317,lookUp!L:O,2,FALSE)</f>
        <v>忍者5</v>
      </c>
      <c r="H317" s="2">
        <f t="shared" si="8"/>
        <v>4</v>
      </c>
      <c r="I317" s="28" t="str">
        <f>VLOOKUP(F317,lookUp!L:O,3,FALSE)</f>
        <v>JT_Ninja</v>
      </c>
      <c r="J317" s="28">
        <f>VLOOKUP(F317,lookUp!L:O,4,FALSE)</f>
        <v>2</v>
      </c>
      <c r="K317" s="2"/>
      <c r="L317" s="2"/>
      <c r="M317" s="2"/>
      <c r="N317" s="2"/>
      <c r="O317" s="2"/>
    </row>
    <row r="318" spans="3:15" x14ac:dyDescent="0.15">
      <c r="C318" s="18" t="str">
        <f t="array" ref="C318">INDEX(A$1:A$299,SMALL(IF(B$2:B$299&gt;=COLUMN(A317:AA317),ROW(A$2:A$299),999),ROW(A317)))&amp;""</f>
        <v>2053</v>
      </c>
      <c r="D318" s="18" t="str">
        <f t="shared" si="9"/>
        <v>2053</v>
      </c>
      <c r="F318" s="31">
        <v>2053</v>
      </c>
      <c r="G318" s="30" t="str">
        <f>VLOOKUP(F318,lookUp!L:O,2,FALSE)</f>
        <v>忍者5</v>
      </c>
      <c r="H318" s="2">
        <f t="shared" si="8"/>
        <v>5</v>
      </c>
      <c r="I318" s="28" t="str">
        <f>VLOOKUP(F318,lookUp!L:O,3,FALSE)</f>
        <v>JT_Ninja</v>
      </c>
      <c r="J318" s="28">
        <f>VLOOKUP(F318,lookUp!L:O,4,FALSE)</f>
        <v>2</v>
      </c>
      <c r="K318" s="2"/>
      <c r="L318" s="2"/>
      <c r="M318" s="2"/>
      <c r="N318" s="2"/>
      <c r="O318" s="2"/>
    </row>
    <row r="319" spans="3:15" x14ac:dyDescent="0.15">
      <c r="C319" s="18" t="str">
        <f t="array" ref="C319">INDEX(A$1:A$299,SMALL(IF(B$2:B$299&gt;=COLUMN(A318:AA318),ROW(A$2:A$299),999),ROW(A318)))&amp;""</f>
        <v>2053</v>
      </c>
      <c r="D319" s="18" t="str">
        <f t="shared" si="9"/>
        <v>2053</v>
      </c>
      <c r="F319" s="31">
        <v>2053</v>
      </c>
      <c r="G319" s="30" t="str">
        <f>VLOOKUP(F319,lookUp!L:O,2,FALSE)</f>
        <v>忍者5</v>
      </c>
      <c r="H319" s="2">
        <f t="shared" si="8"/>
        <v>6</v>
      </c>
      <c r="I319" s="28" t="str">
        <f>VLOOKUP(F319,lookUp!L:O,3,FALSE)</f>
        <v>JT_Ninja</v>
      </c>
      <c r="J319" s="28">
        <f>VLOOKUP(F319,lookUp!L:O,4,FALSE)</f>
        <v>2</v>
      </c>
      <c r="K319" s="2"/>
      <c r="L319" s="2"/>
      <c r="M319" s="2"/>
      <c r="N319" s="2"/>
      <c r="O319" s="2"/>
    </row>
    <row r="320" spans="3:15" x14ac:dyDescent="0.15">
      <c r="C320" s="18" t="str">
        <f t="array" ref="C320">INDEX(A$1:A$299,SMALL(IF(B$2:B$299&gt;=COLUMN(A319:AA319),ROW(A$2:A$299),999),ROW(A319)))&amp;""</f>
        <v>2054</v>
      </c>
      <c r="D320" s="18" t="str">
        <f t="shared" si="9"/>
        <v>2054</v>
      </c>
      <c r="F320" s="31">
        <v>2054</v>
      </c>
      <c r="G320" s="30" t="str">
        <f>VLOOKUP(F320,lookUp!L:O,2,FALSE)</f>
        <v>忍者6</v>
      </c>
      <c r="H320" s="2">
        <f t="shared" si="8"/>
        <v>1</v>
      </c>
      <c r="I320" s="28" t="str">
        <f>VLOOKUP(F320,lookUp!L:O,3,FALSE)</f>
        <v>JT_Ninja</v>
      </c>
      <c r="J320" s="28">
        <f>VLOOKUP(F320,lookUp!L:O,4,FALSE)</f>
        <v>1</v>
      </c>
      <c r="K320" s="2"/>
      <c r="L320" s="2"/>
      <c r="M320" s="2"/>
      <c r="N320" s="2"/>
      <c r="O320" s="2"/>
    </row>
    <row r="321" spans="3:15" x14ac:dyDescent="0.15">
      <c r="C321" s="18" t="str">
        <f t="array" ref="C321">INDEX(A$1:A$299,SMALL(IF(B$2:B$299&gt;=COLUMN(A320:AA320),ROW(A$2:A$299),999),ROW(A320)))&amp;""</f>
        <v>2054</v>
      </c>
      <c r="D321" s="18" t="str">
        <f t="shared" si="9"/>
        <v>2054</v>
      </c>
      <c r="F321" s="31">
        <v>2054</v>
      </c>
      <c r="G321" s="30" t="str">
        <f>VLOOKUP(F321,lookUp!L:O,2,FALSE)</f>
        <v>忍者6</v>
      </c>
      <c r="H321" s="2">
        <f t="shared" si="8"/>
        <v>2</v>
      </c>
      <c r="I321" s="28" t="str">
        <f>VLOOKUP(F321,lookUp!L:O,3,FALSE)</f>
        <v>JT_Ninja</v>
      </c>
      <c r="J321" s="28">
        <f>VLOOKUP(F321,lookUp!L:O,4,FALSE)</f>
        <v>1</v>
      </c>
      <c r="K321" s="2"/>
      <c r="L321" s="2"/>
      <c r="M321" s="2"/>
      <c r="N321" s="2"/>
      <c r="O321" s="2"/>
    </row>
    <row r="322" spans="3:15" x14ac:dyDescent="0.15">
      <c r="C322" s="18" t="str">
        <f t="array" ref="C322">INDEX(A$1:A$299,SMALL(IF(B$2:B$299&gt;=COLUMN(A321:AA321),ROW(A$2:A$299),999),ROW(A321)))&amp;""</f>
        <v>2054</v>
      </c>
      <c r="D322" s="18" t="str">
        <f t="shared" si="9"/>
        <v>2054</v>
      </c>
      <c r="F322" s="31">
        <v>2054</v>
      </c>
      <c r="G322" s="30" t="str">
        <f>VLOOKUP(F322,lookUp!L:O,2,FALSE)</f>
        <v>忍者6</v>
      </c>
      <c r="H322" s="2">
        <f t="shared" ref="H322:H361" si="10">MOD(ROW(G326),6)+1</f>
        <v>3</v>
      </c>
      <c r="I322" s="28" t="str">
        <f>VLOOKUP(F322,lookUp!L:O,3,FALSE)</f>
        <v>JT_Ninja</v>
      </c>
      <c r="J322" s="28">
        <f>VLOOKUP(F322,lookUp!L:O,4,FALSE)</f>
        <v>1</v>
      </c>
      <c r="K322" s="2"/>
      <c r="L322" s="2"/>
      <c r="M322" s="2"/>
      <c r="N322" s="2"/>
      <c r="O322" s="2"/>
    </row>
    <row r="323" spans="3:15" x14ac:dyDescent="0.15">
      <c r="C323" s="18" t="str">
        <f t="array" ref="C323">INDEX(A$1:A$299,SMALL(IF(B$2:B$299&gt;=COLUMN(A322:AA322),ROW(A$2:A$299),999),ROW(A322)))&amp;""</f>
        <v>2054</v>
      </c>
      <c r="D323" s="18" t="str">
        <f t="shared" ref="D323:D361" si="11">C323</f>
        <v>2054</v>
      </c>
      <c r="F323" s="31">
        <v>2054</v>
      </c>
      <c r="G323" s="30" t="str">
        <f>VLOOKUP(F323,lookUp!L:O,2,FALSE)</f>
        <v>忍者6</v>
      </c>
      <c r="H323" s="2">
        <f t="shared" si="10"/>
        <v>4</v>
      </c>
      <c r="I323" s="28" t="str">
        <f>VLOOKUP(F323,lookUp!L:O,3,FALSE)</f>
        <v>JT_Ninja</v>
      </c>
      <c r="J323" s="28">
        <f>VLOOKUP(F323,lookUp!L:O,4,FALSE)</f>
        <v>1</v>
      </c>
      <c r="K323" s="2"/>
      <c r="L323" s="2"/>
      <c r="M323" s="2"/>
      <c r="N323" s="2"/>
      <c r="O323" s="2"/>
    </row>
    <row r="324" spans="3:15" x14ac:dyDescent="0.15">
      <c r="C324" s="18" t="str">
        <f t="array" ref="C324">INDEX(A$1:A$299,SMALL(IF(B$2:B$299&gt;=COLUMN(A323:AA323),ROW(A$2:A$299),999),ROW(A323)))&amp;""</f>
        <v>2054</v>
      </c>
      <c r="D324" s="18" t="str">
        <f t="shared" si="11"/>
        <v>2054</v>
      </c>
      <c r="F324" s="31">
        <v>2054</v>
      </c>
      <c r="G324" s="30" t="str">
        <f>VLOOKUP(F324,lookUp!L:O,2,FALSE)</f>
        <v>忍者6</v>
      </c>
      <c r="H324" s="2">
        <f t="shared" si="10"/>
        <v>5</v>
      </c>
      <c r="I324" s="28" t="str">
        <f>VLOOKUP(F324,lookUp!L:O,3,FALSE)</f>
        <v>JT_Ninja</v>
      </c>
      <c r="J324" s="28">
        <f>VLOOKUP(F324,lookUp!L:O,4,FALSE)</f>
        <v>1</v>
      </c>
      <c r="K324" s="2"/>
      <c r="L324" s="2"/>
      <c r="M324" s="2"/>
      <c r="N324" s="2"/>
      <c r="O324" s="2"/>
    </row>
    <row r="325" spans="3:15" x14ac:dyDescent="0.15">
      <c r="C325" s="18" t="str">
        <f t="array" ref="C325">INDEX(A$1:A$299,SMALL(IF(B$2:B$299&gt;=COLUMN(A324:AA324),ROW(A$2:A$299),999),ROW(A324)))&amp;""</f>
        <v>2054</v>
      </c>
      <c r="D325" s="18" t="str">
        <f t="shared" si="11"/>
        <v>2054</v>
      </c>
      <c r="F325" s="31">
        <v>2054</v>
      </c>
      <c r="G325" s="30" t="str">
        <f>VLOOKUP(F325,lookUp!L:O,2,FALSE)</f>
        <v>忍者6</v>
      </c>
      <c r="H325" s="2">
        <f t="shared" si="10"/>
        <v>6</v>
      </c>
      <c r="I325" s="28" t="str">
        <f>VLOOKUP(F325,lookUp!L:O,3,FALSE)</f>
        <v>JT_Ninja</v>
      </c>
      <c r="J325" s="28">
        <f>VLOOKUP(F325,lookUp!L:O,4,FALSE)</f>
        <v>1</v>
      </c>
      <c r="K325" s="2"/>
      <c r="L325" s="2"/>
      <c r="M325" s="2"/>
      <c r="N325" s="2"/>
      <c r="O325" s="2"/>
    </row>
    <row r="326" spans="3:15" x14ac:dyDescent="0.15">
      <c r="C326" s="18" t="str">
        <f t="array" ref="C326">INDEX(A$1:A$299,SMALL(IF(B$2:B$299&gt;=COLUMN(A325:AA325),ROW(A$2:A$299),999),ROW(A325)))&amp;""</f>
        <v>2055</v>
      </c>
      <c r="D326" s="18" t="str">
        <f t="shared" si="11"/>
        <v>2055</v>
      </c>
      <c r="F326" s="31">
        <v>2055</v>
      </c>
      <c r="G326" s="30" t="str">
        <f>VLOOKUP(F326,lookUp!L:O,2,FALSE)</f>
        <v>巫师1</v>
      </c>
      <c r="H326" s="2">
        <f t="shared" si="10"/>
        <v>1</v>
      </c>
      <c r="I326" s="28" t="str">
        <f>VLOOKUP(F326,lookUp!L:O,3,FALSE)</f>
        <v>JT_Wizard</v>
      </c>
      <c r="J326" s="28">
        <f>VLOOKUP(F326,lookUp!L:O,4,FALSE)</f>
        <v>4</v>
      </c>
      <c r="K326" s="2"/>
      <c r="L326" s="2"/>
      <c r="M326" s="2"/>
      <c r="N326" s="2"/>
      <c r="O326" s="2"/>
    </row>
    <row r="327" spans="3:15" x14ac:dyDescent="0.15">
      <c r="C327" s="18" t="str">
        <f t="array" ref="C327">INDEX(A$1:A$299,SMALL(IF(B$2:B$299&gt;=COLUMN(A326:AA326),ROW(A$2:A$299),999),ROW(A326)))&amp;""</f>
        <v>2055</v>
      </c>
      <c r="D327" s="18" t="str">
        <f t="shared" si="11"/>
        <v>2055</v>
      </c>
      <c r="F327" s="31">
        <v>2055</v>
      </c>
      <c r="G327" s="30" t="str">
        <f>VLOOKUP(F327,lookUp!L:O,2,FALSE)</f>
        <v>巫师1</v>
      </c>
      <c r="H327" s="2">
        <f t="shared" si="10"/>
        <v>2</v>
      </c>
      <c r="I327" s="28" t="str">
        <f>VLOOKUP(F327,lookUp!L:O,3,FALSE)</f>
        <v>JT_Wizard</v>
      </c>
      <c r="J327" s="28">
        <f>VLOOKUP(F327,lookUp!L:O,4,FALSE)</f>
        <v>4</v>
      </c>
      <c r="K327" s="2"/>
      <c r="L327" s="2"/>
      <c r="M327" s="2"/>
      <c r="N327" s="2"/>
      <c r="O327" s="2"/>
    </row>
    <row r="328" spans="3:15" x14ac:dyDescent="0.15">
      <c r="C328" s="18" t="str">
        <f t="array" ref="C328">INDEX(A$1:A$299,SMALL(IF(B$2:B$299&gt;=COLUMN(A327:AA327),ROW(A$2:A$299),999),ROW(A327)))&amp;""</f>
        <v>2055</v>
      </c>
      <c r="D328" s="18" t="str">
        <f t="shared" si="11"/>
        <v>2055</v>
      </c>
      <c r="F328" s="31">
        <v>2055</v>
      </c>
      <c r="G328" s="30" t="str">
        <f>VLOOKUP(F328,lookUp!L:O,2,FALSE)</f>
        <v>巫师1</v>
      </c>
      <c r="H328" s="2">
        <f t="shared" si="10"/>
        <v>3</v>
      </c>
      <c r="I328" s="28" t="str">
        <f>VLOOKUP(F328,lookUp!L:O,3,FALSE)</f>
        <v>JT_Wizard</v>
      </c>
      <c r="J328" s="28">
        <f>VLOOKUP(F328,lookUp!L:O,4,FALSE)</f>
        <v>4</v>
      </c>
      <c r="K328" s="2"/>
      <c r="L328" s="2"/>
      <c r="M328" s="2"/>
      <c r="N328" s="2"/>
      <c r="O328" s="2"/>
    </row>
    <row r="329" spans="3:15" x14ac:dyDescent="0.15">
      <c r="C329" s="18" t="str">
        <f t="array" ref="C329">INDEX(A$1:A$299,SMALL(IF(B$2:B$299&gt;=COLUMN(A328:AA328),ROW(A$2:A$299),999),ROW(A328)))&amp;""</f>
        <v>2055</v>
      </c>
      <c r="D329" s="18" t="str">
        <f t="shared" si="11"/>
        <v>2055</v>
      </c>
      <c r="F329" s="31">
        <v>2055</v>
      </c>
      <c r="G329" s="30" t="str">
        <f>VLOOKUP(F329,lookUp!L:O,2,FALSE)</f>
        <v>巫师1</v>
      </c>
      <c r="H329" s="2">
        <f t="shared" si="10"/>
        <v>4</v>
      </c>
      <c r="I329" s="28" t="str">
        <f>VLOOKUP(F329,lookUp!L:O,3,FALSE)</f>
        <v>JT_Wizard</v>
      </c>
      <c r="J329" s="28">
        <f>VLOOKUP(F329,lookUp!L:O,4,FALSE)</f>
        <v>4</v>
      </c>
      <c r="K329" s="2"/>
      <c r="L329" s="2"/>
      <c r="M329" s="2"/>
      <c r="N329" s="2"/>
      <c r="O329" s="2"/>
    </row>
    <row r="330" spans="3:15" x14ac:dyDescent="0.15">
      <c r="C330" s="18" t="str">
        <f t="array" ref="C330">INDEX(A$1:A$299,SMALL(IF(B$2:B$299&gt;=COLUMN(A329:AA329),ROW(A$2:A$299),999),ROW(A329)))&amp;""</f>
        <v>2055</v>
      </c>
      <c r="D330" s="18" t="str">
        <f t="shared" si="11"/>
        <v>2055</v>
      </c>
      <c r="F330" s="31">
        <v>2055</v>
      </c>
      <c r="G330" s="30" t="str">
        <f>VLOOKUP(F330,lookUp!L:O,2,FALSE)</f>
        <v>巫师1</v>
      </c>
      <c r="H330" s="2">
        <f t="shared" si="10"/>
        <v>5</v>
      </c>
      <c r="I330" s="28" t="str">
        <f>VLOOKUP(F330,lookUp!L:O,3,FALSE)</f>
        <v>JT_Wizard</v>
      </c>
      <c r="J330" s="28">
        <f>VLOOKUP(F330,lookUp!L:O,4,FALSE)</f>
        <v>4</v>
      </c>
      <c r="K330" s="2"/>
      <c r="L330" s="2"/>
      <c r="M330" s="2"/>
      <c r="N330" s="2"/>
      <c r="O330" s="2"/>
    </row>
    <row r="331" spans="3:15" x14ac:dyDescent="0.15">
      <c r="C331" s="18" t="str">
        <f t="array" ref="C331">INDEX(A$1:A$299,SMALL(IF(B$2:B$299&gt;=COLUMN(A330:AA330),ROW(A$2:A$299),999),ROW(A330)))&amp;""</f>
        <v>2055</v>
      </c>
      <c r="D331" s="18" t="str">
        <f t="shared" si="11"/>
        <v>2055</v>
      </c>
      <c r="F331" s="31">
        <v>2055</v>
      </c>
      <c r="G331" s="30" t="str">
        <f>VLOOKUP(F331,lookUp!L:O,2,FALSE)</f>
        <v>巫师1</v>
      </c>
      <c r="H331" s="2">
        <f t="shared" si="10"/>
        <v>6</v>
      </c>
      <c r="I331" s="28" t="str">
        <f>VLOOKUP(F331,lookUp!L:O,3,FALSE)</f>
        <v>JT_Wizard</v>
      </c>
      <c r="J331" s="28">
        <f>VLOOKUP(F331,lookUp!L:O,4,FALSE)</f>
        <v>4</v>
      </c>
      <c r="K331" s="2"/>
      <c r="L331" s="2"/>
      <c r="M331" s="2"/>
      <c r="N331" s="2"/>
      <c r="O331" s="2"/>
    </row>
    <row r="332" spans="3:15" x14ac:dyDescent="0.15">
      <c r="C332" s="18" t="str">
        <f t="array" ref="C332">INDEX(A$1:A$299,SMALL(IF(B$2:B$299&gt;=COLUMN(A331:AA331),ROW(A$2:A$299),999),ROW(A331)))&amp;""</f>
        <v>2056</v>
      </c>
      <c r="D332" s="18" t="str">
        <f t="shared" si="11"/>
        <v>2056</v>
      </c>
      <c r="F332" s="31">
        <v>2056</v>
      </c>
      <c r="G332" s="30" t="str">
        <f>VLOOKUP(F332,lookUp!L:O,2,FALSE)</f>
        <v>巫师2</v>
      </c>
      <c r="H332" s="2">
        <f t="shared" si="10"/>
        <v>1</v>
      </c>
      <c r="I332" s="28" t="str">
        <f>VLOOKUP(F332,lookUp!L:O,3,FALSE)</f>
        <v>JT_Wizard</v>
      </c>
      <c r="J332" s="28">
        <f>VLOOKUP(F332,lookUp!L:O,4,FALSE)</f>
        <v>4</v>
      </c>
      <c r="K332" s="2"/>
      <c r="L332" s="2"/>
      <c r="M332" s="2"/>
      <c r="N332" s="2"/>
      <c r="O332" s="2"/>
    </row>
    <row r="333" spans="3:15" x14ac:dyDescent="0.15">
      <c r="C333" s="18" t="str">
        <f t="array" ref="C333">INDEX(A$1:A$299,SMALL(IF(B$2:B$299&gt;=COLUMN(A332:AA332),ROW(A$2:A$299),999),ROW(A332)))&amp;""</f>
        <v>2056</v>
      </c>
      <c r="D333" s="18" t="str">
        <f t="shared" si="11"/>
        <v>2056</v>
      </c>
      <c r="F333" s="31">
        <v>2056</v>
      </c>
      <c r="G333" s="30" t="str">
        <f>VLOOKUP(F333,lookUp!L:O,2,FALSE)</f>
        <v>巫师2</v>
      </c>
      <c r="H333" s="2">
        <f t="shared" si="10"/>
        <v>2</v>
      </c>
      <c r="I333" s="28" t="str">
        <f>VLOOKUP(F333,lookUp!L:O,3,FALSE)</f>
        <v>JT_Wizard</v>
      </c>
      <c r="J333" s="28">
        <f>VLOOKUP(F333,lookUp!L:O,4,FALSE)</f>
        <v>4</v>
      </c>
      <c r="K333" s="2"/>
      <c r="L333" s="2"/>
      <c r="M333" s="2"/>
      <c r="N333" s="2"/>
      <c r="O333" s="2"/>
    </row>
    <row r="334" spans="3:15" x14ac:dyDescent="0.15">
      <c r="C334" s="18" t="str">
        <f t="array" ref="C334">INDEX(A$1:A$299,SMALL(IF(B$2:B$299&gt;=COLUMN(A333:AA333),ROW(A$2:A$299),999),ROW(A333)))&amp;""</f>
        <v>2056</v>
      </c>
      <c r="D334" s="18" t="str">
        <f t="shared" si="11"/>
        <v>2056</v>
      </c>
      <c r="F334" s="31">
        <v>2056</v>
      </c>
      <c r="G334" s="30" t="str">
        <f>VLOOKUP(F334,lookUp!L:O,2,FALSE)</f>
        <v>巫师2</v>
      </c>
      <c r="H334" s="2">
        <f t="shared" si="10"/>
        <v>3</v>
      </c>
      <c r="I334" s="28" t="str">
        <f>VLOOKUP(F334,lookUp!L:O,3,FALSE)</f>
        <v>JT_Wizard</v>
      </c>
      <c r="J334" s="28">
        <f>VLOOKUP(F334,lookUp!L:O,4,FALSE)</f>
        <v>4</v>
      </c>
      <c r="K334" s="2"/>
      <c r="L334" s="2"/>
      <c r="M334" s="2"/>
      <c r="N334" s="2"/>
      <c r="O334" s="2"/>
    </row>
    <row r="335" spans="3:15" x14ac:dyDescent="0.15">
      <c r="C335" s="18" t="str">
        <f t="array" ref="C335">INDEX(A$1:A$299,SMALL(IF(B$2:B$299&gt;=COLUMN(A334:AA334),ROW(A$2:A$299),999),ROW(A334)))&amp;""</f>
        <v>2056</v>
      </c>
      <c r="D335" s="18" t="str">
        <f t="shared" si="11"/>
        <v>2056</v>
      </c>
      <c r="F335" s="31">
        <v>2056</v>
      </c>
      <c r="G335" s="30" t="str">
        <f>VLOOKUP(F335,lookUp!L:O,2,FALSE)</f>
        <v>巫师2</v>
      </c>
      <c r="H335" s="2">
        <f t="shared" si="10"/>
        <v>4</v>
      </c>
      <c r="I335" s="28" t="str">
        <f>VLOOKUP(F335,lookUp!L:O,3,FALSE)</f>
        <v>JT_Wizard</v>
      </c>
      <c r="J335" s="28">
        <f>VLOOKUP(F335,lookUp!L:O,4,FALSE)</f>
        <v>4</v>
      </c>
      <c r="K335" s="2"/>
      <c r="L335" s="2"/>
      <c r="M335" s="2"/>
      <c r="N335" s="2"/>
      <c r="O335" s="2"/>
    </row>
    <row r="336" spans="3:15" x14ac:dyDescent="0.15">
      <c r="C336" s="18" t="str">
        <f t="array" ref="C336">INDEX(A$1:A$299,SMALL(IF(B$2:B$299&gt;=COLUMN(A335:AA335),ROW(A$2:A$299),999),ROW(A335)))&amp;""</f>
        <v>2056</v>
      </c>
      <c r="D336" s="18" t="str">
        <f t="shared" si="11"/>
        <v>2056</v>
      </c>
      <c r="F336" s="31">
        <v>2056</v>
      </c>
      <c r="G336" s="30" t="str">
        <f>VLOOKUP(F336,lookUp!L:O,2,FALSE)</f>
        <v>巫师2</v>
      </c>
      <c r="H336" s="2">
        <f t="shared" si="10"/>
        <v>5</v>
      </c>
      <c r="I336" s="28" t="str">
        <f>VLOOKUP(F336,lookUp!L:O,3,FALSE)</f>
        <v>JT_Wizard</v>
      </c>
      <c r="J336" s="28">
        <f>VLOOKUP(F336,lookUp!L:O,4,FALSE)</f>
        <v>4</v>
      </c>
      <c r="K336" s="2"/>
      <c r="L336" s="2"/>
      <c r="M336" s="2"/>
      <c r="N336" s="2"/>
      <c r="O336" s="2"/>
    </row>
    <row r="337" spans="3:15" x14ac:dyDescent="0.15">
      <c r="C337" s="18" t="str">
        <f t="array" ref="C337">INDEX(A$1:A$299,SMALL(IF(B$2:B$299&gt;=COLUMN(A336:AA336),ROW(A$2:A$299),999),ROW(A336)))&amp;""</f>
        <v>2056</v>
      </c>
      <c r="D337" s="18" t="str">
        <f t="shared" si="11"/>
        <v>2056</v>
      </c>
      <c r="F337" s="31">
        <v>2056</v>
      </c>
      <c r="G337" s="30" t="str">
        <f>VLOOKUP(F337,lookUp!L:O,2,FALSE)</f>
        <v>巫师2</v>
      </c>
      <c r="H337" s="2">
        <f t="shared" si="10"/>
        <v>6</v>
      </c>
      <c r="I337" s="28" t="str">
        <f>VLOOKUP(F337,lookUp!L:O,3,FALSE)</f>
        <v>JT_Wizard</v>
      </c>
      <c r="J337" s="28">
        <f>VLOOKUP(F337,lookUp!L:O,4,FALSE)</f>
        <v>4</v>
      </c>
      <c r="K337" s="2"/>
      <c r="L337" s="2"/>
      <c r="M337" s="2"/>
      <c r="N337" s="2"/>
      <c r="O337" s="2"/>
    </row>
    <row r="338" spans="3:15" x14ac:dyDescent="0.15">
      <c r="C338" s="18" t="str">
        <f t="array" ref="C338">INDEX(A$1:A$299,SMALL(IF(B$2:B$299&gt;=COLUMN(A337:AA337),ROW(A$2:A$299),999),ROW(A337)))&amp;""</f>
        <v>2057</v>
      </c>
      <c r="D338" s="18" t="str">
        <f t="shared" si="11"/>
        <v>2057</v>
      </c>
      <c r="F338" s="31">
        <v>2057</v>
      </c>
      <c r="G338" s="30" t="str">
        <f>VLOOKUP(F338,lookUp!L:O,2,FALSE)</f>
        <v>巫师3</v>
      </c>
      <c r="H338" s="2">
        <f t="shared" si="10"/>
        <v>1</v>
      </c>
      <c r="I338" s="28" t="str">
        <f>VLOOKUP(F338,lookUp!L:O,3,FALSE)</f>
        <v>JT_Wizard</v>
      </c>
      <c r="J338" s="28">
        <f>VLOOKUP(F338,lookUp!L:O,4,FALSE)</f>
        <v>3</v>
      </c>
      <c r="K338" s="2"/>
      <c r="L338" s="2"/>
      <c r="M338" s="2"/>
      <c r="N338" s="2"/>
      <c r="O338" s="2"/>
    </row>
    <row r="339" spans="3:15" x14ac:dyDescent="0.15">
      <c r="C339" s="18" t="str">
        <f t="array" ref="C339">INDEX(A$1:A$299,SMALL(IF(B$2:B$299&gt;=COLUMN(A338:AA338),ROW(A$2:A$299),999),ROW(A338)))&amp;""</f>
        <v>2057</v>
      </c>
      <c r="D339" s="18" t="str">
        <f t="shared" si="11"/>
        <v>2057</v>
      </c>
      <c r="F339" s="31">
        <v>2057</v>
      </c>
      <c r="G339" s="30" t="str">
        <f>VLOOKUP(F339,lookUp!L:O,2,FALSE)</f>
        <v>巫师3</v>
      </c>
      <c r="H339" s="2">
        <f t="shared" si="10"/>
        <v>2</v>
      </c>
      <c r="I339" s="28" t="str">
        <f>VLOOKUP(F339,lookUp!L:O,3,FALSE)</f>
        <v>JT_Wizard</v>
      </c>
      <c r="J339" s="28">
        <f>VLOOKUP(F339,lookUp!L:O,4,FALSE)</f>
        <v>3</v>
      </c>
      <c r="K339" s="2"/>
      <c r="L339" s="2"/>
      <c r="M339" s="2"/>
      <c r="N339" s="2"/>
      <c r="O339" s="2"/>
    </row>
    <row r="340" spans="3:15" x14ac:dyDescent="0.15">
      <c r="C340" s="18" t="str">
        <f t="array" ref="C340">INDEX(A$1:A$299,SMALL(IF(B$2:B$299&gt;=COLUMN(A339:AA339),ROW(A$2:A$299),999),ROW(A339)))&amp;""</f>
        <v>2057</v>
      </c>
      <c r="D340" s="18" t="str">
        <f t="shared" si="11"/>
        <v>2057</v>
      </c>
      <c r="F340" s="31">
        <v>2057</v>
      </c>
      <c r="G340" s="30" t="str">
        <f>VLOOKUP(F340,lookUp!L:O,2,FALSE)</f>
        <v>巫师3</v>
      </c>
      <c r="H340" s="2">
        <f t="shared" si="10"/>
        <v>3</v>
      </c>
      <c r="I340" s="28" t="str">
        <f>VLOOKUP(F340,lookUp!L:O,3,FALSE)</f>
        <v>JT_Wizard</v>
      </c>
      <c r="J340" s="28">
        <f>VLOOKUP(F340,lookUp!L:O,4,FALSE)</f>
        <v>3</v>
      </c>
      <c r="K340" s="2"/>
      <c r="L340" s="2"/>
      <c r="M340" s="2"/>
      <c r="N340" s="2"/>
      <c r="O340" s="2"/>
    </row>
    <row r="341" spans="3:15" x14ac:dyDescent="0.15">
      <c r="C341" s="18" t="str">
        <f t="array" ref="C341">INDEX(A$1:A$299,SMALL(IF(B$2:B$299&gt;=COLUMN(A340:AA340),ROW(A$2:A$299),999),ROW(A340)))&amp;""</f>
        <v>2057</v>
      </c>
      <c r="D341" s="18" t="str">
        <f t="shared" si="11"/>
        <v>2057</v>
      </c>
      <c r="F341" s="31">
        <v>2057</v>
      </c>
      <c r="G341" s="30" t="str">
        <f>VLOOKUP(F341,lookUp!L:O,2,FALSE)</f>
        <v>巫师3</v>
      </c>
      <c r="H341" s="2">
        <f t="shared" si="10"/>
        <v>4</v>
      </c>
      <c r="I341" s="28" t="str">
        <f>VLOOKUP(F341,lookUp!L:O,3,FALSE)</f>
        <v>JT_Wizard</v>
      </c>
      <c r="J341" s="28">
        <f>VLOOKUP(F341,lookUp!L:O,4,FALSE)</f>
        <v>3</v>
      </c>
      <c r="K341" s="2"/>
      <c r="L341" s="2"/>
      <c r="M341" s="2"/>
      <c r="N341" s="2"/>
      <c r="O341" s="2"/>
    </row>
    <row r="342" spans="3:15" x14ac:dyDescent="0.15">
      <c r="C342" s="18" t="str">
        <f t="array" ref="C342">INDEX(A$1:A$299,SMALL(IF(B$2:B$299&gt;=COLUMN(A341:AA341),ROW(A$2:A$299),999),ROW(A341)))&amp;""</f>
        <v>2057</v>
      </c>
      <c r="D342" s="18" t="str">
        <f t="shared" si="11"/>
        <v>2057</v>
      </c>
      <c r="F342" s="31">
        <v>2057</v>
      </c>
      <c r="G342" s="30" t="str">
        <f>VLOOKUP(F342,lookUp!L:O,2,FALSE)</f>
        <v>巫师3</v>
      </c>
      <c r="H342" s="2">
        <f t="shared" si="10"/>
        <v>5</v>
      </c>
      <c r="I342" s="28" t="str">
        <f>VLOOKUP(F342,lookUp!L:O,3,FALSE)</f>
        <v>JT_Wizard</v>
      </c>
      <c r="J342" s="28">
        <f>VLOOKUP(F342,lookUp!L:O,4,FALSE)</f>
        <v>3</v>
      </c>
      <c r="K342" s="2"/>
      <c r="L342" s="2"/>
      <c r="M342" s="2"/>
      <c r="N342" s="2"/>
      <c r="O342" s="2"/>
    </row>
    <row r="343" spans="3:15" x14ac:dyDescent="0.15">
      <c r="C343" s="18" t="str">
        <f t="array" ref="C343">INDEX(A$1:A$299,SMALL(IF(B$2:B$299&gt;=COLUMN(A342:AA342),ROW(A$2:A$299),999),ROW(A342)))&amp;""</f>
        <v>2057</v>
      </c>
      <c r="D343" s="18" t="str">
        <f t="shared" si="11"/>
        <v>2057</v>
      </c>
      <c r="F343" s="31">
        <v>2057</v>
      </c>
      <c r="G343" s="30" t="str">
        <f>VLOOKUP(F343,lookUp!L:O,2,FALSE)</f>
        <v>巫师3</v>
      </c>
      <c r="H343" s="2">
        <f t="shared" si="10"/>
        <v>6</v>
      </c>
      <c r="I343" s="28" t="str">
        <f>VLOOKUP(F343,lookUp!L:O,3,FALSE)</f>
        <v>JT_Wizard</v>
      </c>
      <c r="J343" s="28">
        <f>VLOOKUP(F343,lookUp!L:O,4,FALSE)</f>
        <v>3</v>
      </c>
      <c r="K343" s="2"/>
      <c r="L343" s="2"/>
      <c r="M343" s="2"/>
      <c r="N343" s="2"/>
      <c r="O343" s="2"/>
    </row>
    <row r="344" spans="3:15" x14ac:dyDescent="0.15">
      <c r="C344" s="18" t="str">
        <f t="array" ref="C344">INDEX(A$1:A$299,SMALL(IF(B$2:B$299&gt;=COLUMN(A343:AA343),ROW(A$2:A$299),999),ROW(A343)))&amp;""</f>
        <v>2058</v>
      </c>
      <c r="D344" s="18" t="str">
        <f t="shared" si="11"/>
        <v>2058</v>
      </c>
      <c r="F344" s="31">
        <v>2058</v>
      </c>
      <c r="G344" s="30" t="str">
        <f>VLOOKUP(F344,lookUp!L:O,2,FALSE)</f>
        <v>巫师4</v>
      </c>
      <c r="H344" s="2">
        <f t="shared" si="10"/>
        <v>1</v>
      </c>
      <c r="I344" s="28" t="str">
        <f>VLOOKUP(F344,lookUp!L:O,3,FALSE)</f>
        <v>JT_Wizard</v>
      </c>
      <c r="J344" s="28">
        <f>VLOOKUP(F344,lookUp!L:O,4,FALSE)</f>
        <v>3</v>
      </c>
      <c r="K344" s="2"/>
      <c r="L344" s="2"/>
      <c r="M344" s="2"/>
      <c r="N344" s="2"/>
      <c r="O344" s="2"/>
    </row>
    <row r="345" spans="3:15" x14ac:dyDescent="0.15">
      <c r="C345" s="18" t="str">
        <f t="array" ref="C345">INDEX(A$1:A$299,SMALL(IF(B$2:B$299&gt;=COLUMN(A344:AA344),ROW(A$2:A$299),999),ROW(A344)))&amp;""</f>
        <v>2058</v>
      </c>
      <c r="D345" s="18" t="str">
        <f t="shared" si="11"/>
        <v>2058</v>
      </c>
      <c r="F345" s="31">
        <v>2058</v>
      </c>
      <c r="G345" s="30" t="str">
        <f>VLOOKUP(F345,lookUp!L:O,2,FALSE)</f>
        <v>巫师4</v>
      </c>
      <c r="H345" s="2">
        <f t="shared" si="10"/>
        <v>2</v>
      </c>
      <c r="I345" s="28" t="str">
        <f>VLOOKUP(F345,lookUp!L:O,3,FALSE)</f>
        <v>JT_Wizard</v>
      </c>
      <c r="J345" s="28">
        <f>VLOOKUP(F345,lookUp!L:O,4,FALSE)</f>
        <v>3</v>
      </c>
      <c r="K345" s="2"/>
      <c r="L345" s="2"/>
      <c r="M345" s="2"/>
      <c r="N345" s="2"/>
      <c r="O345" s="2"/>
    </row>
    <row r="346" spans="3:15" x14ac:dyDescent="0.15">
      <c r="C346" s="18" t="str">
        <f t="array" ref="C346">INDEX(A$1:A$299,SMALL(IF(B$2:B$299&gt;=COLUMN(A345:AA345),ROW(A$2:A$299),999),ROW(A345)))&amp;""</f>
        <v>2058</v>
      </c>
      <c r="D346" s="18" t="str">
        <f t="shared" si="11"/>
        <v>2058</v>
      </c>
      <c r="F346" s="31">
        <v>2058</v>
      </c>
      <c r="G346" s="30" t="str">
        <f>VLOOKUP(F346,lookUp!L:O,2,FALSE)</f>
        <v>巫师4</v>
      </c>
      <c r="H346" s="2">
        <f t="shared" si="10"/>
        <v>3</v>
      </c>
      <c r="I346" s="28" t="str">
        <f>VLOOKUP(F346,lookUp!L:O,3,FALSE)</f>
        <v>JT_Wizard</v>
      </c>
      <c r="J346" s="28">
        <f>VLOOKUP(F346,lookUp!L:O,4,FALSE)</f>
        <v>3</v>
      </c>
      <c r="K346" s="2"/>
      <c r="L346" s="2"/>
      <c r="M346" s="2"/>
      <c r="N346" s="2"/>
      <c r="O346" s="2"/>
    </row>
    <row r="347" spans="3:15" x14ac:dyDescent="0.15">
      <c r="C347" s="18" t="str">
        <f t="array" ref="C347">INDEX(A$1:A$299,SMALL(IF(B$2:B$299&gt;=COLUMN(A346:AA346),ROW(A$2:A$299),999),ROW(A346)))&amp;""</f>
        <v>2058</v>
      </c>
      <c r="D347" s="18" t="str">
        <f t="shared" si="11"/>
        <v>2058</v>
      </c>
      <c r="F347" s="31">
        <v>2058</v>
      </c>
      <c r="G347" s="30" t="str">
        <f>VLOOKUP(F347,lookUp!L:O,2,FALSE)</f>
        <v>巫师4</v>
      </c>
      <c r="H347" s="2">
        <f t="shared" si="10"/>
        <v>4</v>
      </c>
      <c r="I347" s="28" t="str">
        <f>VLOOKUP(F347,lookUp!L:O,3,FALSE)</f>
        <v>JT_Wizard</v>
      </c>
      <c r="J347" s="28">
        <f>VLOOKUP(F347,lookUp!L:O,4,FALSE)</f>
        <v>3</v>
      </c>
      <c r="K347" s="2"/>
      <c r="L347" s="2"/>
      <c r="M347" s="2"/>
      <c r="N347" s="2"/>
      <c r="O347" s="2"/>
    </row>
    <row r="348" spans="3:15" x14ac:dyDescent="0.15">
      <c r="C348" s="18" t="str">
        <f t="array" ref="C348">INDEX(A$1:A$299,SMALL(IF(B$2:B$299&gt;=COLUMN(A347:AA347),ROW(A$2:A$299),999),ROW(A347)))&amp;""</f>
        <v>2058</v>
      </c>
      <c r="D348" s="18" t="str">
        <f t="shared" si="11"/>
        <v>2058</v>
      </c>
      <c r="F348" s="31">
        <v>2058</v>
      </c>
      <c r="G348" s="30" t="str">
        <f>VLOOKUP(F348,lookUp!L:O,2,FALSE)</f>
        <v>巫师4</v>
      </c>
      <c r="H348" s="2">
        <f t="shared" si="10"/>
        <v>5</v>
      </c>
      <c r="I348" s="28" t="str">
        <f>VLOOKUP(F348,lookUp!L:O,3,FALSE)</f>
        <v>JT_Wizard</v>
      </c>
      <c r="J348" s="28">
        <f>VLOOKUP(F348,lookUp!L:O,4,FALSE)</f>
        <v>3</v>
      </c>
      <c r="K348" s="2"/>
      <c r="L348" s="2"/>
      <c r="M348" s="2"/>
      <c r="N348" s="2"/>
      <c r="O348" s="2"/>
    </row>
    <row r="349" spans="3:15" x14ac:dyDescent="0.15">
      <c r="C349" s="18" t="str">
        <f t="array" ref="C349">INDEX(A$1:A$299,SMALL(IF(B$2:B$299&gt;=COLUMN(A348:AA348),ROW(A$2:A$299),999),ROW(A348)))&amp;""</f>
        <v>2058</v>
      </c>
      <c r="D349" s="18" t="str">
        <f t="shared" si="11"/>
        <v>2058</v>
      </c>
      <c r="F349" s="31">
        <v>2058</v>
      </c>
      <c r="G349" s="30" t="str">
        <f>VLOOKUP(F349,lookUp!L:O,2,FALSE)</f>
        <v>巫师4</v>
      </c>
      <c r="H349" s="2">
        <f t="shared" si="10"/>
        <v>6</v>
      </c>
      <c r="I349" s="28" t="str">
        <f>VLOOKUP(F349,lookUp!L:O,3,FALSE)</f>
        <v>JT_Wizard</v>
      </c>
      <c r="J349" s="28">
        <f>VLOOKUP(F349,lookUp!L:O,4,FALSE)</f>
        <v>3</v>
      </c>
      <c r="K349" s="2"/>
      <c r="L349" s="2"/>
      <c r="M349" s="2"/>
      <c r="N349" s="2"/>
      <c r="O349" s="2"/>
    </row>
    <row r="350" spans="3:15" x14ac:dyDescent="0.15">
      <c r="C350" s="18" t="str">
        <f t="array" ref="C350">INDEX(A$1:A$299,SMALL(IF(B$2:B$299&gt;=COLUMN(A349:AA349),ROW(A$2:A$299),999),ROW(A349)))&amp;""</f>
        <v>2059</v>
      </c>
      <c r="D350" s="18" t="str">
        <f t="shared" si="11"/>
        <v>2059</v>
      </c>
      <c r="F350" s="31">
        <v>2059</v>
      </c>
      <c r="G350" s="30" t="str">
        <f>VLOOKUP(F350,lookUp!L:O,2,FALSE)</f>
        <v>巫师5</v>
      </c>
      <c r="H350" s="2">
        <f t="shared" si="10"/>
        <v>1</v>
      </c>
      <c r="I350" s="28" t="str">
        <f>VLOOKUP(F350,lookUp!L:O,3,FALSE)</f>
        <v>JT_Wizard</v>
      </c>
      <c r="J350" s="28">
        <f>VLOOKUP(F350,lookUp!L:O,4,FALSE)</f>
        <v>2</v>
      </c>
      <c r="K350" s="2"/>
      <c r="L350" s="2"/>
      <c r="M350" s="2"/>
      <c r="N350" s="2"/>
      <c r="O350" s="2"/>
    </row>
    <row r="351" spans="3:15" x14ac:dyDescent="0.15">
      <c r="C351" s="18" t="str">
        <f t="array" ref="C351">INDEX(A$1:A$299,SMALL(IF(B$2:B$299&gt;=COLUMN(A350:AA350),ROW(A$2:A$299),999),ROW(A350)))&amp;""</f>
        <v>2059</v>
      </c>
      <c r="D351" s="18" t="str">
        <f t="shared" si="11"/>
        <v>2059</v>
      </c>
      <c r="F351" s="31">
        <v>2059</v>
      </c>
      <c r="G351" s="30" t="str">
        <f>VLOOKUP(F351,lookUp!L:O,2,FALSE)</f>
        <v>巫师5</v>
      </c>
      <c r="H351" s="2">
        <f t="shared" si="10"/>
        <v>2</v>
      </c>
      <c r="I351" s="28" t="str">
        <f>VLOOKUP(F351,lookUp!L:O,3,FALSE)</f>
        <v>JT_Wizard</v>
      </c>
      <c r="J351" s="28">
        <f>VLOOKUP(F351,lookUp!L:O,4,FALSE)</f>
        <v>2</v>
      </c>
      <c r="K351" s="2"/>
      <c r="L351" s="2"/>
      <c r="M351" s="2"/>
      <c r="N351" s="2"/>
      <c r="O351" s="2"/>
    </row>
    <row r="352" spans="3:15" x14ac:dyDescent="0.15">
      <c r="C352" s="18" t="str">
        <f t="array" ref="C352">INDEX(A$1:A$299,SMALL(IF(B$2:B$299&gt;=COLUMN(A351:AA351),ROW(A$2:A$299),999),ROW(A351)))&amp;""</f>
        <v>2059</v>
      </c>
      <c r="D352" s="18" t="str">
        <f t="shared" si="11"/>
        <v>2059</v>
      </c>
      <c r="F352" s="31">
        <v>2059</v>
      </c>
      <c r="G352" s="30" t="str">
        <f>VLOOKUP(F352,lookUp!L:O,2,FALSE)</f>
        <v>巫师5</v>
      </c>
      <c r="H352" s="2">
        <f t="shared" si="10"/>
        <v>3</v>
      </c>
      <c r="I352" s="28" t="str">
        <f>VLOOKUP(F352,lookUp!L:O,3,FALSE)</f>
        <v>JT_Wizard</v>
      </c>
      <c r="J352" s="28">
        <f>VLOOKUP(F352,lookUp!L:O,4,FALSE)</f>
        <v>2</v>
      </c>
      <c r="K352" s="2"/>
      <c r="L352" s="2"/>
      <c r="M352" s="2"/>
      <c r="N352" s="2"/>
      <c r="O352" s="2"/>
    </row>
    <row r="353" spans="3:15" x14ac:dyDescent="0.15">
      <c r="C353" s="18" t="str">
        <f t="array" ref="C353">INDEX(A$1:A$299,SMALL(IF(B$2:B$299&gt;=COLUMN(A352:AA352),ROW(A$2:A$299),999),ROW(A352)))&amp;""</f>
        <v>2059</v>
      </c>
      <c r="D353" s="18" t="str">
        <f t="shared" si="11"/>
        <v>2059</v>
      </c>
      <c r="F353" s="31">
        <v>2059</v>
      </c>
      <c r="G353" s="30" t="str">
        <f>VLOOKUP(F353,lookUp!L:O,2,FALSE)</f>
        <v>巫师5</v>
      </c>
      <c r="H353" s="2">
        <f t="shared" si="10"/>
        <v>4</v>
      </c>
      <c r="I353" s="28" t="str">
        <f>VLOOKUP(F353,lookUp!L:O,3,FALSE)</f>
        <v>JT_Wizard</v>
      </c>
      <c r="J353" s="28">
        <f>VLOOKUP(F353,lookUp!L:O,4,FALSE)</f>
        <v>2</v>
      </c>
      <c r="K353" s="2"/>
      <c r="L353" s="2"/>
      <c r="M353" s="2"/>
      <c r="N353" s="2"/>
      <c r="O353" s="2"/>
    </row>
    <row r="354" spans="3:15" x14ac:dyDescent="0.15">
      <c r="C354" s="18" t="str">
        <f t="array" ref="C354">INDEX(A$1:A$299,SMALL(IF(B$2:B$299&gt;=COLUMN(A353:AA353),ROW(A$2:A$299),999),ROW(A353)))&amp;""</f>
        <v>2059</v>
      </c>
      <c r="D354" s="18" t="str">
        <f t="shared" si="11"/>
        <v>2059</v>
      </c>
      <c r="F354" s="31">
        <v>2059</v>
      </c>
      <c r="G354" s="30" t="str">
        <f>VLOOKUP(F354,lookUp!L:O,2,FALSE)</f>
        <v>巫师5</v>
      </c>
      <c r="H354" s="2">
        <f t="shared" si="10"/>
        <v>5</v>
      </c>
      <c r="I354" s="28" t="str">
        <f>VLOOKUP(F354,lookUp!L:O,3,FALSE)</f>
        <v>JT_Wizard</v>
      </c>
      <c r="J354" s="28">
        <f>VLOOKUP(F354,lookUp!L:O,4,FALSE)</f>
        <v>2</v>
      </c>
      <c r="K354" s="2"/>
      <c r="L354" s="2"/>
      <c r="M354" s="2"/>
      <c r="N354" s="2"/>
      <c r="O354" s="2"/>
    </row>
    <row r="355" spans="3:15" x14ac:dyDescent="0.15">
      <c r="C355" s="18" t="str">
        <f t="array" ref="C355">INDEX(A$1:A$299,SMALL(IF(B$2:B$299&gt;=COLUMN(A354:AA354),ROW(A$2:A$299),999),ROW(A354)))&amp;""</f>
        <v>2059</v>
      </c>
      <c r="D355" s="18" t="str">
        <f t="shared" si="11"/>
        <v>2059</v>
      </c>
      <c r="F355" s="31">
        <v>2059</v>
      </c>
      <c r="G355" s="30" t="str">
        <f>VLOOKUP(F355,lookUp!L:O,2,FALSE)</f>
        <v>巫师5</v>
      </c>
      <c r="H355" s="2">
        <f t="shared" si="10"/>
        <v>6</v>
      </c>
      <c r="I355" s="28" t="str">
        <f>VLOOKUP(F355,lookUp!L:O,3,FALSE)</f>
        <v>JT_Wizard</v>
      </c>
      <c r="J355" s="28">
        <f>VLOOKUP(F355,lookUp!L:O,4,FALSE)</f>
        <v>2</v>
      </c>
      <c r="K355" s="2"/>
      <c r="L355" s="2"/>
      <c r="M355" s="2"/>
      <c r="N355" s="2"/>
      <c r="O355" s="2"/>
    </row>
    <row r="356" spans="3:15" x14ac:dyDescent="0.15">
      <c r="C356" s="18" t="str">
        <f t="array" ref="C356">INDEX(A$1:A$299,SMALL(IF(B$2:B$299&gt;=COLUMN(A355:AA355),ROW(A$2:A$299),999),ROW(A355)))&amp;""</f>
        <v>2060</v>
      </c>
      <c r="D356" s="18" t="str">
        <f t="shared" si="11"/>
        <v>2060</v>
      </c>
      <c r="F356" s="31">
        <v>2060</v>
      </c>
      <c r="G356" s="30" t="str">
        <f>VLOOKUP(F356,lookUp!L:O,2,FALSE)</f>
        <v>巫师6</v>
      </c>
      <c r="H356" s="2">
        <f t="shared" si="10"/>
        <v>1</v>
      </c>
      <c r="I356" s="28" t="str">
        <f>VLOOKUP(F356,lookUp!L:O,3,FALSE)</f>
        <v>JT_Wizard</v>
      </c>
      <c r="J356" s="28">
        <f>VLOOKUP(F356,lookUp!L:O,4,FALSE)</f>
        <v>1</v>
      </c>
      <c r="K356" s="2"/>
      <c r="L356" s="2"/>
      <c r="M356" s="2"/>
      <c r="N356" s="2"/>
      <c r="O356" s="2"/>
    </row>
    <row r="357" spans="3:15" x14ac:dyDescent="0.15">
      <c r="C357" s="18" t="str">
        <f t="array" ref="C357">INDEX(A$1:A$299,SMALL(IF(B$2:B$299&gt;=COLUMN(A356:AA356),ROW(A$2:A$299),999),ROW(A356)))&amp;""</f>
        <v>2060</v>
      </c>
      <c r="D357" s="18" t="str">
        <f t="shared" si="11"/>
        <v>2060</v>
      </c>
      <c r="F357" s="31">
        <v>2060</v>
      </c>
      <c r="G357" s="30" t="str">
        <f>VLOOKUP(F357,lookUp!L:O,2,FALSE)</f>
        <v>巫师6</v>
      </c>
      <c r="H357" s="2">
        <f t="shared" si="10"/>
        <v>2</v>
      </c>
      <c r="I357" s="28" t="str">
        <f>VLOOKUP(F357,lookUp!L:O,3,FALSE)</f>
        <v>JT_Wizard</v>
      </c>
      <c r="J357" s="28">
        <f>VLOOKUP(F357,lookUp!L:O,4,FALSE)</f>
        <v>1</v>
      </c>
      <c r="K357" s="2"/>
      <c r="L357" s="2"/>
      <c r="M357" s="2"/>
      <c r="N357" s="2"/>
      <c r="O357" s="2"/>
    </row>
    <row r="358" spans="3:15" x14ac:dyDescent="0.15">
      <c r="C358" s="18" t="str">
        <f t="array" ref="C358">INDEX(A$1:A$299,SMALL(IF(B$2:B$299&gt;=COLUMN(A357:AA357),ROW(A$2:A$299),999),ROW(A357)))&amp;""</f>
        <v>2060</v>
      </c>
      <c r="D358" s="18" t="str">
        <f t="shared" si="11"/>
        <v>2060</v>
      </c>
      <c r="F358" s="31">
        <v>2060</v>
      </c>
      <c r="G358" s="30" t="str">
        <f>VLOOKUP(F358,lookUp!L:O,2,FALSE)</f>
        <v>巫师6</v>
      </c>
      <c r="H358" s="2">
        <f t="shared" si="10"/>
        <v>3</v>
      </c>
      <c r="I358" s="28" t="str">
        <f>VLOOKUP(F358,lookUp!L:O,3,FALSE)</f>
        <v>JT_Wizard</v>
      </c>
      <c r="J358" s="28">
        <f>VLOOKUP(F358,lookUp!L:O,4,FALSE)</f>
        <v>1</v>
      </c>
      <c r="K358" s="2"/>
      <c r="L358" s="2"/>
      <c r="M358" s="2"/>
      <c r="N358" s="2"/>
      <c r="O358" s="2"/>
    </row>
    <row r="359" spans="3:15" x14ac:dyDescent="0.15">
      <c r="C359" s="18" t="str">
        <f t="array" ref="C359">INDEX(A$1:A$299,SMALL(IF(B$2:B$299&gt;=COLUMN(A358:AA358),ROW(A$2:A$299),999),ROW(A358)))&amp;""</f>
        <v>2060</v>
      </c>
      <c r="D359" s="18" t="str">
        <f t="shared" si="11"/>
        <v>2060</v>
      </c>
      <c r="F359" s="31">
        <v>2060</v>
      </c>
      <c r="G359" s="30" t="str">
        <f>VLOOKUP(F359,lookUp!L:O,2,FALSE)</f>
        <v>巫师6</v>
      </c>
      <c r="H359" s="2">
        <f t="shared" si="10"/>
        <v>4</v>
      </c>
      <c r="I359" s="28" t="str">
        <f>VLOOKUP(F359,lookUp!L:O,3,FALSE)</f>
        <v>JT_Wizard</v>
      </c>
      <c r="J359" s="28">
        <f>VLOOKUP(F359,lookUp!L:O,4,FALSE)</f>
        <v>1</v>
      </c>
      <c r="K359" s="2"/>
      <c r="L359" s="2"/>
      <c r="M359" s="2"/>
      <c r="N359" s="2"/>
      <c r="O359" s="2"/>
    </row>
    <row r="360" spans="3:15" x14ac:dyDescent="0.15">
      <c r="C360" s="18" t="str">
        <f t="array" ref="C360">INDEX(A$1:A$299,SMALL(IF(B$2:B$299&gt;=COLUMN(A359:AA359),ROW(A$2:A$299),999),ROW(A359)))&amp;""</f>
        <v>2060</v>
      </c>
      <c r="D360" s="18" t="str">
        <f t="shared" si="11"/>
        <v>2060</v>
      </c>
      <c r="F360" s="31">
        <v>2060</v>
      </c>
      <c r="G360" s="30" t="str">
        <f>VLOOKUP(F360,lookUp!L:O,2,FALSE)</f>
        <v>巫师6</v>
      </c>
      <c r="H360" s="2">
        <f t="shared" si="10"/>
        <v>5</v>
      </c>
      <c r="I360" s="28" t="str">
        <f>VLOOKUP(F360,lookUp!L:O,3,FALSE)</f>
        <v>JT_Wizard</v>
      </c>
      <c r="J360" s="28">
        <f>VLOOKUP(F360,lookUp!L:O,4,FALSE)</f>
        <v>1</v>
      </c>
      <c r="K360" s="2"/>
      <c r="L360" s="2"/>
      <c r="M360" s="2"/>
      <c r="N360" s="2"/>
      <c r="O360" s="2"/>
    </row>
    <row r="361" spans="3:15" x14ac:dyDescent="0.15">
      <c r="C361" s="18" t="str">
        <f t="array" ref="C361">INDEX(A$1:A$299,SMALL(IF(B$2:B$299&gt;=COLUMN(A360:AA360),ROW(A$2:A$299),999),ROW(A360)))&amp;""</f>
        <v>2060</v>
      </c>
      <c r="D361" s="18" t="str">
        <f t="shared" si="11"/>
        <v>2060</v>
      </c>
      <c r="F361" s="31">
        <v>2060</v>
      </c>
      <c r="G361" s="30" t="str">
        <f>VLOOKUP(F361,lookUp!L:O,2,FALSE)</f>
        <v>巫师6</v>
      </c>
      <c r="H361" s="2">
        <f t="shared" si="10"/>
        <v>6</v>
      </c>
      <c r="I361" s="28" t="str">
        <f>VLOOKUP(F361,lookUp!L:O,3,FALSE)</f>
        <v>JT_Wizard</v>
      </c>
      <c r="J361" s="28">
        <f>VLOOKUP(F361,lookUp!L:O,4,FALSE)</f>
        <v>1</v>
      </c>
      <c r="K361" s="2"/>
      <c r="L361" s="2"/>
      <c r="M361" s="2"/>
      <c r="N361" s="2"/>
      <c r="O361" s="2"/>
    </row>
    <row r="362" spans="3:15" ht="15.75" customHeight="1" x14ac:dyDescent="0.15"/>
    <row r="363" spans="3:15" x14ac:dyDescent="0.15">
      <c r="C363" s="18" t="str">
        <f t="array" ref="C363">INDEX(A$1:A$299,SMALL(IF(B$2:B$299&gt;=COLUMN(A362:AA362),ROW(A$2:A$299),999),ROW(A362)))&amp;""</f>
        <v/>
      </c>
      <c r="D363" s="18" t="str">
        <f t="shared" ref="D363:D367" si="12">C363</f>
        <v/>
      </c>
    </row>
    <row r="364" spans="3:15" x14ac:dyDescent="0.15">
      <c r="C364" s="18" t="str">
        <f t="array" ref="C364">INDEX(A$1:A$299,SMALL(IF(B$2:B$299&gt;=COLUMN(A363:AA363),ROW(A$2:A$299),999),ROW(A363)))&amp;""</f>
        <v/>
      </c>
      <c r="D364" s="18" t="str">
        <f t="shared" si="12"/>
        <v/>
      </c>
    </row>
    <row r="365" spans="3:15" x14ac:dyDescent="0.15">
      <c r="C365" s="18" t="str">
        <f t="array" ref="C365">INDEX(A$1:A$299,SMALL(IF(B$2:B$299&gt;=COLUMN(A364:AA364),ROW(A$2:A$299),999),ROW(A364)))&amp;""</f>
        <v/>
      </c>
      <c r="D365" s="18" t="str">
        <f t="shared" si="12"/>
        <v/>
      </c>
    </row>
    <row r="366" spans="3:15" x14ac:dyDescent="0.15">
      <c r="C366" s="18" t="str">
        <f t="array" ref="C366">INDEX(A$1:A$299,SMALL(IF(B$2:B$299&gt;=COLUMN(A365:AA365),ROW(A$2:A$299),999),ROW(A365)))&amp;""</f>
        <v/>
      </c>
      <c r="D366" s="18" t="str">
        <f t="shared" si="12"/>
        <v/>
      </c>
    </row>
    <row r="367" spans="3:15" x14ac:dyDescent="0.15">
      <c r="C367" s="18" t="str">
        <f t="array" ref="C367">INDEX(A$1:A$299,SMALL(IF(B$2:B$299&gt;=COLUMN(A366:AA366),ROW(A$2:A$299),999),ROW(A366)))&amp;""</f>
        <v/>
      </c>
      <c r="D367" s="18" t="str">
        <f t="shared" si="12"/>
        <v/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ColWidth="9" defaultRowHeight="16.5" x14ac:dyDescent="0.15"/>
  <cols>
    <col min="1" max="1" width="9" style="18"/>
    <col min="2" max="2" width="15" style="18" customWidth="1"/>
    <col min="3" max="3" width="9" style="18"/>
    <col min="4" max="4" width="11.625" style="18" customWidth="1"/>
    <col min="5" max="16384" width="9" style="18"/>
  </cols>
  <sheetData>
    <row r="1" spans="1:5" x14ac:dyDescent="0.15">
      <c r="B1" s="18" t="s">
        <v>99</v>
      </c>
      <c r="D1" s="18" t="s">
        <v>23</v>
      </c>
    </row>
    <row r="2" spans="1:5" x14ac:dyDescent="0.15">
      <c r="A2" s="18" t="s">
        <v>63</v>
      </c>
      <c r="B2" s="18" t="s">
        <v>100</v>
      </c>
      <c r="C2" s="18" t="s">
        <v>101</v>
      </c>
      <c r="D2" s="19" t="s">
        <v>102</v>
      </c>
      <c r="E2" s="18" t="s">
        <v>101</v>
      </c>
    </row>
    <row r="3" spans="1:5" x14ac:dyDescent="0.15">
      <c r="A3" s="18" t="s">
        <v>77</v>
      </c>
      <c r="B3" s="18" t="s">
        <v>103</v>
      </c>
      <c r="C3" s="18" t="s">
        <v>104</v>
      </c>
      <c r="D3" s="19" t="s">
        <v>105</v>
      </c>
      <c r="E3" s="18" t="s">
        <v>104</v>
      </c>
    </row>
    <row r="4" spans="1:5" x14ac:dyDescent="0.15">
      <c r="A4" s="18" t="s">
        <v>70</v>
      </c>
      <c r="B4" s="18" t="s">
        <v>106</v>
      </c>
      <c r="C4" s="18" t="s">
        <v>107</v>
      </c>
      <c r="D4" s="19" t="s">
        <v>108</v>
      </c>
      <c r="E4" s="18" t="s">
        <v>107</v>
      </c>
    </row>
    <row r="5" spans="1:5" x14ac:dyDescent="0.15">
      <c r="A5" s="18" t="s">
        <v>49</v>
      </c>
      <c r="B5" s="18" t="s">
        <v>109</v>
      </c>
      <c r="C5" s="18" t="s">
        <v>110</v>
      </c>
      <c r="D5" s="19" t="s">
        <v>111</v>
      </c>
      <c r="E5" s="18" t="s">
        <v>110</v>
      </c>
    </row>
    <row r="6" spans="1:5" x14ac:dyDescent="0.15">
      <c r="A6" s="18" t="s">
        <v>56</v>
      </c>
      <c r="B6" s="18" t="s">
        <v>112</v>
      </c>
      <c r="C6" s="18" t="s">
        <v>113</v>
      </c>
      <c r="D6" s="19" t="s">
        <v>114</v>
      </c>
      <c r="E6" s="18" t="s">
        <v>115</v>
      </c>
    </row>
    <row r="7" spans="1:5" x14ac:dyDescent="0.15">
      <c r="A7" s="18" t="s">
        <v>84</v>
      </c>
      <c r="B7" s="18" t="s">
        <v>116</v>
      </c>
      <c r="C7" s="18" t="s">
        <v>107</v>
      </c>
      <c r="D7" s="19" t="s">
        <v>108</v>
      </c>
      <c r="E7" s="18" t="s">
        <v>107</v>
      </c>
    </row>
    <row r="8" spans="1:5" x14ac:dyDescent="0.15">
      <c r="A8" s="18" t="s">
        <v>20</v>
      </c>
      <c r="B8" s="18" t="s">
        <v>117</v>
      </c>
      <c r="C8" s="18" t="s">
        <v>118</v>
      </c>
      <c r="D8" s="19" t="s">
        <v>119</v>
      </c>
      <c r="E8" s="18" t="s">
        <v>118</v>
      </c>
    </row>
    <row r="9" spans="1:5" x14ac:dyDescent="0.15">
      <c r="A9" s="18" t="s">
        <v>91</v>
      </c>
      <c r="B9" s="18" t="s">
        <v>120</v>
      </c>
      <c r="C9" s="18" t="s">
        <v>118</v>
      </c>
      <c r="D9" s="19" t="s">
        <v>119</v>
      </c>
      <c r="E9" s="18" t="s">
        <v>118</v>
      </c>
    </row>
    <row r="10" spans="1:5" x14ac:dyDescent="0.15">
      <c r="A10" s="18" t="s">
        <v>35</v>
      </c>
      <c r="B10" s="18" t="s">
        <v>121</v>
      </c>
      <c r="C10" s="18" t="s">
        <v>118</v>
      </c>
      <c r="D10" s="19" t="s">
        <v>119</v>
      </c>
      <c r="E10" s="18" t="s">
        <v>118</v>
      </c>
    </row>
    <row r="11" spans="1:5" x14ac:dyDescent="0.15">
      <c r="A11" s="18" t="s">
        <v>42</v>
      </c>
      <c r="B11" s="18" t="s">
        <v>122</v>
      </c>
      <c r="C11" s="18" t="s">
        <v>118</v>
      </c>
      <c r="D11" s="19" t="s">
        <v>119</v>
      </c>
      <c r="E11" s="18" t="s">
        <v>118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9"/>
  <sheetViews>
    <sheetView workbookViewId="0">
      <pane xSplit="10" ySplit="1" topLeftCell="K264" activePane="bottomRight" state="frozen"/>
      <selection pane="topRight"/>
      <selection pane="bottomLeft"/>
      <selection pane="bottomRight" activeCell="A303" sqref="A303:B349"/>
    </sheetView>
  </sheetViews>
  <sheetFormatPr defaultColWidth="9" defaultRowHeight="13.5" x14ac:dyDescent="0.15"/>
  <cols>
    <col min="4" max="4" width="12.875" customWidth="1"/>
    <col min="5" max="5" width="22.25" customWidth="1"/>
    <col min="6" max="6" width="25.125" customWidth="1"/>
    <col min="7" max="7" width="11.125" customWidth="1"/>
    <col min="8" max="8" width="12.75" customWidth="1"/>
    <col min="10" max="10" width="9" style="15"/>
  </cols>
  <sheetData>
    <row r="1" spans="1:59" ht="16.5" x14ac:dyDescent="0.15">
      <c r="A1" s="19" t="s">
        <v>0</v>
      </c>
      <c r="B1" s="18" t="s">
        <v>9</v>
      </c>
      <c r="C1" s="18" t="s">
        <v>123</v>
      </c>
      <c r="D1" s="18" t="s">
        <v>124</v>
      </c>
      <c r="E1" s="18" t="s">
        <v>125</v>
      </c>
      <c r="F1" s="18" t="s">
        <v>126</v>
      </c>
      <c r="G1" s="18" t="s">
        <v>127</v>
      </c>
      <c r="H1" s="18" t="s">
        <v>128</v>
      </c>
      <c r="I1" s="18" t="s">
        <v>129</v>
      </c>
      <c r="J1" s="21" t="s">
        <v>130</v>
      </c>
      <c r="K1" s="18" t="s">
        <v>131</v>
      </c>
      <c r="L1" s="18" t="s">
        <v>132</v>
      </c>
      <c r="M1" s="18" t="s">
        <v>133</v>
      </c>
      <c r="N1" s="18" t="s">
        <v>134</v>
      </c>
      <c r="O1" s="18" t="s">
        <v>135</v>
      </c>
      <c r="P1" s="18" t="s">
        <v>136</v>
      </c>
      <c r="Q1" s="18" t="s">
        <v>137</v>
      </c>
      <c r="R1" s="18" t="s">
        <v>138</v>
      </c>
      <c r="S1" s="18" t="s">
        <v>139</v>
      </c>
      <c r="T1" s="18" t="s">
        <v>140</v>
      </c>
      <c r="U1" s="18" t="s">
        <v>141</v>
      </c>
      <c r="V1" s="21" t="s">
        <v>142</v>
      </c>
      <c r="W1" s="21" t="s">
        <v>143</v>
      </c>
      <c r="X1" s="21" t="s">
        <v>144</v>
      </c>
      <c r="Y1" s="21" t="s">
        <v>145</v>
      </c>
      <c r="Z1" s="21" t="s">
        <v>146</v>
      </c>
      <c r="AA1" s="21" t="s">
        <v>147</v>
      </c>
      <c r="AB1" s="21" t="s">
        <v>148</v>
      </c>
      <c r="AC1" s="21" t="s">
        <v>149</v>
      </c>
      <c r="AD1" s="21" t="s">
        <v>150</v>
      </c>
      <c r="AE1" s="21" t="s">
        <v>151</v>
      </c>
      <c r="AF1" s="21" t="s">
        <v>152</v>
      </c>
      <c r="AG1" s="21" t="s">
        <v>153</v>
      </c>
      <c r="AH1" s="21" t="s">
        <v>154</v>
      </c>
      <c r="AI1" s="21" t="s">
        <v>155</v>
      </c>
      <c r="AJ1" s="21" t="s">
        <v>156</v>
      </c>
      <c r="AK1" s="18" t="s">
        <v>157</v>
      </c>
      <c r="AL1" s="18" t="s">
        <v>158</v>
      </c>
      <c r="AM1" s="18" t="s">
        <v>159</v>
      </c>
      <c r="AN1" s="18" t="s">
        <v>160</v>
      </c>
      <c r="AO1" s="18" t="s">
        <v>161</v>
      </c>
      <c r="AP1" s="18" t="s">
        <v>162</v>
      </c>
      <c r="AQ1" s="18" t="s">
        <v>163</v>
      </c>
      <c r="AR1" s="18" t="s">
        <v>164</v>
      </c>
      <c r="AS1" s="18" t="s">
        <v>165</v>
      </c>
      <c r="AT1" s="18" t="s">
        <v>166</v>
      </c>
      <c r="AU1" s="18" t="s">
        <v>167</v>
      </c>
      <c r="AV1" s="18" t="s">
        <v>168</v>
      </c>
      <c r="AW1" s="18" t="s">
        <v>169</v>
      </c>
      <c r="AX1" s="18" t="s">
        <v>170</v>
      </c>
      <c r="AY1" s="18" t="s">
        <v>1</v>
      </c>
      <c r="AZ1" s="18" t="s">
        <v>171</v>
      </c>
      <c r="BA1" s="18" t="s">
        <v>172</v>
      </c>
      <c r="BB1" s="18" t="s">
        <v>173</v>
      </c>
      <c r="BC1" s="18" t="s">
        <v>174</v>
      </c>
      <c r="BD1" s="18" t="s">
        <v>175</v>
      </c>
      <c r="BE1" s="18" t="s">
        <v>176</v>
      </c>
      <c r="BF1" s="18" t="s">
        <v>177</v>
      </c>
      <c r="BG1" s="18" t="s">
        <v>178</v>
      </c>
    </row>
    <row r="2" spans="1:59" ht="16.5" x14ac:dyDescent="0.15">
      <c r="A2" s="19">
        <v>6001</v>
      </c>
      <c r="B2" s="18" t="s">
        <v>179</v>
      </c>
      <c r="C2" s="18" t="s">
        <v>180</v>
      </c>
      <c r="D2" s="18" t="s">
        <v>108</v>
      </c>
      <c r="E2" s="18" t="s">
        <v>181</v>
      </c>
      <c r="F2" s="18" t="s">
        <v>182</v>
      </c>
      <c r="G2" s="18" t="s">
        <v>183</v>
      </c>
      <c r="H2" s="18"/>
      <c r="I2" s="18" t="s">
        <v>184</v>
      </c>
      <c r="J2" s="21" t="s">
        <v>185</v>
      </c>
      <c r="K2" s="18" t="s">
        <v>186</v>
      </c>
      <c r="L2" s="18" t="s">
        <v>187</v>
      </c>
      <c r="M2" s="18"/>
      <c r="N2" s="18"/>
      <c r="O2" s="18" t="s">
        <v>185</v>
      </c>
      <c r="P2" s="18"/>
      <c r="Q2" s="18"/>
      <c r="R2" s="18" t="s">
        <v>188</v>
      </c>
      <c r="S2" s="18"/>
      <c r="T2" s="18"/>
      <c r="U2" s="18" t="s">
        <v>189</v>
      </c>
      <c r="V2" s="18" t="str">
        <f>IF(Sheet2!E2="","",Sheet2!E2&amp;";"&amp;Sheet2!E2)</f>
        <v/>
      </c>
      <c r="W2" s="18" t="str">
        <f>IF(Sheet2!H2="","",Sheet2!H2&amp;";"&amp;Sheet2!H2)</f>
        <v/>
      </c>
      <c r="X2" s="18"/>
      <c r="Y2" s="18"/>
      <c r="Z2" s="19" t="str">
        <f>IF(Sheet2!M2="","",Sheet2!M2&amp;";"&amp;Sheet2!M2)</f>
        <v>18;18</v>
      </c>
      <c r="AA2" s="19" t="str">
        <f>IF(Sheet2!P2="","",Sheet2!P2&amp;";"&amp;Sheet2!P2)</f>
        <v/>
      </c>
      <c r="AB2" s="19" t="str">
        <f>IF(Sheet2!S2="","",Sheet2!S2&amp;";"&amp;Sheet2!S2)</f>
        <v/>
      </c>
      <c r="AC2" s="19" t="str">
        <f>IF(Sheet2!V2="","",Sheet2!V2&amp;";"&amp;Sheet2!V2)</f>
        <v/>
      </c>
      <c r="AD2" s="19" t="str">
        <f>IF(Sheet2!Y2="","",Sheet2!Y2&amp;";"&amp;Sheet2!Y2)</f>
        <v/>
      </c>
      <c r="AE2" s="19" t="str">
        <f>IF(Sheet2!AB2="","",Sheet2!AB2&amp;";"&amp;Sheet2!AB2)</f>
        <v/>
      </c>
      <c r="AF2" s="19" t="str">
        <f>IF(Sheet2!AE2="","",Sheet2!AE2&amp;";"&amp;Sheet2!AE2)</f>
        <v/>
      </c>
      <c r="AG2" s="19" t="str">
        <f>IF(Sheet2!AH2="","",Sheet2!AH2&amp;";"&amp;Sheet2!AH2)</f>
        <v/>
      </c>
      <c r="AH2" s="19" t="str">
        <f>IF(Sheet2!AK2="","",Sheet2!AK2&amp;";"&amp;Sheet2!AK2)</f>
        <v/>
      </c>
      <c r="AI2" s="19" t="str">
        <f>IF(Sheet2!AN2="","",Sheet2!AN2&amp;";"&amp;Sheet2!AN2)</f>
        <v/>
      </c>
      <c r="AJ2" s="19" t="str">
        <f>IF(Sheet2!AQ2="","",Sheet2!AQ2&amp;";"&amp;Sheet2!AQ2)</f>
        <v/>
      </c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 t="s">
        <v>190</v>
      </c>
      <c r="BA2" s="18" t="s">
        <v>191</v>
      </c>
      <c r="BB2" s="18"/>
      <c r="BC2" s="18"/>
      <c r="BD2" s="18"/>
      <c r="BE2" s="18"/>
      <c r="BF2" s="18"/>
      <c r="BG2" s="18" t="s">
        <v>192</v>
      </c>
    </row>
    <row r="3" spans="1:59" ht="16.5" x14ac:dyDescent="0.15">
      <c r="A3" s="19">
        <v>6002</v>
      </c>
      <c r="B3" s="18" t="s">
        <v>193</v>
      </c>
      <c r="C3" s="18" t="s">
        <v>180</v>
      </c>
      <c r="D3" s="18" t="s">
        <v>108</v>
      </c>
      <c r="E3" s="18" t="s">
        <v>181</v>
      </c>
      <c r="F3" s="18" t="s">
        <v>182</v>
      </c>
      <c r="G3" s="18" t="s">
        <v>183</v>
      </c>
      <c r="H3" s="18"/>
      <c r="I3" s="18" t="s">
        <v>194</v>
      </c>
      <c r="J3" s="21" t="s">
        <v>185</v>
      </c>
      <c r="K3" s="18" t="s">
        <v>195</v>
      </c>
      <c r="L3" s="18" t="s">
        <v>187</v>
      </c>
      <c r="M3" s="18"/>
      <c r="N3" s="18"/>
      <c r="O3" s="18" t="s">
        <v>185</v>
      </c>
      <c r="P3" s="18"/>
      <c r="Q3" s="18"/>
      <c r="R3" s="18" t="s">
        <v>196</v>
      </c>
      <c r="S3" s="18"/>
      <c r="T3" s="18"/>
      <c r="U3" s="18" t="s">
        <v>189</v>
      </c>
      <c r="V3" s="18" t="str">
        <f>IF(Sheet2!E3="","",Sheet2!E3&amp;";"&amp;Sheet2!E3)</f>
        <v/>
      </c>
      <c r="W3" s="18" t="str">
        <f>IF(Sheet2!H3="","",Sheet2!H3&amp;";"&amp;Sheet2!H3)</f>
        <v/>
      </c>
      <c r="X3" s="18"/>
      <c r="Y3" s="18"/>
      <c r="Z3" s="19" t="str">
        <f>IF(Sheet2!M3="","",Sheet2!M3&amp;";"&amp;Sheet2!M3)</f>
        <v>27;27</v>
      </c>
      <c r="AA3" s="19" t="str">
        <f>IF(Sheet2!P3="","",Sheet2!P3&amp;";"&amp;Sheet2!P3)</f>
        <v/>
      </c>
      <c r="AB3" s="19" t="str">
        <f>IF(Sheet2!S3="","",Sheet2!S3&amp;";"&amp;Sheet2!S3)</f>
        <v/>
      </c>
      <c r="AC3" s="19" t="str">
        <f>IF(Sheet2!V3="","",Sheet2!V3&amp;";"&amp;Sheet2!V3)</f>
        <v/>
      </c>
      <c r="AD3" s="19" t="str">
        <f>IF(Sheet2!Y3="","",Sheet2!Y3&amp;";"&amp;Sheet2!Y3)</f>
        <v/>
      </c>
      <c r="AE3" s="19" t="str">
        <f>IF(Sheet2!AB3="","",Sheet2!AB3&amp;";"&amp;Sheet2!AB3)</f>
        <v/>
      </c>
      <c r="AF3" s="19" t="str">
        <f>IF(Sheet2!AE3="","",Sheet2!AE3&amp;";"&amp;Sheet2!AE3)</f>
        <v/>
      </c>
      <c r="AG3" s="19" t="str">
        <f>IF(Sheet2!AH3="","",Sheet2!AH3&amp;";"&amp;Sheet2!AH3)</f>
        <v/>
      </c>
      <c r="AH3" s="19" t="str">
        <f>IF(Sheet2!AK3="","",Sheet2!AK3&amp;";"&amp;Sheet2!AK3)</f>
        <v/>
      </c>
      <c r="AI3" s="19" t="str">
        <f>IF(Sheet2!AN3="","",Sheet2!AN3&amp;";"&amp;Sheet2!AN3)</f>
        <v/>
      </c>
      <c r="AJ3" s="19" t="str">
        <f>IF(Sheet2!AQ3="","",Sheet2!AQ3&amp;";"&amp;Sheet2!AQ3)</f>
        <v/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 t="s">
        <v>190</v>
      </c>
      <c r="BA3" s="18" t="s">
        <v>191</v>
      </c>
      <c r="BB3" s="18"/>
      <c r="BC3" s="18"/>
      <c r="BD3" s="18"/>
      <c r="BE3" s="18"/>
      <c r="BF3" s="18"/>
      <c r="BG3" s="18" t="s">
        <v>192</v>
      </c>
    </row>
    <row r="4" spans="1:59" ht="16.5" x14ac:dyDescent="0.15">
      <c r="A4" s="19">
        <v>6003</v>
      </c>
      <c r="B4" s="18" t="s">
        <v>197</v>
      </c>
      <c r="C4" s="18" t="s">
        <v>180</v>
      </c>
      <c r="D4" s="18" t="s">
        <v>108</v>
      </c>
      <c r="E4" s="18" t="s">
        <v>181</v>
      </c>
      <c r="F4" s="18" t="s">
        <v>182</v>
      </c>
      <c r="G4" s="18" t="s">
        <v>183</v>
      </c>
      <c r="H4" s="18"/>
      <c r="I4" s="18" t="s">
        <v>198</v>
      </c>
      <c r="J4" s="21" t="s">
        <v>199</v>
      </c>
      <c r="K4" s="18" t="s">
        <v>200</v>
      </c>
      <c r="L4" s="18" t="s">
        <v>187</v>
      </c>
      <c r="M4" s="18"/>
      <c r="N4" s="18"/>
      <c r="O4" s="18" t="s">
        <v>185</v>
      </c>
      <c r="P4" s="18"/>
      <c r="Q4" s="18"/>
      <c r="R4" s="18" t="s">
        <v>201</v>
      </c>
      <c r="S4" s="18"/>
      <c r="T4" s="18"/>
      <c r="U4" s="18" t="s">
        <v>189</v>
      </c>
      <c r="V4" s="18" t="str">
        <f>IF(Sheet2!E4="","",Sheet2!E4&amp;";"&amp;Sheet2!E4)</f>
        <v/>
      </c>
      <c r="W4" s="18" t="str">
        <f>IF(Sheet2!H4="","",Sheet2!H4&amp;";"&amp;Sheet2!H4)</f>
        <v/>
      </c>
      <c r="X4" s="18"/>
      <c r="Y4" s="18"/>
      <c r="Z4" s="19" t="str">
        <f>IF(Sheet2!M4="","",Sheet2!M4&amp;";"&amp;Sheet2!M4)</f>
        <v>36;36</v>
      </c>
      <c r="AA4" s="19" t="str">
        <f>IF(Sheet2!P4="","",Sheet2!P4&amp;";"&amp;Sheet2!P4)</f>
        <v/>
      </c>
      <c r="AB4" s="19" t="str">
        <f>IF(Sheet2!S4="","",Sheet2!S4&amp;";"&amp;Sheet2!S4)</f>
        <v/>
      </c>
      <c r="AC4" s="19" t="str">
        <f>IF(Sheet2!V4="","",Sheet2!V4&amp;";"&amp;Sheet2!V4)</f>
        <v/>
      </c>
      <c r="AD4" s="19" t="str">
        <f>IF(Sheet2!Y4="","",Sheet2!Y4&amp;";"&amp;Sheet2!Y4)</f>
        <v/>
      </c>
      <c r="AE4" s="19" t="str">
        <f>IF(Sheet2!AB4="","",Sheet2!AB4&amp;";"&amp;Sheet2!AB4)</f>
        <v/>
      </c>
      <c r="AF4" s="19" t="str">
        <f>IF(Sheet2!AE4="","",Sheet2!AE4&amp;";"&amp;Sheet2!AE4)</f>
        <v/>
      </c>
      <c r="AG4" s="19" t="str">
        <f>IF(Sheet2!AH4="","",Sheet2!AH4&amp;";"&amp;Sheet2!AH4)</f>
        <v/>
      </c>
      <c r="AH4" s="19" t="str">
        <f>IF(Sheet2!AK4="","",Sheet2!AK4&amp;";"&amp;Sheet2!AK4)</f>
        <v/>
      </c>
      <c r="AI4" s="19" t="str">
        <f>IF(Sheet2!AN4="","",Sheet2!AN4&amp;";"&amp;Sheet2!AN4)</f>
        <v/>
      </c>
      <c r="AJ4" s="19" t="str">
        <f>IF(Sheet2!AQ4="","",Sheet2!AQ4&amp;";"&amp;Sheet2!AQ4)</f>
        <v/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 t="s">
        <v>190</v>
      </c>
      <c r="BA4" s="18" t="s">
        <v>191</v>
      </c>
      <c r="BB4" s="18"/>
      <c r="BC4" s="18"/>
      <c r="BD4" s="18"/>
      <c r="BE4" s="18"/>
      <c r="BF4" s="18"/>
      <c r="BG4" s="18" t="s">
        <v>192</v>
      </c>
    </row>
    <row r="5" spans="1:59" ht="16.5" x14ac:dyDescent="0.15">
      <c r="A5" s="19">
        <v>6004</v>
      </c>
      <c r="B5" s="18" t="s">
        <v>202</v>
      </c>
      <c r="C5" s="18" t="s">
        <v>180</v>
      </c>
      <c r="D5" s="18" t="s">
        <v>108</v>
      </c>
      <c r="E5" s="18" t="s">
        <v>181</v>
      </c>
      <c r="F5" s="18" t="s">
        <v>182</v>
      </c>
      <c r="G5" s="18" t="s">
        <v>183</v>
      </c>
      <c r="H5" s="18"/>
      <c r="I5" s="18" t="s">
        <v>203</v>
      </c>
      <c r="J5" s="21" t="s">
        <v>199</v>
      </c>
      <c r="K5" s="18" t="s">
        <v>204</v>
      </c>
      <c r="L5" s="18" t="s">
        <v>187</v>
      </c>
      <c r="M5" s="18"/>
      <c r="N5" s="18"/>
      <c r="O5" s="18" t="s">
        <v>185</v>
      </c>
      <c r="P5" s="18"/>
      <c r="Q5" s="18"/>
      <c r="R5" s="18" t="s">
        <v>205</v>
      </c>
      <c r="S5" s="18"/>
      <c r="T5" s="18"/>
      <c r="U5" s="18" t="s">
        <v>189</v>
      </c>
      <c r="V5" s="18" t="str">
        <f>IF(Sheet2!E5="","",Sheet2!E5&amp;";"&amp;Sheet2!E5)</f>
        <v/>
      </c>
      <c r="W5" s="18" t="str">
        <f>IF(Sheet2!H5="","",Sheet2!H5&amp;";"&amp;Sheet2!H5)</f>
        <v/>
      </c>
      <c r="X5" s="18"/>
      <c r="Y5" s="18"/>
      <c r="Z5" s="19" t="str">
        <f>IF(Sheet2!M5="","",Sheet2!M5&amp;";"&amp;Sheet2!M5)</f>
        <v>47;47</v>
      </c>
      <c r="AA5" s="19" t="str">
        <f>IF(Sheet2!P5="","",Sheet2!P5&amp;";"&amp;Sheet2!P5)</f>
        <v/>
      </c>
      <c r="AB5" s="19" t="str">
        <f>IF(Sheet2!S5="","",Sheet2!S5&amp;";"&amp;Sheet2!S5)</f>
        <v/>
      </c>
      <c r="AC5" s="19" t="str">
        <f>IF(Sheet2!V5="","",Sheet2!V5&amp;";"&amp;Sheet2!V5)</f>
        <v/>
      </c>
      <c r="AD5" s="19" t="str">
        <f>IF(Sheet2!Y5="","",Sheet2!Y5&amp;";"&amp;Sheet2!Y5)</f>
        <v/>
      </c>
      <c r="AE5" s="19" t="str">
        <f>IF(Sheet2!AB5="","",Sheet2!AB5&amp;";"&amp;Sheet2!AB5)</f>
        <v/>
      </c>
      <c r="AF5" s="19" t="str">
        <f>IF(Sheet2!AE5="","",Sheet2!AE5&amp;";"&amp;Sheet2!AE5)</f>
        <v/>
      </c>
      <c r="AG5" s="19" t="str">
        <f>IF(Sheet2!AH5="","",Sheet2!AH5&amp;";"&amp;Sheet2!AH5)</f>
        <v/>
      </c>
      <c r="AH5" s="19" t="str">
        <f>IF(Sheet2!AK5="","",Sheet2!AK5&amp;";"&amp;Sheet2!AK5)</f>
        <v/>
      </c>
      <c r="AI5" s="19" t="str">
        <f>IF(Sheet2!AN5="","",Sheet2!AN5&amp;";"&amp;Sheet2!AN5)</f>
        <v/>
      </c>
      <c r="AJ5" s="19" t="str">
        <f>IF(Sheet2!AQ5="","",Sheet2!AQ5&amp;";"&amp;Sheet2!AQ5)</f>
        <v/>
      </c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 t="s">
        <v>190</v>
      </c>
      <c r="BA5" s="18" t="s">
        <v>191</v>
      </c>
      <c r="BB5" s="18"/>
      <c r="BC5" s="18"/>
      <c r="BD5" s="18"/>
      <c r="BE5" s="18"/>
      <c r="BF5" s="18"/>
      <c r="BG5" s="18" t="s">
        <v>192</v>
      </c>
    </row>
    <row r="6" spans="1:59" ht="16.5" x14ac:dyDescent="0.15">
      <c r="A6" s="19">
        <v>6005</v>
      </c>
      <c r="B6" s="18" t="s">
        <v>206</v>
      </c>
      <c r="C6" s="18" t="s">
        <v>180</v>
      </c>
      <c r="D6" s="18" t="s">
        <v>108</v>
      </c>
      <c r="E6" s="18" t="s">
        <v>181</v>
      </c>
      <c r="F6" s="18" t="s">
        <v>182</v>
      </c>
      <c r="G6" s="18" t="s">
        <v>183</v>
      </c>
      <c r="H6" s="18"/>
      <c r="I6" s="18" t="s">
        <v>207</v>
      </c>
      <c r="J6" s="21" t="s">
        <v>208</v>
      </c>
      <c r="K6" s="18" t="s">
        <v>209</v>
      </c>
      <c r="L6" s="18" t="s">
        <v>187</v>
      </c>
      <c r="M6" s="18"/>
      <c r="N6" s="18"/>
      <c r="O6" s="18" t="s">
        <v>185</v>
      </c>
      <c r="P6" s="18"/>
      <c r="Q6" s="18"/>
      <c r="R6" s="18" t="s">
        <v>210</v>
      </c>
      <c r="S6" s="18"/>
      <c r="T6" s="18"/>
      <c r="U6" s="18" t="s">
        <v>189</v>
      </c>
      <c r="V6" s="18" t="str">
        <f>IF(Sheet2!E6="","",Sheet2!E6&amp;";"&amp;Sheet2!E6)</f>
        <v/>
      </c>
      <c r="W6" s="18" t="str">
        <f>IF(Sheet2!H6="","",Sheet2!H6&amp;";"&amp;Sheet2!H6)</f>
        <v/>
      </c>
      <c r="X6" s="18"/>
      <c r="Y6" s="18"/>
      <c r="Z6" s="19" t="str">
        <f>IF(Sheet2!M6="","",Sheet2!M6&amp;";"&amp;Sheet2!M6)</f>
        <v>58;58</v>
      </c>
      <c r="AA6" s="19" t="str">
        <f>IF(Sheet2!P6="","",Sheet2!P6&amp;";"&amp;Sheet2!P6)</f>
        <v/>
      </c>
      <c r="AB6" s="19" t="str">
        <f>IF(Sheet2!S6="","",Sheet2!S6&amp;";"&amp;Sheet2!S6)</f>
        <v/>
      </c>
      <c r="AC6" s="19" t="str">
        <f>IF(Sheet2!V6="","",Sheet2!V6&amp;";"&amp;Sheet2!V6)</f>
        <v/>
      </c>
      <c r="AD6" s="19" t="str">
        <f>IF(Sheet2!Y6="","",Sheet2!Y6&amp;";"&amp;Sheet2!Y6)</f>
        <v/>
      </c>
      <c r="AE6" s="19" t="str">
        <f>IF(Sheet2!AB6="","",Sheet2!AB6&amp;";"&amp;Sheet2!AB6)</f>
        <v/>
      </c>
      <c r="AF6" s="19" t="str">
        <f>IF(Sheet2!AE6="","",Sheet2!AE6&amp;";"&amp;Sheet2!AE6)</f>
        <v/>
      </c>
      <c r="AG6" s="19" t="str">
        <f>IF(Sheet2!AH6="","",Sheet2!AH6&amp;";"&amp;Sheet2!AH6)</f>
        <v/>
      </c>
      <c r="AH6" s="19" t="str">
        <f>IF(Sheet2!AK6="","",Sheet2!AK6&amp;";"&amp;Sheet2!AK6)</f>
        <v/>
      </c>
      <c r="AI6" s="19" t="str">
        <f>IF(Sheet2!AN6="","",Sheet2!AN6&amp;";"&amp;Sheet2!AN6)</f>
        <v/>
      </c>
      <c r="AJ6" s="19" t="str">
        <f>IF(Sheet2!AQ6="","",Sheet2!AQ6&amp;";"&amp;Sheet2!AQ6)</f>
        <v/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 t="s">
        <v>190</v>
      </c>
      <c r="BA6" s="18" t="s">
        <v>191</v>
      </c>
      <c r="BB6" s="18"/>
      <c r="BC6" s="18"/>
      <c r="BD6" s="18"/>
      <c r="BE6" s="18"/>
      <c r="BF6" s="18"/>
      <c r="BG6" s="18" t="s">
        <v>192</v>
      </c>
    </row>
    <row r="7" spans="1:59" ht="16.5" x14ac:dyDescent="0.15">
      <c r="A7" s="19">
        <v>6006</v>
      </c>
      <c r="B7" s="18" t="s">
        <v>211</v>
      </c>
      <c r="C7" s="18" t="s">
        <v>180</v>
      </c>
      <c r="D7" s="18" t="s">
        <v>108</v>
      </c>
      <c r="E7" s="18" t="s">
        <v>181</v>
      </c>
      <c r="F7" s="18" t="s">
        <v>182</v>
      </c>
      <c r="G7" s="18" t="s">
        <v>183</v>
      </c>
      <c r="H7" s="18"/>
      <c r="I7" s="18" t="s">
        <v>212</v>
      </c>
      <c r="J7" s="21" t="s">
        <v>208</v>
      </c>
      <c r="K7" s="18" t="s">
        <v>213</v>
      </c>
      <c r="L7" s="18" t="s">
        <v>187</v>
      </c>
      <c r="M7" s="18"/>
      <c r="N7" s="18"/>
      <c r="O7" s="18" t="s">
        <v>185</v>
      </c>
      <c r="P7" s="18"/>
      <c r="Q7" s="18"/>
      <c r="R7" s="18" t="s">
        <v>214</v>
      </c>
      <c r="S7" s="18"/>
      <c r="T7" s="18"/>
      <c r="U7" s="18" t="s">
        <v>189</v>
      </c>
      <c r="V7" s="18" t="str">
        <f>IF(Sheet2!E7="","",Sheet2!E7&amp;";"&amp;Sheet2!E7)</f>
        <v/>
      </c>
      <c r="W7" s="18" t="str">
        <f>IF(Sheet2!H7="","",Sheet2!H7&amp;";"&amp;Sheet2!H7)</f>
        <v/>
      </c>
      <c r="X7" s="18"/>
      <c r="Y7" s="18"/>
      <c r="Z7" s="19" t="str">
        <f>IF(Sheet2!M7="","",Sheet2!M7&amp;";"&amp;Sheet2!M7)</f>
        <v>67;67</v>
      </c>
      <c r="AA7" s="19" t="str">
        <f>IF(Sheet2!P7="","",Sheet2!P7&amp;";"&amp;Sheet2!P7)</f>
        <v/>
      </c>
      <c r="AB7" s="19" t="str">
        <f>IF(Sheet2!S7="","",Sheet2!S7&amp;";"&amp;Sheet2!S7)</f>
        <v/>
      </c>
      <c r="AC7" s="19" t="str">
        <f>IF(Sheet2!V7="","",Sheet2!V7&amp;";"&amp;Sheet2!V7)</f>
        <v/>
      </c>
      <c r="AD7" s="19" t="str">
        <f>IF(Sheet2!Y7="","",Sheet2!Y7&amp;";"&amp;Sheet2!Y7)</f>
        <v/>
      </c>
      <c r="AE7" s="19" t="str">
        <f>IF(Sheet2!AB7="","",Sheet2!AB7&amp;";"&amp;Sheet2!AB7)</f>
        <v/>
      </c>
      <c r="AF7" s="19" t="str">
        <f>IF(Sheet2!AE7="","",Sheet2!AE7&amp;";"&amp;Sheet2!AE7)</f>
        <v/>
      </c>
      <c r="AG7" s="19" t="str">
        <f>IF(Sheet2!AH7="","",Sheet2!AH7&amp;";"&amp;Sheet2!AH7)</f>
        <v/>
      </c>
      <c r="AH7" s="19" t="str">
        <f>IF(Sheet2!AK7="","",Sheet2!AK7&amp;";"&amp;Sheet2!AK7)</f>
        <v/>
      </c>
      <c r="AI7" s="19" t="str">
        <f>IF(Sheet2!AN7="","",Sheet2!AN7&amp;";"&amp;Sheet2!AN7)</f>
        <v/>
      </c>
      <c r="AJ7" s="19" t="str">
        <f>IF(Sheet2!AQ7="","",Sheet2!AQ7&amp;";"&amp;Sheet2!AQ7)</f>
        <v/>
      </c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 t="s">
        <v>190</v>
      </c>
      <c r="BA7" s="18" t="s">
        <v>191</v>
      </c>
      <c r="BB7" s="18"/>
      <c r="BC7" s="18"/>
      <c r="BD7" s="18"/>
      <c r="BE7" s="18"/>
      <c r="BF7" s="18"/>
      <c r="BG7" s="18" t="s">
        <v>192</v>
      </c>
    </row>
    <row r="8" spans="1:59" ht="16.5" x14ac:dyDescent="0.15">
      <c r="A8" s="19">
        <v>6007</v>
      </c>
      <c r="B8" s="18" t="s">
        <v>215</v>
      </c>
      <c r="C8" s="18" t="s">
        <v>180</v>
      </c>
      <c r="D8" s="18" t="s">
        <v>108</v>
      </c>
      <c r="E8" s="18" t="s">
        <v>181</v>
      </c>
      <c r="F8" s="18" t="s">
        <v>182</v>
      </c>
      <c r="G8" s="18" t="s">
        <v>183</v>
      </c>
      <c r="H8" s="18"/>
      <c r="I8" s="18" t="s">
        <v>216</v>
      </c>
      <c r="J8" s="21" t="s">
        <v>217</v>
      </c>
      <c r="K8" s="18" t="s">
        <v>218</v>
      </c>
      <c r="L8" s="18" t="s">
        <v>187</v>
      </c>
      <c r="M8" s="18"/>
      <c r="N8" s="18"/>
      <c r="O8" s="18" t="s">
        <v>185</v>
      </c>
      <c r="P8" s="18"/>
      <c r="Q8" s="18"/>
      <c r="R8" s="18" t="s">
        <v>219</v>
      </c>
      <c r="S8" s="18"/>
      <c r="T8" s="18"/>
      <c r="U8" s="18" t="s">
        <v>189</v>
      </c>
      <c r="V8" s="18" t="str">
        <f>IF(Sheet2!E8="","",Sheet2!E8&amp;";"&amp;Sheet2!E8)</f>
        <v/>
      </c>
      <c r="W8" s="18" t="str">
        <f>IF(Sheet2!H8="","",Sheet2!H8&amp;";"&amp;Sheet2!H8)</f>
        <v/>
      </c>
      <c r="X8" s="18"/>
      <c r="Y8" s="18"/>
      <c r="Z8" s="19" t="str">
        <f>IF(Sheet2!M8="","",Sheet2!M8&amp;";"&amp;Sheet2!M8)</f>
        <v>79;79</v>
      </c>
      <c r="AA8" s="19" t="str">
        <f>IF(Sheet2!P8="","",Sheet2!P8&amp;";"&amp;Sheet2!P8)</f>
        <v/>
      </c>
      <c r="AB8" s="19" t="str">
        <f>IF(Sheet2!S8="","",Sheet2!S8&amp;";"&amp;Sheet2!S8)</f>
        <v/>
      </c>
      <c r="AC8" s="19" t="str">
        <f>IF(Sheet2!V8="","",Sheet2!V8&amp;";"&amp;Sheet2!V8)</f>
        <v/>
      </c>
      <c r="AD8" s="19" t="str">
        <f>IF(Sheet2!Y8="","",Sheet2!Y8&amp;";"&amp;Sheet2!Y8)</f>
        <v/>
      </c>
      <c r="AE8" s="19" t="str">
        <f>IF(Sheet2!AB8="","",Sheet2!AB8&amp;";"&amp;Sheet2!AB8)</f>
        <v/>
      </c>
      <c r="AF8" s="19" t="str">
        <f>IF(Sheet2!AE8="","",Sheet2!AE8&amp;";"&amp;Sheet2!AE8)</f>
        <v/>
      </c>
      <c r="AG8" s="19" t="str">
        <f>IF(Sheet2!AH8="","",Sheet2!AH8&amp;";"&amp;Sheet2!AH8)</f>
        <v/>
      </c>
      <c r="AH8" s="19" t="str">
        <f>IF(Sheet2!AK8="","",Sheet2!AK8&amp;";"&amp;Sheet2!AK8)</f>
        <v/>
      </c>
      <c r="AI8" s="19" t="str">
        <f>IF(Sheet2!AN8="","",Sheet2!AN8&amp;";"&amp;Sheet2!AN8)</f>
        <v/>
      </c>
      <c r="AJ8" s="19" t="str">
        <f>IF(Sheet2!AQ8="","",Sheet2!AQ8&amp;";"&amp;Sheet2!AQ8)</f>
        <v/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 t="s">
        <v>190</v>
      </c>
      <c r="BA8" s="18" t="s">
        <v>191</v>
      </c>
      <c r="BB8" s="18"/>
      <c r="BC8" s="18"/>
      <c r="BD8" s="18"/>
      <c r="BE8" s="18"/>
      <c r="BF8" s="18"/>
      <c r="BG8" s="18" t="s">
        <v>192</v>
      </c>
    </row>
    <row r="9" spans="1:59" ht="16.5" x14ac:dyDescent="0.15">
      <c r="A9" s="19">
        <v>6008</v>
      </c>
      <c r="B9" s="18" t="s">
        <v>220</v>
      </c>
      <c r="C9" s="18" t="s">
        <v>180</v>
      </c>
      <c r="D9" s="18" t="s">
        <v>108</v>
      </c>
      <c r="E9" s="18" t="s">
        <v>181</v>
      </c>
      <c r="F9" s="18" t="s">
        <v>182</v>
      </c>
      <c r="G9" s="18" t="s">
        <v>183</v>
      </c>
      <c r="H9" s="18"/>
      <c r="I9" s="18" t="s">
        <v>221</v>
      </c>
      <c r="J9" s="21" t="s">
        <v>217</v>
      </c>
      <c r="K9" s="18" t="s">
        <v>222</v>
      </c>
      <c r="L9" s="18" t="s">
        <v>187</v>
      </c>
      <c r="M9" s="18"/>
      <c r="N9" s="18"/>
      <c r="O9" s="18" t="s">
        <v>185</v>
      </c>
      <c r="P9" s="18"/>
      <c r="Q9" s="18"/>
      <c r="R9" s="18" t="s">
        <v>223</v>
      </c>
      <c r="S9" s="18"/>
      <c r="T9" s="18"/>
      <c r="U9" s="18" t="s">
        <v>189</v>
      </c>
      <c r="V9" s="18" t="str">
        <f>IF(Sheet2!E9="","",Sheet2!E9&amp;";"&amp;Sheet2!E9)</f>
        <v/>
      </c>
      <c r="W9" s="18" t="str">
        <f>IF(Sheet2!H9="","",Sheet2!H9&amp;";"&amp;Sheet2!H9)</f>
        <v/>
      </c>
      <c r="X9" s="18"/>
      <c r="Y9" s="18"/>
      <c r="Z9" s="19" t="str">
        <f>IF(Sheet2!M9="","",Sheet2!M9&amp;";"&amp;Sheet2!M9)</f>
        <v>90;90</v>
      </c>
      <c r="AA9" s="19" t="str">
        <f>IF(Sheet2!P9="","",Sheet2!P9&amp;";"&amp;Sheet2!P9)</f>
        <v/>
      </c>
      <c r="AB9" s="19" t="str">
        <f>IF(Sheet2!S9="","",Sheet2!S9&amp;";"&amp;Sheet2!S9)</f>
        <v/>
      </c>
      <c r="AC9" s="19" t="str">
        <f>IF(Sheet2!V9="","",Sheet2!V9&amp;";"&amp;Sheet2!V9)</f>
        <v/>
      </c>
      <c r="AD9" s="19" t="str">
        <f>IF(Sheet2!Y9="","",Sheet2!Y9&amp;";"&amp;Sheet2!Y9)</f>
        <v/>
      </c>
      <c r="AE9" s="19" t="str">
        <f>IF(Sheet2!AB9="","",Sheet2!AB9&amp;";"&amp;Sheet2!AB9)</f>
        <v/>
      </c>
      <c r="AF9" s="19" t="str">
        <f>IF(Sheet2!AE9="","",Sheet2!AE9&amp;";"&amp;Sheet2!AE9)</f>
        <v/>
      </c>
      <c r="AG9" s="19" t="str">
        <f>IF(Sheet2!AH9="","",Sheet2!AH9&amp;";"&amp;Sheet2!AH9)</f>
        <v/>
      </c>
      <c r="AH9" s="19" t="str">
        <f>IF(Sheet2!AK9="","",Sheet2!AK9&amp;";"&amp;Sheet2!AK9)</f>
        <v/>
      </c>
      <c r="AI9" s="19" t="str">
        <f>IF(Sheet2!AN9="","",Sheet2!AN9&amp;";"&amp;Sheet2!AN9)</f>
        <v/>
      </c>
      <c r="AJ9" s="19" t="str">
        <f>IF(Sheet2!AQ9="","",Sheet2!AQ9&amp;";"&amp;Sheet2!AQ9)</f>
        <v/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 t="s">
        <v>190</v>
      </c>
      <c r="BA9" s="18" t="s">
        <v>191</v>
      </c>
      <c r="BB9" s="18"/>
      <c r="BC9" s="18"/>
      <c r="BD9" s="18"/>
      <c r="BE9" s="18"/>
      <c r="BF9" s="18"/>
      <c r="BG9" s="18" t="s">
        <v>192</v>
      </c>
    </row>
    <row r="10" spans="1:59" ht="16.5" x14ac:dyDescent="0.15">
      <c r="A10" s="19">
        <v>6009</v>
      </c>
      <c r="B10" s="18" t="s">
        <v>224</v>
      </c>
      <c r="C10" s="18" t="s">
        <v>180</v>
      </c>
      <c r="D10" s="18" t="s">
        <v>108</v>
      </c>
      <c r="E10" s="18" t="s">
        <v>181</v>
      </c>
      <c r="F10" s="18" t="s">
        <v>182</v>
      </c>
      <c r="G10" s="18" t="s">
        <v>183</v>
      </c>
      <c r="H10" s="18"/>
      <c r="I10" s="18" t="s">
        <v>225</v>
      </c>
      <c r="J10" s="21" t="s">
        <v>226</v>
      </c>
      <c r="K10" s="18" t="s">
        <v>227</v>
      </c>
      <c r="L10" s="18" t="s">
        <v>187</v>
      </c>
      <c r="M10" s="18"/>
      <c r="N10" s="18"/>
      <c r="O10" s="18" t="s">
        <v>185</v>
      </c>
      <c r="P10" s="18"/>
      <c r="Q10" s="18"/>
      <c r="R10" s="18" t="s">
        <v>228</v>
      </c>
      <c r="S10" s="18"/>
      <c r="T10" s="18"/>
      <c r="U10" s="18" t="s">
        <v>189</v>
      </c>
      <c r="V10" s="18" t="str">
        <f>IF(Sheet2!E10="","",Sheet2!E10&amp;";"&amp;Sheet2!E10)</f>
        <v/>
      </c>
      <c r="W10" s="18" t="str">
        <f>IF(Sheet2!H10="","",Sheet2!H10&amp;";"&amp;Sheet2!H10)</f>
        <v/>
      </c>
      <c r="X10" s="18"/>
      <c r="Y10" s="18"/>
      <c r="Z10" s="19" t="str">
        <f>IF(Sheet2!M10="","",Sheet2!M10&amp;";"&amp;Sheet2!M10)</f>
        <v>102;102</v>
      </c>
      <c r="AA10" s="19" t="str">
        <f>IF(Sheet2!P10="","",Sheet2!P10&amp;";"&amp;Sheet2!P10)</f>
        <v/>
      </c>
      <c r="AB10" s="19" t="str">
        <f>IF(Sheet2!S10="","",Sheet2!S10&amp;";"&amp;Sheet2!S10)</f>
        <v/>
      </c>
      <c r="AC10" s="19" t="str">
        <f>IF(Sheet2!V10="","",Sheet2!V10&amp;";"&amp;Sheet2!V10)</f>
        <v/>
      </c>
      <c r="AD10" s="19" t="str">
        <f>IF(Sheet2!Y10="","",Sheet2!Y10&amp;";"&amp;Sheet2!Y10)</f>
        <v/>
      </c>
      <c r="AE10" s="19" t="str">
        <f>IF(Sheet2!AB10="","",Sheet2!AB10&amp;";"&amp;Sheet2!AB10)</f>
        <v/>
      </c>
      <c r="AF10" s="19" t="str">
        <f>IF(Sheet2!AE10="","",Sheet2!AE10&amp;";"&amp;Sheet2!AE10)</f>
        <v/>
      </c>
      <c r="AG10" s="19" t="str">
        <f>IF(Sheet2!AH10="","",Sheet2!AH10&amp;";"&amp;Sheet2!AH10)</f>
        <v/>
      </c>
      <c r="AH10" s="19" t="str">
        <f>IF(Sheet2!AK10="","",Sheet2!AK10&amp;";"&amp;Sheet2!AK10)</f>
        <v/>
      </c>
      <c r="AI10" s="19" t="str">
        <f>IF(Sheet2!AN10="","",Sheet2!AN10&amp;";"&amp;Sheet2!AN10)</f>
        <v/>
      </c>
      <c r="AJ10" s="19" t="str">
        <f>IF(Sheet2!AQ10="","",Sheet2!AQ10&amp;";"&amp;Sheet2!AQ10)</f>
        <v/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 t="s">
        <v>190</v>
      </c>
      <c r="BA10" s="18" t="s">
        <v>191</v>
      </c>
      <c r="BB10" s="18"/>
      <c r="BC10" s="18"/>
      <c r="BD10" s="18"/>
      <c r="BE10" s="18"/>
      <c r="BF10" s="18"/>
      <c r="BG10" s="18" t="s">
        <v>192</v>
      </c>
    </row>
    <row r="11" spans="1:59" ht="16.5" x14ac:dyDescent="0.15">
      <c r="A11" s="19">
        <v>6010</v>
      </c>
      <c r="B11" s="18" t="s">
        <v>229</v>
      </c>
      <c r="C11" s="18" t="s">
        <v>180</v>
      </c>
      <c r="D11" s="18" t="s">
        <v>108</v>
      </c>
      <c r="E11" s="18" t="s">
        <v>181</v>
      </c>
      <c r="F11" s="18" t="s">
        <v>182</v>
      </c>
      <c r="G11" s="18" t="s">
        <v>183</v>
      </c>
      <c r="H11" s="18"/>
      <c r="I11" s="18" t="s">
        <v>230</v>
      </c>
      <c r="J11" s="21" t="s">
        <v>226</v>
      </c>
      <c r="K11" s="18" t="s">
        <v>231</v>
      </c>
      <c r="L11" s="18" t="s">
        <v>187</v>
      </c>
      <c r="M11" s="18"/>
      <c r="N11" s="18"/>
      <c r="O11" s="18" t="s">
        <v>185</v>
      </c>
      <c r="P11" s="18"/>
      <c r="Q11" s="18"/>
      <c r="R11" s="18" t="s">
        <v>232</v>
      </c>
      <c r="S11" s="18"/>
      <c r="T11" s="18"/>
      <c r="U11" s="18" t="s">
        <v>189</v>
      </c>
      <c r="V11" s="18" t="str">
        <f>IF(Sheet2!E11="","",Sheet2!E11&amp;";"&amp;Sheet2!E11)</f>
        <v/>
      </c>
      <c r="W11" s="18" t="str">
        <f>IF(Sheet2!H11="","",Sheet2!H11&amp;";"&amp;Sheet2!H11)</f>
        <v/>
      </c>
      <c r="X11" s="18"/>
      <c r="Y11" s="18"/>
      <c r="Z11" s="19" t="str">
        <f>IF(Sheet2!M11="","",Sheet2!M11&amp;";"&amp;Sheet2!M11)</f>
        <v>112;112</v>
      </c>
      <c r="AA11" s="19" t="str">
        <f>IF(Sheet2!P11="","",Sheet2!P11&amp;";"&amp;Sheet2!P11)</f>
        <v/>
      </c>
      <c r="AB11" s="19" t="str">
        <f>IF(Sheet2!S11="","",Sheet2!S11&amp;";"&amp;Sheet2!S11)</f>
        <v/>
      </c>
      <c r="AC11" s="19" t="str">
        <f>IF(Sheet2!V11="","",Sheet2!V11&amp;";"&amp;Sheet2!V11)</f>
        <v/>
      </c>
      <c r="AD11" s="19" t="str">
        <f>IF(Sheet2!Y11="","",Sheet2!Y11&amp;";"&amp;Sheet2!Y11)</f>
        <v/>
      </c>
      <c r="AE11" s="19" t="str">
        <f>IF(Sheet2!AB11="","",Sheet2!AB11&amp;";"&amp;Sheet2!AB11)</f>
        <v/>
      </c>
      <c r="AF11" s="19" t="str">
        <f>IF(Sheet2!AE11="","",Sheet2!AE11&amp;";"&amp;Sheet2!AE11)</f>
        <v/>
      </c>
      <c r="AG11" s="19" t="str">
        <f>IF(Sheet2!AH11="","",Sheet2!AH11&amp;";"&amp;Sheet2!AH11)</f>
        <v/>
      </c>
      <c r="AH11" s="19" t="str">
        <f>IF(Sheet2!AK11="","",Sheet2!AK11&amp;";"&amp;Sheet2!AK11)</f>
        <v/>
      </c>
      <c r="AI11" s="19" t="str">
        <f>IF(Sheet2!AN11="","",Sheet2!AN11&amp;";"&amp;Sheet2!AN11)</f>
        <v/>
      </c>
      <c r="AJ11" s="19" t="str">
        <f>IF(Sheet2!AQ11="","",Sheet2!AQ11&amp;";"&amp;Sheet2!AQ11)</f>
        <v/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 t="s">
        <v>190</v>
      </c>
      <c r="BA11" s="18" t="s">
        <v>191</v>
      </c>
      <c r="BB11" s="18"/>
      <c r="BC11" s="18"/>
      <c r="BD11" s="18"/>
      <c r="BE11" s="18"/>
      <c r="BF11" s="18"/>
      <c r="BG11" s="18" t="s">
        <v>192</v>
      </c>
    </row>
    <row r="12" spans="1:59" ht="16.5" x14ac:dyDescent="0.15">
      <c r="A12" s="19">
        <v>6011</v>
      </c>
      <c r="B12" s="18" t="s">
        <v>233</v>
      </c>
      <c r="C12" s="18" t="s">
        <v>180</v>
      </c>
      <c r="D12" s="18" t="s">
        <v>108</v>
      </c>
      <c r="E12" s="18" t="s">
        <v>181</v>
      </c>
      <c r="F12" s="18" t="s">
        <v>182</v>
      </c>
      <c r="G12" s="18" t="s">
        <v>183</v>
      </c>
      <c r="H12" s="18"/>
      <c r="I12" s="18"/>
      <c r="J12" s="21" t="s">
        <v>226</v>
      </c>
      <c r="K12" s="18" t="s">
        <v>234</v>
      </c>
      <c r="L12" s="18" t="s">
        <v>187</v>
      </c>
      <c r="M12" s="18"/>
      <c r="N12" s="18"/>
      <c r="O12" s="18" t="s">
        <v>185</v>
      </c>
      <c r="P12" s="18"/>
      <c r="Q12" s="18"/>
      <c r="R12" s="18" t="s">
        <v>235</v>
      </c>
      <c r="S12" s="18"/>
      <c r="T12" s="18"/>
      <c r="U12" s="18" t="s">
        <v>189</v>
      </c>
      <c r="V12" s="18" t="str">
        <f>IF(Sheet2!E12="","",Sheet2!E12&amp;";"&amp;Sheet2!E12)</f>
        <v/>
      </c>
      <c r="W12" s="18" t="str">
        <f>IF(Sheet2!H12="","",Sheet2!H12&amp;";"&amp;Sheet2!H12)</f>
        <v/>
      </c>
      <c r="X12" s="18"/>
      <c r="Y12" s="18"/>
      <c r="Z12" s="19" t="str">
        <f>IF(Sheet2!M12="","",Sheet2!M12&amp;";"&amp;Sheet2!M12)</f>
        <v>114;114</v>
      </c>
      <c r="AA12" s="19" t="str">
        <f>IF(Sheet2!P12="","",Sheet2!P12&amp;";"&amp;Sheet2!P12)</f>
        <v/>
      </c>
      <c r="AB12" s="19" t="str">
        <f>IF(Sheet2!S12="","",Sheet2!S12&amp;";"&amp;Sheet2!S12)</f>
        <v>3;3</v>
      </c>
      <c r="AC12" s="19" t="str">
        <f>IF(Sheet2!V12="","",Sheet2!V12&amp;";"&amp;Sheet2!V12)</f>
        <v/>
      </c>
      <c r="AD12" s="19" t="str">
        <f>IF(Sheet2!Y12="","",Sheet2!Y12&amp;";"&amp;Sheet2!Y12)</f>
        <v/>
      </c>
      <c r="AE12" s="19" t="str">
        <f>IF(Sheet2!AB12="","",Sheet2!AB12&amp;";"&amp;Sheet2!AB12)</f>
        <v>2;2</v>
      </c>
      <c r="AF12" s="19" t="str">
        <f>IF(Sheet2!AE12="","",Sheet2!AE12&amp;";"&amp;Sheet2!AE12)</f>
        <v>1;1</v>
      </c>
      <c r="AG12" s="19" t="str">
        <f>IF(Sheet2!AH12="","",Sheet2!AH12&amp;";"&amp;Sheet2!AH12)</f>
        <v/>
      </c>
      <c r="AH12" s="19" t="str">
        <f>IF(Sheet2!AK12="","",Sheet2!AK12&amp;";"&amp;Sheet2!AK12)</f>
        <v/>
      </c>
      <c r="AI12" s="19" t="str">
        <f>IF(Sheet2!AN12="","",Sheet2!AN12&amp;";"&amp;Sheet2!AN12)</f>
        <v/>
      </c>
      <c r="AJ12" s="19" t="str">
        <f>IF(Sheet2!AQ12="","",Sheet2!AQ12&amp;";"&amp;Sheet2!AQ12)</f>
        <v/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 t="s">
        <v>190</v>
      </c>
      <c r="BA12" s="18" t="s">
        <v>191</v>
      </c>
      <c r="BB12" s="18"/>
      <c r="BC12" s="18"/>
      <c r="BD12" s="18"/>
      <c r="BE12" s="18"/>
      <c r="BF12" s="18"/>
      <c r="BG12" s="18" t="s">
        <v>192</v>
      </c>
    </row>
    <row r="13" spans="1:59" ht="16.5" x14ac:dyDescent="0.15">
      <c r="A13" s="19">
        <v>6012</v>
      </c>
      <c r="B13" s="18" t="s">
        <v>236</v>
      </c>
      <c r="C13" s="18" t="s">
        <v>180</v>
      </c>
      <c r="D13" s="18" t="s">
        <v>108</v>
      </c>
      <c r="E13" s="18" t="s">
        <v>181</v>
      </c>
      <c r="F13" s="18" t="s">
        <v>182</v>
      </c>
      <c r="G13" s="18" t="s">
        <v>183</v>
      </c>
      <c r="H13" s="18"/>
      <c r="I13" s="18" t="s">
        <v>237</v>
      </c>
      <c r="J13" s="21" t="s">
        <v>238</v>
      </c>
      <c r="K13" s="18" t="s">
        <v>239</v>
      </c>
      <c r="L13" s="18" t="s">
        <v>187</v>
      </c>
      <c r="M13" s="18"/>
      <c r="N13" s="18"/>
      <c r="O13" s="18" t="s">
        <v>185</v>
      </c>
      <c r="P13" s="18"/>
      <c r="Q13" s="18"/>
      <c r="R13" s="18" t="s">
        <v>240</v>
      </c>
      <c r="S13" s="18"/>
      <c r="T13" s="18"/>
      <c r="U13" s="18" t="s">
        <v>189</v>
      </c>
      <c r="V13" s="18" t="str">
        <f>IF(Sheet2!E13="","",Sheet2!E13&amp;";"&amp;Sheet2!E13)</f>
        <v/>
      </c>
      <c r="W13" s="18" t="str">
        <f>IF(Sheet2!H13="","",Sheet2!H13&amp;";"&amp;Sheet2!H13)</f>
        <v/>
      </c>
      <c r="X13" s="18"/>
      <c r="Y13" s="18"/>
      <c r="Z13" s="19" t="str">
        <f>IF(Sheet2!M13="","",Sheet2!M13&amp;";"&amp;Sheet2!M13)</f>
        <v>126;126</v>
      </c>
      <c r="AA13" s="19" t="str">
        <f>IF(Sheet2!P13="","",Sheet2!P13&amp;";"&amp;Sheet2!P13)</f>
        <v/>
      </c>
      <c r="AB13" s="19" t="str">
        <f>IF(Sheet2!S13="","",Sheet2!S13&amp;";"&amp;Sheet2!S13)</f>
        <v/>
      </c>
      <c r="AC13" s="19" t="str">
        <f>IF(Sheet2!V13="","",Sheet2!V13&amp;";"&amp;Sheet2!V13)</f>
        <v/>
      </c>
      <c r="AD13" s="19" t="str">
        <f>IF(Sheet2!Y13="","",Sheet2!Y13&amp;";"&amp;Sheet2!Y13)</f>
        <v/>
      </c>
      <c r="AE13" s="19" t="str">
        <f>IF(Sheet2!AB13="","",Sheet2!AB13&amp;";"&amp;Sheet2!AB13)</f>
        <v/>
      </c>
      <c r="AF13" s="19" t="str">
        <f>IF(Sheet2!AE13="","",Sheet2!AE13&amp;";"&amp;Sheet2!AE13)</f>
        <v/>
      </c>
      <c r="AG13" s="19" t="str">
        <f>IF(Sheet2!AH13="","",Sheet2!AH13&amp;";"&amp;Sheet2!AH13)</f>
        <v/>
      </c>
      <c r="AH13" s="19" t="str">
        <f>IF(Sheet2!AK13="","",Sheet2!AK13&amp;";"&amp;Sheet2!AK13)</f>
        <v/>
      </c>
      <c r="AI13" s="19" t="str">
        <f>IF(Sheet2!AN13="","",Sheet2!AN13&amp;";"&amp;Sheet2!AN13)</f>
        <v/>
      </c>
      <c r="AJ13" s="19" t="str">
        <f>IF(Sheet2!AQ13="","",Sheet2!AQ13&amp;";"&amp;Sheet2!AQ13)</f>
        <v/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 t="s">
        <v>190</v>
      </c>
      <c r="BA13" s="18" t="s">
        <v>191</v>
      </c>
      <c r="BB13" s="18"/>
      <c r="BC13" s="18"/>
      <c r="BD13" s="18"/>
      <c r="BE13" s="18"/>
      <c r="BF13" s="18"/>
      <c r="BG13" s="18" t="s">
        <v>192</v>
      </c>
    </row>
    <row r="14" spans="1:59" ht="16.5" x14ac:dyDescent="0.15">
      <c r="A14" s="19">
        <v>6013</v>
      </c>
      <c r="B14" s="18" t="s">
        <v>241</v>
      </c>
      <c r="C14" s="18" t="s">
        <v>180</v>
      </c>
      <c r="D14" s="18" t="s">
        <v>108</v>
      </c>
      <c r="E14" s="18" t="s">
        <v>181</v>
      </c>
      <c r="F14" s="18" t="s">
        <v>182</v>
      </c>
      <c r="G14" s="18" t="s">
        <v>183</v>
      </c>
      <c r="H14" s="18"/>
      <c r="I14" s="18" t="s">
        <v>242</v>
      </c>
      <c r="J14" s="21" t="s">
        <v>238</v>
      </c>
      <c r="K14" s="18" t="s">
        <v>243</v>
      </c>
      <c r="L14" s="18" t="s">
        <v>187</v>
      </c>
      <c r="M14" s="18"/>
      <c r="N14" s="18"/>
      <c r="O14" s="18" t="s">
        <v>185</v>
      </c>
      <c r="P14" s="18"/>
      <c r="Q14" s="18"/>
      <c r="R14" s="18" t="s">
        <v>244</v>
      </c>
      <c r="S14" s="18"/>
      <c r="T14" s="18"/>
      <c r="U14" s="18" t="s">
        <v>189</v>
      </c>
      <c r="V14" s="18" t="str">
        <f>IF(Sheet2!E14="","",Sheet2!E14&amp;";"&amp;Sheet2!E14)</f>
        <v/>
      </c>
      <c r="W14" s="18" t="str">
        <f>IF(Sheet2!H14="","",Sheet2!H14&amp;";"&amp;Sheet2!H14)</f>
        <v/>
      </c>
      <c r="X14" s="18"/>
      <c r="Y14" s="18"/>
      <c r="Z14" s="19" t="str">
        <f>IF(Sheet2!M14="","",Sheet2!M14&amp;";"&amp;Sheet2!M14)</f>
        <v>137;137</v>
      </c>
      <c r="AA14" s="19" t="str">
        <f>IF(Sheet2!P14="","",Sheet2!P14&amp;";"&amp;Sheet2!P14)</f>
        <v/>
      </c>
      <c r="AB14" s="19" t="str">
        <f>IF(Sheet2!S14="","",Sheet2!S14&amp;";"&amp;Sheet2!S14)</f>
        <v/>
      </c>
      <c r="AC14" s="19" t="str">
        <f>IF(Sheet2!V14="","",Sheet2!V14&amp;";"&amp;Sheet2!V14)</f>
        <v/>
      </c>
      <c r="AD14" s="19" t="str">
        <f>IF(Sheet2!Y14="","",Sheet2!Y14&amp;";"&amp;Sheet2!Y14)</f>
        <v/>
      </c>
      <c r="AE14" s="19" t="str">
        <f>IF(Sheet2!AB14="","",Sheet2!AB14&amp;";"&amp;Sheet2!AB14)</f>
        <v/>
      </c>
      <c r="AF14" s="19" t="str">
        <f>IF(Sheet2!AE14="","",Sheet2!AE14&amp;";"&amp;Sheet2!AE14)</f>
        <v/>
      </c>
      <c r="AG14" s="19" t="str">
        <f>IF(Sheet2!AH14="","",Sheet2!AH14&amp;";"&amp;Sheet2!AH14)</f>
        <v/>
      </c>
      <c r="AH14" s="19" t="str">
        <f>IF(Sheet2!AK14="","",Sheet2!AK14&amp;";"&amp;Sheet2!AK14)</f>
        <v/>
      </c>
      <c r="AI14" s="19" t="str">
        <f>IF(Sheet2!AN14="","",Sheet2!AN14&amp;";"&amp;Sheet2!AN14)</f>
        <v/>
      </c>
      <c r="AJ14" s="19" t="str">
        <f>IF(Sheet2!AQ14="","",Sheet2!AQ14&amp;";"&amp;Sheet2!AQ14)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 t="s">
        <v>190</v>
      </c>
      <c r="BA14" s="18" t="s">
        <v>191</v>
      </c>
      <c r="BB14" s="18"/>
      <c r="BC14" s="18"/>
      <c r="BD14" s="18"/>
      <c r="BE14" s="18"/>
      <c r="BF14" s="18"/>
      <c r="BG14" s="18" t="s">
        <v>192</v>
      </c>
    </row>
    <row r="15" spans="1:59" ht="16.5" x14ac:dyDescent="0.15">
      <c r="A15" s="19">
        <v>6014</v>
      </c>
      <c r="B15" s="18" t="s">
        <v>245</v>
      </c>
      <c r="C15" s="18" t="s">
        <v>180</v>
      </c>
      <c r="D15" s="18" t="s">
        <v>108</v>
      </c>
      <c r="E15" s="18" t="s">
        <v>181</v>
      </c>
      <c r="F15" s="18" t="s">
        <v>182</v>
      </c>
      <c r="G15" s="18" t="s">
        <v>183</v>
      </c>
      <c r="H15" s="18"/>
      <c r="I15" s="18" t="s">
        <v>246</v>
      </c>
      <c r="J15" s="21" t="s">
        <v>247</v>
      </c>
      <c r="K15" s="18" t="s">
        <v>248</v>
      </c>
      <c r="L15" s="18" t="s">
        <v>187</v>
      </c>
      <c r="M15" s="18"/>
      <c r="N15" s="18"/>
      <c r="O15" s="18" t="s">
        <v>185</v>
      </c>
      <c r="P15" s="18"/>
      <c r="Q15" s="18"/>
      <c r="R15" s="18" t="s">
        <v>249</v>
      </c>
      <c r="S15" s="18"/>
      <c r="T15" s="18"/>
      <c r="U15" s="18" t="s">
        <v>189</v>
      </c>
      <c r="V15" s="18" t="str">
        <f>IF(Sheet2!E15="","",Sheet2!E15&amp;";"&amp;Sheet2!E15)</f>
        <v/>
      </c>
      <c r="W15" s="18" t="str">
        <f>IF(Sheet2!H15="","",Sheet2!H15&amp;";"&amp;Sheet2!H15)</f>
        <v/>
      </c>
      <c r="X15" s="18"/>
      <c r="Y15" s="18"/>
      <c r="Z15" s="19" t="str">
        <f>IF(Sheet2!M15="","",Sheet2!M15&amp;";"&amp;Sheet2!M15)</f>
        <v>148;148</v>
      </c>
      <c r="AA15" s="19" t="str">
        <f>IF(Sheet2!P15="","",Sheet2!P15&amp;";"&amp;Sheet2!P15)</f>
        <v/>
      </c>
      <c r="AB15" s="19" t="str">
        <f>IF(Sheet2!S15="","",Sheet2!S15&amp;";"&amp;Sheet2!S15)</f>
        <v/>
      </c>
      <c r="AC15" s="19" t="str">
        <f>IF(Sheet2!V15="","",Sheet2!V15&amp;";"&amp;Sheet2!V15)</f>
        <v/>
      </c>
      <c r="AD15" s="19" t="str">
        <f>IF(Sheet2!Y15="","",Sheet2!Y15&amp;";"&amp;Sheet2!Y15)</f>
        <v/>
      </c>
      <c r="AE15" s="19" t="str">
        <f>IF(Sheet2!AB15="","",Sheet2!AB15&amp;";"&amp;Sheet2!AB15)</f>
        <v>10;10</v>
      </c>
      <c r="AF15" s="19" t="str">
        <f>IF(Sheet2!AE15="","",Sheet2!AE15&amp;";"&amp;Sheet2!AE15)</f>
        <v>-5;-5</v>
      </c>
      <c r="AG15" s="19" t="str">
        <f>IF(Sheet2!AH15="","",Sheet2!AH15&amp;";"&amp;Sheet2!AH15)</f>
        <v/>
      </c>
      <c r="AH15" s="19" t="str">
        <f>IF(Sheet2!AK15="","",Sheet2!AK15&amp;";"&amp;Sheet2!AK15)</f>
        <v/>
      </c>
      <c r="AI15" s="19" t="str">
        <f>IF(Sheet2!AN15="","",Sheet2!AN15&amp;";"&amp;Sheet2!AN15)</f>
        <v/>
      </c>
      <c r="AJ15" s="19" t="str">
        <f>IF(Sheet2!AQ15="","",Sheet2!AQ15&amp;";"&amp;Sheet2!AQ15)</f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 t="s">
        <v>190</v>
      </c>
      <c r="BA15" s="18" t="s">
        <v>191</v>
      </c>
      <c r="BB15" s="18"/>
      <c r="BC15" s="18"/>
      <c r="BD15" s="18"/>
      <c r="BE15" s="18"/>
      <c r="BF15" s="18"/>
      <c r="BG15" s="18" t="s">
        <v>192</v>
      </c>
    </row>
    <row r="16" spans="1:59" ht="16.5" x14ac:dyDescent="0.15">
      <c r="A16" s="19">
        <v>6015</v>
      </c>
      <c r="B16" s="18" t="s">
        <v>250</v>
      </c>
      <c r="C16" s="18" t="s">
        <v>180</v>
      </c>
      <c r="D16" s="18" t="s">
        <v>108</v>
      </c>
      <c r="E16" s="18" t="s">
        <v>181</v>
      </c>
      <c r="F16" s="18" t="s">
        <v>182</v>
      </c>
      <c r="G16" s="18" t="s">
        <v>183</v>
      </c>
      <c r="H16" s="18"/>
      <c r="I16" s="18" t="s">
        <v>246</v>
      </c>
      <c r="J16" s="21" t="s">
        <v>247</v>
      </c>
      <c r="K16" s="18" t="s">
        <v>251</v>
      </c>
      <c r="L16" s="18" t="s">
        <v>187</v>
      </c>
      <c r="M16" s="18"/>
      <c r="N16" s="18"/>
      <c r="O16" s="18" t="s">
        <v>185</v>
      </c>
      <c r="P16" s="18"/>
      <c r="Q16" s="18"/>
      <c r="R16" s="18" t="s">
        <v>252</v>
      </c>
      <c r="S16" s="18"/>
      <c r="T16" s="18"/>
      <c r="U16" s="18" t="s">
        <v>189</v>
      </c>
      <c r="V16" s="18" t="str">
        <f>IF(Sheet2!E16="","",Sheet2!E16&amp;";"&amp;Sheet2!E16)</f>
        <v/>
      </c>
      <c r="W16" s="18" t="str">
        <f>IF(Sheet2!H16="","",Sheet2!H16&amp;";"&amp;Sheet2!H16)</f>
        <v/>
      </c>
      <c r="X16" s="18"/>
      <c r="Y16" s="18"/>
      <c r="Z16" s="19" t="str">
        <f>IF(Sheet2!M16="","",Sheet2!M16&amp;";"&amp;Sheet2!M16)</f>
        <v>158;158</v>
      </c>
      <c r="AA16" s="19" t="str">
        <f>IF(Sheet2!P16="","",Sheet2!P16&amp;";"&amp;Sheet2!P16)</f>
        <v/>
      </c>
      <c r="AB16" s="19" t="str">
        <f>IF(Sheet2!S16="","",Sheet2!S16&amp;";"&amp;Sheet2!S16)</f>
        <v/>
      </c>
      <c r="AC16" s="19" t="str">
        <f>IF(Sheet2!V16="","",Sheet2!V16&amp;";"&amp;Sheet2!V16)</f>
        <v/>
      </c>
      <c r="AD16" s="19" t="str">
        <f>IF(Sheet2!Y16="","",Sheet2!Y16&amp;";"&amp;Sheet2!Y16)</f>
        <v/>
      </c>
      <c r="AE16" s="19" t="str">
        <f>IF(Sheet2!AB16="","",Sheet2!AB16&amp;";"&amp;Sheet2!AB16)</f>
        <v/>
      </c>
      <c r="AF16" s="19" t="str">
        <f>IF(Sheet2!AE16="","",Sheet2!AE16&amp;";"&amp;Sheet2!AE16)</f>
        <v/>
      </c>
      <c r="AG16" s="19" t="str">
        <f>IF(Sheet2!AH16="","",Sheet2!AH16&amp;";"&amp;Sheet2!AH16)</f>
        <v/>
      </c>
      <c r="AH16" s="19" t="str">
        <f>IF(Sheet2!AK16="","",Sheet2!AK16&amp;";"&amp;Sheet2!AK16)</f>
        <v/>
      </c>
      <c r="AI16" s="19" t="str">
        <f>IF(Sheet2!AN16="","",Sheet2!AN16&amp;";"&amp;Sheet2!AN16)</f>
        <v/>
      </c>
      <c r="AJ16" s="19" t="str">
        <f>IF(Sheet2!AQ16="","",Sheet2!AQ16&amp;";"&amp;Sheet2!AQ16)</f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 t="s">
        <v>190</v>
      </c>
      <c r="BA16" s="18" t="s">
        <v>191</v>
      </c>
      <c r="BB16" s="18"/>
      <c r="BC16" s="18"/>
      <c r="BD16" s="18"/>
      <c r="BE16" s="18"/>
      <c r="BF16" s="18"/>
      <c r="BG16" s="18" t="s">
        <v>192</v>
      </c>
    </row>
    <row r="17" spans="1:59" ht="16.5" x14ac:dyDescent="0.15">
      <c r="A17" s="19">
        <v>6016</v>
      </c>
      <c r="B17" s="18" t="s">
        <v>253</v>
      </c>
      <c r="C17" s="18" t="s">
        <v>180</v>
      </c>
      <c r="D17" s="18" t="s">
        <v>108</v>
      </c>
      <c r="E17" s="18" t="s">
        <v>181</v>
      </c>
      <c r="F17" s="18" t="s">
        <v>182</v>
      </c>
      <c r="G17" s="18" t="s">
        <v>183</v>
      </c>
      <c r="H17" s="18"/>
      <c r="I17" s="18"/>
      <c r="J17" s="21" t="s">
        <v>247</v>
      </c>
      <c r="K17" s="18" t="s">
        <v>254</v>
      </c>
      <c r="L17" s="18" t="s">
        <v>187</v>
      </c>
      <c r="M17" s="18"/>
      <c r="N17" s="18"/>
      <c r="O17" s="18" t="s">
        <v>185</v>
      </c>
      <c r="P17" s="18"/>
      <c r="Q17" s="18"/>
      <c r="R17" s="18" t="s">
        <v>255</v>
      </c>
      <c r="S17" s="18"/>
      <c r="T17" s="18"/>
      <c r="U17" s="18" t="s">
        <v>256</v>
      </c>
      <c r="V17" s="18" t="str">
        <f>IF(Sheet2!E17="","",Sheet2!E17&amp;";"&amp;Sheet2!E17)</f>
        <v/>
      </c>
      <c r="W17" s="18" t="str">
        <f>IF(Sheet2!H17="","",Sheet2!H17&amp;";"&amp;Sheet2!H17)</f>
        <v/>
      </c>
      <c r="X17" s="18"/>
      <c r="Y17" s="18"/>
      <c r="Z17" s="19" t="str">
        <f>IF(Sheet2!M17="","",Sheet2!M17&amp;";"&amp;Sheet2!M17)</f>
        <v>210;210</v>
      </c>
      <c r="AA17" s="19" t="str">
        <f>IF(Sheet2!P17="","",Sheet2!P17&amp;";"&amp;Sheet2!P17)</f>
        <v/>
      </c>
      <c r="AB17" s="19" t="str">
        <f>IF(Sheet2!S17="","",Sheet2!S17&amp;";"&amp;Sheet2!S17)</f>
        <v>5;5</v>
      </c>
      <c r="AC17" s="19" t="str">
        <f>IF(Sheet2!V17="","",Sheet2!V17&amp;";"&amp;Sheet2!V17)</f>
        <v/>
      </c>
      <c r="AD17" s="19" t="str">
        <f>IF(Sheet2!Y17="","",Sheet2!Y17&amp;";"&amp;Sheet2!Y17)</f>
        <v/>
      </c>
      <c r="AE17" s="19" t="str">
        <f>IF(Sheet2!AB17="","",Sheet2!AB17&amp;";"&amp;Sheet2!AB17)</f>
        <v>2;2</v>
      </c>
      <c r="AF17" s="19" t="str">
        <f>IF(Sheet2!AE17="","",Sheet2!AE17&amp;";"&amp;Sheet2!AE17)</f>
        <v>2;2</v>
      </c>
      <c r="AG17" s="19" t="str">
        <f>IF(Sheet2!AH17="","",Sheet2!AH17&amp;";"&amp;Sheet2!AH17)</f>
        <v/>
      </c>
      <c r="AH17" s="19" t="str">
        <f>IF(Sheet2!AK17="","",Sheet2!AK17&amp;";"&amp;Sheet2!AK17)</f>
        <v/>
      </c>
      <c r="AI17" s="19" t="str">
        <f>IF(Sheet2!AN17="","",Sheet2!AN17&amp;";"&amp;Sheet2!AN17)</f>
        <v/>
      </c>
      <c r="AJ17" s="19" t="str">
        <f>IF(Sheet2!AQ17="","",Sheet2!AQ17&amp;";"&amp;Sheet2!AQ17)</f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 t="s">
        <v>190</v>
      </c>
      <c r="BA17" s="18" t="s">
        <v>191</v>
      </c>
      <c r="BB17" s="18"/>
      <c r="BC17" s="18"/>
      <c r="BD17" s="18"/>
      <c r="BE17" s="18"/>
      <c r="BF17" s="18"/>
      <c r="BG17" s="18" t="s">
        <v>192</v>
      </c>
    </row>
    <row r="18" spans="1:59" ht="16.5" x14ac:dyDescent="0.15">
      <c r="A18" s="19">
        <v>6017</v>
      </c>
      <c r="B18" s="18" t="s">
        <v>257</v>
      </c>
      <c r="C18" s="18" t="s">
        <v>180</v>
      </c>
      <c r="D18" s="18" t="s">
        <v>108</v>
      </c>
      <c r="E18" s="18" t="s">
        <v>181</v>
      </c>
      <c r="F18" s="18" t="s">
        <v>182</v>
      </c>
      <c r="G18" s="18" t="s">
        <v>183</v>
      </c>
      <c r="H18" s="18"/>
      <c r="I18" s="18" t="s">
        <v>258</v>
      </c>
      <c r="J18" s="21" t="s">
        <v>259</v>
      </c>
      <c r="K18" s="18" t="s">
        <v>260</v>
      </c>
      <c r="L18" s="18" t="s">
        <v>187</v>
      </c>
      <c r="M18" s="18"/>
      <c r="N18" s="18"/>
      <c r="O18" s="18" t="s">
        <v>185</v>
      </c>
      <c r="P18" s="18"/>
      <c r="Q18" s="18"/>
      <c r="R18" s="18" t="s">
        <v>261</v>
      </c>
      <c r="S18" s="18"/>
      <c r="T18" s="18"/>
      <c r="U18" s="18" t="s">
        <v>189</v>
      </c>
      <c r="V18" s="18" t="str">
        <f>IF(Sheet2!E18="","",Sheet2!E18&amp;";"&amp;Sheet2!E18)</f>
        <v/>
      </c>
      <c r="W18" s="18" t="str">
        <f>IF(Sheet2!H18="","",Sheet2!H18&amp;";"&amp;Sheet2!H18)</f>
        <v/>
      </c>
      <c r="X18" s="18"/>
      <c r="Y18" s="18"/>
      <c r="Z18" s="19" t="str">
        <f>IF(Sheet2!M18="","",Sheet2!M18&amp;";"&amp;Sheet2!M18)</f>
        <v>228;228</v>
      </c>
      <c r="AA18" s="19" t="str">
        <f>IF(Sheet2!P18="","",Sheet2!P18&amp;";"&amp;Sheet2!P18)</f>
        <v>-50;-50</v>
      </c>
      <c r="AB18" s="19" t="str">
        <f>IF(Sheet2!S18="","",Sheet2!S18&amp;";"&amp;Sheet2!S18)</f>
        <v/>
      </c>
      <c r="AC18" s="19" t="str">
        <f>IF(Sheet2!V18="","",Sheet2!V18&amp;";"&amp;Sheet2!V18)</f>
        <v/>
      </c>
      <c r="AD18" s="19" t="str">
        <f>IF(Sheet2!Y18="","",Sheet2!Y18&amp;";"&amp;Sheet2!Y18)</f>
        <v/>
      </c>
      <c r="AE18" s="19" t="str">
        <f>IF(Sheet2!AB18="","",Sheet2!AB18&amp;";"&amp;Sheet2!AB18)</f>
        <v/>
      </c>
      <c r="AF18" s="19" t="str">
        <f>IF(Sheet2!AE18="","",Sheet2!AE18&amp;";"&amp;Sheet2!AE18)</f>
        <v/>
      </c>
      <c r="AG18" s="19" t="str">
        <f>IF(Sheet2!AH18="","",Sheet2!AH18&amp;";"&amp;Sheet2!AH18)</f>
        <v/>
      </c>
      <c r="AH18" s="19" t="str">
        <f>IF(Sheet2!AK18="","",Sheet2!AK18&amp;";"&amp;Sheet2!AK18)</f>
        <v/>
      </c>
      <c r="AI18" s="19" t="str">
        <f>IF(Sheet2!AN18="","",Sheet2!AN18&amp;";"&amp;Sheet2!AN18)</f>
        <v/>
      </c>
      <c r="AJ18" s="19" t="str">
        <f>IF(Sheet2!AQ18="","",Sheet2!AQ18&amp;";"&amp;Sheet2!AQ18)</f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 t="s">
        <v>190</v>
      </c>
      <c r="BA18" s="18" t="s">
        <v>191</v>
      </c>
      <c r="BB18" s="18"/>
      <c r="BC18" s="18"/>
      <c r="BD18" s="18"/>
      <c r="BE18" s="18"/>
      <c r="BF18" s="18"/>
      <c r="BG18" s="18" t="s">
        <v>192</v>
      </c>
    </row>
    <row r="19" spans="1:59" ht="16.5" x14ac:dyDescent="0.15">
      <c r="A19" s="19">
        <v>6018</v>
      </c>
      <c r="B19" s="18" t="s">
        <v>262</v>
      </c>
      <c r="C19" s="18" t="s">
        <v>180</v>
      </c>
      <c r="D19" s="18" t="s">
        <v>108</v>
      </c>
      <c r="E19" s="18" t="s">
        <v>181</v>
      </c>
      <c r="F19" s="18" t="s">
        <v>182</v>
      </c>
      <c r="G19" s="18" t="s">
        <v>183</v>
      </c>
      <c r="H19" s="18"/>
      <c r="I19" s="18" t="s">
        <v>258</v>
      </c>
      <c r="J19" s="21" t="s">
        <v>259</v>
      </c>
      <c r="K19" s="18" t="s">
        <v>263</v>
      </c>
      <c r="L19" s="18" t="s">
        <v>187</v>
      </c>
      <c r="M19" s="18"/>
      <c r="N19" s="18"/>
      <c r="O19" s="18" t="s">
        <v>185</v>
      </c>
      <c r="P19" s="18"/>
      <c r="Q19" s="18"/>
      <c r="R19" s="18" t="s">
        <v>264</v>
      </c>
      <c r="S19" s="18"/>
      <c r="T19" s="18"/>
      <c r="U19" s="18"/>
      <c r="V19" s="18" t="str">
        <f>IF(Sheet2!E19="","",Sheet2!E19&amp;";"&amp;Sheet2!E19)</f>
        <v/>
      </c>
      <c r="W19" s="18" t="str">
        <f>IF(Sheet2!H19="","",Sheet2!H19&amp;";"&amp;Sheet2!H19)</f>
        <v/>
      </c>
      <c r="X19" s="18"/>
      <c r="Y19" s="18"/>
      <c r="Z19" s="19" t="str">
        <f>IF(Sheet2!M19="","",Sheet2!M19&amp;";"&amp;Sheet2!M19)</f>
        <v>179;179</v>
      </c>
      <c r="AA19" s="19" t="str">
        <f>IF(Sheet2!P19="","",Sheet2!P19&amp;";"&amp;Sheet2!P19)</f>
        <v/>
      </c>
      <c r="AB19" s="19" t="str">
        <f>IF(Sheet2!S19="","",Sheet2!S19&amp;";"&amp;Sheet2!S19)</f>
        <v/>
      </c>
      <c r="AC19" s="19" t="str">
        <f>IF(Sheet2!V19="","",Sheet2!V19&amp;";"&amp;Sheet2!V19)</f>
        <v/>
      </c>
      <c r="AD19" s="19" t="str">
        <f>IF(Sheet2!Y19="","",Sheet2!Y19&amp;";"&amp;Sheet2!Y19)</f>
        <v/>
      </c>
      <c r="AE19" s="19" t="str">
        <f>IF(Sheet2!AB19="","",Sheet2!AB19&amp;";"&amp;Sheet2!AB19)</f>
        <v/>
      </c>
      <c r="AF19" s="19" t="str">
        <f>IF(Sheet2!AE19="","",Sheet2!AE19&amp;";"&amp;Sheet2!AE19)</f>
        <v/>
      </c>
      <c r="AG19" s="19" t="str">
        <f>IF(Sheet2!AH19="","",Sheet2!AH19&amp;";"&amp;Sheet2!AH19)</f>
        <v/>
      </c>
      <c r="AH19" s="19" t="str">
        <f>IF(Sheet2!AK19="","",Sheet2!AK19&amp;";"&amp;Sheet2!AK19)</f>
        <v/>
      </c>
      <c r="AI19" s="19" t="str">
        <f>IF(Sheet2!AN19="","",Sheet2!AN19&amp;";"&amp;Sheet2!AN19)</f>
        <v/>
      </c>
      <c r="AJ19" s="19" t="str">
        <f>IF(Sheet2!AQ19="","",Sheet2!AQ19&amp;";"&amp;Sheet2!AQ19)</f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 t="s">
        <v>190</v>
      </c>
      <c r="BA19" s="18" t="s">
        <v>191</v>
      </c>
      <c r="BB19" s="18"/>
      <c r="BC19" s="18"/>
      <c r="BD19" s="18"/>
      <c r="BE19" s="18"/>
      <c r="BF19" s="18"/>
      <c r="BG19" s="18" t="s">
        <v>192</v>
      </c>
    </row>
    <row r="20" spans="1:59" ht="16.5" x14ac:dyDescent="0.15">
      <c r="A20" s="19">
        <v>6019</v>
      </c>
      <c r="B20" s="18" t="s">
        <v>265</v>
      </c>
      <c r="C20" s="18" t="s">
        <v>180</v>
      </c>
      <c r="D20" s="18" t="s">
        <v>108</v>
      </c>
      <c r="E20" s="18" t="s">
        <v>181</v>
      </c>
      <c r="F20" s="18" t="s">
        <v>182</v>
      </c>
      <c r="G20" s="18" t="s">
        <v>183</v>
      </c>
      <c r="H20" s="18"/>
      <c r="I20" s="18"/>
      <c r="J20" s="21" t="s">
        <v>259</v>
      </c>
      <c r="K20" s="18" t="s">
        <v>266</v>
      </c>
      <c r="L20" s="18" t="s">
        <v>187</v>
      </c>
      <c r="M20" s="18"/>
      <c r="N20" s="18"/>
      <c r="O20" s="18" t="s">
        <v>185</v>
      </c>
      <c r="P20" s="18"/>
      <c r="Q20" s="18"/>
      <c r="R20" s="18" t="s">
        <v>252</v>
      </c>
      <c r="S20" s="18"/>
      <c r="T20" s="18"/>
      <c r="U20" s="18" t="s">
        <v>267</v>
      </c>
      <c r="V20" s="18" t="str">
        <f>IF(Sheet2!E20="","",Sheet2!E20&amp;";"&amp;Sheet2!E20)</f>
        <v/>
      </c>
      <c r="W20" s="18" t="str">
        <f>IF(Sheet2!H20="","",Sheet2!H20&amp;";"&amp;Sheet2!H20)</f>
        <v/>
      </c>
      <c r="X20" s="18"/>
      <c r="Y20" s="18"/>
      <c r="Z20" s="19" t="str">
        <f>IF(Sheet2!M20="","",Sheet2!M20&amp;";"&amp;Sheet2!M20)</f>
        <v>135;135</v>
      </c>
      <c r="AA20" s="19" t="str">
        <f>IF(Sheet2!P20="","",Sheet2!P20&amp;";"&amp;Sheet2!P20)</f>
        <v/>
      </c>
      <c r="AB20" s="19" t="str">
        <f>IF(Sheet2!S20="","",Sheet2!S20&amp;";"&amp;Sheet2!S20)</f>
        <v/>
      </c>
      <c r="AC20" s="19" t="str">
        <f>IF(Sheet2!V20="","",Sheet2!V20&amp;";"&amp;Sheet2!V20)</f>
        <v/>
      </c>
      <c r="AD20" s="19" t="str">
        <f>IF(Sheet2!Y20="","",Sheet2!Y20&amp;";"&amp;Sheet2!Y20)</f>
        <v/>
      </c>
      <c r="AE20" s="19" t="str">
        <f>IF(Sheet2!AB20="","",Sheet2!AB20&amp;";"&amp;Sheet2!AB20)</f>
        <v/>
      </c>
      <c r="AF20" s="19" t="str">
        <f>IF(Sheet2!AE20="","",Sheet2!AE20&amp;";"&amp;Sheet2!AE20)</f>
        <v/>
      </c>
      <c r="AG20" s="19" t="str">
        <f>IF(Sheet2!AH20="","",Sheet2!AH20&amp;";"&amp;Sheet2!AH20)</f>
        <v/>
      </c>
      <c r="AH20" s="19" t="str">
        <f>IF(Sheet2!AK20="","",Sheet2!AK20&amp;";"&amp;Sheet2!AK20)</f>
        <v/>
      </c>
      <c r="AI20" s="19" t="str">
        <f>IF(Sheet2!AN20="","",Sheet2!AN20&amp;";"&amp;Sheet2!AN20)</f>
        <v/>
      </c>
      <c r="AJ20" s="19" t="str">
        <f>IF(Sheet2!AQ20="","",Sheet2!AQ20&amp;";"&amp;Sheet2!AQ20)</f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 t="s">
        <v>190</v>
      </c>
      <c r="BA20" s="18" t="s">
        <v>191</v>
      </c>
      <c r="BB20" s="18"/>
      <c r="BC20" s="18"/>
      <c r="BD20" s="18"/>
      <c r="BE20" s="18"/>
      <c r="BF20" s="18"/>
      <c r="BG20" s="18" t="s">
        <v>192</v>
      </c>
    </row>
    <row r="21" spans="1:59" ht="16.5" x14ac:dyDescent="0.15">
      <c r="A21" s="19">
        <v>6020</v>
      </c>
      <c r="B21" s="18" t="s">
        <v>268</v>
      </c>
      <c r="C21" s="18" t="s">
        <v>180</v>
      </c>
      <c r="D21" s="18" t="s">
        <v>108</v>
      </c>
      <c r="E21" s="18" t="s">
        <v>181</v>
      </c>
      <c r="F21" s="18" t="s">
        <v>182</v>
      </c>
      <c r="G21" s="18" t="s">
        <v>183</v>
      </c>
      <c r="H21" s="18"/>
      <c r="I21" s="18" t="s">
        <v>269</v>
      </c>
      <c r="J21" s="21" t="s">
        <v>270</v>
      </c>
      <c r="K21" s="18" t="s">
        <v>271</v>
      </c>
      <c r="L21" s="18" t="s">
        <v>187</v>
      </c>
      <c r="M21" s="18"/>
      <c r="N21" s="18"/>
      <c r="O21" s="18" t="s">
        <v>185</v>
      </c>
      <c r="P21" s="18"/>
      <c r="Q21" s="18"/>
      <c r="R21" s="18" t="s">
        <v>272</v>
      </c>
      <c r="S21" s="18"/>
      <c r="T21" s="18"/>
      <c r="U21" s="18" t="s">
        <v>189</v>
      </c>
      <c r="V21" s="18" t="str">
        <f>IF(Sheet2!E21="","",Sheet2!E21&amp;";"&amp;Sheet2!E21)</f>
        <v/>
      </c>
      <c r="W21" s="18" t="str">
        <f>IF(Sheet2!H21="","",Sheet2!H21&amp;";"&amp;Sheet2!H21)</f>
        <v/>
      </c>
      <c r="X21" s="18"/>
      <c r="Y21" s="18"/>
      <c r="Z21" s="19" t="str">
        <f>IF(Sheet2!M21="","",Sheet2!M21&amp;";"&amp;Sheet2!M21)</f>
        <v>205;205</v>
      </c>
      <c r="AA21" s="19" t="str">
        <f>IF(Sheet2!P21="","",Sheet2!P21&amp;";"&amp;Sheet2!P21)</f>
        <v/>
      </c>
      <c r="AB21" s="19" t="str">
        <f>IF(Sheet2!S21="","",Sheet2!S21&amp;";"&amp;Sheet2!S21)</f>
        <v/>
      </c>
      <c r="AC21" s="19" t="str">
        <f>IF(Sheet2!V21="","",Sheet2!V21&amp;";"&amp;Sheet2!V21)</f>
        <v/>
      </c>
      <c r="AD21" s="19" t="str">
        <f>IF(Sheet2!Y21="","",Sheet2!Y21&amp;";"&amp;Sheet2!Y21)</f>
        <v/>
      </c>
      <c r="AE21" s="19" t="str">
        <f>IF(Sheet2!AB21="","",Sheet2!AB21&amp;";"&amp;Sheet2!AB21)</f>
        <v/>
      </c>
      <c r="AF21" s="19" t="str">
        <f>IF(Sheet2!AE21="","",Sheet2!AE21&amp;";"&amp;Sheet2!AE21)</f>
        <v/>
      </c>
      <c r="AG21" s="19" t="str">
        <f>IF(Sheet2!AH21="","",Sheet2!AH21&amp;";"&amp;Sheet2!AH21)</f>
        <v/>
      </c>
      <c r="AH21" s="19" t="str">
        <f>IF(Sheet2!AK21="","",Sheet2!AK21&amp;";"&amp;Sheet2!AK21)</f>
        <v/>
      </c>
      <c r="AI21" s="19" t="str">
        <f>IF(Sheet2!AN21="","",Sheet2!AN21&amp;";"&amp;Sheet2!AN21)</f>
        <v/>
      </c>
      <c r="AJ21" s="19" t="str">
        <f>IF(Sheet2!AQ21="","",Sheet2!AQ21&amp;";"&amp;Sheet2!AQ21)</f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 t="s">
        <v>190</v>
      </c>
      <c r="BA21" s="18" t="s">
        <v>191</v>
      </c>
      <c r="BB21" s="18"/>
      <c r="BC21" s="18"/>
      <c r="BD21" s="18"/>
      <c r="BE21" s="18"/>
      <c r="BF21" s="18"/>
      <c r="BG21" s="18" t="s">
        <v>192</v>
      </c>
    </row>
    <row r="22" spans="1:59" ht="16.5" x14ac:dyDescent="0.15">
      <c r="A22" s="19">
        <v>6021</v>
      </c>
      <c r="B22" s="18" t="s">
        <v>273</v>
      </c>
      <c r="C22" s="18" t="s">
        <v>180</v>
      </c>
      <c r="D22" s="18" t="s">
        <v>108</v>
      </c>
      <c r="E22" s="18" t="s">
        <v>181</v>
      </c>
      <c r="F22" s="18" t="s">
        <v>182</v>
      </c>
      <c r="G22" s="18" t="s">
        <v>183</v>
      </c>
      <c r="H22" s="18"/>
      <c r="I22" s="18" t="s">
        <v>274</v>
      </c>
      <c r="J22" s="21" t="s">
        <v>270</v>
      </c>
      <c r="K22" s="18" t="s">
        <v>275</v>
      </c>
      <c r="L22" s="18" t="s">
        <v>187</v>
      </c>
      <c r="M22" s="18"/>
      <c r="N22" s="18"/>
      <c r="O22" s="18" t="s">
        <v>185</v>
      </c>
      <c r="P22" s="18"/>
      <c r="Q22" s="18"/>
      <c r="R22" s="18" t="s">
        <v>276</v>
      </c>
      <c r="S22" s="18"/>
      <c r="T22" s="18"/>
      <c r="U22" s="18" t="s">
        <v>189</v>
      </c>
      <c r="V22" s="18" t="str">
        <f>IF(Sheet2!E22="","",Sheet2!E22&amp;";"&amp;Sheet2!E22)</f>
        <v/>
      </c>
      <c r="W22" s="18" t="str">
        <f>IF(Sheet2!H22="","",Sheet2!H22&amp;";"&amp;Sheet2!H22)</f>
        <v/>
      </c>
      <c r="X22" s="18"/>
      <c r="Y22" s="18"/>
      <c r="Z22" s="19" t="str">
        <f>IF(Sheet2!M22="","",Sheet2!M22&amp;";"&amp;Sheet2!M22)</f>
        <v>185;185</v>
      </c>
      <c r="AA22" s="19" t="str">
        <f>IF(Sheet2!P22="","",Sheet2!P22&amp;";"&amp;Sheet2!P22)</f>
        <v/>
      </c>
      <c r="AB22" s="19" t="str">
        <f>IF(Sheet2!S22="","",Sheet2!S22&amp;";"&amp;Sheet2!S22)</f>
        <v/>
      </c>
      <c r="AC22" s="19" t="str">
        <f>IF(Sheet2!V22="","",Sheet2!V22&amp;";"&amp;Sheet2!V22)</f>
        <v/>
      </c>
      <c r="AD22" s="19" t="str">
        <f>IF(Sheet2!Y22="","",Sheet2!Y22&amp;";"&amp;Sheet2!Y22)</f>
        <v/>
      </c>
      <c r="AE22" s="19" t="str">
        <f>IF(Sheet2!AB22="","",Sheet2!AB22&amp;";"&amp;Sheet2!AB22)</f>
        <v/>
      </c>
      <c r="AF22" s="19" t="str">
        <f>IF(Sheet2!AE22="","",Sheet2!AE22&amp;";"&amp;Sheet2!AE22)</f>
        <v/>
      </c>
      <c r="AG22" s="19" t="str">
        <f>IF(Sheet2!AH22="","",Sheet2!AH22&amp;";"&amp;Sheet2!AH22)</f>
        <v/>
      </c>
      <c r="AH22" s="19" t="str">
        <f>IF(Sheet2!AK22="","",Sheet2!AK22&amp;";"&amp;Sheet2!AK22)</f>
        <v/>
      </c>
      <c r="AI22" s="19" t="str">
        <f>IF(Sheet2!AN22="","",Sheet2!AN22&amp;";"&amp;Sheet2!AN22)</f>
        <v/>
      </c>
      <c r="AJ22" s="19" t="str">
        <f>IF(Sheet2!AQ22="","",Sheet2!AQ22&amp;";"&amp;Sheet2!AQ22)</f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 t="s">
        <v>190</v>
      </c>
      <c r="BA22" s="18" t="s">
        <v>191</v>
      </c>
      <c r="BB22" s="18"/>
      <c r="BC22" s="18"/>
      <c r="BD22" s="18"/>
      <c r="BE22" s="18"/>
      <c r="BF22" s="18"/>
      <c r="BG22" s="18" t="s">
        <v>192</v>
      </c>
    </row>
    <row r="23" spans="1:59" ht="16.5" x14ac:dyDescent="0.15">
      <c r="A23" s="19">
        <v>6022</v>
      </c>
      <c r="B23" s="18" t="s">
        <v>277</v>
      </c>
      <c r="C23" s="18" t="s">
        <v>180</v>
      </c>
      <c r="D23" s="18" t="s">
        <v>108</v>
      </c>
      <c r="E23" s="18" t="s">
        <v>181</v>
      </c>
      <c r="F23" s="18" t="s">
        <v>182</v>
      </c>
      <c r="G23" s="18" t="s">
        <v>183</v>
      </c>
      <c r="H23" s="18"/>
      <c r="I23" s="18" t="s">
        <v>278</v>
      </c>
      <c r="J23" s="21" t="s">
        <v>279</v>
      </c>
      <c r="K23" s="18" t="s">
        <v>280</v>
      </c>
      <c r="L23" s="18" t="s">
        <v>187</v>
      </c>
      <c r="M23" s="18"/>
      <c r="N23" s="18"/>
      <c r="O23" s="18" t="s">
        <v>185</v>
      </c>
      <c r="P23" s="18"/>
      <c r="Q23" s="18"/>
      <c r="R23" s="18" t="s">
        <v>281</v>
      </c>
      <c r="S23" s="18"/>
      <c r="T23" s="18"/>
      <c r="U23" s="18" t="s">
        <v>189</v>
      </c>
      <c r="V23" s="18" t="str">
        <f>IF(Sheet2!E23="","",Sheet2!E23&amp;";"&amp;Sheet2!E23)</f>
        <v/>
      </c>
      <c r="W23" s="18" t="str">
        <f>IF(Sheet2!H23="","",Sheet2!H23&amp;";"&amp;Sheet2!H23)</f>
        <v/>
      </c>
      <c r="X23" s="18"/>
      <c r="Y23" s="18"/>
      <c r="Z23" s="19" t="str">
        <f>IF(Sheet2!M23="","",Sheet2!M23&amp;";"&amp;Sheet2!M23)</f>
        <v>222;222</v>
      </c>
      <c r="AA23" s="19" t="str">
        <f>IF(Sheet2!P23="","",Sheet2!P23&amp;";"&amp;Sheet2!P23)</f>
        <v/>
      </c>
      <c r="AB23" s="19" t="str">
        <f>IF(Sheet2!S23="","",Sheet2!S23&amp;";"&amp;Sheet2!S23)</f>
        <v/>
      </c>
      <c r="AC23" s="19" t="str">
        <f>IF(Sheet2!V23="","",Sheet2!V23&amp;";"&amp;Sheet2!V23)</f>
        <v/>
      </c>
      <c r="AD23" s="19" t="str">
        <f>IF(Sheet2!Y23="","",Sheet2!Y23&amp;";"&amp;Sheet2!Y23)</f>
        <v/>
      </c>
      <c r="AE23" s="19" t="str">
        <f>IF(Sheet2!AB23="","",Sheet2!AB23&amp;";"&amp;Sheet2!AB23)</f>
        <v/>
      </c>
      <c r="AF23" s="19" t="str">
        <f>IF(Sheet2!AE23="","",Sheet2!AE23&amp;";"&amp;Sheet2!AE23)</f>
        <v/>
      </c>
      <c r="AG23" s="19" t="str">
        <f>IF(Sheet2!AH23="","",Sheet2!AH23&amp;";"&amp;Sheet2!AH23)</f>
        <v/>
      </c>
      <c r="AH23" s="19" t="str">
        <f>IF(Sheet2!AK23="","",Sheet2!AK23&amp;";"&amp;Sheet2!AK23)</f>
        <v/>
      </c>
      <c r="AI23" s="19" t="str">
        <f>IF(Sheet2!AN23="","",Sheet2!AN23&amp;";"&amp;Sheet2!AN23)</f>
        <v/>
      </c>
      <c r="AJ23" s="19" t="str">
        <f>IF(Sheet2!AQ23="","",Sheet2!AQ23&amp;";"&amp;Sheet2!AQ23)</f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 t="s">
        <v>190</v>
      </c>
      <c r="BA23" s="18" t="s">
        <v>191</v>
      </c>
      <c r="BB23" s="18"/>
      <c r="BC23" s="18"/>
      <c r="BD23" s="18"/>
      <c r="BE23" s="18"/>
      <c r="BF23" s="18"/>
      <c r="BG23" s="18" t="s">
        <v>192</v>
      </c>
    </row>
    <row r="24" spans="1:59" ht="16.5" x14ac:dyDescent="0.15">
      <c r="A24" s="19">
        <v>6023</v>
      </c>
      <c r="B24" s="18" t="s">
        <v>282</v>
      </c>
      <c r="C24" s="18" t="s">
        <v>180</v>
      </c>
      <c r="D24" s="18" t="s">
        <v>108</v>
      </c>
      <c r="E24" s="18" t="s">
        <v>181</v>
      </c>
      <c r="F24" s="18" t="s">
        <v>182</v>
      </c>
      <c r="G24" s="18" t="s">
        <v>183</v>
      </c>
      <c r="H24" s="18"/>
      <c r="I24" s="18" t="s">
        <v>283</v>
      </c>
      <c r="J24" s="21" t="s">
        <v>279</v>
      </c>
      <c r="K24" s="18" t="s">
        <v>284</v>
      </c>
      <c r="L24" s="18" t="s">
        <v>187</v>
      </c>
      <c r="M24" s="18"/>
      <c r="N24" s="18"/>
      <c r="O24" s="18" t="s">
        <v>185</v>
      </c>
      <c r="P24" s="18"/>
      <c r="Q24" s="18"/>
      <c r="R24" s="18" t="s">
        <v>285</v>
      </c>
      <c r="S24" s="18"/>
      <c r="T24" s="18"/>
      <c r="U24" s="18" t="s">
        <v>189</v>
      </c>
      <c r="V24" s="18" t="str">
        <f>IF(Sheet2!E24="","",Sheet2!E24&amp;";"&amp;Sheet2!E24)</f>
        <v/>
      </c>
      <c r="W24" s="18" t="str">
        <f>IF(Sheet2!H24="","",Sheet2!H24&amp;";"&amp;Sheet2!H24)</f>
        <v/>
      </c>
      <c r="X24" s="18"/>
      <c r="Y24" s="18"/>
      <c r="Z24" s="19" t="str">
        <f>IF(Sheet2!M24="","",Sheet2!M24&amp;";"&amp;Sheet2!M24)</f>
        <v>250;250</v>
      </c>
      <c r="AA24" s="19" t="str">
        <f>IF(Sheet2!P24="","",Sheet2!P24&amp;";"&amp;Sheet2!P24)</f>
        <v/>
      </c>
      <c r="AB24" s="19" t="str">
        <f>IF(Sheet2!S24="","",Sheet2!S24&amp;";"&amp;Sheet2!S24)</f>
        <v>1;1</v>
      </c>
      <c r="AC24" s="19" t="str">
        <f>IF(Sheet2!V24="","",Sheet2!V24&amp;";"&amp;Sheet2!V24)</f>
        <v/>
      </c>
      <c r="AD24" s="19" t="str">
        <f>IF(Sheet2!Y24="","",Sheet2!Y24&amp;";"&amp;Sheet2!Y24)</f>
        <v/>
      </c>
      <c r="AE24" s="19" t="str">
        <f>IF(Sheet2!AB24="","",Sheet2!AB24&amp;";"&amp;Sheet2!AB24)</f>
        <v>1;1</v>
      </c>
      <c r="AF24" s="19" t="str">
        <f>IF(Sheet2!AE24="","",Sheet2!AE24&amp;";"&amp;Sheet2!AE24)</f>
        <v>1;1</v>
      </c>
      <c r="AG24" s="19" t="str">
        <f>IF(Sheet2!AH24="","",Sheet2!AH24&amp;";"&amp;Sheet2!AH24)</f>
        <v/>
      </c>
      <c r="AH24" s="19" t="str">
        <f>IF(Sheet2!AK24="","",Sheet2!AK24&amp;";"&amp;Sheet2!AK24)</f>
        <v/>
      </c>
      <c r="AI24" s="19" t="str">
        <f>IF(Sheet2!AN24="","",Sheet2!AN24&amp;";"&amp;Sheet2!AN24)</f>
        <v/>
      </c>
      <c r="AJ24" s="19" t="str">
        <f>IF(Sheet2!AQ24="","",Sheet2!AQ24&amp;";"&amp;Sheet2!AQ24)</f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 t="s">
        <v>190</v>
      </c>
      <c r="BA24" s="18" t="s">
        <v>191</v>
      </c>
      <c r="BB24" s="18"/>
      <c r="BC24" s="18"/>
      <c r="BD24" s="18"/>
      <c r="BE24" s="18"/>
      <c r="BF24" s="18"/>
      <c r="BG24" s="18" t="s">
        <v>192</v>
      </c>
    </row>
    <row r="25" spans="1:59" ht="16.5" x14ac:dyDescent="0.15">
      <c r="A25" s="19">
        <v>6024</v>
      </c>
      <c r="B25" s="18" t="s">
        <v>286</v>
      </c>
      <c r="C25" s="18" t="s">
        <v>180</v>
      </c>
      <c r="D25" s="18" t="s">
        <v>102</v>
      </c>
      <c r="E25" s="18" t="s">
        <v>181</v>
      </c>
      <c r="F25" s="18" t="s">
        <v>287</v>
      </c>
      <c r="G25" s="18" t="s">
        <v>288</v>
      </c>
      <c r="H25" s="18"/>
      <c r="I25" s="18" t="s">
        <v>184</v>
      </c>
      <c r="J25" s="21" t="s">
        <v>185</v>
      </c>
      <c r="K25" s="18" t="s">
        <v>289</v>
      </c>
      <c r="L25" s="18" t="s">
        <v>187</v>
      </c>
      <c r="M25" s="18"/>
      <c r="N25" s="18"/>
      <c r="O25" s="18" t="s">
        <v>185</v>
      </c>
      <c r="P25" s="18"/>
      <c r="Q25" s="18"/>
      <c r="R25" s="18" t="s">
        <v>290</v>
      </c>
      <c r="S25" s="18"/>
      <c r="T25" s="18"/>
      <c r="U25" s="18" t="s">
        <v>189</v>
      </c>
      <c r="V25" s="18" t="str">
        <f>IF(Sheet2!E25="","",Sheet2!E25&amp;";"&amp;Sheet2!E25)</f>
        <v/>
      </c>
      <c r="W25" s="18" t="str">
        <f>IF(Sheet2!H25="","",Sheet2!H25&amp;";"&amp;Sheet2!H25)</f>
        <v/>
      </c>
      <c r="X25" s="18"/>
      <c r="Y25" s="18"/>
      <c r="Z25" s="19" t="str">
        <f>IF(Sheet2!M25="","",Sheet2!M25&amp;";"&amp;Sheet2!M25)</f>
        <v>22;22</v>
      </c>
      <c r="AA25" s="19" t="str">
        <f>IF(Sheet2!P25="","",Sheet2!P25&amp;";"&amp;Sheet2!P25)</f>
        <v>-2;-2</v>
      </c>
      <c r="AB25" s="19" t="str">
        <f>IF(Sheet2!S25="","",Sheet2!S25&amp;";"&amp;Sheet2!S25)</f>
        <v>-6;-6</v>
      </c>
      <c r="AC25" s="19" t="str">
        <f>IF(Sheet2!V25="","",Sheet2!V25&amp;";"&amp;Sheet2!V25)</f>
        <v/>
      </c>
      <c r="AD25" s="19" t="str">
        <f>IF(Sheet2!Y25="","",Sheet2!Y25&amp;";"&amp;Sheet2!Y25)</f>
        <v/>
      </c>
      <c r="AE25" s="19" t="str">
        <f>IF(Sheet2!AB25="","",Sheet2!AB25&amp;";"&amp;Sheet2!AB25)</f>
        <v/>
      </c>
      <c r="AF25" s="19" t="str">
        <f>IF(Sheet2!AE25="","",Sheet2!AE25&amp;";"&amp;Sheet2!AE25)</f>
        <v/>
      </c>
      <c r="AG25" s="19" t="str">
        <f>IF(Sheet2!AH25="","",Sheet2!AH25&amp;";"&amp;Sheet2!AH25)</f>
        <v>18;18</v>
      </c>
      <c r="AH25" s="19" t="str">
        <f>IF(Sheet2!AK25="","",Sheet2!AK25&amp;";"&amp;Sheet2!AK25)</f>
        <v/>
      </c>
      <c r="AI25" s="19" t="str">
        <f>IF(Sheet2!AN25="","",Sheet2!AN25&amp;";"&amp;Sheet2!AN25)</f>
        <v/>
      </c>
      <c r="AJ25" s="19" t="str">
        <f>IF(Sheet2!AQ25="","",Sheet2!AQ25&amp;";"&amp;Sheet2!AQ25)</f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 t="s">
        <v>190</v>
      </c>
      <c r="BA25" s="18" t="s">
        <v>191</v>
      </c>
      <c r="BB25" s="18"/>
      <c r="BC25" s="18"/>
      <c r="BD25" s="18"/>
      <c r="BE25" s="18"/>
      <c r="BF25" s="18"/>
      <c r="BG25" s="18" t="s">
        <v>192</v>
      </c>
    </row>
    <row r="26" spans="1:59" ht="16.5" x14ac:dyDescent="0.15">
      <c r="A26" s="19">
        <v>6025</v>
      </c>
      <c r="B26" s="18" t="s">
        <v>291</v>
      </c>
      <c r="C26" s="18" t="s">
        <v>180</v>
      </c>
      <c r="D26" s="18" t="s">
        <v>102</v>
      </c>
      <c r="E26" s="18" t="s">
        <v>181</v>
      </c>
      <c r="F26" s="18" t="s">
        <v>287</v>
      </c>
      <c r="G26" s="18" t="s">
        <v>288</v>
      </c>
      <c r="H26" s="18"/>
      <c r="I26" s="18" t="s">
        <v>292</v>
      </c>
      <c r="J26" s="21" t="s">
        <v>185</v>
      </c>
      <c r="K26" s="18" t="s">
        <v>293</v>
      </c>
      <c r="L26" s="18" t="s">
        <v>187</v>
      </c>
      <c r="M26" s="18"/>
      <c r="N26" s="18"/>
      <c r="O26" s="18" t="s">
        <v>185</v>
      </c>
      <c r="P26" s="18"/>
      <c r="Q26" s="18"/>
      <c r="R26" s="18" t="s">
        <v>294</v>
      </c>
      <c r="S26" s="18"/>
      <c r="T26" s="18"/>
      <c r="U26" s="18" t="s">
        <v>189</v>
      </c>
      <c r="V26" s="18" t="str">
        <f>IF(Sheet2!E26="","",Sheet2!E26&amp;";"&amp;Sheet2!E26)</f>
        <v/>
      </c>
      <c r="W26" s="18" t="str">
        <f>IF(Sheet2!H26="","",Sheet2!H26&amp;";"&amp;Sheet2!H26)</f>
        <v/>
      </c>
      <c r="X26" s="18"/>
      <c r="Y26" s="18"/>
      <c r="Z26" s="19" t="str">
        <f>IF(Sheet2!M26="","",Sheet2!M26&amp;";"&amp;Sheet2!M26)</f>
        <v>33;33</v>
      </c>
      <c r="AA26" s="19" t="str">
        <f>IF(Sheet2!P26="","",Sheet2!P26&amp;";"&amp;Sheet2!P26)</f>
        <v>-3;-3</v>
      </c>
      <c r="AB26" s="19" t="str">
        <f>IF(Sheet2!S26="","",Sheet2!S26&amp;";"&amp;Sheet2!S26)</f>
        <v>-8;-8</v>
      </c>
      <c r="AC26" s="19" t="str">
        <f>IF(Sheet2!V26="","",Sheet2!V26&amp;";"&amp;Sheet2!V26)</f>
        <v/>
      </c>
      <c r="AD26" s="19" t="str">
        <f>IF(Sheet2!Y26="","",Sheet2!Y26&amp;";"&amp;Sheet2!Y26)</f>
        <v/>
      </c>
      <c r="AE26" s="19" t="str">
        <f>IF(Sheet2!AB26="","",Sheet2!AB26&amp;";"&amp;Sheet2!AB26)</f>
        <v/>
      </c>
      <c r="AF26" s="19" t="str">
        <f>IF(Sheet2!AE26="","",Sheet2!AE26&amp;";"&amp;Sheet2!AE26)</f>
        <v/>
      </c>
      <c r="AG26" s="19" t="str">
        <f>IF(Sheet2!AH26="","",Sheet2!AH26&amp;";"&amp;Sheet2!AH26)</f>
        <v>18;18</v>
      </c>
      <c r="AH26" s="19" t="str">
        <f>IF(Sheet2!AK26="","",Sheet2!AK26&amp;";"&amp;Sheet2!AK26)</f>
        <v/>
      </c>
      <c r="AI26" s="19" t="str">
        <f>IF(Sheet2!AN26="","",Sheet2!AN26&amp;";"&amp;Sheet2!AN26)</f>
        <v/>
      </c>
      <c r="AJ26" s="19" t="str">
        <f>IF(Sheet2!AQ26="","",Sheet2!AQ26&amp;";"&amp;Sheet2!AQ26)</f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 t="s">
        <v>190</v>
      </c>
      <c r="BA26" s="18" t="s">
        <v>191</v>
      </c>
      <c r="BB26" s="18"/>
      <c r="BC26" s="18"/>
      <c r="BD26" s="18"/>
      <c r="BE26" s="18"/>
      <c r="BF26" s="18"/>
      <c r="BG26" s="18" t="s">
        <v>192</v>
      </c>
    </row>
    <row r="27" spans="1:59" ht="16.5" x14ac:dyDescent="0.15">
      <c r="A27" s="19">
        <v>6026</v>
      </c>
      <c r="B27" s="18" t="s">
        <v>295</v>
      </c>
      <c r="C27" s="18" t="s">
        <v>180</v>
      </c>
      <c r="D27" s="18" t="s">
        <v>102</v>
      </c>
      <c r="E27" s="18" t="s">
        <v>181</v>
      </c>
      <c r="F27" s="18" t="s">
        <v>287</v>
      </c>
      <c r="G27" s="18" t="s">
        <v>288</v>
      </c>
      <c r="H27" s="18"/>
      <c r="I27" s="18" t="s">
        <v>296</v>
      </c>
      <c r="J27" s="21" t="s">
        <v>199</v>
      </c>
      <c r="K27" s="18" t="s">
        <v>297</v>
      </c>
      <c r="L27" s="18" t="s">
        <v>187</v>
      </c>
      <c r="M27" s="18"/>
      <c r="N27" s="18"/>
      <c r="O27" s="18" t="s">
        <v>185</v>
      </c>
      <c r="P27" s="18"/>
      <c r="Q27" s="18"/>
      <c r="R27" s="18" t="s">
        <v>298</v>
      </c>
      <c r="S27" s="18"/>
      <c r="T27" s="18"/>
      <c r="U27" s="18" t="s">
        <v>189</v>
      </c>
      <c r="V27" s="18" t="str">
        <f>IF(Sheet2!E27="","",Sheet2!E27&amp;";"&amp;Sheet2!E27)</f>
        <v/>
      </c>
      <c r="W27" s="18" t="str">
        <f>IF(Sheet2!H27="","",Sheet2!H27&amp;";"&amp;Sheet2!H27)</f>
        <v/>
      </c>
      <c r="X27" s="18"/>
      <c r="Y27" s="18"/>
      <c r="Z27" s="19" t="str">
        <f>IF(Sheet2!M27="","",Sheet2!M27&amp;";"&amp;Sheet2!M27)</f>
        <v>44;44</v>
      </c>
      <c r="AA27" s="19" t="str">
        <f>IF(Sheet2!P27="","",Sheet2!P27&amp;";"&amp;Sheet2!P27)</f>
        <v>-4;-4</v>
      </c>
      <c r="AB27" s="19" t="str">
        <f>IF(Sheet2!S27="","",Sheet2!S27&amp;";"&amp;Sheet2!S27)</f>
        <v>-11;-11</v>
      </c>
      <c r="AC27" s="19" t="str">
        <f>IF(Sheet2!V27="","",Sheet2!V27&amp;";"&amp;Sheet2!V27)</f>
        <v/>
      </c>
      <c r="AD27" s="19" t="str">
        <f>IF(Sheet2!Y27="","",Sheet2!Y27&amp;";"&amp;Sheet2!Y27)</f>
        <v/>
      </c>
      <c r="AE27" s="19" t="str">
        <f>IF(Sheet2!AB27="","",Sheet2!AB27&amp;";"&amp;Sheet2!AB27)</f>
        <v/>
      </c>
      <c r="AF27" s="19" t="str">
        <f>IF(Sheet2!AE27="","",Sheet2!AE27&amp;";"&amp;Sheet2!AE27)</f>
        <v/>
      </c>
      <c r="AG27" s="19" t="str">
        <f>IF(Sheet2!AH27="","",Sheet2!AH27&amp;";"&amp;Sheet2!AH27)</f>
        <v>18;18</v>
      </c>
      <c r="AH27" s="19" t="str">
        <f>IF(Sheet2!AK27="","",Sheet2!AK27&amp;";"&amp;Sheet2!AK27)</f>
        <v/>
      </c>
      <c r="AI27" s="19" t="str">
        <f>IF(Sheet2!AN27="","",Sheet2!AN27&amp;";"&amp;Sheet2!AN27)</f>
        <v/>
      </c>
      <c r="AJ27" s="19" t="str">
        <f>IF(Sheet2!AQ27="","",Sheet2!AQ27&amp;";"&amp;Sheet2!AQ27)</f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 t="s">
        <v>190</v>
      </c>
      <c r="BA27" s="18" t="s">
        <v>191</v>
      </c>
      <c r="BB27" s="18"/>
      <c r="BC27" s="18"/>
      <c r="BD27" s="18"/>
      <c r="BE27" s="18"/>
      <c r="BF27" s="18"/>
      <c r="BG27" s="18" t="s">
        <v>192</v>
      </c>
    </row>
    <row r="28" spans="1:59" ht="16.5" x14ac:dyDescent="0.15">
      <c r="A28" s="19">
        <v>6027</v>
      </c>
      <c r="B28" s="18" t="s">
        <v>299</v>
      </c>
      <c r="C28" s="18" t="s">
        <v>180</v>
      </c>
      <c r="D28" s="18" t="s">
        <v>102</v>
      </c>
      <c r="E28" s="18" t="s">
        <v>181</v>
      </c>
      <c r="F28" s="18" t="s">
        <v>287</v>
      </c>
      <c r="G28" s="18" t="s">
        <v>288</v>
      </c>
      <c r="H28" s="18"/>
      <c r="I28" s="18" t="s">
        <v>300</v>
      </c>
      <c r="J28" s="21" t="s">
        <v>199</v>
      </c>
      <c r="K28" s="18" t="s">
        <v>301</v>
      </c>
      <c r="L28" s="18" t="s">
        <v>187</v>
      </c>
      <c r="M28" s="18"/>
      <c r="N28" s="18"/>
      <c r="O28" s="18" t="s">
        <v>185</v>
      </c>
      <c r="P28" s="18"/>
      <c r="Q28" s="18"/>
      <c r="R28" s="18" t="s">
        <v>302</v>
      </c>
      <c r="S28" s="18"/>
      <c r="T28" s="18"/>
      <c r="U28" s="18" t="s">
        <v>189</v>
      </c>
      <c r="V28" s="18" t="str">
        <f>IF(Sheet2!E28="","",Sheet2!E28&amp;";"&amp;Sheet2!E28)</f>
        <v/>
      </c>
      <c r="W28" s="18" t="str">
        <f>IF(Sheet2!H28="","",Sheet2!H28&amp;";"&amp;Sheet2!H28)</f>
        <v/>
      </c>
      <c r="X28" s="18"/>
      <c r="Y28" s="18"/>
      <c r="Z28" s="19" t="str">
        <f>IF(Sheet2!M28="","",Sheet2!M28&amp;";"&amp;Sheet2!M28)</f>
        <v>55;55</v>
      </c>
      <c r="AA28" s="19" t="str">
        <f>IF(Sheet2!P28="","",Sheet2!P28&amp;";"&amp;Sheet2!P28)</f>
        <v>-5;-5</v>
      </c>
      <c r="AB28" s="19" t="str">
        <f>IF(Sheet2!S28="","",Sheet2!S28&amp;";"&amp;Sheet2!S28)</f>
        <v>-14;-14</v>
      </c>
      <c r="AC28" s="19" t="str">
        <f>IF(Sheet2!V28="","",Sheet2!V28&amp;";"&amp;Sheet2!V28)</f>
        <v/>
      </c>
      <c r="AD28" s="19" t="str">
        <f>IF(Sheet2!Y28="","",Sheet2!Y28&amp;";"&amp;Sheet2!Y28)</f>
        <v/>
      </c>
      <c r="AE28" s="19" t="str">
        <f>IF(Sheet2!AB28="","",Sheet2!AB28&amp;";"&amp;Sheet2!AB28)</f>
        <v/>
      </c>
      <c r="AF28" s="19" t="str">
        <f>IF(Sheet2!AE28="","",Sheet2!AE28&amp;";"&amp;Sheet2!AE28)</f>
        <v/>
      </c>
      <c r="AG28" s="19" t="str">
        <f>IF(Sheet2!AH28="","",Sheet2!AH28&amp;";"&amp;Sheet2!AH28)</f>
        <v>18;18</v>
      </c>
      <c r="AH28" s="19" t="str">
        <f>IF(Sheet2!AK28="","",Sheet2!AK28&amp;";"&amp;Sheet2!AK28)</f>
        <v/>
      </c>
      <c r="AI28" s="19" t="str">
        <f>IF(Sheet2!AN28="","",Sheet2!AN28&amp;";"&amp;Sheet2!AN28)</f>
        <v/>
      </c>
      <c r="AJ28" s="19" t="str">
        <f>IF(Sheet2!AQ28="","",Sheet2!AQ28&amp;";"&amp;Sheet2!AQ28)</f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 t="s">
        <v>190</v>
      </c>
      <c r="BA28" s="18" t="s">
        <v>191</v>
      </c>
      <c r="BB28" s="18"/>
      <c r="BC28" s="18"/>
      <c r="BD28" s="18"/>
      <c r="BE28" s="18"/>
      <c r="BF28" s="18"/>
      <c r="BG28" s="18" t="s">
        <v>192</v>
      </c>
    </row>
    <row r="29" spans="1:59" ht="16.5" x14ac:dyDescent="0.15">
      <c r="A29" s="19">
        <v>6028</v>
      </c>
      <c r="B29" s="18" t="s">
        <v>303</v>
      </c>
      <c r="C29" s="18" t="s">
        <v>180</v>
      </c>
      <c r="D29" s="18" t="s">
        <v>102</v>
      </c>
      <c r="E29" s="18" t="s">
        <v>181</v>
      </c>
      <c r="F29" s="18" t="s">
        <v>287</v>
      </c>
      <c r="G29" s="18" t="s">
        <v>288</v>
      </c>
      <c r="H29" s="18"/>
      <c r="I29" s="18" t="s">
        <v>212</v>
      </c>
      <c r="J29" s="21" t="s">
        <v>208</v>
      </c>
      <c r="K29" s="18" t="s">
        <v>304</v>
      </c>
      <c r="L29" s="18" t="s">
        <v>187</v>
      </c>
      <c r="M29" s="18"/>
      <c r="N29" s="18"/>
      <c r="O29" s="18" t="s">
        <v>185</v>
      </c>
      <c r="P29" s="18"/>
      <c r="Q29" s="18"/>
      <c r="R29" s="18" t="s">
        <v>305</v>
      </c>
      <c r="S29" s="18"/>
      <c r="T29" s="18"/>
      <c r="U29" s="18" t="s">
        <v>189</v>
      </c>
      <c r="V29" s="18" t="str">
        <f>IF(Sheet2!E29="","",Sheet2!E29&amp;";"&amp;Sheet2!E29)</f>
        <v/>
      </c>
      <c r="W29" s="18" t="str">
        <f>IF(Sheet2!H29="","",Sheet2!H29&amp;";"&amp;Sheet2!H29)</f>
        <v/>
      </c>
      <c r="X29" s="18"/>
      <c r="Y29" s="18"/>
      <c r="Z29" s="19" t="str">
        <f>IF(Sheet2!M29="","",Sheet2!M29&amp;";"&amp;Sheet2!M29)</f>
        <v>65;65</v>
      </c>
      <c r="AA29" s="19" t="str">
        <f>IF(Sheet2!P29="","",Sheet2!P29&amp;";"&amp;Sheet2!P29)</f>
        <v>-6;-6</v>
      </c>
      <c r="AB29" s="19" t="str">
        <f>IF(Sheet2!S29="","",Sheet2!S29&amp;";"&amp;Sheet2!S29)</f>
        <v>-16;-16</v>
      </c>
      <c r="AC29" s="19" t="str">
        <f>IF(Sheet2!V29="","",Sheet2!V29&amp;";"&amp;Sheet2!V29)</f>
        <v/>
      </c>
      <c r="AD29" s="19" t="str">
        <f>IF(Sheet2!Y29="","",Sheet2!Y29&amp;";"&amp;Sheet2!Y29)</f>
        <v/>
      </c>
      <c r="AE29" s="19" t="str">
        <f>IF(Sheet2!AB29="","",Sheet2!AB29&amp;";"&amp;Sheet2!AB29)</f>
        <v/>
      </c>
      <c r="AF29" s="19" t="str">
        <f>IF(Sheet2!AE29="","",Sheet2!AE29&amp;";"&amp;Sheet2!AE29)</f>
        <v/>
      </c>
      <c r="AG29" s="19" t="str">
        <f>IF(Sheet2!AH29="","",Sheet2!AH29&amp;";"&amp;Sheet2!AH29)</f>
        <v>18;18</v>
      </c>
      <c r="AH29" s="19" t="str">
        <f>IF(Sheet2!AK29="","",Sheet2!AK29&amp;";"&amp;Sheet2!AK29)</f>
        <v/>
      </c>
      <c r="AI29" s="19" t="str">
        <f>IF(Sheet2!AN29="","",Sheet2!AN29&amp;";"&amp;Sheet2!AN29)</f>
        <v/>
      </c>
      <c r="AJ29" s="19" t="str">
        <f>IF(Sheet2!AQ29="","",Sheet2!AQ29&amp;";"&amp;Sheet2!AQ29)</f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 t="s">
        <v>190</v>
      </c>
      <c r="BA29" s="18" t="s">
        <v>191</v>
      </c>
      <c r="BB29" s="18"/>
      <c r="BC29" s="18"/>
      <c r="BD29" s="18"/>
      <c r="BE29" s="18"/>
      <c r="BF29" s="18"/>
      <c r="BG29" s="18" t="s">
        <v>192</v>
      </c>
    </row>
    <row r="30" spans="1:59" ht="16.5" x14ac:dyDescent="0.15">
      <c r="A30" s="19">
        <v>6029</v>
      </c>
      <c r="B30" s="18" t="s">
        <v>306</v>
      </c>
      <c r="C30" s="18" t="s">
        <v>180</v>
      </c>
      <c r="D30" s="18" t="s">
        <v>102</v>
      </c>
      <c r="E30" s="18" t="s">
        <v>181</v>
      </c>
      <c r="F30" s="18" t="s">
        <v>287</v>
      </c>
      <c r="G30" s="18" t="s">
        <v>288</v>
      </c>
      <c r="H30" s="18"/>
      <c r="I30" s="18" t="s">
        <v>216</v>
      </c>
      <c r="J30" s="21" t="s">
        <v>208</v>
      </c>
      <c r="K30" s="18" t="s">
        <v>307</v>
      </c>
      <c r="L30" s="18" t="s">
        <v>187</v>
      </c>
      <c r="M30" s="18"/>
      <c r="N30" s="18"/>
      <c r="O30" s="18" t="s">
        <v>185</v>
      </c>
      <c r="P30" s="18"/>
      <c r="Q30" s="18"/>
      <c r="R30" s="18" t="s">
        <v>308</v>
      </c>
      <c r="S30" s="18"/>
      <c r="T30" s="18"/>
      <c r="U30" s="18" t="s">
        <v>189</v>
      </c>
      <c r="V30" s="18" t="str">
        <f>IF(Sheet2!E30="","",Sheet2!E30&amp;";"&amp;Sheet2!E30)</f>
        <v/>
      </c>
      <c r="W30" s="18" t="str">
        <f>IF(Sheet2!H30="","",Sheet2!H30&amp;";"&amp;Sheet2!H30)</f>
        <v/>
      </c>
      <c r="X30" s="18"/>
      <c r="Y30" s="18"/>
      <c r="Z30" s="19" t="str">
        <f>IF(Sheet2!M30="","",Sheet2!M30&amp;";"&amp;Sheet2!M30)</f>
        <v>76;76</v>
      </c>
      <c r="AA30" s="19" t="str">
        <f>IF(Sheet2!P30="","",Sheet2!P30&amp;";"&amp;Sheet2!P30)</f>
        <v>-7;-7</v>
      </c>
      <c r="AB30" s="19" t="str">
        <f>IF(Sheet2!S30="","",Sheet2!S30&amp;";"&amp;Sheet2!S30)</f>
        <v>-19;-19</v>
      </c>
      <c r="AC30" s="19" t="str">
        <f>IF(Sheet2!V30="","",Sheet2!V30&amp;";"&amp;Sheet2!V30)</f>
        <v/>
      </c>
      <c r="AD30" s="19" t="str">
        <f>IF(Sheet2!Y30="","",Sheet2!Y30&amp;";"&amp;Sheet2!Y30)</f>
        <v/>
      </c>
      <c r="AE30" s="19" t="str">
        <f>IF(Sheet2!AB30="","",Sheet2!AB30&amp;";"&amp;Sheet2!AB30)</f>
        <v/>
      </c>
      <c r="AF30" s="19" t="str">
        <f>IF(Sheet2!AE30="","",Sheet2!AE30&amp;";"&amp;Sheet2!AE30)</f>
        <v/>
      </c>
      <c r="AG30" s="19" t="str">
        <f>IF(Sheet2!AH30="","",Sheet2!AH30&amp;";"&amp;Sheet2!AH30)</f>
        <v>18;18</v>
      </c>
      <c r="AH30" s="19" t="str">
        <f>IF(Sheet2!AK30="","",Sheet2!AK30&amp;";"&amp;Sheet2!AK30)</f>
        <v/>
      </c>
      <c r="AI30" s="19" t="str">
        <f>IF(Sheet2!AN30="","",Sheet2!AN30&amp;";"&amp;Sheet2!AN30)</f>
        <v/>
      </c>
      <c r="AJ30" s="19" t="str">
        <f>IF(Sheet2!AQ30="","",Sheet2!AQ30&amp;";"&amp;Sheet2!AQ30)</f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 t="s">
        <v>190</v>
      </c>
      <c r="BA30" s="18" t="s">
        <v>191</v>
      </c>
      <c r="BB30" s="18"/>
      <c r="BC30" s="18"/>
      <c r="BD30" s="18"/>
      <c r="BE30" s="18"/>
      <c r="BF30" s="18"/>
      <c r="BG30" s="18" t="s">
        <v>192</v>
      </c>
    </row>
    <row r="31" spans="1:59" ht="16.5" x14ac:dyDescent="0.15">
      <c r="A31" s="19">
        <v>6030</v>
      </c>
      <c r="B31" s="18" t="s">
        <v>309</v>
      </c>
      <c r="C31" s="18" t="s">
        <v>180</v>
      </c>
      <c r="D31" s="18" t="s">
        <v>102</v>
      </c>
      <c r="E31" s="18" t="s">
        <v>181</v>
      </c>
      <c r="F31" s="18" t="s">
        <v>287</v>
      </c>
      <c r="G31" s="18" t="s">
        <v>288</v>
      </c>
      <c r="H31" s="18"/>
      <c r="I31" s="18" t="s">
        <v>221</v>
      </c>
      <c r="J31" s="21" t="s">
        <v>217</v>
      </c>
      <c r="K31" s="18" t="s">
        <v>310</v>
      </c>
      <c r="L31" s="18" t="s">
        <v>187</v>
      </c>
      <c r="M31" s="18"/>
      <c r="N31" s="18"/>
      <c r="O31" s="18" t="s">
        <v>185</v>
      </c>
      <c r="P31" s="18"/>
      <c r="Q31" s="18"/>
      <c r="R31" s="18" t="s">
        <v>311</v>
      </c>
      <c r="S31" s="18"/>
      <c r="T31" s="18"/>
      <c r="U31" s="18" t="s">
        <v>189</v>
      </c>
      <c r="V31" s="18" t="str">
        <f>IF(Sheet2!E31="","",Sheet2!E31&amp;";"&amp;Sheet2!E31)</f>
        <v/>
      </c>
      <c r="W31" s="18" t="str">
        <f>IF(Sheet2!H31="","",Sheet2!H31&amp;";"&amp;Sheet2!H31)</f>
        <v/>
      </c>
      <c r="X31" s="18"/>
      <c r="Y31" s="18"/>
      <c r="Z31" s="19" t="str">
        <f>IF(Sheet2!M31="","",Sheet2!M31&amp;";"&amp;Sheet2!M31)</f>
        <v>87;87</v>
      </c>
      <c r="AA31" s="19" t="str">
        <f>IF(Sheet2!P31="","",Sheet2!P31&amp;";"&amp;Sheet2!P31)</f>
        <v>-8;-8</v>
      </c>
      <c r="AB31" s="19" t="str">
        <f>IF(Sheet2!S31="","",Sheet2!S31&amp;";"&amp;Sheet2!S31)</f>
        <v>-22;-22</v>
      </c>
      <c r="AC31" s="19" t="str">
        <f>IF(Sheet2!V31="","",Sheet2!V31&amp;";"&amp;Sheet2!V31)</f>
        <v/>
      </c>
      <c r="AD31" s="19" t="str">
        <f>IF(Sheet2!Y31="","",Sheet2!Y31&amp;";"&amp;Sheet2!Y31)</f>
        <v/>
      </c>
      <c r="AE31" s="19" t="str">
        <f>IF(Sheet2!AB31="","",Sheet2!AB31&amp;";"&amp;Sheet2!AB31)</f>
        <v/>
      </c>
      <c r="AF31" s="19" t="str">
        <f>IF(Sheet2!AE31="","",Sheet2!AE31&amp;";"&amp;Sheet2!AE31)</f>
        <v/>
      </c>
      <c r="AG31" s="19" t="str">
        <f>IF(Sheet2!AH31="","",Sheet2!AH31&amp;";"&amp;Sheet2!AH31)</f>
        <v>18;18</v>
      </c>
      <c r="AH31" s="19" t="str">
        <f>IF(Sheet2!AK31="","",Sheet2!AK31&amp;";"&amp;Sheet2!AK31)</f>
        <v/>
      </c>
      <c r="AI31" s="19" t="str">
        <f>IF(Sheet2!AN31="","",Sheet2!AN31&amp;";"&amp;Sheet2!AN31)</f>
        <v/>
      </c>
      <c r="AJ31" s="19" t="str">
        <f>IF(Sheet2!AQ31="","",Sheet2!AQ31&amp;";"&amp;Sheet2!AQ31)</f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 t="s">
        <v>190</v>
      </c>
      <c r="BA31" s="18" t="s">
        <v>191</v>
      </c>
      <c r="BB31" s="18"/>
      <c r="BC31" s="18"/>
      <c r="BD31" s="18"/>
      <c r="BE31" s="18"/>
      <c r="BF31" s="18"/>
      <c r="BG31" s="18" t="s">
        <v>192</v>
      </c>
    </row>
    <row r="32" spans="1:59" ht="16.5" x14ac:dyDescent="0.15">
      <c r="A32" s="19">
        <v>6031</v>
      </c>
      <c r="B32" s="18" t="s">
        <v>312</v>
      </c>
      <c r="C32" s="18" t="s">
        <v>180</v>
      </c>
      <c r="D32" s="18" t="s">
        <v>102</v>
      </c>
      <c r="E32" s="18" t="s">
        <v>181</v>
      </c>
      <c r="F32" s="18" t="s">
        <v>287</v>
      </c>
      <c r="G32" s="18" t="s">
        <v>288</v>
      </c>
      <c r="H32" s="18"/>
      <c r="I32" s="18" t="s">
        <v>225</v>
      </c>
      <c r="J32" s="21" t="s">
        <v>217</v>
      </c>
      <c r="K32" s="18" t="s">
        <v>313</v>
      </c>
      <c r="L32" s="18" t="s">
        <v>187</v>
      </c>
      <c r="M32" s="18"/>
      <c r="N32" s="18"/>
      <c r="O32" s="18" t="s">
        <v>185</v>
      </c>
      <c r="P32" s="18"/>
      <c r="Q32" s="18"/>
      <c r="R32" s="18" t="s">
        <v>314</v>
      </c>
      <c r="S32" s="18"/>
      <c r="T32" s="18"/>
      <c r="U32" s="18" t="s">
        <v>189</v>
      </c>
      <c r="V32" s="18" t="str">
        <f>IF(Sheet2!E32="","",Sheet2!E32&amp;";"&amp;Sheet2!E32)</f>
        <v/>
      </c>
      <c r="W32" s="18" t="str">
        <f>IF(Sheet2!H32="","",Sheet2!H32&amp;";"&amp;Sheet2!H32)</f>
        <v/>
      </c>
      <c r="X32" s="18"/>
      <c r="Y32" s="18"/>
      <c r="Z32" s="19" t="str">
        <f>IF(Sheet2!M32="","",Sheet2!M32&amp;";"&amp;Sheet2!M32)</f>
        <v>98;98</v>
      </c>
      <c r="AA32" s="19" t="str">
        <f>IF(Sheet2!P32="","",Sheet2!P32&amp;";"&amp;Sheet2!P32)</f>
        <v>-9;-9</v>
      </c>
      <c r="AB32" s="19" t="str">
        <f>IF(Sheet2!S32="","",Sheet2!S32&amp;";"&amp;Sheet2!S32)</f>
        <v>-25;-25</v>
      </c>
      <c r="AC32" s="19" t="str">
        <f>IF(Sheet2!V32="","",Sheet2!V32&amp;";"&amp;Sheet2!V32)</f>
        <v/>
      </c>
      <c r="AD32" s="19" t="str">
        <f>IF(Sheet2!Y32="","",Sheet2!Y32&amp;";"&amp;Sheet2!Y32)</f>
        <v/>
      </c>
      <c r="AE32" s="19" t="str">
        <f>IF(Sheet2!AB32="","",Sheet2!AB32&amp;";"&amp;Sheet2!AB32)</f>
        <v/>
      </c>
      <c r="AF32" s="19" t="str">
        <f>IF(Sheet2!AE32="","",Sheet2!AE32&amp;";"&amp;Sheet2!AE32)</f>
        <v/>
      </c>
      <c r="AG32" s="19" t="str">
        <f>IF(Sheet2!AH32="","",Sheet2!AH32&amp;";"&amp;Sheet2!AH32)</f>
        <v>18;18</v>
      </c>
      <c r="AH32" s="19" t="str">
        <f>IF(Sheet2!AK32="","",Sheet2!AK32&amp;";"&amp;Sheet2!AK32)</f>
        <v/>
      </c>
      <c r="AI32" s="19" t="str">
        <f>IF(Sheet2!AN32="","",Sheet2!AN32&amp;";"&amp;Sheet2!AN32)</f>
        <v/>
      </c>
      <c r="AJ32" s="19" t="str">
        <f>IF(Sheet2!AQ32="","",Sheet2!AQ32&amp;";"&amp;Sheet2!AQ32)</f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 t="s">
        <v>190</v>
      </c>
      <c r="BA32" s="18" t="s">
        <v>191</v>
      </c>
      <c r="BB32" s="18"/>
      <c r="BC32" s="18"/>
      <c r="BD32" s="18"/>
      <c r="BE32" s="18"/>
      <c r="BF32" s="18"/>
      <c r="BG32" s="18" t="s">
        <v>192</v>
      </c>
    </row>
    <row r="33" spans="1:59" ht="16.5" x14ac:dyDescent="0.15">
      <c r="A33" s="19">
        <v>6032</v>
      </c>
      <c r="B33" s="18" t="s">
        <v>315</v>
      </c>
      <c r="C33" s="18" t="s">
        <v>180</v>
      </c>
      <c r="D33" s="18" t="s">
        <v>102</v>
      </c>
      <c r="E33" s="18" t="s">
        <v>181</v>
      </c>
      <c r="F33" s="18" t="s">
        <v>287</v>
      </c>
      <c r="G33" s="18" t="s">
        <v>288</v>
      </c>
      <c r="H33" s="18"/>
      <c r="I33" s="18" t="s">
        <v>237</v>
      </c>
      <c r="J33" s="21" t="s">
        <v>226</v>
      </c>
      <c r="K33" s="18" t="s">
        <v>316</v>
      </c>
      <c r="L33" s="18" t="s">
        <v>187</v>
      </c>
      <c r="M33" s="18"/>
      <c r="N33" s="18"/>
      <c r="O33" s="18" t="s">
        <v>185</v>
      </c>
      <c r="P33" s="18"/>
      <c r="Q33" s="18"/>
      <c r="R33" s="18" t="s">
        <v>317</v>
      </c>
      <c r="S33" s="18"/>
      <c r="T33" s="18"/>
      <c r="U33" s="18" t="s">
        <v>189</v>
      </c>
      <c r="V33" s="18" t="str">
        <f>IF(Sheet2!E33="","",Sheet2!E33&amp;";"&amp;Sheet2!E33)</f>
        <v/>
      </c>
      <c r="W33" s="18" t="str">
        <f>IF(Sheet2!H33="","",Sheet2!H33&amp;";"&amp;Sheet2!H33)</f>
        <v/>
      </c>
      <c r="X33" s="18"/>
      <c r="Y33" s="18"/>
      <c r="Z33" s="19" t="str">
        <f>IF(Sheet2!M33="","",Sheet2!M33&amp;";"&amp;Sheet2!M33)</f>
        <v>108;108</v>
      </c>
      <c r="AA33" s="19" t="str">
        <f>IF(Sheet2!P33="","",Sheet2!P33&amp;";"&amp;Sheet2!P33)</f>
        <v>-10;-10</v>
      </c>
      <c r="AB33" s="19" t="str">
        <f>IF(Sheet2!S33="","",Sheet2!S33&amp;";"&amp;Sheet2!S33)</f>
        <v>-28;-28</v>
      </c>
      <c r="AC33" s="19" t="str">
        <f>IF(Sheet2!V33="","",Sheet2!V33&amp;";"&amp;Sheet2!V33)</f>
        <v/>
      </c>
      <c r="AD33" s="19" t="str">
        <f>IF(Sheet2!Y33="","",Sheet2!Y33&amp;";"&amp;Sheet2!Y33)</f>
        <v/>
      </c>
      <c r="AE33" s="19" t="str">
        <f>IF(Sheet2!AB33="","",Sheet2!AB33&amp;";"&amp;Sheet2!AB33)</f>
        <v/>
      </c>
      <c r="AF33" s="19" t="str">
        <f>IF(Sheet2!AE33="","",Sheet2!AE33&amp;";"&amp;Sheet2!AE33)</f>
        <v/>
      </c>
      <c r="AG33" s="19" t="str">
        <f>IF(Sheet2!AH33="","",Sheet2!AH33&amp;";"&amp;Sheet2!AH33)</f>
        <v>18;18</v>
      </c>
      <c r="AH33" s="19" t="str">
        <f>IF(Sheet2!AK33="","",Sheet2!AK33&amp;";"&amp;Sheet2!AK33)</f>
        <v/>
      </c>
      <c r="AI33" s="19" t="str">
        <f>IF(Sheet2!AN33="","",Sheet2!AN33&amp;";"&amp;Sheet2!AN33)</f>
        <v/>
      </c>
      <c r="AJ33" s="19" t="str">
        <f>IF(Sheet2!AQ33="","",Sheet2!AQ33&amp;";"&amp;Sheet2!AQ33)</f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 t="s">
        <v>190</v>
      </c>
      <c r="BA33" s="18" t="s">
        <v>191</v>
      </c>
      <c r="BB33" s="18"/>
      <c r="BC33" s="18"/>
      <c r="BD33" s="18"/>
      <c r="BE33" s="18"/>
      <c r="BF33" s="18"/>
      <c r="BG33" s="18" t="s">
        <v>192</v>
      </c>
    </row>
    <row r="34" spans="1:59" ht="16.5" x14ac:dyDescent="0.15">
      <c r="A34" s="19">
        <v>6033</v>
      </c>
      <c r="B34" s="18" t="s">
        <v>318</v>
      </c>
      <c r="C34" s="18" t="s">
        <v>180</v>
      </c>
      <c r="D34" s="18" t="s">
        <v>102</v>
      </c>
      <c r="E34" s="18" t="s">
        <v>181</v>
      </c>
      <c r="F34" s="18" t="s">
        <v>287</v>
      </c>
      <c r="G34" s="18" t="s">
        <v>288</v>
      </c>
      <c r="H34" s="18"/>
      <c r="I34" s="18" t="s">
        <v>319</v>
      </c>
      <c r="J34" s="21" t="s">
        <v>226</v>
      </c>
      <c r="K34" s="18" t="s">
        <v>320</v>
      </c>
      <c r="L34" s="18" t="s">
        <v>187</v>
      </c>
      <c r="M34" s="18"/>
      <c r="N34" s="18"/>
      <c r="O34" s="18" t="s">
        <v>185</v>
      </c>
      <c r="P34" s="18"/>
      <c r="Q34" s="18"/>
      <c r="R34" s="18" t="s">
        <v>321</v>
      </c>
      <c r="S34" s="18"/>
      <c r="T34" s="18"/>
      <c r="U34" s="18" t="s">
        <v>189</v>
      </c>
      <c r="V34" s="18" t="str">
        <f>IF(Sheet2!E34="","",Sheet2!E34&amp;";"&amp;Sheet2!E34)</f>
        <v/>
      </c>
      <c r="W34" s="18" t="str">
        <f>IF(Sheet2!H34="","",Sheet2!H34&amp;";"&amp;Sheet2!H34)</f>
        <v/>
      </c>
      <c r="X34" s="18"/>
      <c r="Y34" s="18"/>
      <c r="Z34" s="19" t="str">
        <f>IF(Sheet2!M34="","",Sheet2!M34&amp;";"&amp;Sheet2!M34)</f>
        <v>119;119</v>
      </c>
      <c r="AA34" s="19" t="str">
        <f>IF(Sheet2!P34="","",Sheet2!P34&amp;";"&amp;Sheet2!P34)</f>
        <v>-11;-11</v>
      </c>
      <c r="AB34" s="19" t="str">
        <f>IF(Sheet2!S34="","",Sheet2!S34&amp;";"&amp;Sheet2!S34)</f>
        <v>-30;-30</v>
      </c>
      <c r="AC34" s="19" t="str">
        <f>IF(Sheet2!V34="","",Sheet2!V34&amp;";"&amp;Sheet2!V34)</f>
        <v/>
      </c>
      <c r="AD34" s="19" t="str">
        <f>IF(Sheet2!Y34="","",Sheet2!Y34&amp;";"&amp;Sheet2!Y34)</f>
        <v/>
      </c>
      <c r="AE34" s="19" t="str">
        <f>IF(Sheet2!AB34="","",Sheet2!AB34&amp;";"&amp;Sheet2!AB34)</f>
        <v/>
      </c>
      <c r="AF34" s="19" t="str">
        <f>IF(Sheet2!AE34="","",Sheet2!AE34&amp;";"&amp;Sheet2!AE34)</f>
        <v/>
      </c>
      <c r="AG34" s="19" t="str">
        <f>IF(Sheet2!AH34="","",Sheet2!AH34&amp;";"&amp;Sheet2!AH34)</f>
        <v>18;18</v>
      </c>
      <c r="AH34" s="19" t="str">
        <f>IF(Sheet2!AK34="","",Sheet2!AK34&amp;";"&amp;Sheet2!AK34)</f>
        <v/>
      </c>
      <c r="AI34" s="19" t="str">
        <f>IF(Sheet2!AN34="","",Sheet2!AN34&amp;";"&amp;Sheet2!AN34)</f>
        <v/>
      </c>
      <c r="AJ34" s="19" t="str">
        <f>IF(Sheet2!AQ34="","",Sheet2!AQ34&amp;";"&amp;Sheet2!AQ34)</f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 t="s">
        <v>190</v>
      </c>
      <c r="BA34" s="18" t="s">
        <v>191</v>
      </c>
      <c r="BB34" s="18"/>
      <c r="BC34" s="18"/>
      <c r="BD34" s="18"/>
      <c r="BE34" s="18"/>
      <c r="BF34" s="18"/>
      <c r="BG34" s="18" t="s">
        <v>192</v>
      </c>
    </row>
    <row r="35" spans="1:59" ht="16.5" x14ac:dyDescent="0.15">
      <c r="A35" s="19">
        <v>6034</v>
      </c>
      <c r="B35" s="18" t="s">
        <v>322</v>
      </c>
      <c r="C35" s="18" t="s">
        <v>180</v>
      </c>
      <c r="D35" s="18" t="s">
        <v>102</v>
      </c>
      <c r="E35" s="18" t="s">
        <v>181</v>
      </c>
      <c r="F35" s="18" t="s">
        <v>287</v>
      </c>
      <c r="G35" s="18" t="s">
        <v>288</v>
      </c>
      <c r="H35" s="18"/>
      <c r="I35" s="18"/>
      <c r="J35" s="21" t="s">
        <v>226</v>
      </c>
      <c r="K35" s="18" t="s">
        <v>323</v>
      </c>
      <c r="L35" s="18" t="s">
        <v>187</v>
      </c>
      <c r="M35" s="18"/>
      <c r="N35" s="18"/>
      <c r="O35" s="18" t="s">
        <v>185</v>
      </c>
      <c r="P35" s="18"/>
      <c r="Q35" s="18"/>
      <c r="R35" s="18" t="s">
        <v>324</v>
      </c>
      <c r="S35" s="18"/>
      <c r="T35" s="18"/>
      <c r="U35" s="18" t="s">
        <v>189</v>
      </c>
      <c r="V35" s="18" t="str">
        <f>IF(Sheet2!E35="","",Sheet2!E35&amp;";"&amp;Sheet2!E35)</f>
        <v/>
      </c>
      <c r="W35" s="18" t="str">
        <f>IF(Sheet2!H35="","",Sheet2!H35&amp;";"&amp;Sheet2!H35)</f>
        <v/>
      </c>
      <c r="X35" s="18"/>
      <c r="Y35" s="18"/>
      <c r="Z35" s="19" t="str">
        <f>IF(Sheet2!M35="","",Sheet2!M35&amp;";"&amp;Sheet2!M35)</f>
        <v>134;134</v>
      </c>
      <c r="AA35" s="19" t="str">
        <f>IF(Sheet2!P35="","",Sheet2!P35&amp;";"&amp;Sheet2!P35)</f>
        <v>-10;-10</v>
      </c>
      <c r="AB35" s="19" t="str">
        <f>IF(Sheet2!S35="","",Sheet2!S35&amp;";"&amp;Sheet2!S35)</f>
        <v>-24;-24</v>
      </c>
      <c r="AC35" s="19" t="str">
        <f>IF(Sheet2!V35="","",Sheet2!V35&amp;";"&amp;Sheet2!V35)</f>
        <v/>
      </c>
      <c r="AD35" s="19" t="str">
        <f>IF(Sheet2!Y35="","",Sheet2!Y35&amp;";"&amp;Sheet2!Y35)</f>
        <v/>
      </c>
      <c r="AE35" s="19" t="str">
        <f>IF(Sheet2!AB35="","",Sheet2!AB35&amp;";"&amp;Sheet2!AB35)</f>
        <v>3;3</v>
      </c>
      <c r="AF35" s="19" t="str">
        <f>IF(Sheet2!AE35="","",Sheet2!AE35&amp;";"&amp;Sheet2!AE35)</f>
        <v/>
      </c>
      <c r="AG35" s="19" t="str">
        <f>IF(Sheet2!AH35="","",Sheet2!AH35&amp;";"&amp;Sheet2!AH35)</f>
        <v>18;18</v>
      </c>
      <c r="AH35" s="19" t="str">
        <f>IF(Sheet2!AK35="","",Sheet2!AK35&amp;";"&amp;Sheet2!AK35)</f>
        <v>3;3</v>
      </c>
      <c r="AI35" s="19" t="str">
        <f>IF(Sheet2!AN35="","",Sheet2!AN35&amp;";"&amp;Sheet2!AN35)</f>
        <v/>
      </c>
      <c r="AJ35" s="19" t="str">
        <f>IF(Sheet2!AQ35="","",Sheet2!AQ35&amp;";"&amp;Sheet2!AQ35)</f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 t="s">
        <v>190</v>
      </c>
      <c r="BA35" s="18" t="s">
        <v>191</v>
      </c>
      <c r="BB35" s="18"/>
      <c r="BC35" s="18"/>
      <c r="BD35" s="18"/>
      <c r="BE35" s="18"/>
      <c r="BF35" s="18"/>
      <c r="BG35" s="18" t="s">
        <v>192</v>
      </c>
    </row>
    <row r="36" spans="1:59" ht="16.5" x14ac:dyDescent="0.15">
      <c r="A36" s="19">
        <v>6035</v>
      </c>
      <c r="B36" s="18" t="s">
        <v>325</v>
      </c>
      <c r="C36" s="18" t="s">
        <v>180</v>
      </c>
      <c r="D36" s="18" t="s">
        <v>102</v>
      </c>
      <c r="E36" s="18" t="s">
        <v>181</v>
      </c>
      <c r="F36" s="18" t="s">
        <v>287</v>
      </c>
      <c r="G36" s="18" t="s">
        <v>288</v>
      </c>
      <c r="H36" s="18"/>
      <c r="I36" s="18" t="s">
        <v>242</v>
      </c>
      <c r="J36" s="21" t="s">
        <v>238</v>
      </c>
      <c r="K36" s="18" t="s">
        <v>326</v>
      </c>
      <c r="L36" s="18" t="s">
        <v>187</v>
      </c>
      <c r="M36" s="18"/>
      <c r="N36" s="18"/>
      <c r="O36" s="18" t="s">
        <v>185</v>
      </c>
      <c r="P36" s="18"/>
      <c r="Q36" s="18"/>
      <c r="R36" s="18" t="s">
        <v>327</v>
      </c>
      <c r="S36" s="18"/>
      <c r="T36" s="18"/>
      <c r="U36" s="18" t="s">
        <v>189</v>
      </c>
      <c r="V36" s="18" t="str">
        <f>IF(Sheet2!E36="","",Sheet2!E36&amp;";"&amp;Sheet2!E36)</f>
        <v/>
      </c>
      <c r="W36" s="18" t="str">
        <f>IF(Sheet2!H36="","",Sheet2!H36&amp;";"&amp;Sheet2!H36)</f>
        <v/>
      </c>
      <c r="X36" s="18"/>
      <c r="Y36" s="18"/>
      <c r="Z36" s="19" t="str">
        <f>IF(Sheet2!M36="","",Sheet2!M36&amp;";"&amp;Sheet2!M36)</f>
        <v>130;130</v>
      </c>
      <c r="AA36" s="19" t="str">
        <f>IF(Sheet2!P36="","",Sheet2!P36&amp;";"&amp;Sheet2!P36)</f>
        <v>-11;-11</v>
      </c>
      <c r="AB36" s="19" t="str">
        <f>IF(Sheet2!S36="","",Sheet2!S36&amp;";"&amp;Sheet2!S36)</f>
        <v>-33;-33</v>
      </c>
      <c r="AC36" s="19" t="str">
        <f>IF(Sheet2!V36="","",Sheet2!V36&amp;";"&amp;Sheet2!V36)</f>
        <v/>
      </c>
      <c r="AD36" s="19" t="str">
        <f>IF(Sheet2!Y36="","",Sheet2!Y36&amp;";"&amp;Sheet2!Y36)</f>
        <v/>
      </c>
      <c r="AE36" s="19" t="str">
        <f>IF(Sheet2!AB36="","",Sheet2!AB36&amp;";"&amp;Sheet2!AB36)</f>
        <v/>
      </c>
      <c r="AF36" s="19" t="str">
        <f>IF(Sheet2!AE36="","",Sheet2!AE36&amp;";"&amp;Sheet2!AE36)</f>
        <v/>
      </c>
      <c r="AG36" s="19" t="str">
        <f>IF(Sheet2!AH36="","",Sheet2!AH36&amp;";"&amp;Sheet2!AH36)</f>
        <v>18;18</v>
      </c>
      <c r="AH36" s="19" t="str">
        <f>IF(Sheet2!AK36="","",Sheet2!AK36&amp;";"&amp;Sheet2!AK36)</f>
        <v/>
      </c>
      <c r="AI36" s="19" t="str">
        <f>IF(Sheet2!AN36="","",Sheet2!AN36&amp;";"&amp;Sheet2!AN36)</f>
        <v/>
      </c>
      <c r="AJ36" s="19" t="str">
        <f>IF(Sheet2!AQ36="","",Sheet2!AQ36&amp;";"&amp;Sheet2!AQ36)</f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 t="s">
        <v>190</v>
      </c>
      <c r="BA36" s="18" t="s">
        <v>191</v>
      </c>
      <c r="BB36" s="18"/>
      <c r="BC36" s="18"/>
      <c r="BD36" s="18"/>
      <c r="BE36" s="18"/>
      <c r="BF36" s="18"/>
      <c r="BG36" s="18" t="s">
        <v>192</v>
      </c>
    </row>
    <row r="37" spans="1:59" ht="16.5" x14ac:dyDescent="0.15">
      <c r="A37" s="19">
        <v>6036</v>
      </c>
      <c r="B37" s="18" t="s">
        <v>328</v>
      </c>
      <c r="C37" s="18" t="s">
        <v>180</v>
      </c>
      <c r="D37" s="18" t="s">
        <v>102</v>
      </c>
      <c r="E37" s="18" t="s">
        <v>181</v>
      </c>
      <c r="F37" s="18" t="s">
        <v>287</v>
      </c>
      <c r="G37" s="18" t="s">
        <v>288</v>
      </c>
      <c r="H37" s="18"/>
      <c r="I37" s="18" t="s">
        <v>258</v>
      </c>
      <c r="J37" s="21" t="s">
        <v>238</v>
      </c>
      <c r="K37" s="18" t="s">
        <v>329</v>
      </c>
      <c r="L37" s="18" t="s">
        <v>187</v>
      </c>
      <c r="M37" s="18"/>
      <c r="N37" s="18"/>
      <c r="O37" s="18" t="s">
        <v>185</v>
      </c>
      <c r="P37" s="18"/>
      <c r="Q37" s="18"/>
      <c r="R37" s="18" t="s">
        <v>330</v>
      </c>
      <c r="S37" s="18"/>
      <c r="T37" s="18"/>
      <c r="U37" s="18" t="s">
        <v>189</v>
      </c>
      <c r="V37" s="18" t="str">
        <f>IF(Sheet2!E37="","",Sheet2!E37&amp;";"&amp;Sheet2!E37)</f>
        <v/>
      </c>
      <c r="W37" s="18" t="str">
        <f>IF(Sheet2!H37="","",Sheet2!H37&amp;";"&amp;Sheet2!H37)</f>
        <v/>
      </c>
      <c r="X37" s="18"/>
      <c r="Y37" s="18"/>
      <c r="Z37" s="19" t="str">
        <f>IF(Sheet2!M37="","",Sheet2!M37&amp;";"&amp;Sheet2!M37)</f>
        <v>141;141</v>
      </c>
      <c r="AA37" s="19" t="str">
        <f>IF(Sheet2!P37="","",Sheet2!P37&amp;";"&amp;Sheet2!P37)</f>
        <v>-13;-13</v>
      </c>
      <c r="AB37" s="19" t="str">
        <f>IF(Sheet2!S37="","",Sheet2!S37&amp;";"&amp;Sheet2!S37)</f>
        <v>-36;-36</v>
      </c>
      <c r="AC37" s="19" t="str">
        <f>IF(Sheet2!V37="","",Sheet2!V37&amp;";"&amp;Sheet2!V37)</f>
        <v/>
      </c>
      <c r="AD37" s="19" t="str">
        <f>IF(Sheet2!Y37="","",Sheet2!Y37&amp;";"&amp;Sheet2!Y37)</f>
        <v/>
      </c>
      <c r="AE37" s="19" t="str">
        <f>IF(Sheet2!AB37="","",Sheet2!AB37&amp;";"&amp;Sheet2!AB37)</f>
        <v/>
      </c>
      <c r="AF37" s="19" t="str">
        <f>IF(Sheet2!AE37="","",Sheet2!AE37&amp;";"&amp;Sheet2!AE37)</f>
        <v/>
      </c>
      <c r="AG37" s="19" t="str">
        <f>IF(Sheet2!AH37="","",Sheet2!AH37&amp;";"&amp;Sheet2!AH37)</f>
        <v>18;18</v>
      </c>
      <c r="AH37" s="19" t="str">
        <f>IF(Sheet2!AK37="","",Sheet2!AK37&amp;";"&amp;Sheet2!AK37)</f>
        <v/>
      </c>
      <c r="AI37" s="19" t="str">
        <f>IF(Sheet2!AN37="","",Sheet2!AN37&amp;";"&amp;Sheet2!AN37)</f>
        <v/>
      </c>
      <c r="AJ37" s="19" t="str">
        <f>IF(Sheet2!AQ37="","",Sheet2!AQ37&amp;";"&amp;Sheet2!AQ37)</f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 t="s">
        <v>190</v>
      </c>
      <c r="BA37" s="18" t="s">
        <v>191</v>
      </c>
      <c r="BB37" s="18"/>
      <c r="BC37" s="18"/>
      <c r="BD37" s="18"/>
      <c r="BE37" s="18"/>
      <c r="BF37" s="18"/>
      <c r="BG37" s="18" t="s">
        <v>192</v>
      </c>
    </row>
    <row r="38" spans="1:59" ht="16.5" x14ac:dyDescent="0.15">
      <c r="A38" s="19">
        <v>6037</v>
      </c>
      <c r="B38" s="18" t="s">
        <v>331</v>
      </c>
      <c r="C38" s="18" t="s">
        <v>180</v>
      </c>
      <c r="D38" s="18" t="s">
        <v>102</v>
      </c>
      <c r="E38" s="18" t="s">
        <v>181</v>
      </c>
      <c r="F38" s="18" t="s">
        <v>287</v>
      </c>
      <c r="G38" s="18" t="s">
        <v>288</v>
      </c>
      <c r="H38" s="18"/>
      <c r="I38" s="18" t="s">
        <v>332</v>
      </c>
      <c r="J38" s="21" t="s">
        <v>247</v>
      </c>
      <c r="K38" s="18" t="s">
        <v>333</v>
      </c>
      <c r="L38" s="18" t="s">
        <v>187</v>
      </c>
      <c r="M38" s="18"/>
      <c r="N38" s="18"/>
      <c r="O38" s="18" t="s">
        <v>185</v>
      </c>
      <c r="P38" s="18"/>
      <c r="Q38" s="18"/>
      <c r="R38" s="18" t="s">
        <v>334</v>
      </c>
      <c r="S38" s="18"/>
      <c r="T38" s="18"/>
      <c r="U38" s="18" t="s">
        <v>189</v>
      </c>
      <c r="V38" s="18" t="str">
        <f>IF(Sheet2!E38="","",Sheet2!E38&amp;";"&amp;Sheet2!E38)</f>
        <v/>
      </c>
      <c r="W38" s="18" t="str">
        <f>IF(Sheet2!H38="","",Sheet2!H38&amp;";"&amp;Sheet2!H38)</f>
        <v/>
      </c>
      <c r="X38" s="18"/>
      <c r="Y38" s="18"/>
      <c r="Z38" s="19" t="str">
        <f>IF(Sheet2!M38="","",Sheet2!M38&amp;";"&amp;Sheet2!M38)</f>
        <v>191;191</v>
      </c>
      <c r="AA38" s="19" t="str">
        <f>IF(Sheet2!P38="","",Sheet2!P38&amp;";"&amp;Sheet2!P38)</f>
        <v>-15;-15</v>
      </c>
      <c r="AB38" s="19" t="str">
        <f>IF(Sheet2!S38="","",Sheet2!S38&amp;";"&amp;Sheet2!S38)</f>
        <v>-39;-39</v>
      </c>
      <c r="AC38" s="19" t="str">
        <f>IF(Sheet2!V38="","",Sheet2!V38&amp;";"&amp;Sheet2!V38)</f>
        <v/>
      </c>
      <c r="AD38" s="19" t="str">
        <f>IF(Sheet2!Y38="","",Sheet2!Y38&amp;";"&amp;Sheet2!Y38)</f>
        <v/>
      </c>
      <c r="AE38" s="19" t="str">
        <f>IF(Sheet2!AB38="","",Sheet2!AB38&amp;";"&amp;Sheet2!AB38)</f>
        <v/>
      </c>
      <c r="AF38" s="19" t="str">
        <f>IF(Sheet2!AE38="","",Sheet2!AE38&amp;";"&amp;Sheet2!AE38)</f>
        <v/>
      </c>
      <c r="AG38" s="19" t="str">
        <f>IF(Sheet2!AH38="","",Sheet2!AH38&amp;";"&amp;Sheet2!AH38)</f>
        <v>18;18</v>
      </c>
      <c r="AH38" s="19" t="str">
        <f>IF(Sheet2!AK38="","",Sheet2!AK38&amp;";"&amp;Sheet2!AK38)</f>
        <v/>
      </c>
      <c r="AI38" s="19" t="str">
        <f>IF(Sheet2!AN38="","",Sheet2!AN38&amp;";"&amp;Sheet2!AN38)</f>
        <v/>
      </c>
      <c r="AJ38" s="19" t="str">
        <f>IF(Sheet2!AQ38="","",Sheet2!AQ38&amp;";"&amp;Sheet2!AQ38)</f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 t="s">
        <v>190</v>
      </c>
      <c r="BA38" s="18" t="s">
        <v>191</v>
      </c>
      <c r="BB38" s="18"/>
      <c r="BC38" s="18"/>
      <c r="BD38" s="18"/>
      <c r="BE38" s="18"/>
      <c r="BF38" s="18"/>
      <c r="BG38" s="18" t="s">
        <v>192</v>
      </c>
    </row>
    <row r="39" spans="1:59" ht="16.5" x14ac:dyDescent="0.15">
      <c r="A39" s="19">
        <v>6038</v>
      </c>
      <c r="B39" s="18" t="s">
        <v>335</v>
      </c>
      <c r="C39" s="18" t="s">
        <v>180</v>
      </c>
      <c r="D39" s="18" t="s">
        <v>102</v>
      </c>
      <c r="E39" s="18" t="s">
        <v>181</v>
      </c>
      <c r="F39" s="18" t="s">
        <v>287</v>
      </c>
      <c r="G39" s="18" t="s">
        <v>288</v>
      </c>
      <c r="H39" s="18"/>
      <c r="I39" s="18" t="s">
        <v>336</v>
      </c>
      <c r="J39" s="21" t="s">
        <v>247</v>
      </c>
      <c r="K39" s="18" t="s">
        <v>337</v>
      </c>
      <c r="L39" s="18" t="s">
        <v>187</v>
      </c>
      <c r="M39" s="18"/>
      <c r="N39" s="18"/>
      <c r="O39" s="18" t="s">
        <v>185</v>
      </c>
      <c r="P39" s="18"/>
      <c r="Q39" s="18"/>
      <c r="R39" s="18" t="s">
        <v>338</v>
      </c>
      <c r="S39" s="18"/>
      <c r="T39" s="18"/>
      <c r="U39" s="18" t="s">
        <v>189</v>
      </c>
      <c r="V39" s="18" t="str">
        <f>IF(Sheet2!E39="","",Sheet2!E39&amp;";"&amp;Sheet2!E39)</f>
        <v/>
      </c>
      <c r="W39" s="18" t="str">
        <f>IF(Sheet2!H39="","",Sheet2!H39&amp;";"&amp;Sheet2!H39)</f>
        <v/>
      </c>
      <c r="X39" s="18"/>
      <c r="Y39" s="18"/>
      <c r="Z39" s="19" t="str">
        <f>IF(Sheet2!M39="","",Sheet2!M39&amp;";"&amp;Sheet2!M39)</f>
        <v>135;135</v>
      </c>
      <c r="AA39" s="19" t="str">
        <f>IF(Sheet2!P39="","",Sheet2!P39&amp;";"&amp;Sheet2!P39)</f>
        <v>-14;-14</v>
      </c>
      <c r="AB39" s="19" t="str">
        <f>IF(Sheet2!S39="","",Sheet2!S39&amp;";"&amp;Sheet2!S39)</f>
        <v>-37;-37</v>
      </c>
      <c r="AC39" s="19" t="str">
        <f>IF(Sheet2!V39="","",Sheet2!V39&amp;";"&amp;Sheet2!V39)</f>
        <v/>
      </c>
      <c r="AD39" s="19" t="str">
        <f>IF(Sheet2!Y39="","",Sheet2!Y39&amp;";"&amp;Sheet2!Y39)</f>
        <v/>
      </c>
      <c r="AE39" s="19" t="str">
        <f>IF(Sheet2!AB39="","",Sheet2!AB39&amp;";"&amp;Sheet2!AB39)</f>
        <v/>
      </c>
      <c r="AF39" s="19" t="str">
        <f>IF(Sheet2!AE39="","",Sheet2!AE39&amp;";"&amp;Sheet2!AE39)</f>
        <v/>
      </c>
      <c r="AG39" s="19" t="str">
        <f>IF(Sheet2!AH39="","",Sheet2!AH39&amp;";"&amp;Sheet2!AH39)</f>
        <v>36;36</v>
      </c>
      <c r="AH39" s="19" t="str">
        <f>IF(Sheet2!AK39="","",Sheet2!AK39&amp;";"&amp;Sheet2!AK39)</f>
        <v/>
      </c>
      <c r="AI39" s="19" t="str">
        <f>IF(Sheet2!AN39="","",Sheet2!AN39&amp;";"&amp;Sheet2!AN39)</f>
        <v/>
      </c>
      <c r="AJ39" s="19" t="str">
        <f>IF(Sheet2!AQ39="","",Sheet2!AQ39&amp;";"&amp;Sheet2!AQ39)</f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 t="s">
        <v>190</v>
      </c>
      <c r="BA39" s="18" t="s">
        <v>191</v>
      </c>
      <c r="BB39" s="18"/>
      <c r="BC39" s="18"/>
      <c r="BD39" s="18"/>
      <c r="BE39" s="18"/>
      <c r="BF39" s="18"/>
      <c r="BG39" s="18" t="s">
        <v>192</v>
      </c>
    </row>
    <row r="40" spans="1:59" ht="16.5" x14ac:dyDescent="0.15">
      <c r="A40" s="19">
        <v>6039</v>
      </c>
      <c r="B40" s="18" t="s">
        <v>339</v>
      </c>
      <c r="C40" s="18" t="s">
        <v>180</v>
      </c>
      <c r="D40" s="18" t="s">
        <v>102</v>
      </c>
      <c r="E40" s="18" t="s">
        <v>181</v>
      </c>
      <c r="F40" s="18" t="s">
        <v>287</v>
      </c>
      <c r="G40" s="18" t="s">
        <v>288</v>
      </c>
      <c r="H40" s="18"/>
      <c r="I40" s="18"/>
      <c r="J40" s="21" t="s">
        <v>247</v>
      </c>
      <c r="K40" s="18" t="s">
        <v>340</v>
      </c>
      <c r="L40" s="18" t="s">
        <v>187</v>
      </c>
      <c r="M40" s="18"/>
      <c r="N40" s="18"/>
      <c r="O40" s="18" t="s">
        <v>185</v>
      </c>
      <c r="P40" s="18"/>
      <c r="Q40" s="18"/>
      <c r="R40" s="18" t="s">
        <v>341</v>
      </c>
      <c r="S40" s="18"/>
      <c r="T40" s="18"/>
      <c r="U40" s="18" t="s">
        <v>256</v>
      </c>
      <c r="V40" s="18" t="str">
        <f>IF(Sheet2!E40="","",Sheet2!E40&amp;";"&amp;Sheet2!E40)</f>
        <v/>
      </c>
      <c r="W40" s="18" t="str">
        <f>IF(Sheet2!H40="","",Sheet2!H40&amp;";"&amp;Sheet2!H40)</f>
        <v/>
      </c>
      <c r="X40" s="18"/>
      <c r="Y40" s="18"/>
      <c r="Z40" s="19" t="str">
        <f>IF(Sheet2!M40="","",Sheet2!M40&amp;";"&amp;Sheet2!M40)</f>
        <v>230;230</v>
      </c>
      <c r="AA40" s="19" t="str">
        <f>IF(Sheet2!P40="","",Sheet2!P40&amp;";"&amp;Sheet2!P40)</f>
        <v>25;25</v>
      </c>
      <c r="AB40" s="19" t="str">
        <f>IF(Sheet2!S40="","",Sheet2!S40&amp;";"&amp;Sheet2!S40)</f>
        <v/>
      </c>
      <c r="AC40" s="19" t="str">
        <f>IF(Sheet2!V40="","",Sheet2!V40&amp;";"&amp;Sheet2!V40)</f>
        <v/>
      </c>
      <c r="AD40" s="19" t="str">
        <f>IF(Sheet2!Y40="","",Sheet2!Y40&amp;";"&amp;Sheet2!Y40)</f>
        <v/>
      </c>
      <c r="AE40" s="19" t="str">
        <f>IF(Sheet2!AB40="","",Sheet2!AB40&amp;";"&amp;Sheet2!AB40)</f>
        <v/>
      </c>
      <c r="AF40" s="19" t="str">
        <f>IF(Sheet2!AE40="","",Sheet2!AE40&amp;";"&amp;Sheet2!AE40)</f>
        <v/>
      </c>
      <c r="AG40" s="19" t="str">
        <f>IF(Sheet2!AH40="","",Sheet2!AH40&amp;";"&amp;Sheet2!AH40)</f>
        <v>18;18</v>
      </c>
      <c r="AH40" s="19" t="str">
        <f>IF(Sheet2!AK40="","",Sheet2!AK40&amp;";"&amp;Sheet2!AK40)</f>
        <v/>
      </c>
      <c r="AI40" s="19" t="str">
        <f>IF(Sheet2!AN40="","",Sheet2!AN40&amp;";"&amp;Sheet2!AN40)</f>
        <v/>
      </c>
      <c r="AJ40" s="19" t="str">
        <f>IF(Sheet2!AQ40="","",Sheet2!AQ40&amp;";"&amp;Sheet2!AQ40)</f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 t="s">
        <v>190</v>
      </c>
      <c r="BA40" s="18" t="s">
        <v>191</v>
      </c>
      <c r="BB40" s="18"/>
      <c r="BC40" s="18"/>
      <c r="BD40" s="18"/>
      <c r="BE40" s="18"/>
      <c r="BF40" s="18"/>
      <c r="BG40" s="18" t="s">
        <v>192</v>
      </c>
    </row>
    <row r="41" spans="1:59" ht="16.5" x14ac:dyDescent="0.15">
      <c r="A41" s="19">
        <v>6040</v>
      </c>
      <c r="B41" s="18" t="s">
        <v>342</v>
      </c>
      <c r="C41" s="18" t="s">
        <v>180</v>
      </c>
      <c r="D41" s="18" t="s">
        <v>102</v>
      </c>
      <c r="E41" s="18" t="s">
        <v>181</v>
      </c>
      <c r="F41" s="18" t="s">
        <v>287</v>
      </c>
      <c r="G41" s="18" t="s">
        <v>288</v>
      </c>
      <c r="H41" s="18"/>
      <c r="I41" s="18" t="s">
        <v>343</v>
      </c>
      <c r="J41" s="21" t="s">
        <v>259</v>
      </c>
      <c r="K41" s="18" t="s">
        <v>344</v>
      </c>
      <c r="L41" s="18" t="s">
        <v>187</v>
      </c>
      <c r="M41" s="18"/>
      <c r="N41" s="18"/>
      <c r="O41" s="18" t="s">
        <v>185</v>
      </c>
      <c r="P41" s="18"/>
      <c r="Q41" s="18"/>
      <c r="R41" s="18" t="s">
        <v>345</v>
      </c>
      <c r="S41" s="18"/>
      <c r="T41" s="18"/>
      <c r="U41" s="18" t="s">
        <v>189</v>
      </c>
      <c r="V41" s="18" t="str">
        <f>IF(Sheet2!E41="","",Sheet2!E41&amp;";"&amp;Sheet2!E41)</f>
        <v/>
      </c>
      <c r="W41" s="18" t="str">
        <f>IF(Sheet2!H41="","",Sheet2!H41&amp;";"&amp;Sheet2!H41)</f>
        <v/>
      </c>
      <c r="X41" s="18"/>
      <c r="Y41" s="18"/>
      <c r="Z41" s="19" t="str">
        <f>IF(Sheet2!M41="","",Sheet2!M41&amp;";"&amp;Sheet2!M41)</f>
        <v>214;214</v>
      </c>
      <c r="AA41" s="19" t="str">
        <f>IF(Sheet2!P41="","",Sheet2!P41&amp;";"&amp;Sheet2!P41)</f>
        <v>-16;-16</v>
      </c>
      <c r="AB41" s="19" t="str">
        <f>IF(Sheet2!S41="","",Sheet2!S41&amp;";"&amp;Sheet2!S41)</f>
        <v>-44;-44</v>
      </c>
      <c r="AC41" s="19" t="str">
        <f>IF(Sheet2!V41="","",Sheet2!V41&amp;";"&amp;Sheet2!V41)</f>
        <v/>
      </c>
      <c r="AD41" s="19" t="str">
        <f>IF(Sheet2!Y41="","",Sheet2!Y41&amp;";"&amp;Sheet2!Y41)</f>
        <v/>
      </c>
      <c r="AE41" s="19" t="str">
        <f>IF(Sheet2!AB41="","",Sheet2!AB41&amp;";"&amp;Sheet2!AB41)</f>
        <v/>
      </c>
      <c r="AF41" s="19" t="str">
        <f>IF(Sheet2!AE41="","",Sheet2!AE41&amp;";"&amp;Sheet2!AE41)</f>
        <v/>
      </c>
      <c r="AG41" s="19" t="str">
        <f>IF(Sheet2!AH41="","",Sheet2!AH41&amp;";"&amp;Sheet2!AH41)</f>
        <v>18;18</v>
      </c>
      <c r="AH41" s="19" t="str">
        <f>IF(Sheet2!AK41="","",Sheet2!AK41&amp;";"&amp;Sheet2!AK41)</f>
        <v/>
      </c>
      <c r="AI41" s="19" t="str">
        <f>IF(Sheet2!AN41="","",Sheet2!AN41&amp;";"&amp;Sheet2!AN41)</f>
        <v/>
      </c>
      <c r="AJ41" s="19" t="str">
        <f>IF(Sheet2!AQ41="","",Sheet2!AQ41&amp;";"&amp;Sheet2!AQ41)</f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 t="s">
        <v>190</v>
      </c>
      <c r="BA41" s="18" t="s">
        <v>191</v>
      </c>
      <c r="BB41" s="18"/>
      <c r="BC41" s="18"/>
      <c r="BD41" s="18"/>
      <c r="BE41" s="18"/>
      <c r="BF41" s="18"/>
      <c r="BG41" s="18" t="s">
        <v>192</v>
      </c>
    </row>
    <row r="42" spans="1:59" ht="16.5" x14ac:dyDescent="0.15">
      <c r="A42" s="19">
        <v>6041</v>
      </c>
      <c r="B42" s="18" t="s">
        <v>346</v>
      </c>
      <c r="C42" s="18" t="s">
        <v>180</v>
      </c>
      <c r="D42" s="18" t="s">
        <v>102</v>
      </c>
      <c r="E42" s="18" t="s">
        <v>181</v>
      </c>
      <c r="F42" s="18" t="s">
        <v>287</v>
      </c>
      <c r="G42" s="18" t="s">
        <v>288</v>
      </c>
      <c r="H42" s="18"/>
      <c r="I42" s="18" t="s">
        <v>347</v>
      </c>
      <c r="J42" s="21" t="s">
        <v>259</v>
      </c>
      <c r="K42" s="18" t="s">
        <v>348</v>
      </c>
      <c r="L42" s="18" t="s">
        <v>187</v>
      </c>
      <c r="M42" s="18"/>
      <c r="N42" s="18"/>
      <c r="O42" s="18" t="s">
        <v>185</v>
      </c>
      <c r="P42" s="18"/>
      <c r="Q42" s="18"/>
      <c r="R42" s="18" t="s">
        <v>349</v>
      </c>
      <c r="S42" s="18"/>
      <c r="T42" s="18"/>
      <c r="U42" s="18" t="s">
        <v>189</v>
      </c>
      <c r="V42" s="18" t="str">
        <f>IF(Sheet2!E42="","",Sheet2!E42&amp;";"&amp;Sheet2!E42)</f>
        <v/>
      </c>
      <c r="W42" s="18" t="str">
        <f>IF(Sheet2!H42="","",Sheet2!H42&amp;";"&amp;Sheet2!H42)</f>
        <v/>
      </c>
      <c r="X42" s="18"/>
      <c r="Y42" s="18"/>
      <c r="Z42" s="19" t="str">
        <f>IF(Sheet2!M42="","",Sheet2!M42&amp;";"&amp;Sheet2!M42)</f>
        <v>215;215</v>
      </c>
      <c r="AA42" s="19" t="str">
        <f>IF(Sheet2!P42="","",Sheet2!P42&amp;";"&amp;Sheet2!P42)</f>
        <v>-70;-70</v>
      </c>
      <c r="AB42" s="19" t="str">
        <f>IF(Sheet2!S42="","",Sheet2!S42&amp;";"&amp;Sheet2!S42)</f>
        <v/>
      </c>
      <c r="AC42" s="19" t="str">
        <f>IF(Sheet2!V42="","",Sheet2!V42&amp;";"&amp;Sheet2!V42)</f>
        <v/>
      </c>
      <c r="AD42" s="19" t="str">
        <f>IF(Sheet2!Y42="","",Sheet2!Y42&amp;";"&amp;Sheet2!Y42)</f>
        <v/>
      </c>
      <c r="AE42" s="19" t="str">
        <f>IF(Sheet2!AB42="","",Sheet2!AB42&amp;";"&amp;Sheet2!AB42)</f>
        <v/>
      </c>
      <c r="AF42" s="19" t="str">
        <f>IF(Sheet2!AE42="","",Sheet2!AE42&amp;";"&amp;Sheet2!AE42)</f>
        <v/>
      </c>
      <c r="AG42" s="19" t="str">
        <f>IF(Sheet2!AH42="","",Sheet2!AH42&amp;";"&amp;Sheet2!AH42)</f>
        <v>18;18</v>
      </c>
      <c r="AH42" s="19" t="str">
        <f>IF(Sheet2!AK42="","",Sheet2!AK42&amp;";"&amp;Sheet2!AK42)</f>
        <v/>
      </c>
      <c r="AI42" s="19" t="str">
        <f>IF(Sheet2!AN42="","",Sheet2!AN42&amp;";"&amp;Sheet2!AN42)</f>
        <v/>
      </c>
      <c r="AJ42" s="19" t="str">
        <f>IF(Sheet2!AQ42="","",Sheet2!AQ42&amp;";"&amp;Sheet2!AQ42)</f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 t="s">
        <v>190</v>
      </c>
      <c r="BA42" s="18" t="s">
        <v>191</v>
      </c>
      <c r="BB42" s="18"/>
      <c r="BC42" s="18"/>
      <c r="BD42" s="18"/>
      <c r="BE42" s="18"/>
      <c r="BF42" s="18"/>
      <c r="BG42" s="18" t="s">
        <v>192</v>
      </c>
    </row>
    <row r="43" spans="1:59" ht="16.5" x14ac:dyDescent="0.15">
      <c r="A43" s="19">
        <v>6042</v>
      </c>
      <c r="B43" s="18" t="s">
        <v>350</v>
      </c>
      <c r="C43" s="18" t="s">
        <v>180</v>
      </c>
      <c r="D43" s="18" t="s">
        <v>102</v>
      </c>
      <c r="E43" s="18" t="s">
        <v>181</v>
      </c>
      <c r="F43" s="18" t="s">
        <v>287</v>
      </c>
      <c r="G43" s="18" t="s">
        <v>288</v>
      </c>
      <c r="H43" s="18"/>
      <c r="I43" s="18"/>
      <c r="J43" s="21" t="s">
        <v>259</v>
      </c>
      <c r="K43" s="18" t="s">
        <v>351</v>
      </c>
      <c r="L43" s="18" t="s">
        <v>187</v>
      </c>
      <c r="M43" s="18"/>
      <c r="N43" s="18"/>
      <c r="O43" s="18" t="s">
        <v>185</v>
      </c>
      <c r="P43" s="18"/>
      <c r="Q43" s="18"/>
      <c r="R43" s="18" t="s">
        <v>334</v>
      </c>
      <c r="S43" s="18"/>
      <c r="T43" s="18"/>
      <c r="U43" s="18" t="s">
        <v>267</v>
      </c>
      <c r="V43" s="18" t="str">
        <f>IF(Sheet2!E43="","",Sheet2!E43&amp;";"&amp;Sheet2!E43)</f>
        <v/>
      </c>
      <c r="W43" s="18" t="str">
        <f>IF(Sheet2!H43="","",Sheet2!H43&amp;";"&amp;Sheet2!H43)</f>
        <v/>
      </c>
      <c r="X43" s="18"/>
      <c r="Y43" s="18"/>
      <c r="Z43" s="19" t="str">
        <f>IF(Sheet2!M43="","",Sheet2!M43&amp;";"&amp;Sheet2!M43)</f>
        <v>196;196</v>
      </c>
      <c r="AA43" s="19" t="str">
        <f>IF(Sheet2!P43="","",Sheet2!P43&amp;";"&amp;Sheet2!P43)</f>
        <v>-11;-11</v>
      </c>
      <c r="AB43" s="19" t="str">
        <f>IF(Sheet2!S43="","",Sheet2!S43&amp;";"&amp;Sheet2!S43)</f>
        <v>-33;-33</v>
      </c>
      <c r="AC43" s="19" t="str">
        <f>IF(Sheet2!V43="","",Sheet2!V43&amp;";"&amp;Sheet2!V43)</f>
        <v/>
      </c>
      <c r="AD43" s="19" t="str">
        <f>IF(Sheet2!Y43="","",Sheet2!Y43&amp;";"&amp;Sheet2!Y43)</f>
        <v/>
      </c>
      <c r="AE43" s="19" t="str">
        <f>IF(Sheet2!AB43="","",Sheet2!AB43&amp;";"&amp;Sheet2!AB43)</f>
        <v/>
      </c>
      <c r="AF43" s="19" t="str">
        <f>IF(Sheet2!AE43="","",Sheet2!AE43&amp;";"&amp;Sheet2!AE43)</f>
        <v/>
      </c>
      <c r="AG43" s="19" t="str">
        <f>IF(Sheet2!AH43="","",Sheet2!AH43&amp;";"&amp;Sheet2!AH43)</f>
        <v>18;18</v>
      </c>
      <c r="AH43" s="19" t="str">
        <f>IF(Sheet2!AK43="","",Sheet2!AK43&amp;";"&amp;Sheet2!AK43)</f>
        <v>2;2</v>
      </c>
      <c r="AI43" s="19" t="str">
        <f>IF(Sheet2!AN43="","",Sheet2!AN43&amp;";"&amp;Sheet2!AN43)</f>
        <v/>
      </c>
      <c r="AJ43" s="19" t="str">
        <f>IF(Sheet2!AQ43="","",Sheet2!AQ43&amp;";"&amp;Sheet2!AQ43)</f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 t="s">
        <v>190</v>
      </c>
      <c r="BA43" s="18" t="s">
        <v>191</v>
      </c>
      <c r="BB43" s="18"/>
      <c r="BC43" s="18"/>
      <c r="BD43" s="18"/>
      <c r="BE43" s="18"/>
      <c r="BF43" s="18"/>
      <c r="BG43" s="18" t="s">
        <v>192</v>
      </c>
    </row>
    <row r="44" spans="1:59" ht="16.5" x14ac:dyDescent="0.15">
      <c r="A44" s="19">
        <v>6043</v>
      </c>
      <c r="B44" s="18" t="s">
        <v>352</v>
      </c>
      <c r="C44" s="18" t="s">
        <v>180</v>
      </c>
      <c r="D44" s="18" t="s">
        <v>102</v>
      </c>
      <c r="E44" s="18" t="s">
        <v>181</v>
      </c>
      <c r="F44" s="18" t="s">
        <v>287</v>
      </c>
      <c r="G44" s="18" t="s">
        <v>288</v>
      </c>
      <c r="H44" s="18"/>
      <c r="I44" s="18" t="s">
        <v>353</v>
      </c>
      <c r="J44" s="21" t="s">
        <v>270</v>
      </c>
      <c r="K44" s="18" t="s">
        <v>354</v>
      </c>
      <c r="L44" s="18" t="s">
        <v>187</v>
      </c>
      <c r="M44" s="18"/>
      <c r="N44" s="18"/>
      <c r="O44" s="18" t="s">
        <v>185</v>
      </c>
      <c r="P44" s="18"/>
      <c r="Q44" s="18"/>
      <c r="R44" s="18" t="s">
        <v>355</v>
      </c>
      <c r="S44" s="18"/>
      <c r="T44" s="18"/>
      <c r="U44" s="18" t="s">
        <v>189</v>
      </c>
      <c r="V44" s="18" t="str">
        <f>IF(Sheet2!E44="","",Sheet2!E44&amp;";"&amp;Sheet2!E44)</f>
        <v/>
      </c>
      <c r="W44" s="18" t="str">
        <f>IF(Sheet2!H44="","",Sheet2!H44&amp;";"&amp;Sheet2!H44)</f>
        <v/>
      </c>
      <c r="X44" s="18"/>
      <c r="Y44" s="18"/>
      <c r="Z44" s="19" t="str">
        <f>IF(Sheet2!M44="","",Sheet2!M44&amp;";"&amp;Sheet2!M44)</f>
        <v>259;259</v>
      </c>
      <c r="AA44" s="19" t="str">
        <f>IF(Sheet2!P44="","",Sheet2!P44&amp;";"&amp;Sheet2!P44)</f>
        <v>-19;-19</v>
      </c>
      <c r="AB44" s="19" t="str">
        <f>IF(Sheet2!S44="","",Sheet2!S44&amp;";"&amp;Sheet2!S44)</f>
        <v>-50;-50</v>
      </c>
      <c r="AC44" s="19" t="str">
        <f>IF(Sheet2!V44="","",Sheet2!V44&amp;";"&amp;Sheet2!V44)</f>
        <v/>
      </c>
      <c r="AD44" s="19" t="str">
        <f>IF(Sheet2!Y44="","",Sheet2!Y44&amp;";"&amp;Sheet2!Y44)</f>
        <v/>
      </c>
      <c r="AE44" s="19" t="str">
        <f>IF(Sheet2!AB44="","",Sheet2!AB44&amp;";"&amp;Sheet2!AB44)</f>
        <v/>
      </c>
      <c r="AF44" s="19" t="str">
        <f>IF(Sheet2!AE44="","",Sheet2!AE44&amp;";"&amp;Sheet2!AE44)</f>
        <v/>
      </c>
      <c r="AG44" s="19" t="str">
        <f>IF(Sheet2!AH44="","",Sheet2!AH44&amp;";"&amp;Sheet2!AH44)</f>
        <v>18;18</v>
      </c>
      <c r="AH44" s="19" t="str">
        <f>IF(Sheet2!AK44="","",Sheet2!AK44&amp;";"&amp;Sheet2!AK44)</f>
        <v/>
      </c>
      <c r="AI44" s="19" t="str">
        <f>IF(Sheet2!AN44="","",Sheet2!AN44&amp;";"&amp;Sheet2!AN44)</f>
        <v/>
      </c>
      <c r="AJ44" s="19" t="str">
        <f>IF(Sheet2!AQ44="","",Sheet2!AQ44&amp;";"&amp;Sheet2!AQ44)</f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 t="s">
        <v>190</v>
      </c>
      <c r="BA44" s="18" t="s">
        <v>191</v>
      </c>
      <c r="BB44" s="18"/>
      <c r="BC44" s="18"/>
      <c r="BD44" s="18"/>
      <c r="BE44" s="18"/>
      <c r="BF44" s="18"/>
      <c r="BG44" s="18" t="s">
        <v>192</v>
      </c>
    </row>
    <row r="45" spans="1:59" ht="16.5" x14ac:dyDescent="0.15">
      <c r="A45" s="19">
        <v>6044</v>
      </c>
      <c r="B45" s="18" t="s">
        <v>356</v>
      </c>
      <c r="C45" s="18" t="s">
        <v>180</v>
      </c>
      <c r="D45" s="18" t="s">
        <v>102</v>
      </c>
      <c r="E45" s="18" t="s">
        <v>181</v>
      </c>
      <c r="F45" s="18" t="s">
        <v>287</v>
      </c>
      <c r="G45" s="18" t="s">
        <v>288</v>
      </c>
      <c r="H45" s="18"/>
      <c r="I45" s="18" t="s">
        <v>274</v>
      </c>
      <c r="J45" s="21" t="s">
        <v>270</v>
      </c>
      <c r="K45" s="18" t="s">
        <v>357</v>
      </c>
      <c r="L45" s="18" t="s">
        <v>187</v>
      </c>
      <c r="M45" s="18"/>
      <c r="N45" s="18"/>
      <c r="O45" s="18" t="s">
        <v>185</v>
      </c>
      <c r="P45" s="18"/>
      <c r="Q45" s="18"/>
      <c r="R45" s="18" t="s">
        <v>358</v>
      </c>
      <c r="S45" s="18"/>
      <c r="T45" s="18"/>
      <c r="U45" s="18"/>
      <c r="V45" s="18" t="str">
        <f>IF(Sheet2!E45="","",Sheet2!E45&amp;";"&amp;Sheet2!E45)</f>
        <v/>
      </c>
      <c r="W45" s="18" t="str">
        <f>IF(Sheet2!H45="","",Sheet2!H45&amp;";"&amp;Sheet2!H45)</f>
        <v/>
      </c>
      <c r="X45" s="18"/>
      <c r="Y45" s="18"/>
      <c r="Z45" s="19" t="str">
        <f>IF(Sheet2!M45="","",Sheet2!M45&amp;";"&amp;Sheet2!M45)</f>
        <v>260;260</v>
      </c>
      <c r="AA45" s="19" t="str">
        <f>IF(Sheet2!P45="","",Sheet2!P45&amp;";"&amp;Sheet2!P45)</f>
        <v>-29;-29</v>
      </c>
      <c r="AB45" s="19" t="str">
        <f>IF(Sheet2!S45="","",Sheet2!S45&amp;";"&amp;Sheet2!S45)</f>
        <v>-51;-51</v>
      </c>
      <c r="AC45" s="19" t="str">
        <f>IF(Sheet2!V45="","",Sheet2!V45&amp;";"&amp;Sheet2!V45)</f>
        <v/>
      </c>
      <c r="AD45" s="19" t="str">
        <f>IF(Sheet2!Y45="","",Sheet2!Y45&amp;";"&amp;Sheet2!Y45)</f>
        <v/>
      </c>
      <c r="AE45" s="19" t="str">
        <f>IF(Sheet2!AB45="","",Sheet2!AB45&amp;";"&amp;Sheet2!AB45)</f>
        <v/>
      </c>
      <c r="AF45" s="19" t="str">
        <f>IF(Sheet2!AE45="","",Sheet2!AE45&amp;";"&amp;Sheet2!AE45)</f>
        <v/>
      </c>
      <c r="AG45" s="19" t="str">
        <f>IF(Sheet2!AH45="","",Sheet2!AH45&amp;";"&amp;Sheet2!AH45)</f>
        <v>21;21</v>
      </c>
      <c r="AH45" s="19" t="str">
        <f>IF(Sheet2!AK45="","",Sheet2!AK45&amp;";"&amp;Sheet2!AK45)</f>
        <v/>
      </c>
      <c r="AI45" s="19" t="str">
        <f>IF(Sheet2!AN45="","",Sheet2!AN45&amp;";"&amp;Sheet2!AN45)</f>
        <v/>
      </c>
      <c r="AJ45" s="19" t="str">
        <f>IF(Sheet2!AQ45="","",Sheet2!AQ45&amp;";"&amp;Sheet2!AQ45)</f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 t="s">
        <v>190</v>
      </c>
      <c r="BA45" s="18" t="s">
        <v>191</v>
      </c>
      <c r="BB45" s="18"/>
      <c r="BC45" s="18"/>
      <c r="BD45" s="18"/>
      <c r="BE45" s="18"/>
      <c r="BF45" s="18"/>
      <c r="BG45" s="18" t="s">
        <v>192</v>
      </c>
    </row>
    <row r="46" spans="1:59" ht="16.5" x14ac:dyDescent="0.15">
      <c r="A46" s="19">
        <v>6045</v>
      </c>
      <c r="B46" s="18" t="s">
        <v>359</v>
      </c>
      <c r="C46" s="18" t="s">
        <v>180</v>
      </c>
      <c r="D46" s="18" t="s">
        <v>102</v>
      </c>
      <c r="E46" s="18" t="s">
        <v>181</v>
      </c>
      <c r="F46" s="18" t="s">
        <v>287</v>
      </c>
      <c r="G46" s="18" t="s">
        <v>288</v>
      </c>
      <c r="H46" s="18"/>
      <c r="I46" s="18" t="s">
        <v>360</v>
      </c>
      <c r="J46" s="21" t="s">
        <v>279</v>
      </c>
      <c r="K46" s="18" t="s">
        <v>361</v>
      </c>
      <c r="L46" s="18" t="s">
        <v>187</v>
      </c>
      <c r="M46" s="18"/>
      <c r="N46" s="18"/>
      <c r="O46" s="18" t="s">
        <v>185</v>
      </c>
      <c r="P46" s="18"/>
      <c r="Q46" s="18"/>
      <c r="R46" s="18" t="s">
        <v>362</v>
      </c>
      <c r="S46" s="18"/>
      <c r="T46" s="18"/>
      <c r="U46" s="18" t="s">
        <v>189</v>
      </c>
      <c r="V46" s="18" t="str">
        <f>IF(Sheet2!E46="","",Sheet2!E46&amp;";"&amp;Sheet2!E46)</f>
        <v/>
      </c>
      <c r="W46" s="18" t="str">
        <f>IF(Sheet2!H46="","",Sheet2!H46&amp;";"&amp;Sheet2!H46)</f>
        <v/>
      </c>
      <c r="X46" s="18"/>
      <c r="Y46" s="18"/>
      <c r="Z46" s="19" t="str">
        <f>IF(Sheet2!M46="","",Sheet2!M46&amp;";"&amp;Sheet2!M46)</f>
        <v>321;321</v>
      </c>
      <c r="AA46" s="19" t="str">
        <f>IF(Sheet2!P46="","",Sheet2!P46&amp;";"&amp;Sheet2!P46)</f>
        <v>-40;-40</v>
      </c>
      <c r="AB46" s="19" t="str">
        <f>IF(Sheet2!S46="","",Sheet2!S46&amp;";"&amp;Sheet2!S46)</f>
        <v>-55;-55</v>
      </c>
      <c r="AC46" s="19" t="str">
        <f>IF(Sheet2!V46="","",Sheet2!V46&amp;";"&amp;Sheet2!V46)</f>
        <v/>
      </c>
      <c r="AD46" s="19" t="str">
        <f>IF(Sheet2!Y46="","",Sheet2!Y46&amp;";"&amp;Sheet2!Y46)</f>
        <v/>
      </c>
      <c r="AE46" s="19" t="str">
        <f>IF(Sheet2!AB46="","",Sheet2!AB46&amp;";"&amp;Sheet2!AB46)</f>
        <v/>
      </c>
      <c r="AF46" s="19" t="str">
        <f>IF(Sheet2!AE46="","",Sheet2!AE46&amp;";"&amp;Sheet2!AE46)</f>
        <v/>
      </c>
      <c r="AG46" s="19" t="str">
        <f>IF(Sheet2!AH46="","",Sheet2!AH46&amp;";"&amp;Sheet2!AH46)</f>
        <v>18;18</v>
      </c>
      <c r="AH46" s="19" t="str">
        <f>IF(Sheet2!AK46="","",Sheet2!AK46&amp;";"&amp;Sheet2!AK46)</f>
        <v/>
      </c>
      <c r="AI46" s="19" t="str">
        <f>IF(Sheet2!AN46="","",Sheet2!AN46&amp;";"&amp;Sheet2!AN46)</f>
        <v/>
      </c>
      <c r="AJ46" s="19" t="str">
        <f>IF(Sheet2!AQ46="","",Sheet2!AQ46&amp;";"&amp;Sheet2!AQ46)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 t="s">
        <v>190</v>
      </c>
      <c r="BA46" s="18" t="s">
        <v>191</v>
      </c>
      <c r="BB46" s="18"/>
      <c r="BC46" s="18"/>
      <c r="BD46" s="18"/>
      <c r="BE46" s="18"/>
      <c r="BF46" s="18"/>
      <c r="BG46" s="18" t="s">
        <v>192</v>
      </c>
    </row>
    <row r="47" spans="1:59" ht="16.5" x14ac:dyDescent="0.15">
      <c r="A47" s="19">
        <v>6046</v>
      </c>
      <c r="B47" s="18" t="s">
        <v>363</v>
      </c>
      <c r="C47" s="18" t="s">
        <v>180</v>
      </c>
      <c r="D47" s="18" t="s">
        <v>102</v>
      </c>
      <c r="E47" s="18" t="s">
        <v>181</v>
      </c>
      <c r="F47" s="18" t="s">
        <v>287</v>
      </c>
      <c r="G47" s="18" t="s">
        <v>288</v>
      </c>
      <c r="H47" s="18"/>
      <c r="I47" s="18" t="s">
        <v>364</v>
      </c>
      <c r="J47" s="21" t="s">
        <v>279</v>
      </c>
      <c r="K47" s="18" t="s">
        <v>365</v>
      </c>
      <c r="L47" s="18" t="s">
        <v>187</v>
      </c>
      <c r="M47" s="18"/>
      <c r="N47" s="18"/>
      <c r="O47" s="18" t="s">
        <v>185</v>
      </c>
      <c r="P47" s="18"/>
      <c r="Q47" s="18"/>
      <c r="R47" s="18" t="s">
        <v>366</v>
      </c>
      <c r="S47" s="18"/>
      <c r="T47" s="18"/>
      <c r="U47" s="18" t="s">
        <v>189</v>
      </c>
      <c r="V47" s="18" t="str">
        <f>IF(Sheet2!E47="","",Sheet2!E47&amp;";"&amp;Sheet2!E47)</f>
        <v/>
      </c>
      <c r="W47" s="18" t="str">
        <f>IF(Sheet2!H47="","",Sheet2!H47&amp;";"&amp;Sheet2!H47)</f>
        <v/>
      </c>
      <c r="X47" s="18"/>
      <c r="Y47" s="18"/>
      <c r="Z47" s="19" t="str">
        <f>IF(Sheet2!M47="","",Sheet2!M47&amp;";"&amp;Sheet2!M47)</f>
        <v>321;321</v>
      </c>
      <c r="AA47" s="19" t="str">
        <f>IF(Sheet2!P47="","",Sheet2!P47&amp;";"&amp;Sheet2!P47)</f>
        <v>-40;-40</v>
      </c>
      <c r="AB47" s="19" t="str">
        <f>IF(Sheet2!S47="","",Sheet2!S47&amp;";"&amp;Sheet2!S47)</f>
        <v>-55;-55</v>
      </c>
      <c r="AC47" s="19" t="str">
        <f>IF(Sheet2!V47="","",Sheet2!V47&amp;";"&amp;Sheet2!V47)</f>
        <v/>
      </c>
      <c r="AD47" s="19" t="str">
        <f>IF(Sheet2!Y47="","",Sheet2!Y47&amp;";"&amp;Sheet2!Y47)</f>
        <v/>
      </c>
      <c r="AE47" s="19" t="str">
        <f>IF(Sheet2!AB47="","",Sheet2!AB47&amp;";"&amp;Sheet2!AB47)</f>
        <v/>
      </c>
      <c r="AF47" s="19" t="str">
        <f>IF(Sheet2!AE47="","",Sheet2!AE47&amp;";"&amp;Sheet2!AE47)</f>
        <v/>
      </c>
      <c r="AG47" s="19" t="str">
        <f>IF(Sheet2!AH47="","",Sheet2!AH47&amp;";"&amp;Sheet2!AH47)</f>
        <v>18;18</v>
      </c>
      <c r="AH47" s="19" t="str">
        <f>IF(Sheet2!AK47="","",Sheet2!AK47&amp;";"&amp;Sheet2!AK47)</f>
        <v/>
      </c>
      <c r="AI47" s="19" t="str">
        <f>IF(Sheet2!AN47="","",Sheet2!AN47&amp;";"&amp;Sheet2!AN47)</f>
        <v/>
      </c>
      <c r="AJ47" s="19" t="str">
        <f>IF(Sheet2!AQ47="","",Sheet2!AQ47&amp;";"&amp;Sheet2!AQ47)</f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 t="s">
        <v>190</v>
      </c>
      <c r="BA47" s="18" t="s">
        <v>191</v>
      </c>
      <c r="BB47" s="18"/>
      <c r="BC47" s="18"/>
      <c r="BD47" s="18"/>
      <c r="BE47" s="18"/>
      <c r="BF47" s="18"/>
      <c r="BG47" s="18" t="s">
        <v>192</v>
      </c>
    </row>
    <row r="48" spans="1:59" ht="16.5" x14ac:dyDescent="0.15">
      <c r="A48" s="19">
        <v>6047</v>
      </c>
      <c r="B48" s="18" t="s">
        <v>367</v>
      </c>
      <c r="C48" s="18" t="s">
        <v>180</v>
      </c>
      <c r="D48" s="18" t="s">
        <v>105</v>
      </c>
      <c r="E48" s="18" t="s">
        <v>181</v>
      </c>
      <c r="F48" s="18" t="s">
        <v>368</v>
      </c>
      <c r="G48" s="18" t="s">
        <v>369</v>
      </c>
      <c r="H48" s="18"/>
      <c r="I48" s="18" t="s">
        <v>184</v>
      </c>
      <c r="J48" s="21" t="s">
        <v>185</v>
      </c>
      <c r="K48" s="18" t="s">
        <v>370</v>
      </c>
      <c r="L48" s="18" t="s">
        <v>187</v>
      </c>
      <c r="M48" s="18"/>
      <c r="N48" s="18"/>
      <c r="O48" s="18" t="s">
        <v>185</v>
      </c>
      <c r="P48" s="18"/>
      <c r="Q48" s="18"/>
      <c r="R48" s="18" t="s">
        <v>371</v>
      </c>
      <c r="S48" s="18"/>
      <c r="T48" s="18"/>
      <c r="U48" s="18"/>
      <c r="V48" s="18" t="str">
        <f>IF(Sheet2!E48="","",Sheet2!E48&amp;";"&amp;Sheet2!E48)</f>
        <v/>
      </c>
      <c r="W48" s="18" t="str">
        <f>IF(Sheet2!H48="","",Sheet2!H48&amp;";"&amp;Sheet2!H48)</f>
        <v/>
      </c>
      <c r="X48" s="18"/>
      <c r="Y48" s="18"/>
      <c r="Z48" s="19" t="str">
        <f>IF(Sheet2!M48="","",Sheet2!M48&amp;";"&amp;Sheet2!M48)</f>
        <v>15;15</v>
      </c>
      <c r="AA48" s="19" t="str">
        <f>IF(Sheet2!P48="","",Sheet2!P48&amp;";"&amp;Sheet2!P48)</f>
        <v/>
      </c>
      <c r="AB48" s="19" t="str">
        <f>IF(Sheet2!S48="","",Sheet2!S48&amp;";"&amp;Sheet2!S48)</f>
        <v/>
      </c>
      <c r="AC48" s="19" t="str">
        <f>IF(Sheet2!V48="","",Sheet2!V48&amp;";"&amp;Sheet2!V48)</f>
        <v/>
      </c>
      <c r="AD48" s="19" t="str">
        <f>IF(Sheet2!Y48="","",Sheet2!Y48&amp;";"&amp;Sheet2!Y48)</f>
        <v/>
      </c>
      <c r="AE48" s="19" t="str">
        <f>IF(Sheet2!AB48="","",Sheet2!AB48&amp;";"&amp;Sheet2!AB48)</f>
        <v>3;3</v>
      </c>
      <c r="AF48" s="19" t="str">
        <f>IF(Sheet2!AE48="","",Sheet2!AE48&amp;";"&amp;Sheet2!AE48)</f>
        <v/>
      </c>
      <c r="AG48" s="19" t="str">
        <f>IF(Sheet2!AH48="","",Sheet2!AH48&amp;";"&amp;Sheet2!AH48)</f>
        <v/>
      </c>
      <c r="AH48" s="19" t="str">
        <f>IF(Sheet2!AK48="","",Sheet2!AK48&amp;";"&amp;Sheet2!AK48)</f>
        <v>6;6</v>
      </c>
      <c r="AI48" s="19" t="str">
        <f>IF(Sheet2!AN48="","",Sheet2!AN48&amp;";"&amp;Sheet2!AN48)</f>
        <v/>
      </c>
      <c r="AJ48" s="19" t="str">
        <f>IF(Sheet2!AQ48="","",Sheet2!AQ48&amp;";"&amp;Sheet2!AQ48)</f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 t="s">
        <v>190</v>
      </c>
      <c r="BA48" s="18" t="s">
        <v>372</v>
      </c>
      <c r="BB48" s="18"/>
      <c r="BC48" s="18"/>
      <c r="BD48" s="18"/>
      <c r="BE48" s="18"/>
      <c r="BF48" s="18"/>
      <c r="BG48" s="18" t="s">
        <v>192</v>
      </c>
    </row>
    <row r="49" spans="1:59" ht="16.5" x14ac:dyDescent="0.15">
      <c r="A49" s="19">
        <v>6048</v>
      </c>
      <c r="B49" s="18" t="s">
        <v>373</v>
      </c>
      <c r="C49" s="18" t="s">
        <v>180</v>
      </c>
      <c r="D49" s="18" t="s">
        <v>105</v>
      </c>
      <c r="E49" s="18" t="s">
        <v>181</v>
      </c>
      <c r="F49" s="18" t="s">
        <v>368</v>
      </c>
      <c r="G49" s="18" t="s">
        <v>369</v>
      </c>
      <c r="H49" s="18"/>
      <c r="I49" s="18" t="s">
        <v>292</v>
      </c>
      <c r="J49" s="21" t="s">
        <v>185</v>
      </c>
      <c r="K49" s="18" t="s">
        <v>374</v>
      </c>
      <c r="L49" s="18" t="s">
        <v>187</v>
      </c>
      <c r="M49" s="18"/>
      <c r="N49" s="18"/>
      <c r="O49" s="18" t="s">
        <v>185</v>
      </c>
      <c r="P49" s="18"/>
      <c r="Q49" s="18"/>
      <c r="R49" s="18" t="s">
        <v>375</v>
      </c>
      <c r="S49" s="18"/>
      <c r="T49" s="18"/>
      <c r="U49" s="18"/>
      <c r="V49" s="18" t="str">
        <f>IF(Sheet2!E49="","",Sheet2!E49&amp;";"&amp;Sheet2!E49)</f>
        <v/>
      </c>
      <c r="W49" s="18" t="str">
        <f>IF(Sheet2!H49="","",Sheet2!H49&amp;";"&amp;Sheet2!H49)</f>
        <v/>
      </c>
      <c r="X49" s="18"/>
      <c r="Y49" s="18"/>
      <c r="Z49" s="19" t="str">
        <f>IF(Sheet2!M49="","",Sheet2!M49&amp;";"&amp;Sheet2!M49)</f>
        <v>23;23</v>
      </c>
      <c r="AA49" s="19" t="str">
        <f>IF(Sheet2!P49="","",Sheet2!P49&amp;";"&amp;Sheet2!P49)</f>
        <v/>
      </c>
      <c r="AB49" s="19" t="str">
        <f>IF(Sheet2!S49="","",Sheet2!S49&amp;";"&amp;Sheet2!S49)</f>
        <v/>
      </c>
      <c r="AC49" s="19" t="str">
        <f>IF(Sheet2!V49="","",Sheet2!V49&amp;";"&amp;Sheet2!V49)</f>
        <v/>
      </c>
      <c r="AD49" s="19" t="str">
        <f>IF(Sheet2!Y49="","",Sheet2!Y49&amp;";"&amp;Sheet2!Y49)</f>
        <v/>
      </c>
      <c r="AE49" s="19" t="str">
        <f>IF(Sheet2!AB49="","",Sheet2!AB49&amp;";"&amp;Sheet2!AB49)</f>
        <v>3;3</v>
      </c>
      <c r="AF49" s="19" t="str">
        <f>IF(Sheet2!AE49="","",Sheet2!AE49&amp;";"&amp;Sheet2!AE49)</f>
        <v/>
      </c>
      <c r="AG49" s="19" t="str">
        <f>IF(Sheet2!AH49="","",Sheet2!AH49&amp;";"&amp;Sheet2!AH49)</f>
        <v/>
      </c>
      <c r="AH49" s="19" t="str">
        <f>IF(Sheet2!AK49="","",Sheet2!AK49&amp;";"&amp;Sheet2!AK49)</f>
        <v>6;6</v>
      </c>
      <c r="AI49" s="19" t="str">
        <f>IF(Sheet2!AN49="","",Sheet2!AN49&amp;";"&amp;Sheet2!AN49)</f>
        <v/>
      </c>
      <c r="AJ49" s="19" t="str">
        <f>IF(Sheet2!AQ49="","",Sheet2!AQ49&amp;";"&amp;Sheet2!AQ49)</f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 t="s">
        <v>190</v>
      </c>
      <c r="BA49" s="18" t="s">
        <v>372</v>
      </c>
      <c r="BB49" s="18"/>
      <c r="BC49" s="18"/>
      <c r="BD49" s="18"/>
      <c r="BE49" s="18"/>
      <c r="BF49" s="18"/>
      <c r="BG49" s="18" t="s">
        <v>192</v>
      </c>
    </row>
    <row r="50" spans="1:59" ht="16.5" x14ac:dyDescent="0.15">
      <c r="A50" s="19">
        <v>6049</v>
      </c>
      <c r="B50" s="18" t="s">
        <v>376</v>
      </c>
      <c r="C50" s="18" t="s">
        <v>180</v>
      </c>
      <c r="D50" s="18" t="s">
        <v>105</v>
      </c>
      <c r="E50" s="18" t="s">
        <v>181</v>
      </c>
      <c r="F50" s="18" t="s">
        <v>368</v>
      </c>
      <c r="G50" s="18" t="s">
        <v>369</v>
      </c>
      <c r="H50" s="18"/>
      <c r="I50" s="18" t="s">
        <v>377</v>
      </c>
      <c r="J50" s="21" t="s">
        <v>199</v>
      </c>
      <c r="K50" s="18" t="s">
        <v>378</v>
      </c>
      <c r="L50" s="18" t="s">
        <v>187</v>
      </c>
      <c r="M50" s="18"/>
      <c r="N50" s="18"/>
      <c r="O50" s="18" t="s">
        <v>185</v>
      </c>
      <c r="P50" s="18"/>
      <c r="Q50" s="18"/>
      <c r="R50" s="18" t="s">
        <v>379</v>
      </c>
      <c r="S50" s="18"/>
      <c r="T50" s="18"/>
      <c r="U50" s="18"/>
      <c r="V50" s="18" t="str">
        <f>IF(Sheet2!E50="","",Sheet2!E50&amp;";"&amp;Sheet2!E50)</f>
        <v/>
      </c>
      <c r="W50" s="18" t="str">
        <f>IF(Sheet2!H50="","",Sheet2!H50&amp;";"&amp;Sheet2!H50)</f>
        <v/>
      </c>
      <c r="X50" s="18"/>
      <c r="Y50" s="18"/>
      <c r="Z50" s="19" t="str">
        <f>IF(Sheet2!M50="","",Sheet2!M50&amp;";"&amp;Sheet2!M50)</f>
        <v>31;31</v>
      </c>
      <c r="AA50" s="19" t="str">
        <f>IF(Sheet2!P50="","",Sheet2!P50&amp;";"&amp;Sheet2!P50)</f>
        <v/>
      </c>
      <c r="AB50" s="19" t="str">
        <f>IF(Sheet2!S50="","",Sheet2!S50&amp;";"&amp;Sheet2!S50)</f>
        <v/>
      </c>
      <c r="AC50" s="19" t="str">
        <f>IF(Sheet2!V50="","",Sheet2!V50&amp;";"&amp;Sheet2!V50)</f>
        <v/>
      </c>
      <c r="AD50" s="19" t="str">
        <f>IF(Sheet2!Y50="","",Sheet2!Y50&amp;";"&amp;Sheet2!Y50)</f>
        <v/>
      </c>
      <c r="AE50" s="19" t="str">
        <f>IF(Sheet2!AB50="","",Sheet2!AB50&amp;";"&amp;Sheet2!AB50)</f>
        <v>3;3</v>
      </c>
      <c r="AF50" s="19" t="str">
        <f>IF(Sheet2!AE50="","",Sheet2!AE50&amp;";"&amp;Sheet2!AE50)</f>
        <v/>
      </c>
      <c r="AG50" s="19" t="str">
        <f>IF(Sheet2!AH50="","",Sheet2!AH50&amp;";"&amp;Sheet2!AH50)</f>
        <v/>
      </c>
      <c r="AH50" s="19" t="str">
        <f>IF(Sheet2!AK50="","",Sheet2!AK50&amp;";"&amp;Sheet2!AK50)</f>
        <v>6;6</v>
      </c>
      <c r="AI50" s="19" t="str">
        <f>IF(Sheet2!AN50="","",Sheet2!AN50&amp;";"&amp;Sheet2!AN50)</f>
        <v/>
      </c>
      <c r="AJ50" s="19" t="str">
        <f>IF(Sheet2!AQ50="","",Sheet2!AQ50&amp;";"&amp;Sheet2!AQ50)</f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 t="s">
        <v>190</v>
      </c>
      <c r="BA50" s="18" t="s">
        <v>372</v>
      </c>
      <c r="BB50" s="18"/>
      <c r="BC50" s="18"/>
      <c r="BD50" s="18"/>
      <c r="BE50" s="18"/>
      <c r="BF50" s="18"/>
      <c r="BG50" s="18" t="s">
        <v>192</v>
      </c>
    </row>
    <row r="51" spans="1:59" ht="16.5" x14ac:dyDescent="0.15">
      <c r="A51" s="19">
        <v>6050</v>
      </c>
      <c r="B51" s="18" t="s">
        <v>380</v>
      </c>
      <c r="C51" s="18" t="s">
        <v>180</v>
      </c>
      <c r="D51" s="18" t="s">
        <v>105</v>
      </c>
      <c r="E51" s="18" t="s">
        <v>181</v>
      </c>
      <c r="F51" s="18" t="s">
        <v>368</v>
      </c>
      <c r="G51" s="18" t="s">
        <v>369</v>
      </c>
      <c r="H51" s="18"/>
      <c r="I51" s="18" t="s">
        <v>381</v>
      </c>
      <c r="J51" s="21" t="s">
        <v>199</v>
      </c>
      <c r="K51" s="18" t="s">
        <v>382</v>
      </c>
      <c r="L51" s="18" t="s">
        <v>187</v>
      </c>
      <c r="M51" s="18"/>
      <c r="N51" s="18"/>
      <c r="O51" s="18" t="s">
        <v>185</v>
      </c>
      <c r="P51" s="18"/>
      <c r="Q51" s="18"/>
      <c r="R51" s="18" t="s">
        <v>383</v>
      </c>
      <c r="S51" s="18"/>
      <c r="T51" s="18"/>
      <c r="U51" s="18"/>
      <c r="V51" s="18" t="str">
        <f>IF(Sheet2!E51="","",Sheet2!E51&amp;";"&amp;Sheet2!E51)</f>
        <v/>
      </c>
      <c r="W51" s="18" t="str">
        <f>IF(Sheet2!H51="","",Sheet2!H51&amp;";"&amp;Sheet2!H51)</f>
        <v/>
      </c>
      <c r="X51" s="18"/>
      <c r="Y51" s="18"/>
      <c r="Z51" s="19" t="str">
        <f>IF(Sheet2!M51="","",Sheet2!M51&amp;";"&amp;Sheet2!M51)</f>
        <v>39;39</v>
      </c>
      <c r="AA51" s="19" t="str">
        <f>IF(Sheet2!P51="","",Sheet2!P51&amp;";"&amp;Sheet2!P51)</f>
        <v/>
      </c>
      <c r="AB51" s="19" t="str">
        <f>IF(Sheet2!S51="","",Sheet2!S51&amp;";"&amp;Sheet2!S51)</f>
        <v/>
      </c>
      <c r="AC51" s="19" t="str">
        <f>IF(Sheet2!V51="","",Sheet2!V51&amp;";"&amp;Sheet2!V51)</f>
        <v/>
      </c>
      <c r="AD51" s="19" t="str">
        <f>IF(Sheet2!Y51="","",Sheet2!Y51&amp;";"&amp;Sheet2!Y51)</f>
        <v/>
      </c>
      <c r="AE51" s="19" t="str">
        <f>IF(Sheet2!AB51="","",Sheet2!AB51&amp;";"&amp;Sheet2!AB51)</f>
        <v>3;3</v>
      </c>
      <c r="AF51" s="19" t="str">
        <f>IF(Sheet2!AE51="","",Sheet2!AE51&amp;";"&amp;Sheet2!AE51)</f>
        <v/>
      </c>
      <c r="AG51" s="19" t="str">
        <f>IF(Sheet2!AH51="","",Sheet2!AH51&amp;";"&amp;Sheet2!AH51)</f>
        <v/>
      </c>
      <c r="AH51" s="19" t="str">
        <f>IF(Sheet2!AK51="","",Sheet2!AK51&amp;";"&amp;Sheet2!AK51)</f>
        <v>6;6</v>
      </c>
      <c r="AI51" s="19" t="str">
        <f>IF(Sheet2!AN51="","",Sheet2!AN51&amp;";"&amp;Sheet2!AN51)</f>
        <v/>
      </c>
      <c r="AJ51" s="19" t="str">
        <f>IF(Sheet2!AQ51="","",Sheet2!AQ51&amp;";"&amp;Sheet2!AQ51)</f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 t="s">
        <v>190</v>
      </c>
      <c r="BA51" s="18" t="s">
        <v>372</v>
      </c>
      <c r="BB51" s="18"/>
      <c r="BC51" s="18"/>
      <c r="BD51" s="18"/>
      <c r="BE51" s="18"/>
      <c r="BF51" s="18"/>
      <c r="BG51" s="18" t="s">
        <v>192</v>
      </c>
    </row>
    <row r="52" spans="1:59" ht="16.5" x14ac:dyDescent="0.15">
      <c r="A52" s="19">
        <v>6051</v>
      </c>
      <c r="B52" s="18" t="s">
        <v>384</v>
      </c>
      <c r="C52" s="18" t="s">
        <v>180</v>
      </c>
      <c r="D52" s="18" t="s">
        <v>105</v>
      </c>
      <c r="E52" s="18" t="s">
        <v>181</v>
      </c>
      <c r="F52" s="18" t="s">
        <v>368</v>
      </c>
      <c r="G52" s="18" t="s">
        <v>369</v>
      </c>
      <c r="H52" s="18"/>
      <c r="I52" s="18" t="s">
        <v>207</v>
      </c>
      <c r="J52" s="21" t="s">
        <v>208</v>
      </c>
      <c r="K52" s="18" t="s">
        <v>385</v>
      </c>
      <c r="L52" s="18" t="s">
        <v>187</v>
      </c>
      <c r="M52" s="18"/>
      <c r="N52" s="18"/>
      <c r="O52" s="18" t="s">
        <v>185</v>
      </c>
      <c r="P52" s="18"/>
      <c r="Q52" s="18"/>
      <c r="R52" s="18" t="s">
        <v>386</v>
      </c>
      <c r="S52" s="18"/>
      <c r="T52" s="18"/>
      <c r="U52" s="18"/>
      <c r="V52" s="18" t="str">
        <f>IF(Sheet2!E52="","",Sheet2!E52&amp;";"&amp;Sheet2!E52)</f>
        <v/>
      </c>
      <c r="W52" s="18" t="str">
        <f>IF(Sheet2!H52="","",Sheet2!H52&amp;";"&amp;Sheet2!H52)</f>
        <v/>
      </c>
      <c r="X52" s="18"/>
      <c r="Y52" s="18"/>
      <c r="Z52" s="19" t="str">
        <f>IF(Sheet2!M52="","",Sheet2!M52&amp;";"&amp;Sheet2!M52)</f>
        <v>48;48</v>
      </c>
      <c r="AA52" s="19" t="str">
        <f>IF(Sheet2!P52="","",Sheet2!P52&amp;";"&amp;Sheet2!P52)</f>
        <v/>
      </c>
      <c r="AB52" s="19" t="str">
        <f>IF(Sheet2!S52="","",Sheet2!S52&amp;";"&amp;Sheet2!S52)</f>
        <v/>
      </c>
      <c r="AC52" s="19" t="str">
        <f>IF(Sheet2!V52="","",Sheet2!V52&amp;";"&amp;Sheet2!V52)</f>
        <v/>
      </c>
      <c r="AD52" s="19" t="str">
        <f>IF(Sheet2!Y52="","",Sheet2!Y52&amp;";"&amp;Sheet2!Y52)</f>
        <v/>
      </c>
      <c r="AE52" s="19" t="str">
        <f>IF(Sheet2!AB52="","",Sheet2!AB52&amp;";"&amp;Sheet2!AB52)</f>
        <v>3;3</v>
      </c>
      <c r="AF52" s="19" t="str">
        <f>IF(Sheet2!AE52="","",Sheet2!AE52&amp;";"&amp;Sheet2!AE52)</f>
        <v/>
      </c>
      <c r="AG52" s="19" t="str">
        <f>IF(Sheet2!AH52="","",Sheet2!AH52&amp;";"&amp;Sheet2!AH52)</f>
        <v/>
      </c>
      <c r="AH52" s="19" t="str">
        <f>IF(Sheet2!AK52="","",Sheet2!AK52&amp;";"&amp;Sheet2!AK52)</f>
        <v>6;6</v>
      </c>
      <c r="AI52" s="19" t="str">
        <f>IF(Sheet2!AN52="","",Sheet2!AN52&amp;";"&amp;Sheet2!AN52)</f>
        <v/>
      </c>
      <c r="AJ52" s="19" t="str">
        <f>IF(Sheet2!AQ52="","",Sheet2!AQ52&amp;";"&amp;Sheet2!AQ52)</f>
        <v/>
      </c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 t="s">
        <v>190</v>
      </c>
      <c r="BA52" s="18" t="s">
        <v>372</v>
      </c>
      <c r="BB52" s="18"/>
      <c r="BC52" s="18"/>
      <c r="BD52" s="18"/>
      <c r="BE52" s="18"/>
      <c r="BF52" s="18"/>
      <c r="BG52" s="18" t="s">
        <v>192</v>
      </c>
    </row>
    <row r="53" spans="1:59" ht="16.5" x14ac:dyDescent="0.15">
      <c r="A53" s="19">
        <v>6052</v>
      </c>
      <c r="B53" s="18" t="s">
        <v>387</v>
      </c>
      <c r="C53" s="18" t="s">
        <v>180</v>
      </c>
      <c r="D53" s="18" t="s">
        <v>105</v>
      </c>
      <c r="E53" s="18" t="s">
        <v>181</v>
      </c>
      <c r="F53" s="18" t="s">
        <v>368</v>
      </c>
      <c r="G53" s="18" t="s">
        <v>369</v>
      </c>
      <c r="H53" s="18"/>
      <c r="I53" s="18" t="s">
        <v>212</v>
      </c>
      <c r="J53" s="21" t="s">
        <v>208</v>
      </c>
      <c r="K53" s="18" t="s">
        <v>388</v>
      </c>
      <c r="L53" s="18" t="s">
        <v>187</v>
      </c>
      <c r="M53" s="18"/>
      <c r="N53" s="18"/>
      <c r="O53" s="18" t="s">
        <v>185</v>
      </c>
      <c r="P53" s="18"/>
      <c r="Q53" s="18"/>
      <c r="R53" s="18" t="s">
        <v>389</v>
      </c>
      <c r="S53" s="18"/>
      <c r="T53" s="18"/>
      <c r="U53" s="18"/>
      <c r="V53" s="18" t="str">
        <f>IF(Sheet2!E53="","",Sheet2!E53&amp;";"&amp;Sheet2!E53)</f>
        <v/>
      </c>
      <c r="W53" s="18" t="str">
        <f>IF(Sheet2!H53="","",Sheet2!H53&amp;";"&amp;Sheet2!H53)</f>
        <v/>
      </c>
      <c r="X53" s="18"/>
      <c r="Y53" s="18"/>
      <c r="Z53" s="19" t="str">
        <f>IF(Sheet2!M53="","",Sheet2!M53&amp;";"&amp;Sheet2!M53)</f>
        <v>56;56</v>
      </c>
      <c r="AA53" s="19" t="str">
        <f>IF(Sheet2!P53="","",Sheet2!P53&amp;";"&amp;Sheet2!P53)</f>
        <v/>
      </c>
      <c r="AB53" s="19" t="str">
        <f>IF(Sheet2!S53="","",Sheet2!S53&amp;";"&amp;Sheet2!S53)</f>
        <v/>
      </c>
      <c r="AC53" s="19" t="str">
        <f>IF(Sheet2!V53="","",Sheet2!V53&amp;";"&amp;Sheet2!V53)</f>
        <v/>
      </c>
      <c r="AD53" s="19" t="str">
        <f>IF(Sheet2!Y53="","",Sheet2!Y53&amp;";"&amp;Sheet2!Y53)</f>
        <v/>
      </c>
      <c r="AE53" s="19" t="str">
        <f>IF(Sheet2!AB53="","",Sheet2!AB53&amp;";"&amp;Sheet2!AB53)</f>
        <v>3;3</v>
      </c>
      <c r="AF53" s="19" t="str">
        <f>IF(Sheet2!AE53="","",Sheet2!AE53&amp;";"&amp;Sheet2!AE53)</f>
        <v/>
      </c>
      <c r="AG53" s="19" t="str">
        <f>IF(Sheet2!AH53="","",Sheet2!AH53&amp;";"&amp;Sheet2!AH53)</f>
        <v/>
      </c>
      <c r="AH53" s="19" t="str">
        <f>IF(Sheet2!AK53="","",Sheet2!AK53&amp;";"&amp;Sheet2!AK53)</f>
        <v>6;6</v>
      </c>
      <c r="AI53" s="19" t="str">
        <f>IF(Sheet2!AN53="","",Sheet2!AN53&amp;";"&amp;Sheet2!AN53)</f>
        <v/>
      </c>
      <c r="AJ53" s="19" t="str">
        <f>IF(Sheet2!AQ53="","",Sheet2!AQ53&amp;";"&amp;Sheet2!AQ53)</f>
        <v/>
      </c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 t="s">
        <v>190</v>
      </c>
      <c r="BA53" s="18" t="s">
        <v>372</v>
      </c>
      <c r="BB53" s="18"/>
      <c r="BC53" s="18"/>
      <c r="BD53" s="18"/>
      <c r="BE53" s="18"/>
      <c r="BF53" s="18"/>
      <c r="BG53" s="18" t="s">
        <v>192</v>
      </c>
    </row>
    <row r="54" spans="1:59" ht="16.5" x14ac:dyDescent="0.15">
      <c r="A54" s="19">
        <v>6053</v>
      </c>
      <c r="B54" s="18" t="s">
        <v>390</v>
      </c>
      <c r="C54" s="18" t="s">
        <v>180</v>
      </c>
      <c r="D54" s="18" t="s">
        <v>105</v>
      </c>
      <c r="E54" s="18" t="s">
        <v>181</v>
      </c>
      <c r="F54" s="18" t="s">
        <v>368</v>
      </c>
      <c r="G54" s="18" t="s">
        <v>369</v>
      </c>
      <c r="H54" s="18"/>
      <c r="I54" s="18" t="s">
        <v>216</v>
      </c>
      <c r="J54" s="21" t="s">
        <v>217</v>
      </c>
      <c r="K54" s="18" t="s">
        <v>391</v>
      </c>
      <c r="L54" s="18" t="s">
        <v>187</v>
      </c>
      <c r="M54" s="18"/>
      <c r="N54" s="18"/>
      <c r="O54" s="18" t="s">
        <v>185</v>
      </c>
      <c r="P54" s="18"/>
      <c r="Q54" s="18"/>
      <c r="R54" s="18" t="s">
        <v>392</v>
      </c>
      <c r="S54" s="18"/>
      <c r="T54" s="18"/>
      <c r="U54" s="18"/>
      <c r="V54" s="18" t="str">
        <f>IF(Sheet2!E54="","",Sheet2!E54&amp;";"&amp;Sheet2!E54)</f>
        <v/>
      </c>
      <c r="W54" s="18" t="str">
        <f>IF(Sheet2!H54="","",Sheet2!H54&amp;";"&amp;Sheet2!H54)</f>
        <v/>
      </c>
      <c r="X54" s="18"/>
      <c r="Y54" s="18"/>
      <c r="Z54" s="19" t="str">
        <f>IF(Sheet2!M54="","",Sheet2!M54&amp;";"&amp;Sheet2!M54)</f>
        <v>66;66</v>
      </c>
      <c r="AA54" s="19" t="str">
        <f>IF(Sheet2!P54="","",Sheet2!P54&amp;";"&amp;Sheet2!P54)</f>
        <v/>
      </c>
      <c r="AB54" s="19" t="str">
        <f>IF(Sheet2!S54="","",Sheet2!S54&amp;";"&amp;Sheet2!S54)</f>
        <v/>
      </c>
      <c r="AC54" s="19" t="str">
        <f>IF(Sheet2!V54="","",Sheet2!V54&amp;";"&amp;Sheet2!V54)</f>
        <v/>
      </c>
      <c r="AD54" s="19" t="str">
        <f>IF(Sheet2!Y54="","",Sheet2!Y54&amp;";"&amp;Sheet2!Y54)</f>
        <v/>
      </c>
      <c r="AE54" s="19" t="str">
        <f>IF(Sheet2!AB54="","",Sheet2!AB54&amp;";"&amp;Sheet2!AB54)</f>
        <v>3;3</v>
      </c>
      <c r="AF54" s="19" t="str">
        <f>IF(Sheet2!AE54="","",Sheet2!AE54&amp;";"&amp;Sheet2!AE54)</f>
        <v/>
      </c>
      <c r="AG54" s="19" t="str">
        <f>IF(Sheet2!AH54="","",Sheet2!AH54&amp;";"&amp;Sheet2!AH54)</f>
        <v/>
      </c>
      <c r="AH54" s="19" t="str">
        <f>IF(Sheet2!AK54="","",Sheet2!AK54&amp;";"&amp;Sheet2!AK54)</f>
        <v>6;6</v>
      </c>
      <c r="AI54" s="19" t="str">
        <f>IF(Sheet2!AN54="","",Sheet2!AN54&amp;";"&amp;Sheet2!AN54)</f>
        <v/>
      </c>
      <c r="AJ54" s="19" t="str">
        <f>IF(Sheet2!AQ54="","",Sheet2!AQ54&amp;";"&amp;Sheet2!AQ54)</f>
        <v/>
      </c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 t="s">
        <v>190</v>
      </c>
      <c r="BA54" s="18" t="s">
        <v>372</v>
      </c>
      <c r="BB54" s="18"/>
      <c r="BC54" s="18"/>
      <c r="BD54" s="18"/>
      <c r="BE54" s="18"/>
      <c r="BF54" s="18"/>
      <c r="BG54" s="18" t="s">
        <v>192</v>
      </c>
    </row>
    <row r="55" spans="1:59" ht="16.5" x14ac:dyDescent="0.15">
      <c r="A55" s="19">
        <v>6054</v>
      </c>
      <c r="B55" s="18" t="s">
        <v>393</v>
      </c>
      <c r="C55" s="18" t="s">
        <v>180</v>
      </c>
      <c r="D55" s="18" t="s">
        <v>105</v>
      </c>
      <c r="E55" s="18" t="s">
        <v>181</v>
      </c>
      <c r="F55" s="18" t="s">
        <v>368</v>
      </c>
      <c r="G55" s="18" t="s">
        <v>369</v>
      </c>
      <c r="H55" s="18"/>
      <c r="I55" s="18" t="s">
        <v>221</v>
      </c>
      <c r="J55" s="21" t="s">
        <v>217</v>
      </c>
      <c r="K55" s="18" t="s">
        <v>394</v>
      </c>
      <c r="L55" s="18" t="s">
        <v>187</v>
      </c>
      <c r="M55" s="18"/>
      <c r="N55" s="18"/>
      <c r="O55" s="18" t="s">
        <v>185</v>
      </c>
      <c r="P55" s="18"/>
      <c r="Q55" s="18"/>
      <c r="R55" s="18" t="s">
        <v>395</v>
      </c>
      <c r="S55" s="18"/>
      <c r="T55" s="18"/>
      <c r="U55" s="18"/>
      <c r="V55" s="18" t="str">
        <f>IF(Sheet2!E55="","",Sheet2!E55&amp;";"&amp;Sheet2!E55)</f>
        <v/>
      </c>
      <c r="W55" s="18" t="str">
        <f>IF(Sheet2!H55="","",Sheet2!H55&amp;";"&amp;Sheet2!H55)</f>
        <v/>
      </c>
      <c r="X55" s="18"/>
      <c r="Y55" s="18"/>
      <c r="Z55" s="19" t="str">
        <f>IF(Sheet2!M55="","",Sheet2!M55&amp;";"&amp;Sheet2!M55)</f>
        <v>75;75</v>
      </c>
      <c r="AA55" s="19" t="str">
        <f>IF(Sheet2!P55="","",Sheet2!P55&amp;";"&amp;Sheet2!P55)</f>
        <v/>
      </c>
      <c r="AB55" s="19" t="str">
        <f>IF(Sheet2!S55="","",Sheet2!S55&amp;";"&amp;Sheet2!S55)</f>
        <v/>
      </c>
      <c r="AC55" s="19" t="str">
        <f>IF(Sheet2!V55="","",Sheet2!V55&amp;";"&amp;Sheet2!V55)</f>
        <v/>
      </c>
      <c r="AD55" s="19" t="str">
        <f>IF(Sheet2!Y55="","",Sheet2!Y55&amp;";"&amp;Sheet2!Y55)</f>
        <v/>
      </c>
      <c r="AE55" s="19" t="str">
        <f>IF(Sheet2!AB55="","",Sheet2!AB55&amp;";"&amp;Sheet2!AB55)</f>
        <v>3;3</v>
      </c>
      <c r="AF55" s="19" t="str">
        <f>IF(Sheet2!AE55="","",Sheet2!AE55&amp;";"&amp;Sheet2!AE55)</f>
        <v/>
      </c>
      <c r="AG55" s="19" t="str">
        <f>IF(Sheet2!AH55="","",Sheet2!AH55&amp;";"&amp;Sheet2!AH55)</f>
        <v/>
      </c>
      <c r="AH55" s="19" t="str">
        <f>IF(Sheet2!AK55="","",Sheet2!AK55&amp;";"&amp;Sheet2!AK55)</f>
        <v>6;6</v>
      </c>
      <c r="AI55" s="19" t="str">
        <f>IF(Sheet2!AN55="","",Sheet2!AN55&amp;";"&amp;Sheet2!AN55)</f>
        <v/>
      </c>
      <c r="AJ55" s="19" t="str">
        <f>IF(Sheet2!AQ55="","",Sheet2!AQ55&amp;";"&amp;Sheet2!AQ55)</f>
        <v/>
      </c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 t="s">
        <v>190</v>
      </c>
      <c r="BA55" s="18" t="s">
        <v>372</v>
      </c>
      <c r="BB55" s="18"/>
      <c r="BC55" s="18"/>
      <c r="BD55" s="18"/>
      <c r="BE55" s="18"/>
      <c r="BF55" s="18"/>
      <c r="BG55" s="18" t="s">
        <v>192</v>
      </c>
    </row>
    <row r="56" spans="1:59" ht="16.5" x14ac:dyDescent="0.15">
      <c r="A56" s="19">
        <v>6055</v>
      </c>
      <c r="B56" s="18" t="s">
        <v>396</v>
      </c>
      <c r="C56" s="18" t="s">
        <v>180</v>
      </c>
      <c r="D56" s="18" t="s">
        <v>105</v>
      </c>
      <c r="E56" s="18" t="s">
        <v>181</v>
      </c>
      <c r="F56" s="18" t="s">
        <v>368</v>
      </c>
      <c r="G56" s="18" t="s">
        <v>369</v>
      </c>
      <c r="H56" s="18"/>
      <c r="I56" s="18" t="s">
        <v>397</v>
      </c>
      <c r="J56" s="21" t="s">
        <v>226</v>
      </c>
      <c r="K56" s="18" t="s">
        <v>398</v>
      </c>
      <c r="L56" s="18" t="s">
        <v>187</v>
      </c>
      <c r="M56" s="18"/>
      <c r="N56" s="18"/>
      <c r="O56" s="18" t="s">
        <v>185</v>
      </c>
      <c r="P56" s="18"/>
      <c r="Q56" s="18"/>
      <c r="R56" s="18" t="s">
        <v>399</v>
      </c>
      <c r="S56" s="18"/>
      <c r="T56" s="18"/>
      <c r="U56" s="18"/>
      <c r="V56" s="18" t="str">
        <f>IF(Sheet2!E56="","",Sheet2!E56&amp;";"&amp;Sheet2!E56)</f>
        <v/>
      </c>
      <c r="W56" s="18" t="str">
        <f>IF(Sheet2!H56="","",Sheet2!H56&amp;";"&amp;Sheet2!H56)</f>
        <v/>
      </c>
      <c r="X56" s="18"/>
      <c r="Y56" s="18"/>
      <c r="Z56" s="19" t="str">
        <f>IF(Sheet2!M56="","",Sheet2!M56&amp;";"&amp;Sheet2!M56)</f>
        <v>85;85</v>
      </c>
      <c r="AA56" s="19" t="str">
        <f>IF(Sheet2!P56="","",Sheet2!P56&amp;";"&amp;Sheet2!P56)</f>
        <v/>
      </c>
      <c r="AB56" s="19" t="str">
        <f>IF(Sheet2!S56="","",Sheet2!S56&amp;";"&amp;Sheet2!S56)</f>
        <v/>
      </c>
      <c r="AC56" s="19" t="str">
        <f>IF(Sheet2!V56="","",Sheet2!V56&amp;";"&amp;Sheet2!V56)</f>
        <v/>
      </c>
      <c r="AD56" s="19" t="str">
        <f>IF(Sheet2!Y56="","",Sheet2!Y56&amp;";"&amp;Sheet2!Y56)</f>
        <v/>
      </c>
      <c r="AE56" s="19" t="str">
        <f>IF(Sheet2!AB56="","",Sheet2!AB56&amp;";"&amp;Sheet2!AB56)</f>
        <v>3;3</v>
      </c>
      <c r="AF56" s="19" t="str">
        <f>IF(Sheet2!AE56="","",Sheet2!AE56&amp;";"&amp;Sheet2!AE56)</f>
        <v/>
      </c>
      <c r="AG56" s="19" t="str">
        <f>IF(Sheet2!AH56="","",Sheet2!AH56&amp;";"&amp;Sheet2!AH56)</f>
        <v/>
      </c>
      <c r="AH56" s="19" t="str">
        <f>IF(Sheet2!AK56="","",Sheet2!AK56&amp;";"&amp;Sheet2!AK56)</f>
        <v>6;6</v>
      </c>
      <c r="AI56" s="19" t="str">
        <f>IF(Sheet2!AN56="","",Sheet2!AN56&amp;";"&amp;Sheet2!AN56)</f>
        <v/>
      </c>
      <c r="AJ56" s="19" t="str">
        <f>IF(Sheet2!AQ56="","",Sheet2!AQ56&amp;";"&amp;Sheet2!AQ56)</f>
        <v/>
      </c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 t="s">
        <v>190</v>
      </c>
      <c r="BA56" s="18" t="s">
        <v>372</v>
      </c>
      <c r="BB56" s="18"/>
      <c r="BC56" s="18"/>
      <c r="BD56" s="18"/>
      <c r="BE56" s="18"/>
      <c r="BF56" s="18"/>
      <c r="BG56" s="18" t="s">
        <v>192</v>
      </c>
    </row>
    <row r="57" spans="1:59" ht="16.5" x14ac:dyDescent="0.15">
      <c r="A57" s="19">
        <v>6056</v>
      </c>
      <c r="B57" s="18" t="s">
        <v>400</v>
      </c>
      <c r="C57" s="18" t="s">
        <v>180</v>
      </c>
      <c r="D57" s="18" t="s">
        <v>105</v>
      </c>
      <c r="E57" s="18" t="s">
        <v>181</v>
      </c>
      <c r="F57" s="18" t="s">
        <v>368</v>
      </c>
      <c r="G57" s="18" t="s">
        <v>369</v>
      </c>
      <c r="H57" s="18"/>
      <c r="I57" s="18" t="s">
        <v>401</v>
      </c>
      <c r="J57" s="21" t="s">
        <v>226</v>
      </c>
      <c r="K57" s="18" t="s">
        <v>402</v>
      </c>
      <c r="L57" s="18" t="s">
        <v>187</v>
      </c>
      <c r="M57" s="18"/>
      <c r="N57" s="18"/>
      <c r="O57" s="18" t="s">
        <v>185</v>
      </c>
      <c r="P57" s="18"/>
      <c r="Q57" s="18"/>
      <c r="R57" s="18" t="s">
        <v>403</v>
      </c>
      <c r="S57" s="18"/>
      <c r="T57" s="18"/>
      <c r="U57" s="18"/>
      <c r="V57" s="18" t="str">
        <f>IF(Sheet2!E57="","",Sheet2!E57&amp;";"&amp;Sheet2!E57)</f>
        <v/>
      </c>
      <c r="W57" s="18" t="str">
        <f>IF(Sheet2!H57="","",Sheet2!H57&amp;";"&amp;Sheet2!H57)</f>
        <v/>
      </c>
      <c r="X57" s="18"/>
      <c r="Y57" s="18"/>
      <c r="Z57" s="19" t="str">
        <f>IF(Sheet2!M57="","",Sheet2!M57&amp;";"&amp;Sheet2!M57)</f>
        <v>94;94</v>
      </c>
      <c r="AA57" s="19" t="str">
        <f>IF(Sheet2!P57="","",Sheet2!P57&amp;";"&amp;Sheet2!P57)</f>
        <v/>
      </c>
      <c r="AB57" s="19" t="str">
        <f>IF(Sheet2!S57="","",Sheet2!S57&amp;";"&amp;Sheet2!S57)</f>
        <v/>
      </c>
      <c r="AC57" s="19" t="str">
        <f>IF(Sheet2!V57="","",Sheet2!V57&amp;";"&amp;Sheet2!V57)</f>
        <v/>
      </c>
      <c r="AD57" s="19" t="str">
        <f>IF(Sheet2!Y57="","",Sheet2!Y57&amp;";"&amp;Sheet2!Y57)</f>
        <v/>
      </c>
      <c r="AE57" s="19" t="str">
        <f>IF(Sheet2!AB57="","",Sheet2!AB57&amp;";"&amp;Sheet2!AB57)</f>
        <v>3;3</v>
      </c>
      <c r="AF57" s="19" t="str">
        <f>IF(Sheet2!AE57="","",Sheet2!AE57&amp;";"&amp;Sheet2!AE57)</f>
        <v/>
      </c>
      <c r="AG57" s="19" t="str">
        <f>IF(Sheet2!AH57="","",Sheet2!AH57&amp;";"&amp;Sheet2!AH57)</f>
        <v/>
      </c>
      <c r="AH57" s="19" t="str">
        <f>IF(Sheet2!AK57="","",Sheet2!AK57&amp;";"&amp;Sheet2!AK57)</f>
        <v>6;6</v>
      </c>
      <c r="AI57" s="19" t="str">
        <f>IF(Sheet2!AN57="","",Sheet2!AN57&amp;";"&amp;Sheet2!AN57)</f>
        <v/>
      </c>
      <c r="AJ57" s="19" t="str">
        <f>IF(Sheet2!AQ57="","",Sheet2!AQ57&amp;";"&amp;Sheet2!AQ57)</f>
        <v/>
      </c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 t="s">
        <v>190</v>
      </c>
      <c r="BA57" s="18" t="s">
        <v>372</v>
      </c>
      <c r="BB57" s="18"/>
      <c r="BC57" s="18"/>
      <c r="BD57" s="18"/>
      <c r="BE57" s="18"/>
      <c r="BF57" s="18"/>
      <c r="BG57" s="18" t="s">
        <v>192</v>
      </c>
    </row>
    <row r="58" spans="1:59" ht="16.5" x14ac:dyDescent="0.15">
      <c r="A58" s="19">
        <v>6057</v>
      </c>
      <c r="B58" s="18" t="s">
        <v>404</v>
      </c>
      <c r="C58" s="18" t="s">
        <v>180</v>
      </c>
      <c r="D58" s="18" t="s">
        <v>105</v>
      </c>
      <c r="E58" s="18" t="s">
        <v>181</v>
      </c>
      <c r="F58" s="18" t="s">
        <v>368</v>
      </c>
      <c r="G58" s="18" t="s">
        <v>369</v>
      </c>
      <c r="H58" s="18"/>
      <c r="I58" s="18"/>
      <c r="J58" s="21" t="s">
        <v>226</v>
      </c>
      <c r="K58" s="18" t="s">
        <v>405</v>
      </c>
      <c r="L58" s="18" t="s">
        <v>187</v>
      </c>
      <c r="M58" s="18"/>
      <c r="N58" s="18"/>
      <c r="O58" s="18" t="s">
        <v>185</v>
      </c>
      <c r="P58" s="18"/>
      <c r="Q58" s="18"/>
      <c r="R58" s="18" t="s">
        <v>406</v>
      </c>
      <c r="S58" s="18"/>
      <c r="T58" s="18"/>
      <c r="U58" s="18" t="s">
        <v>407</v>
      </c>
      <c r="V58" s="18" t="str">
        <f>IF(Sheet2!E58="","",Sheet2!E58&amp;";"&amp;Sheet2!E58)</f>
        <v/>
      </c>
      <c r="W58" s="18" t="str">
        <f>IF(Sheet2!H58="","",Sheet2!H58&amp;";"&amp;Sheet2!H58)</f>
        <v/>
      </c>
      <c r="X58" s="18"/>
      <c r="Y58" s="18"/>
      <c r="Z58" s="19" t="str">
        <f>IF(Sheet2!M58="","",Sheet2!M58&amp;";"&amp;Sheet2!M58)</f>
        <v>107;107</v>
      </c>
      <c r="AA58" s="19" t="str">
        <f>IF(Sheet2!P58="","",Sheet2!P58&amp;";"&amp;Sheet2!P58)</f>
        <v>2;2</v>
      </c>
      <c r="AB58" s="19" t="str">
        <f>IF(Sheet2!S58="","",Sheet2!S58&amp;";"&amp;Sheet2!S58)</f>
        <v/>
      </c>
      <c r="AC58" s="19" t="str">
        <f>IF(Sheet2!V58="","",Sheet2!V58&amp;";"&amp;Sheet2!V58)</f>
        <v/>
      </c>
      <c r="AD58" s="19" t="str">
        <f>IF(Sheet2!Y58="","",Sheet2!Y58&amp;";"&amp;Sheet2!Y58)</f>
        <v/>
      </c>
      <c r="AE58" s="19" t="str">
        <f>IF(Sheet2!AB58="","",Sheet2!AB58&amp;";"&amp;Sheet2!AB58)</f>
        <v>4;4</v>
      </c>
      <c r="AF58" s="19" t="str">
        <f>IF(Sheet2!AE58="","",Sheet2!AE58&amp;";"&amp;Sheet2!AE58)</f>
        <v/>
      </c>
      <c r="AG58" s="19" t="str">
        <f>IF(Sheet2!AH58="","",Sheet2!AH58&amp;";"&amp;Sheet2!AH58)</f>
        <v/>
      </c>
      <c r="AH58" s="19" t="str">
        <f>IF(Sheet2!AK58="","",Sheet2!AK58&amp;";"&amp;Sheet2!AK58)</f>
        <v>8;8</v>
      </c>
      <c r="AI58" s="19" t="str">
        <f>IF(Sheet2!AN58="","",Sheet2!AN58&amp;";"&amp;Sheet2!AN58)</f>
        <v/>
      </c>
      <c r="AJ58" s="19" t="str">
        <f>IF(Sheet2!AQ58="","",Sheet2!AQ58&amp;";"&amp;Sheet2!AQ58)</f>
        <v/>
      </c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 t="s">
        <v>190</v>
      </c>
      <c r="BA58" s="18" t="s">
        <v>372</v>
      </c>
      <c r="BB58" s="18"/>
      <c r="BC58" s="18"/>
      <c r="BD58" s="18"/>
      <c r="BE58" s="18"/>
      <c r="BF58" s="18"/>
      <c r="BG58" s="18" t="s">
        <v>192</v>
      </c>
    </row>
    <row r="59" spans="1:59" ht="16.5" x14ac:dyDescent="0.15">
      <c r="A59" s="19">
        <v>6058</v>
      </c>
      <c r="B59" s="18" t="s">
        <v>408</v>
      </c>
      <c r="C59" s="18" t="s">
        <v>180</v>
      </c>
      <c r="D59" s="18" t="s">
        <v>105</v>
      </c>
      <c r="E59" s="18" t="s">
        <v>181</v>
      </c>
      <c r="F59" s="18" t="s">
        <v>368</v>
      </c>
      <c r="G59" s="18" t="s">
        <v>369</v>
      </c>
      <c r="H59" s="18"/>
      <c r="I59" s="18" t="s">
        <v>319</v>
      </c>
      <c r="J59" s="21" t="s">
        <v>238</v>
      </c>
      <c r="K59" s="18" t="s">
        <v>409</v>
      </c>
      <c r="L59" s="18" t="s">
        <v>187</v>
      </c>
      <c r="M59" s="18"/>
      <c r="N59" s="18"/>
      <c r="O59" s="18" t="s">
        <v>185</v>
      </c>
      <c r="P59" s="18"/>
      <c r="Q59" s="18"/>
      <c r="R59" s="18" t="s">
        <v>410</v>
      </c>
      <c r="S59" s="18"/>
      <c r="T59" s="18"/>
      <c r="U59" s="18"/>
      <c r="V59" s="18" t="str">
        <f>IF(Sheet2!E59="","",Sheet2!E59&amp;";"&amp;Sheet2!E59)</f>
        <v/>
      </c>
      <c r="W59" s="18" t="str">
        <f>IF(Sheet2!H59="","",Sheet2!H59&amp;";"&amp;Sheet2!H59)</f>
        <v/>
      </c>
      <c r="X59" s="18"/>
      <c r="Y59" s="18"/>
      <c r="Z59" s="19" t="str">
        <f>IF(Sheet2!M59="","",Sheet2!M59&amp;";"&amp;Sheet2!M59)</f>
        <v>105;105</v>
      </c>
      <c r="AA59" s="19" t="str">
        <f>IF(Sheet2!P59="","",Sheet2!P59&amp;";"&amp;Sheet2!P59)</f>
        <v/>
      </c>
      <c r="AB59" s="19" t="str">
        <f>IF(Sheet2!S59="","",Sheet2!S59&amp;";"&amp;Sheet2!S59)</f>
        <v/>
      </c>
      <c r="AC59" s="19" t="str">
        <f>IF(Sheet2!V59="","",Sheet2!V59&amp;";"&amp;Sheet2!V59)</f>
        <v/>
      </c>
      <c r="AD59" s="19" t="str">
        <f>IF(Sheet2!Y59="","",Sheet2!Y59&amp;";"&amp;Sheet2!Y59)</f>
        <v/>
      </c>
      <c r="AE59" s="19" t="str">
        <f>IF(Sheet2!AB59="","",Sheet2!AB59&amp;";"&amp;Sheet2!AB59)</f>
        <v>3;3</v>
      </c>
      <c r="AF59" s="19" t="str">
        <f>IF(Sheet2!AE59="","",Sheet2!AE59&amp;";"&amp;Sheet2!AE59)</f>
        <v/>
      </c>
      <c r="AG59" s="19" t="str">
        <f>IF(Sheet2!AH59="","",Sheet2!AH59&amp;";"&amp;Sheet2!AH59)</f>
        <v/>
      </c>
      <c r="AH59" s="19" t="str">
        <f>IF(Sheet2!AK59="","",Sheet2!AK59&amp;";"&amp;Sheet2!AK59)</f>
        <v>6;6</v>
      </c>
      <c r="AI59" s="19" t="str">
        <f>IF(Sheet2!AN59="","",Sheet2!AN59&amp;";"&amp;Sheet2!AN59)</f>
        <v/>
      </c>
      <c r="AJ59" s="19" t="str">
        <f>IF(Sheet2!AQ59="","",Sheet2!AQ59&amp;";"&amp;Sheet2!AQ59)</f>
        <v/>
      </c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 t="s">
        <v>190</v>
      </c>
      <c r="BA59" s="18" t="s">
        <v>372</v>
      </c>
      <c r="BB59" s="18"/>
      <c r="BC59" s="18"/>
      <c r="BD59" s="18"/>
      <c r="BE59" s="18"/>
      <c r="BF59" s="18"/>
      <c r="BG59" s="18" t="s">
        <v>192</v>
      </c>
    </row>
    <row r="60" spans="1:59" ht="16.5" x14ac:dyDescent="0.15">
      <c r="A60" s="19">
        <v>6059</v>
      </c>
      <c r="B60" s="18" t="s">
        <v>411</v>
      </c>
      <c r="C60" s="18" t="s">
        <v>180</v>
      </c>
      <c r="D60" s="18" t="s">
        <v>105</v>
      </c>
      <c r="E60" s="18" t="s">
        <v>181</v>
      </c>
      <c r="F60" s="18" t="s">
        <v>368</v>
      </c>
      <c r="G60" s="18" t="s">
        <v>369</v>
      </c>
      <c r="H60" s="18"/>
      <c r="I60" s="18" t="s">
        <v>246</v>
      </c>
      <c r="J60" s="21" t="s">
        <v>238</v>
      </c>
      <c r="K60" s="18" t="s">
        <v>412</v>
      </c>
      <c r="L60" s="18" t="s">
        <v>187</v>
      </c>
      <c r="M60" s="18"/>
      <c r="N60" s="18"/>
      <c r="O60" s="18" t="s">
        <v>185</v>
      </c>
      <c r="P60" s="18"/>
      <c r="Q60" s="18"/>
      <c r="R60" s="18" t="s">
        <v>413</v>
      </c>
      <c r="S60" s="18"/>
      <c r="T60" s="18"/>
      <c r="U60" s="18"/>
      <c r="V60" s="18" t="str">
        <f>IF(Sheet2!E60="","",Sheet2!E60&amp;";"&amp;Sheet2!E60)</f>
        <v/>
      </c>
      <c r="W60" s="18" t="str">
        <f>IF(Sheet2!H60="","",Sheet2!H60&amp;";"&amp;Sheet2!H60)</f>
        <v/>
      </c>
      <c r="X60" s="18"/>
      <c r="Y60" s="18"/>
      <c r="Z60" s="19" t="str">
        <f>IF(Sheet2!M60="","",Sheet2!M60&amp;";"&amp;Sheet2!M60)</f>
        <v>114;114</v>
      </c>
      <c r="AA60" s="19" t="str">
        <f>IF(Sheet2!P60="","",Sheet2!P60&amp;";"&amp;Sheet2!P60)</f>
        <v/>
      </c>
      <c r="AB60" s="19" t="str">
        <f>IF(Sheet2!S60="","",Sheet2!S60&amp;";"&amp;Sheet2!S60)</f>
        <v/>
      </c>
      <c r="AC60" s="19" t="str">
        <f>IF(Sheet2!V60="","",Sheet2!V60&amp;";"&amp;Sheet2!V60)</f>
        <v/>
      </c>
      <c r="AD60" s="19" t="str">
        <f>IF(Sheet2!Y60="","",Sheet2!Y60&amp;";"&amp;Sheet2!Y60)</f>
        <v/>
      </c>
      <c r="AE60" s="19" t="str">
        <f>IF(Sheet2!AB60="","",Sheet2!AB60&amp;";"&amp;Sheet2!AB60)</f>
        <v>3;3</v>
      </c>
      <c r="AF60" s="19" t="str">
        <f>IF(Sheet2!AE60="","",Sheet2!AE60&amp;";"&amp;Sheet2!AE60)</f>
        <v/>
      </c>
      <c r="AG60" s="19" t="str">
        <f>IF(Sheet2!AH60="","",Sheet2!AH60&amp;";"&amp;Sheet2!AH60)</f>
        <v/>
      </c>
      <c r="AH60" s="19" t="str">
        <f>IF(Sheet2!AK60="","",Sheet2!AK60&amp;";"&amp;Sheet2!AK60)</f>
        <v>6;6</v>
      </c>
      <c r="AI60" s="19" t="str">
        <f>IF(Sheet2!AN60="","",Sheet2!AN60&amp;";"&amp;Sheet2!AN60)</f>
        <v/>
      </c>
      <c r="AJ60" s="19" t="str">
        <f>IF(Sheet2!AQ60="","",Sheet2!AQ60&amp;";"&amp;Sheet2!AQ60)</f>
        <v/>
      </c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 t="s">
        <v>190</v>
      </c>
      <c r="BA60" s="18" t="s">
        <v>372</v>
      </c>
      <c r="BB60" s="18"/>
      <c r="BC60" s="18"/>
      <c r="BD60" s="18"/>
      <c r="BE60" s="18"/>
      <c r="BF60" s="18"/>
      <c r="BG60" s="18" t="s">
        <v>192</v>
      </c>
    </row>
    <row r="61" spans="1:59" ht="16.5" x14ac:dyDescent="0.15">
      <c r="A61" s="19">
        <v>6060</v>
      </c>
      <c r="B61" s="18" t="s">
        <v>414</v>
      </c>
      <c r="C61" s="18" t="s">
        <v>180</v>
      </c>
      <c r="D61" s="18" t="s">
        <v>105</v>
      </c>
      <c r="E61" s="18" t="s">
        <v>181</v>
      </c>
      <c r="F61" s="18" t="s">
        <v>368</v>
      </c>
      <c r="G61" s="18" t="s">
        <v>369</v>
      </c>
      <c r="H61" s="18"/>
      <c r="I61" s="18" t="s">
        <v>258</v>
      </c>
      <c r="J61" s="21" t="s">
        <v>247</v>
      </c>
      <c r="K61" s="18" t="s">
        <v>415</v>
      </c>
      <c r="L61" s="18" t="s">
        <v>187</v>
      </c>
      <c r="M61" s="18"/>
      <c r="N61" s="18"/>
      <c r="O61" s="18" t="s">
        <v>185</v>
      </c>
      <c r="P61" s="18"/>
      <c r="Q61" s="18"/>
      <c r="R61" s="18" t="s">
        <v>416</v>
      </c>
      <c r="S61" s="18"/>
      <c r="T61" s="18"/>
      <c r="U61" s="18"/>
      <c r="V61" s="18" t="str">
        <f>IF(Sheet2!E61="","",Sheet2!E61&amp;";"&amp;Sheet2!E61)</f>
        <v/>
      </c>
      <c r="W61" s="18" t="str">
        <f>IF(Sheet2!H61="","",Sheet2!H61&amp;";"&amp;Sheet2!H61)</f>
        <v/>
      </c>
      <c r="X61" s="18"/>
      <c r="Y61" s="18"/>
      <c r="Z61" s="19" t="str">
        <f>IF(Sheet2!M61="","",Sheet2!M61&amp;";"&amp;Sheet2!M61)</f>
        <v>123;123</v>
      </c>
      <c r="AA61" s="19" t="str">
        <f>IF(Sheet2!P61="","",Sheet2!P61&amp;";"&amp;Sheet2!P61)</f>
        <v/>
      </c>
      <c r="AB61" s="19" t="str">
        <f>IF(Sheet2!S61="","",Sheet2!S61&amp;";"&amp;Sheet2!S61)</f>
        <v/>
      </c>
      <c r="AC61" s="19" t="str">
        <f>IF(Sheet2!V61="","",Sheet2!V61&amp;";"&amp;Sheet2!V61)</f>
        <v/>
      </c>
      <c r="AD61" s="19" t="str">
        <f>IF(Sheet2!Y61="","",Sheet2!Y61&amp;";"&amp;Sheet2!Y61)</f>
        <v/>
      </c>
      <c r="AE61" s="19" t="str">
        <f>IF(Sheet2!AB61="","",Sheet2!AB61&amp;";"&amp;Sheet2!AB61)</f>
        <v>3;3</v>
      </c>
      <c r="AF61" s="19" t="str">
        <f>IF(Sheet2!AE61="","",Sheet2!AE61&amp;";"&amp;Sheet2!AE61)</f>
        <v/>
      </c>
      <c r="AG61" s="19" t="str">
        <f>IF(Sheet2!AH61="","",Sheet2!AH61&amp;";"&amp;Sheet2!AH61)</f>
        <v/>
      </c>
      <c r="AH61" s="19" t="str">
        <f>IF(Sheet2!AK61="","",Sheet2!AK61&amp;";"&amp;Sheet2!AK61)</f>
        <v>6;6</v>
      </c>
      <c r="AI61" s="19" t="str">
        <f>IF(Sheet2!AN61="","",Sheet2!AN61&amp;";"&amp;Sheet2!AN61)</f>
        <v/>
      </c>
      <c r="AJ61" s="19" t="str">
        <f>IF(Sheet2!AQ61="","",Sheet2!AQ61&amp;";"&amp;Sheet2!AQ61)</f>
        <v/>
      </c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 t="s">
        <v>190</v>
      </c>
      <c r="BA61" s="18" t="s">
        <v>372</v>
      </c>
      <c r="BB61" s="18"/>
      <c r="BC61" s="18"/>
      <c r="BD61" s="18"/>
      <c r="BE61" s="18"/>
      <c r="BF61" s="18"/>
      <c r="BG61" s="18" t="s">
        <v>192</v>
      </c>
    </row>
    <row r="62" spans="1:59" ht="16.5" x14ac:dyDescent="0.15">
      <c r="A62" s="19">
        <v>6061</v>
      </c>
      <c r="B62" s="18" t="s">
        <v>417</v>
      </c>
      <c r="C62" s="18" t="s">
        <v>180</v>
      </c>
      <c r="D62" s="18" t="s">
        <v>105</v>
      </c>
      <c r="E62" s="18" t="s">
        <v>181</v>
      </c>
      <c r="F62" s="18" t="s">
        <v>368</v>
      </c>
      <c r="G62" s="18" t="s">
        <v>369</v>
      </c>
      <c r="H62" s="18"/>
      <c r="I62" s="18" t="s">
        <v>332</v>
      </c>
      <c r="J62" s="21" t="s">
        <v>247</v>
      </c>
      <c r="K62" s="18" t="s">
        <v>418</v>
      </c>
      <c r="L62" s="18" t="s">
        <v>187</v>
      </c>
      <c r="M62" s="18"/>
      <c r="N62" s="18"/>
      <c r="O62" s="18" t="s">
        <v>185</v>
      </c>
      <c r="P62" s="18"/>
      <c r="Q62" s="18"/>
      <c r="R62" s="18" t="s">
        <v>419</v>
      </c>
      <c r="S62" s="18"/>
      <c r="T62" s="18"/>
      <c r="U62" s="18"/>
      <c r="V62" s="18" t="str">
        <f>IF(Sheet2!E62="","",Sheet2!E62&amp;";"&amp;Sheet2!E62)</f>
        <v/>
      </c>
      <c r="W62" s="18" t="str">
        <f>IF(Sheet2!H62="","",Sheet2!H62&amp;";"&amp;Sheet2!H62)</f>
        <v/>
      </c>
      <c r="X62" s="18"/>
      <c r="Y62" s="18"/>
      <c r="Z62" s="19" t="str">
        <f>IF(Sheet2!M62="","",Sheet2!M62&amp;";"&amp;Sheet2!M62)</f>
        <v>123;123</v>
      </c>
      <c r="AA62" s="19" t="str">
        <f>IF(Sheet2!P62="","",Sheet2!P62&amp;";"&amp;Sheet2!P62)</f>
        <v/>
      </c>
      <c r="AB62" s="19" t="str">
        <f>IF(Sheet2!S62="","",Sheet2!S62&amp;";"&amp;Sheet2!S62)</f>
        <v/>
      </c>
      <c r="AC62" s="19" t="str">
        <f>IF(Sheet2!V62="","",Sheet2!V62&amp;";"&amp;Sheet2!V62)</f>
        <v/>
      </c>
      <c r="AD62" s="19" t="str">
        <f>IF(Sheet2!Y62="","",Sheet2!Y62&amp;";"&amp;Sheet2!Y62)</f>
        <v/>
      </c>
      <c r="AE62" s="19" t="str">
        <f>IF(Sheet2!AB62="","",Sheet2!AB62&amp;";"&amp;Sheet2!AB62)</f>
        <v>3;3</v>
      </c>
      <c r="AF62" s="19" t="str">
        <f>IF(Sheet2!AE62="","",Sheet2!AE62&amp;";"&amp;Sheet2!AE62)</f>
        <v/>
      </c>
      <c r="AG62" s="19" t="str">
        <f>IF(Sheet2!AH62="","",Sheet2!AH62&amp;";"&amp;Sheet2!AH62)</f>
        <v/>
      </c>
      <c r="AH62" s="19" t="str">
        <f>IF(Sheet2!AK62="","",Sheet2!AK62&amp;";"&amp;Sheet2!AK62)</f>
        <v>6;6</v>
      </c>
      <c r="AI62" s="19" t="str">
        <f>IF(Sheet2!AN62="","",Sheet2!AN62&amp;";"&amp;Sheet2!AN62)</f>
        <v/>
      </c>
      <c r="AJ62" s="19" t="str">
        <f>IF(Sheet2!AQ62="","",Sheet2!AQ62&amp;";"&amp;Sheet2!AQ62)</f>
        <v/>
      </c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 t="s">
        <v>190</v>
      </c>
      <c r="BA62" s="18" t="s">
        <v>372</v>
      </c>
      <c r="BB62" s="18"/>
      <c r="BC62" s="18"/>
      <c r="BD62" s="18"/>
      <c r="BE62" s="18"/>
      <c r="BF62" s="18"/>
      <c r="BG62" s="18" t="s">
        <v>192</v>
      </c>
    </row>
    <row r="63" spans="1:59" ht="16.5" x14ac:dyDescent="0.15">
      <c r="A63" s="19">
        <v>6062</v>
      </c>
      <c r="B63" s="18" t="s">
        <v>420</v>
      </c>
      <c r="C63" s="18" t="s">
        <v>180</v>
      </c>
      <c r="D63" s="18" t="s">
        <v>105</v>
      </c>
      <c r="E63" s="18" t="s">
        <v>181</v>
      </c>
      <c r="F63" s="18" t="s">
        <v>368</v>
      </c>
      <c r="G63" s="18" t="s">
        <v>369</v>
      </c>
      <c r="H63" s="18"/>
      <c r="I63" s="18"/>
      <c r="J63" s="21" t="s">
        <v>247</v>
      </c>
      <c r="K63" s="18" t="s">
        <v>421</v>
      </c>
      <c r="L63" s="18" t="s">
        <v>187</v>
      </c>
      <c r="M63" s="18"/>
      <c r="N63" s="18"/>
      <c r="O63" s="18" t="s">
        <v>185</v>
      </c>
      <c r="P63" s="18"/>
      <c r="Q63" s="18"/>
      <c r="R63" s="18" t="s">
        <v>422</v>
      </c>
      <c r="S63" s="18"/>
      <c r="T63" s="18"/>
      <c r="U63" s="18" t="s">
        <v>256</v>
      </c>
      <c r="V63" s="18" t="str">
        <f>IF(Sheet2!E63="","",Sheet2!E63&amp;";"&amp;Sheet2!E63)</f>
        <v/>
      </c>
      <c r="W63" s="18" t="str">
        <f>IF(Sheet2!H63="","",Sheet2!H63&amp;";"&amp;Sheet2!H63)</f>
        <v/>
      </c>
      <c r="X63" s="18"/>
      <c r="Y63" s="18"/>
      <c r="Z63" s="19" t="str">
        <f>IF(Sheet2!M63="","",Sheet2!M63&amp;";"&amp;Sheet2!M63)</f>
        <v>140;140</v>
      </c>
      <c r="AA63" s="19" t="str">
        <f>IF(Sheet2!P63="","",Sheet2!P63&amp;";"&amp;Sheet2!P63)</f>
        <v/>
      </c>
      <c r="AB63" s="19" t="str">
        <f>IF(Sheet2!S63="","",Sheet2!S63&amp;";"&amp;Sheet2!S63)</f>
        <v>50;50</v>
      </c>
      <c r="AC63" s="19" t="str">
        <f>IF(Sheet2!V63="","",Sheet2!V63&amp;";"&amp;Sheet2!V63)</f>
        <v/>
      </c>
      <c r="AD63" s="19" t="str">
        <f>IF(Sheet2!Y63="","",Sheet2!Y63&amp;";"&amp;Sheet2!Y63)</f>
        <v/>
      </c>
      <c r="AE63" s="19" t="str">
        <f>IF(Sheet2!AB63="","",Sheet2!AB63&amp;";"&amp;Sheet2!AB63)</f>
        <v>3;3</v>
      </c>
      <c r="AF63" s="19" t="str">
        <f>IF(Sheet2!AE63="","",Sheet2!AE63&amp;";"&amp;Sheet2!AE63)</f>
        <v/>
      </c>
      <c r="AG63" s="19" t="str">
        <f>IF(Sheet2!AH63="","",Sheet2!AH63&amp;";"&amp;Sheet2!AH63)</f>
        <v>12;12</v>
      </c>
      <c r="AH63" s="19" t="str">
        <f>IF(Sheet2!AK63="","",Sheet2!AK63&amp;";"&amp;Sheet2!AK63)</f>
        <v>6;6</v>
      </c>
      <c r="AI63" s="19" t="str">
        <f>IF(Sheet2!AN63="","",Sheet2!AN63&amp;";"&amp;Sheet2!AN63)</f>
        <v/>
      </c>
      <c r="AJ63" s="19" t="str">
        <f>IF(Sheet2!AQ63="","",Sheet2!AQ63&amp;";"&amp;Sheet2!AQ63)</f>
        <v/>
      </c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 t="s">
        <v>190</v>
      </c>
      <c r="BA63" s="18" t="s">
        <v>372</v>
      </c>
      <c r="BB63" s="18"/>
      <c r="BC63" s="18"/>
      <c r="BD63" s="18"/>
      <c r="BE63" s="18"/>
      <c r="BF63" s="18"/>
      <c r="BG63" s="18" t="s">
        <v>192</v>
      </c>
    </row>
    <row r="64" spans="1:59" ht="16.5" x14ac:dyDescent="0.15">
      <c r="A64" s="19">
        <v>6063</v>
      </c>
      <c r="B64" s="18" t="s">
        <v>423</v>
      </c>
      <c r="C64" s="18" t="s">
        <v>180</v>
      </c>
      <c r="D64" s="18" t="s">
        <v>105</v>
      </c>
      <c r="E64" s="18" t="s">
        <v>181</v>
      </c>
      <c r="F64" s="18" t="s">
        <v>368</v>
      </c>
      <c r="G64" s="18" t="s">
        <v>369</v>
      </c>
      <c r="H64" s="18"/>
      <c r="I64" s="18" t="s">
        <v>336</v>
      </c>
      <c r="J64" s="21" t="s">
        <v>259</v>
      </c>
      <c r="K64" s="18" t="s">
        <v>424</v>
      </c>
      <c r="L64" s="18" t="s">
        <v>187</v>
      </c>
      <c r="M64" s="18"/>
      <c r="N64" s="18"/>
      <c r="O64" s="18" t="s">
        <v>185</v>
      </c>
      <c r="P64" s="18"/>
      <c r="Q64" s="18"/>
      <c r="R64" s="18" t="s">
        <v>425</v>
      </c>
      <c r="S64" s="18"/>
      <c r="T64" s="18"/>
      <c r="U64" s="18"/>
      <c r="V64" s="18" t="str">
        <f>IF(Sheet2!E64="","",Sheet2!E64&amp;";"&amp;Sheet2!E64)</f>
        <v/>
      </c>
      <c r="W64" s="18" t="str">
        <f>IF(Sheet2!H64="","",Sheet2!H64&amp;";"&amp;Sheet2!H64)</f>
        <v/>
      </c>
      <c r="X64" s="18"/>
      <c r="Y64" s="18"/>
      <c r="Z64" s="19" t="str">
        <f>IF(Sheet2!M64="","",Sheet2!M64&amp;";"&amp;Sheet2!M64)</f>
        <v>140;140</v>
      </c>
      <c r="AA64" s="19" t="str">
        <f>IF(Sheet2!P64="","",Sheet2!P64&amp;";"&amp;Sheet2!P64)</f>
        <v/>
      </c>
      <c r="AB64" s="19" t="str">
        <f>IF(Sheet2!S64="","",Sheet2!S64&amp;";"&amp;Sheet2!S64)</f>
        <v/>
      </c>
      <c r="AC64" s="19" t="str">
        <f>IF(Sheet2!V64="","",Sheet2!V64&amp;";"&amp;Sheet2!V64)</f>
        <v/>
      </c>
      <c r="AD64" s="19" t="str">
        <f>IF(Sheet2!Y64="","",Sheet2!Y64&amp;";"&amp;Sheet2!Y64)</f>
        <v/>
      </c>
      <c r="AE64" s="19" t="str">
        <f>IF(Sheet2!AB64="","",Sheet2!AB64&amp;";"&amp;Sheet2!AB64)</f>
        <v>3;3</v>
      </c>
      <c r="AF64" s="19" t="str">
        <f>IF(Sheet2!AE64="","",Sheet2!AE64&amp;";"&amp;Sheet2!AE64)</f>
        <v/>
      </c>
      <c r="AG64" s="19" t="str">
        <f>IF(Sheet2!AH64="","",Sheet2!AH64&amp;";"&amp;Sheet2!AH64)</f>
        <v/>
      </c>
      <c r="AH64" s="19" t="str">
        <f>IF(Sheet2!AK64="","",Sheet2!AK64&amp;";"&amp;Sheet2!AK64)</f>
        <v>6;6</v>
      </c>
      <c r="AI64" s="19" t="str">
        <f>IF(Sheet2!AN64="","",Sheet2!AN64&amp;";"&amp;Sheet2!AN64)</f>
        <v/>
      </c>
      <c r="AJ64" s="19" t="str">
        <f>IF(Sheet2!AQ64="","",Sheet2!AQ64&amp;";"&amp;Sheet2!AQ64)</f>
        <v/>
      </c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 t="s">
        <v>190</v>
      </c>
      <c r="BA64" s="18" t="s">
        <v>372</v>
      </c>
      <c r="BB64" s="18"/>
      <c r="BC64" s="18"/>
      <c r="BD64" s="18"/>
      <c r="BE64" s="18"/>
      <c r="BF64" s="18"/>
      <c r="BG64" s="18" t="s">
        <v>192</v>
      </c>
    </row>
    <row r="65" spans="1:59" ht="16.5" x14ac:dyDescent="0.15">
      <c r="A65" s="19">
        <v>6064</v>
      </c>
      <c r="B65" s="18" t="s">
        <v>426</v>
      </c>
      <c r="C65" s="18" t="s">
        <v>180</v>
      </c>
      <c r="D65" s="18" t="s">
        <v>105</v>
      </c>
      <c r="E65" s="18" t="s">
        <v>181</v>
      </c>
      <c r="F65" s="18" t="s">
        <v>368</v>
      </c>
      <c r="G65" s="18" t="s">
        <v>369</v>
      </c>
      <c r="H65" s="18"/>
      <c r="I65" s="18" t="s">
        <v>343</v>
      </c>
      <c r="J65" s="21" t="s">
        <v>259</v>
      </c>
      <c r="K65" s="18" t="s">
        <v>427</v>
      </c>
      <c r="L65" s="18" t="s">
        <v>187</v>
      </c>
      <c r="M65" s="18"/>
      <c r="N65" s="18"/>
      <c r="O65" s="18" t="s">
        <v>185</v>
      </c>
      <c r="P65" s="18"/>
      <c r="Q65" s="18"/>
      <c r="R65" s="18" t="s">
        <v>428</v>
      </c>
      <c r="S65" s="18"/>
      <c r="T65" s="18"/>
      <c r="U65" s="18" t="s">
        <v>407</v>
      </c>
      <c r="V65" s="18" t="str">
        <f>IF(Sheet2!E65="","",Sheet2!E65&amp;";"&amp;Sheet2!E65)</f>
        <v/>
      </c>
      <c r="W65" s="18" t="str">
        <f>IF(Sheet2!H65="","",Sheet2!H65&amp;";"&amp;Sheet2!H65)</f>
        <v/>
      </c>
      <c r="X65" s="18"/>
      <c r="Y65" s="18"/>
      <c r="Z65" s="19" t="str">
        <f>IF(Sheet2!M65="","",Sheet2!M65&amp;";"&amp;Sheet2!M65)</f>
        <v>140;140</v>
      </c>
      <c r="AA65" s="19" t="str">
        <f>IF(Sheet2!P65="","",Sheet2!P65&amp;";"&amp;Sheet2!P65)</f>
        <v/>
      </c>
      <c r="AB65" s="19" t="str">
        <f>IF(Sheet2!S65="","",Sheet2!S65&amp;";"&amp;Sheet2!S65)</f>
        <v/>
      </c>
      <c r="AC65" s="19" t="str">
        <f>IF(Sheet2!V65="","",Sheet2!V65&amp;";"&amp;Sheet2!V65)</f>
        <v/>
      </c>
      <c r="AD65" s="19" t="str">
        <f>IF(Sheet2!Y65="","",Sheet2!Y65&amp;";"&amp;Sheet2!Y65)</f>
        <v/>
      </c>
      <c r="AE65" s="19" t="str">
        <f>IF(Sheet2!AB65="","",Sheet2!AB65&amp;";"&amp;Sheet2!AB65)</f>
        <v>8;8</v>
      </c>
      <c r="AF65" s="19" t="str">
        <f>IF(Sheet2!AE65="","",Sheet2!AE65&amp;";"&amp;Sheet2!AE65)</f>
        <v>-4;-4</v>
      </c>
      <c r="AG65" s="19" t="str">
        <f>IF(Sheet2!AH65="","",Sheet2!AH65&amp;";"&amp;Sheet2!AH65)</f>
        <v/>
      </c>
      <c r="AH65" s="19" t="str">
        <f>IF(Sheet2!AK65="","",Sheet2!AK65&amp;";"&amp;Sheet2!AK65)</f>
        <v>6;6</v>
      </c>
      <c r="AI65" s="19" t="str">
        <f>IF(Sheet2!AN65="","",Sheet2!AN65&amp;";"&amp;Sheet2!AN65)</f>
        <v/>
      </c>
      <c r="AJ65" s="19" t="str">
        <f>IF(Sheet2!AQ65="","",Sheet2!AQ65&amp;";"&amp;Sheet2!AQ65)</f>
        <v/>
      </c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 t="s">
        <v>190</v>
      </c>
      <c r="BA65" s="18" t="s">
        <v>372</v>
      </c>
      <c r="BB65" s="18"/>
      <c r="BC65" s="18"/>
      <c r="BD65" s="18"/>
      <c r="BE65" s="18"/>
      <c r="BF65" s="18"/>
      <c r="BG65" s="18" t="s">
        <v>192</v>
      </c>
    </row>
    <row r="66" spans="1:59" ht="16.5" x14ac:dyDescent="0.15">
      <c r="A66" s="19">
        <v>6065</v>
      </c>
      <c r="B66" s="18" t="s">
        <v>429</v>
      </c>
      <c r="C66" s="18" t="s">
        <v>180</v>
      </c>
      <c r="D66" s="18" t="s">
        <v>105</v>
      </c>
      <c r="E66" s="18" t="s">
        <v>181</v>
      </c>
      <c r="F66" s="18" t="s">
        <v>368</v>
      </c>
      <c r="G66" s="18" t="s">
        <v>369</v>
      </c>
      <c r="H66" s="18"/>
      <c r="I66" s="18"/>
      <c r="J66" s="21" t="s">
        <v>259</v>
      </c>
      <c r="K66" s="18" t="s">
        <v>430</v>
      </c>
      <c r="L66" s="18" t="s">
        <v>187</v>
      </c>
      <c r="M66" s="18"/>
      <c r="N66" s="18"/>
      <c r="O66" s="18" t="s">
        <v>185</v>
      </c>
      <c r="P66" s="18"/>
      <c r="Q66" s="18"/>
      <c r="R66" s="18" t="s">
        <v>416</v>
      </c>
      <c r="S66" s="18"/>
      <c r="T66" s="18"/>
      <c r="U66" s="18" t="s">
        <v>267</v>
      </c>
      <c r="V66" s="18" t="str">
        <f>IF(Sheet2!E66="","",Sheet2!E66&amp;";"&amp;Sheet2!E66)</f>
        <v/>
      </c>
      <c r="W66" s="18" t="str">
        <f>IF(Sheet2!H66="","",Sheet2!H66&amp;";"&amp;Sheet2!H66)</f>
        <v/>
      </c>
      <c r="X66" s="18"/>
      <c r="Y66" s="18"/>
      <c r="Z66" s="19" t="str">
        <f>IF(Sheet2!M66="","",Sheet2!M66&amp;";"&amp;Sheet2!M66)</f>
        <v>197;197</v>
      </c>
      <c r="AA66" s="19" t="str">
        <f>IF(Sheet2!P66="","",Sheet2!P66&amp;";"&amp;Sheet2!P66)</f>
        <v>-13;-13</v>
      </c>
      <c r="AB66" s="19" t="str">
        <f>IF(Sheet2!S66="","",Sheet2!S66&amp;";"&amp;Sheet2!S66)</f>
        <v>-34;-34</v>
      </c>
      <c r="AC66" s="19" t="str">
        <f>IF(Sheet2!V66="","",Sheet2!V66&amp;";"&amp;Sheet2!V66)</f>
        <v/>
      </c>
      <c r="AD66" s="19" t="str">
        <f>IF(Sheet2!Y66="","",Sheet2!Y66&amp;";"&amp;Sheet2!Y66)</f>
        <v/>
      </c>
      <c r="AE66" s="19" t="str">
        <f>IF(Sheet2!AB66="","",Sheet2!AB66&amp;";"&amp;Sheet2!AB66)</f>
        <v>3;3</v>
      </c>
      <c r="AF66" s="19" t="str">
        <f>IF(Sheet2!AE66="","",Sheet2!AE66&amp;";"&amp;Sheet2!AE66)</f>
        <v/>
      </c>
      <c r="AG66" s="19" t="str">
        <f>IF(Sheet2!AH66="","",Sheet2!AH66&amp;";"&amp;Sheet2!AH66)</f>
        <v>18;18</v>
      </c>
      <c r="AH66" s="19" t="str">
        <f>IF(Sheet2!AK66="","",Sheet2!AK66&amp;";"&amp;Sheet2!AK66)</f>
        <v>2;2</v>
      </c>
      <c r="AI66" s="19" t="str">
        <f>IF(Sheet2!AN66="","",Sheet2!AN66&amp;";"&amp;Sheet2!AN66)</f>
        <v/>
      </c>
      <c r="AJ66" s="19" t="str">
        <f>IF(Sheet2!AQ66="","",Sheet2!AQ66&amp;";"&amp;Sheet2!AQ66)</f>
        <v/>
      </c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 t="s">
        <v>190</v>
      </c>
      <c r="BA66" s="18" t="s">
        <v>372</v>
      </c>
      <c r="BB66" s="18"/>
      <c r="BC66" s="18"/>
      <c r="BD66" s="18"/>
      <c r="BE66" s="18"/>
      <c r="BF66" s="18"/>
      <c r="BG66" s="18" t="s">
        <v>192</v>
      </c>
    </row>
    <row r="67" spans="1:59" ht="16.5" x14ac:dyDescent="0.15">
      <c r="A67" s="19">
        <v>6066</v>
      </c>
      <c r="B67" s="18" t="s">
        <v>431</v>
      </c>
      <c r="C67" s="18" t="s">
        <v>180</v>
      </c>
      <c r="D67" s="18" t="s">
        <v>105</v>
      </c>
      <c r="E67" s="18" t="s">
        <v>181</v>
      </c>
      <c r="F67" s="18" t="s">
        <v>368</v>
      </c>
      <c r="G67" s="18" t="s">
        <v>369</v>
      </c>
      <c r="H67" s="18"/>
      <c r="I67" s="18" t="s">
        <v>432</v>
      </c>
      <c r="J67" s="21" t="s">
        <v>270</v>
      </c>
      <c r="K67" s="18" t="s">
        <v>433</v>
      </c>
      <c r="L67" s="18" t="s">
        <v>187</v>
      </c>
      <c r="M67" s="18"/>
      <c r="N67" s="18"/>
      <c r="O67" s="18" t="s">
        <v>185</v>
      </c>
      <c r="P67" s="18"/>
      <c r="Q67" s="18"/>
      <c r="R67" s="18" t="s">
        <v>434</v>
      </c>
      <c r="S67" s="18"/>
      <c r="T67" s="18"/>
      <c r="U67" s="18"/>
      <c r="V67" s="18" t="str">
        <f>IF(Sheet2!E67="","",Sheet2!E67&amp;";"&amp;Sheet2!E67)</f>
        <v/>
      </c>
      <c r="W67" s="18" t="str">
        <f>IF(Sheet2!H67="","",Sheet2!H67&amp;";"&amp;Sheet2!H67)</f>
        <v/>
      </c>
      <c r="X67" s="18"/>
      <c r="Y67" s="18"/>
      <c r="Z67" s="19" t="str">
        <f>IF(Sheet2!M67="","",Sheet2!M67&amp;";"&amp;Sheet2!M67)</f>
        <v>171;171</v>
      </c>
      <c r="AA67" s="19" t="str">
        <f>IF(Sheet2!P67="","",Sheet2!P67&amp;";"&amp;Sheet2!P67)</f>
        <v/>
      </c>
      <c r="AB67" s="19" t="str">
        <f>IF(Sheet2!S67="","",Sheet2!S67&amp;";"&amp;Sheet2!S67)</f>
        <v/>
      </c>
      <c r="AC67" s="19" t="str">
        <f>IF(Sheet2!V67="","",Sheet2!V67&amp;";"&amp;Sheet2!V67)</f>
        <v/>
      </c>
      <c r="AD67" s="19" t="str">
        <f>IF(Sheet2!Y67="","",Sheet2!Y67&amp;";"&amp;Sheet2!Y67)</f>
        <v/>
      </c>
      <c r="AE67" s="19" t="str">
        <f>IF(Sheet2!AB67="","",Sheet2!AB67&amp;";"&amp;Sheet2!AB67)</f>
        <v>3;3</v>
      </c>
      <c r="AF67" s="19" t="str">
        <f>IF(Sheet2!AE67="","",Sheet2!AE67&amp;";"&amp;Sheet2!AE67)</f>
        <v/>
      </c>
      <c r="AG67" s="19" t="str">
        <f>IF(Sheet2!AH67="","",Sheet2!AH67&amp;";"&amp;Sheet2!AH67)</f>
        <v/>
      </c>
      <c r="AH67" s="19" t="str">
        <f>IF(Sheet2!AK67="","",Sheet2!AK67&amp;";"&amp;Sheet2!AK67)</f>
        <v>6;6</v>
      </c>
      <c r="AI67" s="19" t="str">
        <f>IF(Sheet2!AN67="","",Sheet2!AN67&amp;";"&amp;Sheet2!AN67)</f>
        <v/>
      </c>
      <c r="AJ67" s="19" t="str">
        <f>IF(Sheet2!AQ67="","",Sheet2!AQ67&amp;";"&amp;Sheet2!AQ67)</f>
        <v/>
      </c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 t="s">
        <v>190</v>
      </c>
      <c r="BA67" s="18" t="s">
        <v>372</v>
      </c>
      <c r="BB67" s="18"/>
      <c r="BC67" s="18"/>
      <c r="BD67" s="18"/>
      <c r="BE67" s="18"/>
      <c r="BF67" s="18"/>
      <c r="BG67" s="18" t="s">
        <v>192</v>
      </c>
    </row>
    <row r="68" spans="1:59" ht="16.5" x14ac:dyDescent="0.15">
      <c r="A68" s="19">
        <v>6067</v>
      </c>
      <c r="B68" s="18" t="s">
        <v>435</v>
      </c>
      <c r="C68" s="18" t="s">
        <v>180</v>
      </c>
      <c r="D68" s="18" t="s">
        <v>105</v>
      </c>
      <c r="E68" s="18" t="s">
        <v>181</v>
      </c>
      <c r="F68" s="18" t="s">
        <v>368</v>
      </c>
      <c r="G68" s="18" t="s">
        <v>369</v>
      </c>
      <c r="H68" s="18"/>
      <c r="I68" s="18" t="s">
        <v>436</v>
      </c>
      <c r="J68" s="21" t="s">
        <v>270</v>
      </c>
      <c r="K68" s="18" t="s">
        <v>437</v>
      </c>
      <c r="L68" s="18" t="s">
        <v>187</v>
      </c>
      <c r="M68" s="18"/>
      <c r="N68" s="18"/>
      <c r="O68" s="18" t="s">
        <v>185</v>
      </c>
      <c r="P68" s="18"/>
      <c r="Q68" s="18"/>
      <c r="R68" s="18" t="s">
        <v>438</v>
      </c>
      <c r="S68" s="18"/>
      <c r="T68" s="18"/>
      <c r="U68" s="18"/>
      <c r="V68" s="18" t="str">
        <f>IF(Sheet2!E68="","",Sheet2!E68&amp;";"&amp;Sheet2!E68)</f>
        <v/>
      </c>
      <c r="W68" s="18" t="str">
        <f>IF(Sheet2!H68="","",Sheet2!H68&amp;";"&amp;Sheet2!H68)</f>
        <v/>
      </c>
      <c r="X68" s="18"/>
      <c r="Y68" s="18"/>
      <c r="Z68" s="19" t="str">
        <f>IF(Sheet2!M68="","",Sheet2!M68&amp;";"&amp;Sheet2!M68)</f>
        <v>185;185</v>
      </c>
      <c r="AA68" s="19" t="str">
        <f>IF(Sheet2!P68="","",Sheet2!P68&amp;";"&amp;Sheet2!P68)</f>
        <v/>
      </c>
      <c r="AB68" s="19" t="str">
        <f>IF(Sheet2!S68="","",Sheet2!S68&amp;";"&amp;Sheet2!S68)</f>
        <v/>
      </c>
      <c r="AC68" s="19" t="str">
        <f>IF(Sheet2!V68="","",Sheet2!V68&amp;";"&amp;Sheet2!V68)</f>
        <v/>
      </c>
      <c r="AD68" s="19" t="str">
        <f>IF(Sheet2!Y68="","",Sheet2!Y68&amp;";"&amp;Sheet2!Y68)</f>
        <v/>
      </c>
      <c r="AE68" s="19" t="str">
        <f>IF(Sheet2!AB68="","",Sheet2!AB68&amp;";"&amp;Sheet2!AB68)</f>
        <v>5;5</v>
      </c>
      <c r="AF68" s="19" t="str">
        <f>IF(Sheet2!AE68="","",Sheet2!AE68&amp;";"&amp;Sheet2!AE68)</f>
        <v>-3;-3</v>
      </c>
      <c r="AG68" s="19" t="str">
        <f>IF(Sheet2!AH68="","",Sheet2!AH68&amp;";"&amp;Sheet2!AH68)</f>
        <v/>
      </c>
      <c r="AH68" s="19" t="str">
        <f>IF(Sheet2!AK68="","",Sheet2!AK68&amp;";"&amp;Sheet2!AK68)</f>
        <v>9;9</v>
      </c>
      <c r="AI68" s="19" t="str">
        <f>IF(Sheet2!AN68="","",Sheet2!AN68&amp;";"&amp;Sheet2!AN68)</f>
        <v/>
      </c>
      <c r="AJ68" s="19" t="str">
        <f>IF(Sheet2!AQ68="","",Sheet2!AQ68&amp;";"&amp;Sheet2!AQ68)</f>
        <v/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 t="s">
        <v>190</v>
      </c>
      <c r="BA68" s="18" t="s">
        <v>372</v>
      </c>
      <c r="BB68" s="18"/>
      <c r="BC68" s="18"/>
      <c r="BD68" s="18"/>
      <c r="BE68" s="18"/>
      <c r="BF68" s="18"/>
      <c r="BG68" s="18" t="s">
        <v>192</v>
      </c>
    </row>
    <row r="69" spans="1:59" ht="16.5" x14ac:dyDescent="0.15">
      <c r="A69" s="19">
        <v>6068</v>
      </c>
      <c r="B69" s="18" t="s">
        <v>439</v>
      </c>
      <c r="C69" s="18" t="s">
        <v>180</v>
      </c>
      <c r="D69" s="18" t="s">
        <v>105</v>
      </c>
      <c r="E69" s="18" t="s">
        <v>181</v>
      </c>
      <c r="F69" s="18" t="s">
        <v>368</v>
      </c>
      <c r="G69" s="18" t="s">
        <v>369</v>
      </c>
      <c r="H69" s="18"/>
      <c r="I69" s="18" t="s">
        <v>440</v>
      </c>
      <c r="J69" s="21" t="s">
        <v>279</v>
      </c>
      <c r="K69" s="18" t="s">
        <v>441</v>
      </c>
      <c r="L69" s="18" t="s">
        <v>187</v>
      </c>
      <c r="M69" s="18"/>
      <c r="N69" s="18"/>
      <c r="O69" s="18" t="s">
        <v>185</v>
      </c>
      <c r="P69" s="18"/>
      <c r="Q69" s="18"/>
      <c r="R69" s="18" t="s">
        <v>442</v>
      </c>
      <c r="S69" s="18"/>
      <c r="T69" s="18"/>
      <c r="U69" s="18"/>
      <c r="V69" s="18" t="str">
        <f>IF(Sheet2!E69="","",Sheet2!E69&amp;";"&amp;Sheet2!E69)</f>
        <v/>
      </c>
      <c r="W69" s="18" t="str">
        <f>IF(Sheet2!H69="","",Sheet2!H69&amp;";"&amp;Sheet2!H69)</f>
        <v/>
      </c>
      <c r="X69" s="18"/>
      <c r="Y69" s="18"/>
      <c r="Z69" s="19" t="str">
        <f>IF(Sheet2!M69="","",Sheet2!M69&amp;";"&amp;Sheet2!M69)</f>
        <v>195;195</v>
      </c>
      <c r="AA69" s="19" t="str">
        <f>IF(Sheet2!P69="","",Sheet2!P69&amp;";"&amp;Sheet2!P69)</f>
        <v/>
      </c>
      <c r="AB69" s="19" t="str">
        <f>IF(Sheet2!S69="","",Sheet2!S69&amp;";"&amp;Sheet2!S69)</f>
        <v/>
      </c>
      <c r="AC69" s="19" t="str">
        <f>IF(Sheet2!V69="","",Sheet2!V69&amp;";"&amp;Sheet2!V69)</f>
        <v/>
      </c>
      <c r="AD69" s="19" t="str">
        <f>IF(Sheet2!Y69="","",Sheet2!Y69&amp;";"&amp;Sheet2!Y69)</f>
        <v/>
      </c>
      <c r="AE69" s="19" t="str">
        <f>IF(Sheet2!AB69="","",Sheet2!AB69&amp;";"&amp;Sheet2!AB69)</f>
        <v>3;3</v>
      </c>
      <c r="AF69" s="19" t="str">
        <f>IF(Sheet2!AE69="","",Sheet2!AE69&amp;";"&amp;Sheet2!AE69)</f>
        <v/>
      </c>
      <c r="AG69" s="19" t="str">
        <f>IF(Sheet2!AH69="","",Sheet2!AH69&amp;";"&amp;Sheet2!AH69)</f>
        <v/>
      </c>
      <c r="AH69" s="19" t="str">
        <f>IF(Sheet2!AK69="","",Sheet2!AK69&amp;";"&amp;Sheet2!AK69)</f>
        <v>6;6</v>
      </c>
      <c r="AI69" s="19" t="str">
        <f>IF(Sheet2!AN69="","",Sheet2!AN69&amp;";"&amp;Sheet2!AN69)</f>
        <v/>
      </c>
      <c r="AJ69" s="19" t="str">
        <f>IF(Sheet2!AQ69="","",Sheet2!AQ69&amp;";"&amp;Sheet2!AQ69)</f>
        <v/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 t="s">
        <v>190</v>
      </c>
      <c r="BA69" s="18" t="s">
        <v>372</v>
      </c>
      <c r="BB69" s="18"/>
      <c r="BC69" s="18"/>
      <c r="BD69" s="18"/>
      <c r="BE69" s="18"/>
      <c r="BF69" s="18"/>
      <c r="BG69" s="18" t="s">
        <v>192</v>
      </c>
    </row>
    <row r="70" spans="1:59" ht="16.5" x14ac:dyDescent="0.15">
      <c r="A70" s="19">
        <v>6069</v>
      </c>
      <c r="B70" s="18" t="s">
        <v>443</v>
      </c>
      <c r="C70" s="18" t="s">
        <v>180</v>
      </c>
      <c r="D70" s="18" t="s">
        <v>105</v>
      </c>
      <c r="E70" s="18" t="s">
        <v>181</v>
      </c>
      <c r="F70" s="18" t="s">
        <v>368</v>
      </c>
      <c r="G70" s="18" t="s">
        <v>369</v>
      </c>
      <c r="H70" s="18"/>
      <c r="I70" s="18" t="s">
        <v>444</v>
      </c>
      <c r="J70" s="21" t="s">
        <v>279</v>
      </c>
      <c r="K70" s="18" t="s">
        <v>445</v>
      </c>
      <c r="L70" s="18" t="s">
        <v>187</v>
      </c>
      <c r="M70" s="18"/>
      <c r="N70" s="18"/>
      <c r="O70" s="18" t="s">
        <v>185</v>
      </c>
      <c r="P70" s="18"/>
      <c r="Q70" s="18"/>
      <c r="R70" s="18" t="s">
        <v>446</v>
      </c>
      <c r="S70" s="18"/>
      <c r="T70" s="18"/>
      <c r="U70" s="18"/>
      <c r="V70" s="18" t="str">
        <f>IF(Sheet2!E70="","",Sheet2!E70&amp;";"&amp;Sheet2!E70)</f>
        <v/>
      </c>
      <c r="W70" s="18" t="str">
        <f>IF(Sheet2!H70="","",Sheet2!H70&amp;";"&amp;Sheet2!H70)</f>
        <v/>
      </c>
      <c r="X70" s="18"/>
      <c r="Y70" s="18"/>
      <c r="Z70" s="19" t="str">
        <f>IF(Sheet2!M70="","",Sheet2!M70&amp;";"&amp;Sheet2!M70)</f>
        <v>225;225</v>
      </c>
      <c r="AA70" s="19" t="str">
        <f>IF(Sheet2!P70="","",Sheet2!P70&amp;";"&amp;Sheet2!P70)</f>
        <v/>
      </c>
      <c r="AB70" s="19" t="str">
        <f>IF(Sheet2!S70="","",Sheet2!S70&amp;";"&amp;Sheet2!S70)</f>
        <v/>
      </c>
      <c r="AC70" s="19" t="str">
        <f>IF(Sheet2!V70="","",Sheet2!V70&amp;";"&amp;Sheet2!V70)</f>
        <v/>
      </c>
      <c r="AD70" s="19" t="str">
        <f>IF(Sheet2!Y70="","",Sheet2!Y70&amp;";"&amp;Sheet2!Y70)</f>
        <v/>
      </c>
      <c r="AE70" s="19" t="str">
        <f>IF(Sheet2!AB70="","",Sheet2!AB70&amp;";"&amp;Sheet2!AB70)</f>
        <v>1;1</v>
      </c>
      <c r="AF70" s="19" t="str">
        <f>IF(Sheet2!AE70="","",Sheet2!AE70&amp;";"&amp;Sheet2!AE70)</f>
        <v>-4;-4</v>
      </c>
      <c r="AG70" s="19" t="str">
        <f>IF(Sheet2!AH70="","",Sheet2!AH70&amp;";"&amp;Sheet2!AH70)</f>
        <v/>
      </c>
      <c r="AH70" s="19" t="str">
        <f>IF(Sheet2!AK70="","",Sheet2!AK70&amp;";"&amp;Sheet2!AK70)</f>
        <v>1;1</v>
      </c>
      <c r="AI70" s="19" t="str">
        <f>IF(Sheet2!AN70="","",Sheet2!AN70&amp;";"&amp;Sheet2!AN70)</f>
        <v/>
      </c>
      <c r="AJ70" s="19" t="str">
        <f>IF(Sheet2!AQ70="","",Sheet2!AQ70&amp;";"&amp;Sheet2!AQ70)</f>
        <v/>
      </c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 t="s">
        <v>190</v>
      </c>
      <c r="BA70" s="18" t="s">
        <v>372</v>
      </c>
      <c r="BB70" s="18"/>
      <c r="BC70" s="18"/>
      <c r="BD70" s="18"/>
      <c r="BE70" s="18"/>
      <c r="BF70" s="18"/>
      <c r="BG70" s="18" t="s">
        <v>192</v>
      </c>
    </row>
    <row r="71" spans="1:59" ht="16.5" x14ac:dyDescent="0.15">
      <c r="A71" s="19">
        <v>6070</v>
      </c>
      <c r="B71" s="18" t="s">
        <v>447</v>
      </c>
      <c r="C71" s="18" t="s">
        <v>180</v>
      </c>
      <c r="D71" s="18" t="s">
        <v>111</v>
      </c>
      <c r="E71" s="18" t="s">
        <v>181</v>
      </c>
      <c r="F71" s="18" t="s">
        <v>448</v>
      </c>
      <c r="G71" s="18" t="s">
        <v>449</v>
      </c>
      <c r="H71" s="18"/>
      <c r="I71" s="18" t="s">
        <v>184</v>
      </c>
      <c r="J71" s="21" t="s">
        <v>185</v>
      </c>
      <c r="K71" s="18" t="s">
        <v>450</v>
      </c>
      <c r="L71" s="18" t="s">
        <v>187</v>
      </c>
      <c r="M71" s="18"/>
      <c r="N71" s="18"/>
      <c r="O71" s="18" t="s">
        <v>185</v>
      </c>
      <c r="P71" s="18"/>
      <c r="Q71" s="18"/>
      <c r="R71" s="18" t="s">
        <v>451</v>
      </c>
      <c r="S71" s="18"/>
      <c r="T71" s="18"/>
      <c r="U71" s="18" t="s">
        <v>189</v>
      </c>
      <c r="V71" s="18" t="str">
        <f>IF(Sheet2!E71="","",Sheet2!E71&amp;";"&amp;Sheet2!E71)</f>
        <v/>
      </c>
      <c r="W71" s="18" t="str">
        <f>IF(Sheet2!H71="","",Sheet2!H71&amp;";"&amp;Sheet2!H71)</f>
        <v/>
      </c>
      <c r="X71" s="18"/>
      <c r="Y71" s="18"/>
      <c r="Z71" s="19" t="str">
        <f>IF(Sheet2!M71="","",Sheet2!M71&amp;";"&amp;Sheet2!M71)</f>
        <v>17;17</v>
      </c>
      <c r="AA71" s="19" t="str">
        <f>IF(Sheet2!P71="","",Sheet2!P71&amp;";"&amp;Sheet2!P71)</f>
        <v/>
      </c>
      <c r="AB71" s="19" t="str">
        <f>IF(Sheet2!S71="","",Sheet2!S71&amp;";"&amp;Sheet2!S71)</f>
        <v/>
      </c>
      <c r="AC71" s="19" t="str">
        <f>IF(Sheet2!V71="","",Sheet2!V71&amp;";"&amp;Sheet2!V71)</f>
        <v/>
      </c>
      <c r="AD71" s="19" t="str">
        <f>IF(Sheet2!Y71="","",Sheet2!Y71&amp;";"&amp;Sheet2!Y71)</f>
        <v/>
      </c>
      <c r="AE71" s="19" t="str">
        <f>IF(Sheet2!AB71="","",Sheet2!AB71&amp;";"&amp;Sheet2!AB71)</f>
        <v/>
      </c>
      <c r="AF71" s="19" t="str">
        <f>IF(Sheet2!AE71="","",Sheet2!AE71&amp;";"&amp;Sheet2!AE71)</f>
        <v/>
      </c>
      <c r="AG71" s="19" t="str">
        <f>IF(Sheet2!AH71="","",Sheet2!AH71&amp;";"&amp;Sheet2!AH71)</f>
        <v/>
      </c>
      <c r="AH71" s="19" t="str">
        <f>IF(Sheet2!AK71="","",Sheet2!AK71&amp;";"&amp;Sheet2!AK71)</f>
        <v/>
      </c>
      <c r="AI71" s="19" t="str">
        <f>IF(Sheet2!AN71="","",Sheet2!AN71&amp;";"&amp;Sheet2!AN71)</f>
        <v/>
      </c>
      <c r="AJ71" s="19" t="str">
        <f>IF(Sheet2!AQ71="","",Sheet2!AQ71&amp;";"&amp;Sheet2!AQ71)</f>
        <v/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 t="s">
        <v>190</v>
      </c>
      <c r="BA71" s="18" t="s">
        <v>452</v>
      </c>
      <c r="BB71" s="18"/>
      <c r="BC71" s="18"/>
      <c r="BD71" s="18"/>
      <c r="BE71" s="18"/>
      <c r="BF71" s="18"/>
      <c r="BG71" s="18" t="s">
        <v>192</v>
      </c>
    </row>
    <row r="72" spans="1:59" ht="16.5" x14ac:dyDescent="0.15">
      <c r="A72" s="19">
        <v>6071</v>
      </c>
      <c r="B72" s="18" t="s">
        <v>453</v>
      </c>
      <c r="C72" s="18" t="s">
        <v>180</v>
      </c>
      <c r="D72" s="18" t="s">
        <v>111</v>
      </c>
      <c r="E72" s="18" t="s">
        <v>181</v>
      </c>
      <c r="F72" s="18" t="s">
        <v>448</v>
      </c>
      <c r="G72" s="18" t="s">
        <v>449</v>
      </c>
      <c r="H72" s="18"/>
      <c r="I72" s="18" t="s">
        <v>198</v>
      </c>
      <c r="J72" s="21" t="s">
        <v>185</v>
      </c>
      <c r="K72" s="18" t="s">
        <v>454</v>
      </c>
      <c r="L72" s="18" t="s">
        <v>187</v>
      </c>
      <c r="M72" s="18"/>
      <c r="N72" s="18"/>
      <c r="O72" s="18" t="s">
        <v>185</v>
      </c>
      <c r="P72" s="18"/>
      <c r="Q72" s="18"/>
      <c r="R72" s="18" t="s">
        <v>455</v>
      </c>
      <c r="S72" s="18"/>
      <c r="T72" s="18"/>
      <c r="U72" s="18" t="s">
        <v>189</v>
      </c>
      <c r="V72" s="18" t="str">
        <f>IF(Sheet2!E72="","",Sheet2!E72&amp;";"&amp;Sheet2!E72)</f>
        <v/>
      </c>
      <c r="W72" s="18" t="str">
        <f>IF(Sheet2!H72="","",Sheet2!H72&amp;";"&amp;Sheet2!H72)</f>
        <v/>
      </c>
      <c r="X72" s="18"/>
      <c r="Y72" s="18"/>
      <c r="Z72" s="19" t="str">
        <f>IF(Sheet2!M72="","",Sheet2!M72&amp;";"&amp;Sheet2!M72)</f>
        <v>25;25</v>
      </c>
      <c r="AA72" s="19" t="str">
        <f>IF(Sheet2!P72="","",Sheet2!P72&amp;";"&amp;Sheet2!P72)</f>
        <v/>
      </c>
      <c r="AB72" s="19" t="str">
        <f>IF(Sheet2!S72="","",Sheet2!S72&amp;";"&amp;Sheet2!S72)</f>
        <v/>
      </c>
      <c r="AC72" s="19" t="str">
        <f>IF(Sheet2!V72="","",Sheet2!V72&amp;";"&amp;Sheet2!V72)</f>
        <v/>
      </c>
      <c r="AD72" s="19" t="str">
        <f>IF(Sheet2!Y72="","",Sheet2!Y72&amp;";"&amp;Sheet2!Y72)</f>
        <v/>
      </c>
      <c r="AE72" s="19" t="str">
        <f>IF(Sheet2!AB72="","",Sheet2!AB72&amp;";"&amp;Sheet2!AB72)</f>
        <v/>
      </c>
      <c r="AF72" s="19" t="str">
        <f>IF(Sheet2!AE72="","",Sheet2!AE72&amp;";"&amp;Sheet2!AE72)</f>
        <v/>
      </c>
      <c r="AG72" s="19" t="str">
        <f>IF(Sheet2!AH72="","",Sheet2!AH72&amp;";"&amp;Sheet2!AH72)</f>
        <v/>
      </c>
      <c r="AH72" s="19" t="str">
        <f>IF(Sheet2!AK72="","",Sheet2!AK72&amp;";"&amp;Sheet2!AK72)</f>
        <v/>
      </c>
      <c r="AI72" s="19" t="str">
        <f>IF(Sheet2!AN72="","",Sheet2!AN72&amp;";"&amp;Sheet2!AN72)</f>
        <v/>
      </c>
      <c r="AJ72" s="19" t="str">
        <f>IF(Sheet2!AQ72="","",Sheet2!AQ72&amp;";"&amp;Sheet2!AQ72)</f>
        <v/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 t="s">
        <v>190</v>
      </c>
      <c r="BA72" s="18" t="s">
        <v>452</v>
      </c>
      <c r="BB72" s="18"/>
      <c r="BC72" s="18"/>
      <c r="BD72" s="18"/>
      <c r="BE72" s="18"/>
      <c r="BF72" s="18"/>
      <c r="BG72" s="18" t="s">
        <v>192</v>
      </c>
    </row>
    <row r="73" spans="1:59" ht="16.5" x14ac:dyDescent="0.15">
      <c r="A73" s="19">
        <v>6072</v>
      </c>
      <c r="B73" s="18" t="s">
        <v>456</v>
      </c>
      <c r="C73" s="18" t="s">
        <v>180</v>
      </c>
      <c r="D73" s="18" t="s">
        <v>111</v>
      </c>
      <c r="E73" s="18" t="s">
        <v>181</v>
      </c>
      <c r="F73" s="18" t="s">
        <v>448</v>
      </c>
      <c r="G73" s="18" t="s">
        <v>449</v>
      </c>
      <c r="H73" s="18"/>
      <c r="I73" s="18" t="s">
        <v>377</v>
      </c>
      <c r="J73" s="21" t="s">
        <v>199</v>
      </c>
      <c r="K73" s="18" t="s">
        <v>457</v>
      </c>
      <c r="L73" s="18" t="s">
        <v>187</v>
      </c>
      <c r="M73" s="18"/>
      <c r="N73" s="18"/>
      <c r="O73" s="18" t="s">
        <v>185</v>
      </c>
      <c r="P73" s="18"/>
      <c r="Q73" s="18"/>
      <c r="R73" s="18" t="s">
        <v>458</v>
      </c>
      <c r="S73" s="18"/>
      <c r="T73" s="18"/>
      <c r="U73" s="18" t="s">
        <v>189</v>
      </c>
      <c r="V73" s="18" t="str">
        <f>IF(Sheet2!E73="","",Sheet2!E73&amp;";"&amp;Sheet2!E73)</f>
        <v/>
      </c>
      <c r="W73" s="18" t="str">
        <f>IF(Sheet2!H73="","",Sheet2!H73&amp;";"&amp;Sheet2!H73)</f>
        <v/>
      </c>
      <c r="X73" s="18"/>
      <c r="Y73" s="18"/>
      <c r="Z73" s="19" t="str">
        <f>IF(Sheet2!M73="","",Sheet2!M73&amp;";"&amp;Sheet2!M73)</f>
        <v>33;33</v>
      </c>
      <c r="AA73" s="19" t="str">
        <f>IF(Sheet2!P73="","",Sheet2!P73&amp;";"&amp;Sheet2!P73)</f>
        <v/>
      </c>
      <c r="AB73" s="19" t="str">
        <f>IF(Sheet2!S73="","",Sheet2!S73&amp;";"&amp;Sheet2!S73)</f>
        <v/>
      </c>
      <c r="AC73" s="19" t="str">
        <f>IF(Sheet2!V73="","",Sheet2!V73&amp;";"&amp;Sheet2!V73)</f>
        <v/>
      </c>
      <c r="AD73" s="19" t="str">
        <f>IF(Sheet2!Y73="","",Sheet2!Y73&amp;";"&amp;Sheet2!Y73)</f>
        <v/>
      </c>
      <c r="AE73" s="19" t="str">
        <f>IF(Sheet2!AB73="","",Sheet2!AB73&amp;";"&amp;Sheet2!AB73)</f>
        <v/>
      </c>
      <c r="AF73" s="19" t="str">
        <f>IF(Sheet2!AE73="","",Sheet2!AE73&amp;";"&amp;Sheet2!AE73)</f>
        <v/>
      </c>
      <c r="AG73" s="19" t="str">
        <f>IF(Sheet2!AH73="","",Sheet2!AH73&amp;";"&amp;Sheet2!AH73)</f>
        <v/>
      </c>
      <c r="AH73" s="19" t="str">
        <f>IF(Sheet2!AK73="","",Sheet2!AK73&amp;";"&amp;Sheet2!AK73)</f>
        <v/>
      </c>
      <c r="AI73" s="19" t="str">
        <f>IF(Sheet2!AN73="","",Sheet2!AN73&amp;";"&amp;Sheet2!AN73)</f>
        <v/>
      </c>
      <c r="AJ73" s="19" t="str">
        <f>IF(Sheet2!AQ73="","",Sheet2!AQ73&amp;";"&amp;Sheet2!AQ73)</f>
        <v/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 t="s">
        <v>190</v>
      </c>
      <c r="BA73" s="18" t="s">
        <v>452</v>
      </c>
      <c r="BB73" s="18"/>
      <c r="BC73" s="18"/>
      <c r="BD73" s="18"/>
      <c r="BE73" s="18"/>
      <c r="BF73" s="18"/>
      <c r="BG73" s="18" t="s">
        <v>192</v>
      </c>
    </row>
    <row r="74" spans="1:59" ht="16.5" x14ac:dyDescent="0.15">
      <c r="A74" s="19">
        <v>6073</v>
      </c>
      <c r="B74" s="18" t="s">
        <v>459</v>
      </c>
      <c r="C74" s="18" t="s">
        <v>180</v>
      </c>
      <c r="D74" s="18" t="s">
        <v>111</v>
      </c>
      <c r="E74" s="18" t="s">
        <v>181</v>
      </c>
      <c r="F74" s="18" t="s">
        <v>448</v>
      </c>
      <c r="G74" s="18" t="s">
        <v>449</v>
      </c>
      <c r="H74" s="18"/>
      <c r="I74" s="18" t="s">
        <v>381</v>
      </c>
      <c r="J74" s="21" t="s">
        <v>199</v>
      </c>
      <c r="K74" s="18" t="s">
        <v>460</v>
      </c>
      <c r="L74" s="18" t="s">
        <v>187</v>
      </c>
      <c r="M74" s="18"/>
      <c r="N74" s="18"/>
      <c r="O74" s="18" t="s">
        <v>185</v>
      </c>
      <c r="P74" s="18"/>
      <c r="Q74" s="18"/>
      <c r="R74" s="18" t="s">
        <v>461</v>
      </c>
      <c r="S74" s="18"/>
      <c r="T74" s="18"/>
      <c r="U74" s="18" t="s">
        <v>189</v>
      </c>
      <c r="V74" s="18" t="str">
        <f>IF(Sheet2!E74="","",Sheet2!E74&amp;";"&amp;Sheet2!E74)</f>
        <v/>
      </c>
      <c r="W74" s="18" t="str">
        <f>IF(Sheet2!H74="","",Sheet2!H74&amp;";"&amp;Sheet2!H74)</f>
        <v/>
      </c>
      <c r="X74" s="18"/>
      <c r="Y74" s="18"/>
      <c r="Z74" s="19" t="str">
        <f>IF(Sheet2!M74="","",Sheet2!M74&amp;";"&amp;Sheet2!M74)</f>
        <v>42;42</v>
      </c>
      <c r="AA74" s="19" t="str">
        <f>IF(Sheet2!P74="","",Sheet2!P74&amp;";"&amp;Sheet2!P74)</f>
        <v/>
      </c>
      <c r="AB74" s="19" t="str">
        <f>IF(Sheet2!S74="","",Sheet2!S74&amp;";"&amp;Sheet2!S74)</f>
        <v/>
      </c>
      <c r="AC74" s="19" t="str">
        <f>IF(Sheet2!V74="","",Sheet2!V74&amp;";"&amp;Sheet2!V74)</f>
        <v/>
      </c>
      <c r="AD74" s="19" t="str">
        <f>IF(Sheet2!Y74="","",Sheet2!Y74&amp;";"&amp;Sheet2!Y74)</f>
        <v/>
      </c>
      <c r="AE74" s="19" t="str">
        <f>IF(Sheet2!AB74="","",Sheet2!AB74&amp;";"&amp;Sheet2!AB74)</f>
        <v/>
      </c>
      <c r="AF74" s="19" t="str">
        <f>IF(Sheet2!AE74="","",Sheet2!AE74&amp;";"&amp;Sheet2!AE74)</f>
        <v/>
      </c>
      <c r="AG74" s="19" t="str">
        <f>IF(Sheet2!AH74="","",Sheet2!AH74&amp;";"&amp;Sheet2!AH74)</f>
        <v/>
      </c>
      <c r="AH74" s="19" t="str">
        <f>IF(Sheet2!AK74="","",Sheet2!AK74&amp;";"&amp;Sheet2!AK74)</f>
        <v/>
      </c>
      <c r="AI74" s="19" t="str">
        <f>IF(Sheet2!AN74="","",Sheet2!AN74&amp;";"&amp;Sheet2!AN74)</f>
        <v/>
      </c>
      <c r="AJ74" s="19" t="str">
        <f>IF(Sheet2!AQ74="","",Sheet2!AQ74&amp;";"&amp;Sheet2!AQ74)</f>
        <v/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 t="s">
        <v>190</v>
      </c>
      <c r="BA74" s="18" t="s">
        <v>452</v>
      </c>
      <c r="BB74" s="18"/>
      <c r="BC74" s="18"/>
      <c r="BD74" s="18"/>
      <c r="BE74" s="18"/>
      <c r="BF74" s="18"/>
      <c r="BG74" s="18" t="s">
        <v>192</v>
      </c>
    </row>
    <row r="75" spans="1:59" ht="16.5" x14ac:dyDescent="0.15">
      <c r="A75" s="19">
        <v>6074</v>
      </c>
      <c r="B75" s="18" t="s">
        <v>462</v>
      </c>
      <c r="C75" s="18" t="s">
        <v>180</v>
      </c>
      <c r="D75" s="18" t="s">
        <v>111</v>
      </c>
      <c r="E75" s="18" t="s">
        <v>181</v>
      </c>
      <c r="F75" s="18" t="s">
        <v>448</v>
      </c>
      <c r="G75" s="18" t="s">
        <v>449</v>
      </c>
      <c r="H75" s="18"/>
      <c r="I75" s="18" t="s">
        <v>207</v>
      </c>
      <c r="J75" s="21" t="s">
        <v>208</v>
      </c>
      <c r="K75" s="18" t="s">
        <v>463</v>
      </c>
      <c r="L75" s="18" t="s">
        <v>187</v>
      </c>
      <c r="M75" s="18"/>
      <c r="N75" s="18"/>
      <c r="O75" s="18" t="s">
        <v>185</v>
      </c>
      <c r="P75" s="18"/>
      <c r="Q75" s="18"/>
      <c r="R75" s="18" t="s">
        <v>464</v>
      </c>
      <c r="S75" s="18"/>
      <c r="T75" s="18"/>
      <c r="U75" s="18" t="s">
        <v>189</v>
      </c>
      <c r="V75" s="18" t="str">
        <f>IF(Sheet2!E75="","",Sheet2!E75&amp;";"&amp;Sheet2!E75)</f>
        <v/>
      </c>
      <c r="W75" s="18" t="str">
        <f>IF(Sheet2!H75="","",Sheet2!H75&amp;";"&amp;Sheet2!H75)</f>
        <v/>
      </c>
      <c r="X75" s="18"/>
      <c r="Y75" s="18"/>
      <c r="Z75" s="19" t="str">
        <f>IF(Sheet2!M75="","",Sheet2!M75&amp;";"&amp;Sheet2!M75)</f>
        <v>50;50</v>
      </c>
      <c r="AA75" s="19" t="str">
        <f>IF(Sheet2!P75="","",Sheet2!P75&amp;";"&amp;Sheet2!P75)</f>
        <v/>
      </c>
      <c r="AB75" s="19" t="str">
        <f>IF(Sheet2!S75="","",Sheet2!S75&amp;";"&amp;Sheet2!S75)</f>
        <v/>
      </c>
      <c r="AC75" s="19" t="str">
        <f>IF(Sheet2!V75="","",Sheet2!V75&amp;";"&amp;Sheet2!V75)</f>
        <v/>
      </c>
      <c r="AD75" s="19" t="str">
        <f>IF(Sheet2!Y75="","",Sheet2!Y75&amp;";"&amp;Sheet2!Y75)</f>
        <v/>
      </c>
      <c r="AE75" s="19" t="str">
        <f>IF(Sheet2!AB75="","",Sheet2!AB75&amp;";"&amp;Sheet2!AB75)</f>
        <v/>
      </c>
      <c r="AF75" s="19" t="str">
        <f>IF(Sheet2!AE75="","",Sheet2!AE75&amp;";"&amp;Sheet2!AE75)</f>
        <v/>
      </c>
      <c r="AG75" s="19" t="str">
        <f>IF(Sheet2!AH75="","",Sheet2!AH75&amp;";"&amp;Sheet2!AH75)</f>
        <v/>
      </c>
      <c r="AH75" s="19" t="str">
        <f>IF(Sheet2!AK75="","",Sheet2!AK75&amp;";"&amp;Sheet2!AK75)</f>
        <v/>
      </c>
      <c r="AI75" s="19" t="str">
        <f>IF(Sheet2!AN75="","",Sheet2!AN75&amp;";"&amp;Sheet2!AN75)</f>
        <v/>
      </c>
      <c r="AJ75" s="19" t="str">
        <f>IF(Sheet2!AQ75="","",Sheet2!AQ75&amp;";"&amp;Sheet2!AQ75)</f>
        <v/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 t="s">
        <v>190</v>
      </c>
      <c r="BA75" s="18" t="s">
        <v>452</v>
      </c>
      <c r="BB75" s="18"/>
      <c r="BC75" s="18"/>
      <c r="BD75" s="18"/>
      <c r="BE75" s="18"/>
      <c r="BF75" s="18"/>
      <c r="BG75" s="18" t="s">
        <v>192</v>
      </c>
    </row>
    <row r="76" spans="1:59" ht="16.5" x14ac:dyDescent="0.15">
      <c r="A76" s="19">
        <v>6075</v>
      </c>
      <c r="B76" s="18" t="s">
        <v>465</v>
      </c>
      <c r="C76" s="18" t="s">
        <v>180</v>
      </c>
      <c r="D76" s="18" t="s">
        <v>111</v>
      </c>
      <c r="E76" s="18" t="s">
        <v>181</v>
      </c>
      <c r="F76" s="18" t="s">
        <v>448</v>
      </c>
      <c r="G76" s="18" t="s">
        <v>449</v>
      </c>
      <c r="H76" s="18"/>
      <c r="I76" s="18" t="s">
        <v>212</v>
      </c>
      <c r="J76" s="21" t="s">
        <v>208</v>
      </c>
      <c r="K76" s="18" t="s">
        <v>466</v>
      </c>
      <c r="L76" s="18" t="s">
        <v>187</v>
      </c>
      <c r="M76" s="18"/>
      <c r="N76" s="18"/>
      <c r="O76" s="18" t="s">
        <v>185</v>
      </c>
      <c r="P76" s="18"/>
      <c r="Q76" s="18"/>
      <c r="R76" s="18" t="s">
        <v>467</v>
      </c>
      <c r="S76" s="18"/>
      <c r="T76" s="18"/>
      <c r="U76" s="18" t="s">
        <v>189</v>
      </c>
      <c r="V76" s="18" t="str">
        <f>IF(Sheet2!E76="","",Sheet2!E76&amp;";"&amp;Sheet2!E76)</f>
        <v/>
      </c>
      <c r="W76" s="18" t="str">
        <f>IF(Sheet2!H76="","",Sheet2!H76&amp;";"&amp;Sheet2!H76)</f>
        <v/>
      </c>
      <c r="X76" s="18"/>
      <c r="Y76" s="18"/>
      <c r="Z76" s="19" t="str">
        <f>IF(Sheet2!M76="","",Sheet2!M76&amp;";"&amp;Sheet2!M76)</f>
        <v>58;58</v>
      </c>
      <c r="AA76" s="19" t="str">
        <f>IF(Sheet2!P76="","",Sheet2!P76&amp;";"&amp;Sheet2!P76)</f>
        <v/>
      </c>
      <c r="AB76" s="19" t="str">
        <f>IF(Sheet2!S76="","",Sheet2!S76&amp;";"&amp;Sheet2!S76)</f>
        <v/>
      </c>
      <c r="AC76" s="19" t="str">
        <f>IF(Sheet2!V76="","",Sheet2!V76&amp;";"&amp;Sheet2!V76)</f>
        <v/>
      </c>
      <c r="AD76" s="19" t="str">
        <f>IF(Sheet2!Y76="","",Sheet2!Y76&amp;";"&amp;Sheet2!Y76)</f>
        <v/>
      </c>
      <c r="AE76" s="19" t="str">
        <f>IF(Sheet2!AB76="","",Sheet2!AB76&amp;";"&amp;Sheet2!AB76)</f>
        <v/>
      </c>
      <c r="AF76" s="19" t="str">
        <f>IF(Sheet2!AE76="","",Sheet2!AE76&amp;";"&amp;Sheet2!AE76)</f>
        <v/>
      </c>
      <c r="AG76" s="19" t="str">
        <f>IF(Sheet2!AH76="","",Sheet2!AH76&amp;";"&amp;Sheet2!AH76)</f>
        <v/>
      </c>
      <c r="AH76" s="19" t="str">
        <f>IF(Sheet2!AK76="","",Sheet2!AK76&amp;";"&amp;Sheet2!AK76)</f>
        <v/>
      </c>
      <c r="AI76" s="19" t="str">
        <f>IF(Sheet2!AN76="","",Sheet2!AN76&amp;";"&amp;Sheet2!AN76)</f>
        <v/>
      </c>
      <c r="AJ76" s="19" t="str">
        <f>IF(Sheet2!AQ76="","",Sheet2!AQ76&amp;";"&amp;Sheet2!AQ76)</f>
        <v/>
      </c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 t="s">
        <v>190</v>
      </c>
      <c r="BA76" s="18" t="s">
        <v>452</v>
      </c>
      <c r="BB76" s="18"/>
      <c r="BC76" s="18"/>
      <c r="BD76" s="18"/>
      <c r="BE76" s="18"/>
      <c r="BF76" s="18"/>
      <c r="BG76" s="18" t="s">
        <v>192</v>
      </c>
    </row>
    <row r="77" spans="1:59" ht="16.5" x14ac:dyDescent="0.15">
      <c r="A77" s="19">
        <v>6076</v>
      </c>
      <c r="B77" s="18" t="s">
        <v>468</v>
      </c>
      <c r="C77" s="18" t="s">
        <v>180</v>
      </c>
      <c r="D77" s="18" t="s">
        <v>111</v>
      </c>
      <c r="E77" s="18" t="s">
        <v>181</v>
      </c>
      <c r="F77" s="18" t="s">
        <v>448</v>
      </c>
      <c r="G77" s="18" t="s">
        <v>449</v>
      </c>
      <c r="H77" s="18"/>
      <c r="I77" s="18" t="s">
        <v>221</v>
      </c>
      <c r="J77" s="21" t="s">
        <v>217</v>
      </c>
      <c r="K77" s="18" t="s">
        <v>469</v>
      </c>
      <c r="L77" s="18" t="s">
        <v>187</v>
      </c>
      <c r="M77" s="18"/>
      <c r="N77" s="18"/>
      <c r="O77" s="18" t="s">
        <v>185</v>
      </c>
      <c r="P77" s="18"/>
      <c r="Q77" s="18"/>
      <c r="R77" s="18" t="s">
        <v>470</v>
      </c>
      <c r="S77" s="18"/>
      <c r="T77" s="18"/>
      <c r="U77" s="18" t="s">
        <v>189</v>
      </c>
      <c r="V77" s="18" t="str">
        <f>IF(Sheet2!E77="","",Sheet2!E77&amp;";"&amp;Sheet2!E77)</f>
        <v/>
      </c>
      <c r="W77" s="18" t="str">
        <f>IF(Sheet2!H77="","",Sheet2!H77&amp;";"&amp;Sheet2!H77)</f>
        <v/>
      </c>
      <c r="X77" s="18"/>
      <c r="Y77" s="18"/>
      <c r="Z77" s="19" t="str">
        <f>IF(Sheet2!M77="","",Sheet2!M77&amp;";"&amp;Sheet2!M77)</f>
        <v>66;66</v>
      </c>
      <c r="AA77" s="19" t="str">
        <f>IF(Sheet2!P77="","",Sheet2!P77&amp;";"&amp;Sheet2!P77)</f>
        <v/>
      </c>
      <c r="AB77" s="19" t="str">
        <f>IF(Sheet2!S77="","",Sheet2!S77&amp;";"&amp;Sheet2!S77)</f>
        <v/>
      </c>
      <c r="AC77" s="19" t="str">
        <f>IF(Sheet2!V77="","",Sheet2!V77&amp;";"&amp;Sheet2!V77)</f>
        <v/>
      </c>
      <c r="AD77" s="19" t="str">
        <f>IF(Sheet2!Y77="","",Sheet2!Y77&amp;";"&amp;Sheet2!Y77)</f>
        <v/>
      </c>
      <c r="AE77" s="19" t="str">
        <f>IF(Sheet2!AB77="","",Sheet2!AB77&amp;";"&amp;Sheet2!AB77)</f>
        <v/>
      </c>
      <c r="AF77" s="19" t="str">
        <f>IF(Sheet2!AE77="","",Sheet2!AE77&amp;";"&amp;Sheet2!AE77)</f>
        <v/>
      </c>
      <c r="AG77" s="19" t="str">
        <f>IF(Sheet2!AH77="","",Sheet2!AH77&amp;";"&amp;Sheet2!AH77)</f>
        <v/>
      </c>
      <c r="AH77" s="19" t="str">
        <f>IF(Sheet2!AK77="","",Sheet2!AK77&amp;";"&amp;Sheet2!AK77)</f>
        <v/>
      </c>
      <c r="AI77" s="19" t="str">
        <f>IF(Sheet2!AN77="","",Sheet2!AN77&amp;";"&amp;Sheet2!AN77)</f>
        <v/>
      </c>
      <c r="AJ77" s="19" t="str">
        <f>IF(Sheet2!AQ77="","",Sheet2!AQ77&amp;";"&amp;Sheet2!AQ77)</f>
        <v/>
      </c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 t="s">
        <v>190</v>
      </c>
      <c r="BA77" s="18" t="s">
        <v>452</v>
      </c>
      <c r="BB77" s="18"/>
      <c r="BC77" s="18"/>
      <c r="BD77" s="18"/>
      <c r="BE77" s="18"/>
      <c r="BF77" s="18"/>
      <c r="BG77" s="18" t="s">
        <v>192</v>
      </c>
    </row>
    <row r="78" spans="1:59" ht="16.5" x14ac:dyDescent="0.15">
      <c r="A78" s="19">
        <v>6077</v>
      </c>
      <c r="B78" s="18" t="s">
        <v>471</v>
      </c>
      <c r="C78" s="18" t="s">
        <v>180</v>
      </c>
      <c r="D78" s="18" t="s">
        <v>111</v>
      </c>
      <c r="E78" s="18" t="s">
        <v>181</v>
      </c>
      <c r="F78" s="18" t="s">
        <v>448</v>
      </c>
      <c r="G78" s="18" t="s">
        <v>449</v>
      </c>
      <c r="H78" s="18"/>
      <c r="I78" s="18" t="s">
        <v>221</v>
      </c>
      <c r="J78" s="21" t="s">
        <v>217</v>
      </c>
      <c r="K78" s="18" t="s">
        <v>472</v>
      </c>
      <c r="L78" s="18" t="s">
        <v>187</v>
      </c>
      <c r="M78" s="18"/>
      <c r="N78" s="18"/>
      <c r="O78" s="18" t="s">
        <v>185</v>
      </c>
      <c r="P78" s="18"/>
      <c r="Q78" s="18"/>
      <c r="R78" s="18" t="s">
        <v>473</v>
      </c>
      <c r="S78" s="18"/>
      <c r="T78" s="18"/>
      <c r="U78" s="18" t="s">
        <v>189</v>
      </c>
      <c r="V78" s="18" t="str">
        <f>IF(Sheet2!E78="","",Sheet2!E78&amp;";"&amp;Sheet2!E78)</f>
        <v/>
      </c>
      <c r="W78" s="18" t="str">
        <f>IF(Sheet2!H78="","",Sheet2!H78&amp;";"&amp;Sheet2!H78)</f>
        <v/>
      </c>
      <c r="X78" s="18"/>
      <c r="Y78" s="18"/>
      <c r="Z78" s="19" t="str">
        <f>IF(Sheet2!M78="","",Sheet2!M78&amp;";"&amp;Sheet2!M78)</f>
        <v>75;75</v>
      </c>
      <c r="AA78" s="19" t="str">
        <f>IF(Sheet2!P78="","",Sheet2!P78&amp;";"&amp;Sheet2!P78)</f>
        <v/>
      </c>
      <c r="AB78" s="19" t="str">
        <f>IF(Sheet2!S78="","",Sheet2!S78&amp;";"&amp;Sheet2!S78)</f>
        <v/>
      </c>
      <c r="AC78" s="19" t="str">
        <f>IF(Sheet2!V78="","",Sheet2!V78&amp;";"&amp;Sheet2!V78)</f>
        <v/>
      </c>
      <c r="AD78" s="19" t="str">
        <f>IF(Sheet2!Y78="","",Sheet2!Y78&amp;";"&amp;Sheet2!Y78)</f>
        <v/>
      </c>
      <c r="AE78" s="19" t="str">
        <f>IF(Sheet2!AB78="","",Sheet2!AB78&amp;";"&amp;Sheet2!AB78)</f>
        <v/>
      </c>
      <c r="AF78" s="19" t="str">
        <f>IF(Sheet2!AE78="","",Sheet2!AE78&amp;";"&amp;Sheet2!AE78)</f>
        <v/>
      </c>
      <c r="AG78" s="19" t="str">
        <f>IF(Sheet2!AH78="","",Sheet2!AH78&amp;";"&amp;Sheet2!AH78)</f>
        <v/>
      </c>
      <c r="AH78" s="19" t="str">
        <f>IF(Sheet2!AK78="","",Sheet2!AK78&amp;";"&amp;Sheet2!AK78)</f>
        <v/>
      </c>
      <c r="AI78" s="19" t="str">
        <f>IF(Sheet2!AN78="","",Sheet2!AN78&amp;";"&amp;Sheet2!AN78)</f>
        <v/>
      </c>
      <c r="AJ78" s="19" t="str">
        <f>IF(Sheet2!AQ78="","",Sheet2!AQ78&amp;";"&amp;Sheet2!AQ78)</f>
        <v/>
      </c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 t="s">
        <v>190</v>
      </c>
      <c r="BA78" s="18" t="s">
        <v>452</v>
      </c>
      <c r="BB78" s="18"/>
      <c r="BC78" s="18"/>
      <c r="BD78" s="18"/>
      <c r="BE78" s="18"/>
      <c r="BF78" s="18"/>
      <c r="BG78" s="18" t="s">
        <v>192</v>
      </c>
    </row>
    <row r="79" spans="1:59" ht="16.5" x14ac:dyDescent="0.15">
      <c r="A79" s="19">
        <v>6078</v>
      </c>
      <c r="B79" s="18" t="s">
        <v>474</v>
      </c>
      <c r="C79" s="18" t="s">
        <v>180</v>
      </c>
      <c r="D79" s="18" t="s">
        <v>111</v>
      </c>
      <c r="E79" s="18" t="s">
        <v>181</v>
      </c>
      <c r="F79" s="18" t="s">
        <v>448</v>
      </c>
      <c r="G79" s="18" t="s">
        <v>449</v>
      </c>
      <c r="H79" s="18"/>
      <c r="I79" s="18" t="s">
        <v>397</v>
      </c>
      <c r="J79" s="21" t="s">
        <v>226</v>
      </c>
      <c r="K79" s="18" t="s">
        <v>475</v>
      </c>
      <c r="L79" s="18" t="s">
        <v>187</v>
      </c>
      <c r="M79" s="18"/>
      <c r="N79" s="18"/>
      <c r="O79" s="18" t="s">
        <v>185</v>
      </c>
      <c r="P79" s="18"/>
      <c r="Q79" s="18"/>
      <c r="R79" s="18" t="s">
        <v>476</v>
      </c>
      <c r="S79" s="18"/>
      <c r="T79" s="18"/>
      <c r="U79" s="18" t="s">
        <v>189</v>
      </c>
      <c r="V79" s="18" t="str">
        <f>IF(Sheet2!E79="","",Sheet2!E79&amp;";"&amp;Sheet2!E79)</f>
        <v/>
      </c>
      <c r="W79" s="18" t="str">
        <f>IF(Sheet2!H79="","",Sheet2!H79&amp;";"&amp;Sheet2!H79)</f>
        <v/>
      </c>
      <c r="X79" s="18"/>
      <c r="Y79" s="18"/>
      <c r="Z79" s="19" t="str">
        <f>IF(Sheet2!M79="","",Sheet2!M79&amp;";"&amp;Sheet2!M79)</f>
        <v>83;83</v>
      </c>
      <c r="AA79" s="19" t="str">
        <f>IF(Sheet2!P79="","",Sheet2!P79&amp;";"&amp;Sheet2!P79)</f>
        <v/>
      </c>
      <c r="AB79" s="19" t="str">
        <f>IF(Sheet2!S79="","",Sheet2!S79&amp;";"&amp;Sheet2!S79)</f>
        <v/>
      </c>
      <c r="AC79" s="19" t="str">
        <f>IF(Sheet2!V79="","",Sheet2!V79&amp;";"&amp;Sheet2!V79)</f>
        <v/>
      </c>
      <c r="AD79" s="19" t="str">
        <f>IF(Sheet2!Y79="","",Sheet2!Y79&amp;";"&amp;Sheet2!Y79)</f>
        <v/>
      </c>
      <c r="AE79" s="19" t="str">
        <f>IF(Sheet2!AB79="","",Sheet2!AB79&amp;";"&amp;Sheet2!AB79)</f>
        <v/>
      </c>
      <c r="AF79" s="19" t="str">
        <f>IF(Sheet2!AE79="","",Sheet2!AE79&amp;";"&amp;Sheet2!AE79)</f>
        <v/>
      </c>
      <c r="AG79" s="19" t="str">
        <f>IF(Sheet2!AH79="","",Sheet2!AH79&amp;";"&amp;Sheet2!AH79)</f>
        <v/>
      </c>
      <c r="AH79" s="19" t="str">
        <f>IF(Sheet2!AK79="","",Sheet2!AK79&amp;";"&amp;Sheet2!AK79)</f>
        <v/>
      </c>
      <c r="AI79" s="19" t="str">
        <f>IF(Sheet2!AN79="","",Sheet2!AN79&amp;";"&amp;Sheet2!AN79)</f>
        <v/>
      </c>
      <c r="AJ79" s="19" t="str">
        <f>IF(Sheet2!AQ79="","",Sheet2!AQ79&amp;";"&amp;Sheet2!AQ79)</f>
        <v/>
      </c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 t="s">
        <v>190</v>
      </c>
      <c r="BA79" s="18" t="s">
        <v>452</v>
      </c>
      <c r="BB79" s="18"/>
      <c r="BC79" s="18"/>
      <c r="BD79" s="18"/>
      <c r="BE79" s="18"/>
      <c r="BF79" s="18"/>
      <c r="BG79" s="18" t="s">
        <v>192</v>
      </c>
    </row>
    <row r="80" spans="1:59" ht="16.5" x14ac:dyDescent="0.15">
      <c r="A80" s="19">
        <v>6079</v>
      </c>
      <c r="B80" s="18" t="s">
        <v>477</v>
      </c>
      <c r="C80" s="18" t="s">
        <v>180</v>
      </c>
      <c r="D80" s="18" t="s">
        <v>111</v>
      </c>
      <c r="E80" s="18" t="s">
        <v>181</v>
      </c>
      <c r="F80" s="18" t="s">
        <v>448</v>
      </c>
      <c r="G80" s="18" t="s">
        <v>449</v>
      </c>
      <c r="H80" s="18"/>
      <c r="I80" s="18" t="s">
        <v>401</v>
      </c>
      <c r="J80" s="21" t="s">
        <v>226</v>
      </c>
      <c r="K80" s="18" t="s">
        <v>478</v>
      </c>
      <c r="L80" s="18" t="s">
        <v>187</v>
      </c>
      <c r="M80" s="18"/>
      <c r="N80" s="18"/>
      <c r="O80" s="18" t="s">
        <v>185</v>
      </c>
      <c r="P80" s="18"/>
      <c r="Q80" s="18"/>
      <c r="R80" s="18" t="s">
        <v>479</v>
      </c>
      <c r="S80" s="18"/>
      <c r="T80" s="18"/>
      <c r="U80" s="18" t="s">
        <v>189</v>
      </c>
      <c r="V80" s="18" t="str">
        <f>IF(Sheet2!E80="","",Sheet2!E80&amp;";"&amp;Sheet2!E80)</f>
        <v/>
      </c>
      <c r="W80" s="18" t="str">
        <f>IF(Sheet2!H80="","",Sheet2!H80&amp;";"&amp;Sheet2!H80)</f>
        <v/>
      </c>
      <c r="X80" s="18"/>
      <c r="Y80" s="18"/>
      <c r="Z80" s="19" t="str">
        <f>IF(Sheet2!M80="","",Sheet2!M80&amp;";"&amp;Sheet2!M80)</f>
        <v>92;92</v>
      </c>
      <c r="AA80" s="19" t="str">
        <f>IF(Sheet2!P80="","",Sheet2!P80&amp;";"&amp;Sheet2!P80)</f>
        <v/>
      </c>
      <c r="AB80" s="19" t="str">
        <f>IF(Sheet2!S80="","",Sheet2!S80&amp;";"&amp;Sheet2!S80)</f>
        <v/>
      </c>
      <c r="AC80" s="19" t="str">
        <f>IF(Sheet2!V80="","",Sheet2!V80&amp;";"&amp;Sheet2!V80)</f>
        <v/>
      </c>
      <c r="AD80" s="19" t="str">
        <f>IF(Sheet2!Y80="","",Sheet2!Y80&amp;";"&amp;Sheet2!Y80)</f>
        <v/>
      </c>
      <c r="AE80" s="19" t="str">
        <f>IF(Sheet2!AB80="","",Sheet2!AB80&amp;";"&amp;Sheet2!AB80)</f>
        <v/>
      </c>
      <c r="AF80" s="19" t="str">
        <f>IF(Sheet2!AE80="","",Sheet2!AE80&amp;";"&amp;Sheet2!AE80)</f>
        <v/>
      </c>
      <c r="AG80" s="19" t="str">
        <f>IF(Sheet2!AH80="","",Sheet2!AH80&amp;";"&amp;Sheet2!AH80)</f>
        <v/>
      </c>
      <c r="AH80" s="19" t="str">
        <f>IF(Sheet2!AK80="","",Sheet2!AK80&amp;";"&amp;Sheet2!AK80)</f>
        <v/>
      </c>
      <c r="AI80" s="19" t="str">
        <f>IF(Sheet2!AN80="","",Sheet2!AN80&amp;";"&amp;Sheet2!AN80)</f>
        <v/>
      </c>
      <c r="AJ80" s="19" t="str">
        <f>IF(Sheet2!AQ80="","",Sheet2!AQ80&amp;";"&amp;Sheet2!AQ80)</f>
        <v/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 t="s">
        <v>190</v>
      </c>
      <c r="BA80" s="18" t="s">
        <v>452</v>
      </c>
      <c r="BB80" s="18"/>
      <c r="BC80" s="18"/>
      <c r="BD80" s="18"/>
      <c r="BE80" s="18"/>
      <c r="BF80" s="18"/>
      <c r="BG80" s="18" t="s">
        <v>192</v>
      </c>
    </row>
    <row r="81" spans="1:59" ht="16.5" x14ac:dyDescent="0.15">
      <c r="A81" s="19">
        <v>6080</v>
      </c>
      <c r="B81" s="18" t="s">
        <v>480</v>
      </c>
      <c r="C81" s="18" t="s">
        <v>180</v>
      </c>
      <c r="D81" s="18" t="s">
        <v>111</v>
      </c>
      <c r="E81" s="18" t="s">
        <v>181</v>
      </c>
      <c r="F81" s="18" t="s">
        <v>448</v>
      </c>
      <c r="G81" s="18" t="s">
        <v>449</v>
      </c>
      <c r="H81" s="18"/>
      <c r="I81" s="18"/>
      <c r="J81" s="21" t="s">
        <v>226</v>
      </c>
      <c r="K81" s="18" t="s">
        <v>481</v>
      </c>
      <c r="L81" s="18" t="s">
        <v>187</v>
      </c>
      <c r="M81" s="18"/>
      <c r="N81" s="18"/>
      <c r="O81" s="18" t="s">
        <v>185</v>
      </c>
      <c r="P81" s="18"/>
      <c r="Q81" s="18"/>
      <c r="R81" s="18" t="s">
        <v>482</v>
      </c>
      <c r="S81" s="18"/>
      <c r="T81" s="18"/>
      <c r="U81" s="18" t="s">
        <v>189</v>
      </c>
      <c r="V81" s="18" t="str">
        <f>IF(Sheet2!E81="","",Sheet2!E81&amp;";"&amp;Sheet2!E81)</f>
        <v/>
      </c>
      <c r="W81" s="18" t="str">
        <f>IF(Sheet2!H81="","",Sheet2!H81&amp;";"&amp;Sheet2!H81)</f>
        <v/>
      </c>
      <c r="X81" s="18"/>
      <c r="Y81" s="18"/>
      <c r="Z81" s="19" t="str">
        <f>IF(Sheet2!M81="","",Sheet2!M81&amp;";"&amp;Sheet2!M81)</f>
        <v>101;101</v>
      </c>
      <c r="AA81" s="19" t="str">
        <f>IF(Sheet2!P81="","",Sheet2!P81&amp;";"&amp;Sheet2!P81)</f>
        <v/>
      </c>
      <c r="AB81" s="19" t="str">
        <f>IF(Sheet2!S81="","",Sheet2!S81&amp;";"&amp;Sheet2!S81)</f>
        <v/>
      </c>
      <c r="AC81" s="19" t="str">
        <f>IF(Sheet2!V81="","",Sheet2!V81&amp;";"&amp;Sheet2!V81)</f>
        <v/>
      </c>
      <c r="AD81" s="19" t="str">
        <f>IF(Sheet2!Y81="","",Sheet2!Y81&amp;";"&amp;Sheet2!Y81)</f>
        <v/>
      </c>
      <c r="AE81" s="19" t="str">
        <f>IF(Sheet2!AB81="","",Sheet2!AB81&amp;";"&amp;Sheet2!AB81)</f>
        <v/>
      </c>
      <c r="AF81" s="19" t="str">
        <f>IF(Sheet2!AE81="","",Sheet2!AE81&amp;";"&amp;Sheet2!AE81)</f>
        <v/>
      </c>
      <c r="AG81" s="19" t="str">
        <f>IF(Sheet2!AH81="","",Sheet2!AH81&amp;";"&amp;Sheet2!AH81)</f>
        <v/>
      </c>
      <c r="AH81" s="19" t="str">
        <f>IF(Sheet2!AK81="","",Sheet2!AK81&amp;";"&amp;Sheet2!AK81)</f>
        <v/>
      </c>
      <c r="AI81" s="19" t="str">
        <f>IF(Sheet2!AN81="","",Sheet2!AN81&amp;";"&amp;Sheet2!AN81)</f>
        <v/>
      </c>
      <c r="AJ81" s="19" t="str">
        <f>IF(Sheet2!AQ81="","",Sheet2!AQ81&amp;";"&amp;Sheet2!AQ81)</f>
        <v/>
      </c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 t="s">
        <v>190</v>
      </c>
      <c r="BA81" s="18" t="s">
        <v>452</v>
      </c>
      <c r="BB81" s="18"/>
      <c r="BC81" s="18"/>
      <c r="BD81" s="18"/>
      <c r="BE81" s="18"/>
      <c r="BF81" s="18"/>
      <c r="BG81" s="18" t="s">
        <v>192</v>
      </c>
    </row>
    <row r="82" spans="1:59" ht="16.5" x14ac:dyDescent="0.15">
      <c r="A82" s="19">
        <v>6081</v>
      </c>
      <c r="B82" s="18" t="s">
        <v>483</v>
      </c>
      <c r="C82" s="18" t="s">
        <v>180</v>
      </c>
      <c r="D82" s="18" t="s">
        <v>111</v>
      </c>
      <c r="E82" s="18" t="s">
        <v>181</v>
      </c>
      <c r="F82" s="18" t="s">
        <v>448</v>
      </c>
      <c r="G82" s="18" t="s">
        <v>449</v>
      </c>
      <c r="H82" s="18"/>
      <c r="I82" s="18" t="s">
        <v>319</v>
      </c>
      <c r="J82" s="21" t="s">
        <v>238</v>
      </c>
      <c r="K82" s="18" t="s">
        <v>484</v>
      </c>
      <c r="L82" s="18" t="s">
        <v>187</v>
      </c>
      <c r="M82" s="18"/>
      <c r="N82" s="18"/>
      <c r="O82" s="18" t="s">
        <v>185</v>
      </c>
      <c r="P82" s="18"/>
      <c r="Q82" s="18"/>
      <c r="R82" s="18" t="s">
        <v>485</v>
      </c>
      <c r="S82" s="18"/>
      <c r="T82" s="18"/>
      <c r="U82" s="18" t="s">
        <v>189</v>
      </c>
      <c r="V82" s="18" t="str">
        <f>IF(Sheet2!E82="","",Sheet2!E82&amp;";"&amp;Sheet2!E82)</f>
        <v/>
      </c>
      <c r="W82" s="18" t="str">
        <f>IF(Sheet2!H82="","",Sheet2!H82&amp;";"&amp;Sheet2!H82)</f>
        <v/>
      </c>
      <c r="X82" s="18"/>
      <c r="Y82" s="18"/>
      <c r="Z82" s="19" t="str">
        <f>IF(Sheet2!M82="","",Sheet2!M82&amp;";"&amp;Sheet2!M82)</f>
        <v>100;100</v>
      </c>
      <c r="AA82" s="19" t="str">
        <f>IF(Sheet2!P82="","",Sheet2!P82&amp;";"&amp;Sheet2!P82)</f>
        <v/>
      </c>
      <c r="AB82" s="19" t="str">
        <f>IF(Sheet2!S82="","",Sheet2!S82&amp;";"&amp;Sheet2!S82)</f>
        <v/>
      </c>
      <c r="AC82" s="19" t="str">
        <f>IF(Sheet2!V82="","",Sheet2!V82&amp;";"&amp;Sheet2!V82)</f>
        <v/>
      </c>
      <c r="AD82" s="19" t="str">
        <f>IF(Sheet2!Y82="","",Sheet2!Y82&amp;";"&amp;Sheet2!Y82)</f>
        <v/>
      </c>
      <c r="AE82" s="19" t="str">
        <f>IF(Sheet2!AB82="","",Sheet2!AB82&amp;";"&amp;Sheet2!AB82)</f>
        <v/>
      </c>
      <c r="AF82" s="19" t="str">
        <f>IF(Sheet2!AE82="","",Sheet2!AE82&amp;";"&amp;Sheet2!AE82)</f>
        <v/>
      </c>
      <c r="AG82" s="19" t="str">
        <f>IF(Sheet2!AH82="","",Sheet2!AH82&amp;";"&amp;Sheet2!AH82)</f>
        <v/>
      </c>
      <c r="AH82" s="19" t="str">
        <f>IF(Sheet2!AK82="","",Sheet2!AK82&amp;";"&amp;Sheet2!AK82)</f>
        <v/>
      </c>
      <c r="AI82" s="19" t="str">
        <f>IF(Sheet2!AN82="","",Sheet2!AN82&amp;";"&amp;Sheet2!AN82)</f>
        <v/>
      </c>
      <c r="AJ82" s="19" t="str">
        <f>IF(Sheet2!AQ82="","",Sheet2!AQ82&amp;";"&amp;Sheet2!AQ82)</f>
        <v/>
      </c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 t="s">
        <v>190</v>
      </c>
      <c r="BA82" s="18" t="s">
        <v>452</v>
      </c>
      <c r="BB82" s="18"/>
      <c r="BC82" s="18"/>
      <c r="BD82" s="18"/>
      <c r="BE82" s="18"/>
      <c r="BF82" s="18"/>
      <c r="BG82" s="18" t="s">
        <v>192</v>
      </c>
    </row>
    <row r="83" spans="1:59" ht="16.5" x14ac:dyDescent="0.15">
      <c r="A83" s="19">
        <v>6082</v>
      </c>
      <c r="B83" s="18" t="s">
        <v>486</v>
      </c>
      <c r="C83" s="18" t="s">
        <v>180</v>
      </c>
      <c r="D83" s="18" t="s">
        <v>111</v>
      </c>
      <c r="E83" s="18" t="s">
        <v>181</v>
      </c>
      <c r="F83" s="18" t="s">
        <v>448</v>
      </c>
      <c r="G83" s="18" t="s">
        <v>449</v>
      </c>
      <c r="H83" s="18"/>
      <c r="I83" s="18" t="s">
        <v>246</v>
      </c>
      <c r="J83" s="21" t="s">
        <v>238</v>
      </c>
      <c r="K83" s="18" t="s">
        <v>487</v>
      </c>
      <c r="L83" s="18" t="s">
        <v>187</v>
      </c>
      <c r="M83" s="18"/>
      <c r="N83" s="18"/>
      <c r="O83" s="18" t="s">
        <v>185</v>
      </c>
      <c r="P83" s="18"/>
      <c r="Q83" s="18"/>
      <c r="R83" s="18" t="s">
        <v>488</v>
      </c>
      <c r="S83" s="18"/>
      <c r="T83" s="18"/>
      <c r="U83" s="18" t="s">
        <v>189</v>
      </c>
      <c r="V83" s="18" t="str">
        <f>IF(Sheet2!E83="","",Sheet2!E83&amp;";"&amp;Sheet2!E83)</f>
        <v/>
      </c>
      <c r="W83" s="18" t="str">
        <f>IF(Sheet2!H83="","",Sheet2!H83&amp;";"&amp;Sheet2!H83)</f>
        <v/>
      </c>
      <c r="X83" s="18"/>
      <c r="Y83" s="18"/>
      <c r="Z83" s="19" t="str">
        <f>IF(Sheet2!M83="","",Sheet2!M83&amp;";"&amp;Sheet2!M83)</f>
        <v>108;108</v>
      </c>
      <c r="AA83" s="19" t="str">
        <f>IF(Sheet2!P83="","",Sheet2!P83&amp;";"&amp;Sheet2!P83)</f>
        <v/>
      </c>
      <c r="AB83" s="19" t="str">
        <f>IF(Sheet2!S83="","",Sheet2!S83&amp;";"&amp;Sheet2!S83)</f>
        <v/>
      </c>
      <c r="AC83" s="19" t="str">
        <f>IF(Sheet2!V83="","",Sheet2!V83&amp;";"&amp;Sheet2!V83)</f>
        <v/>
      </c>
      <c r="AD83" s="19" t="str">
        <f>IF(Sheet2!Y83="","",Sheet2!Y83&amp;";"&amp;Sheet2!Y83)</f>
        <v/>
      </c>
      <c r="AE83" s="19" t="str">
        <f>IF(Sheet2!AB83="","",Sheet2!AB83&amp;";"&amp;Sheet2!AB83)</f>
        <v/>
      </c>
      <c r="AF83" s="19" t="str">
        <f>IF(Sheet2!AE83="","",Sheet2!AE83&amp;";"&amp;Sheet2!AE83)</f>
        <v/>
      </c>
      <c r="AG83" s="19" t="str">
        <f>IF(Sheet2!AH83="","",Sheet2!AH83&amp;";"&amp;Sheet2!AH83)</f>
        <v/>
      </c>
      <c r="AH83" s="19" t="str">
        <f>IF(Sheet2!AK83="","",Sheet2!AK83&amp;";"&amp;Sheet2!AK83)</f>
        <v/>
      </c>
      <c r="AI83" s="19" t="str">
        <f>IF(Sheet2!AN83="","",Sheet2!AN83&amp;";"&amp;Sheet2!AN83)</f>
        <v/>
      </c>
      <c r="AJ83" s="19" t="str">
        <f>IF(Sheet2!AQ83="","",Sheet2!AQ83&amp;";"&amp;Sheet2!AQ83)</f>
        <v/>
      </c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 t="s">
        <v>190</v>
      </c>
      <c r="BA83" s="18" t="s">
        <v>452</v>
      </c>
      <c r="BB83" s="18"/>
      <c r="BC83" s="18"/>
      <c r="BD83" s="18"/>
      <c r="BE83" s="18"/>
      <c r="BF83" s="18"/>
      <c r="BG83" s="18" t="s">
        <v>192</v>
      </c>
    </row>
    <row r="84" spans="1:59" ht="16.5" x14ac:dyDescent="0.15">
      <c r="A84" s="19">
        <v>6083</v>
      </c>
      <c r="B84" s="18" t="s">
        <v>489</v>
      </c>
      <c r="C84" s="18" t="s">
        <v>180</v>
      </c>
      <c r="D84" s="18" t="s">
        <v>111</v>
      </c>
      <c r="E84" s="18" t="s">
        <v>181</v>
      </c>
      <c r="F84" s="18" t="s">
        <v>448</v>
      </c>
      <c r="G84" s="18" t="s">
        <v>449</v>
      </c>
      <c r="H84" s="18"/>
      <c r="I84" s="18" t="s">
        <v>258</v>
      </c>
      <c r="J84" s="21" t="s">
        <v>247</v>
      </c>
      <c r="K84" s="18" t="s">
        <v>490</v>
      </c>
      <c r="L84" s="18" t="s">
        <v>187</v>
      </c>
      <c r="M84" s="18"/>
      <c r="N84" s="18"/>
      <c r="O84" s="18" t="s">
        <v>185</v>
      </c>
      <c r="P84" s="18"/>
      <c r="Q84" s="18"/>
      <c r="R84" s="18" t="s">
        <v>491</v>
      </c>
      <c r="S84" s="18"/>
      <c r="T84" s="18"/>
      <c r="U84" s="18" t="s">
        <v>189</v>
      </c>
      <c r="V84" s="18" t="str">
        <f>IF(Sheet2!E84="","",Sheet2!E84&amp;";"&amp;Sheet2!E84)</f>
        <v/>
      </c>
      <c r="W84" s="18" t="str">
        <f>IF(Sheet2!H84="","",Sheet2!H84&amp;";"&amp;Sheet2!H84)</f>
        <v/>
      </c>
      <c r="X84" s="18"/>
      <c r="Y84" s="18"/>
      <c r="Z84" s="19" t="str">
        <f>IF(Sheet2!M84="","",Sheet2!M84&amp;";"&amp;Sheet2!M84)</f>
        <v>127;127</v>
      </c>
      <c r="AA84" s="19" t="str">
        <f>IF(Sheet2!P84="","",Sheet2!P84&amp;";"&amp;Sheet2!P84)</f>
        <v/>
      </c>
      <c r="AB84" s="19" t="str">
        <f>IF(Sheet2!S84="","",Sheet2!S84&amp;";"&amp;Sheet2!S84)</f>
        <v/>
      </c>
      <c r="AC84" s="19" t="str">
        <f>IF(Sheet2!V84="","",Sheet2!V84&amp;";"&amp;Sheet2!V84)</f>
        <v/>
      </c>
      <c r="AD84" s="19" t="str">
        <f>IF(Sheet2!Y84="","",Sheet2!Y84&amp;";"&amp;Sheet2!Y84)</f>
        <v/>
      </c>
      <c r="AE84" s="19" t="str">
        <f>IF(Sheet2!AB84="","",Sheet2!AB84&amp;";"&amp;Sheet2!AB84)</f>
        <v>10;10</v>
      </c>
      <c r="AF84" s="19" t="str">
        <f>IF(Sheet2!AE84="","",Sheet2!AE84&amp;";"&amp;Sheet2!AE84)</f>
        <v/>
      </c>
      <c r="AG84" s="19" t="str">
        <f>IF(Sheet2!AH84="","",Sheet2!AH84&amp;";"&amp;Sheet2!AH84)</f>
        <v>2;2</v>
      </c>
      <c r="AH84" s="19" t="str">
        <f>IF(Sheet2!AK84="","",Sheet2!AK84&amp;";"&amp;Sheet2!AK84)</f>
        <v/>
      </c>
      <c r="AI84" s="19" t="str">
        <f>IF(Sheet2!AN84="","",Sheet2!AN84&amp;";"&amp;Sheet2!AN84)</f>
        <v/>
      </c>
      <c r="AJ84" s="19" t="str">
        <f>IF(Sheet2!AQ84="","",Sheet2!AQ84&amp;";"&amp;Sheet2!AQ84)</f>
        <v/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 t="s">
        <v>190</v>
      </c>
      <c r="BA84" s="18" t="s">
        <v>452</v>
      </c>
      <c r="BB84" s="18"/>
      <c r="BC84" s="18"/>
      <c r="BD84" s="18"/>
      <c r="BE84" s="18"/>
      <c r="BF84" s="18"/>
      <c r="BG84" s="18" t="s">
        <v>192</v>
      </c>
    </row>
    <row r="85" spans="1:59" ht="16.5" x14ac:dyDescent="0.15">
      <c r="A85" s="19">
        <v>6084</v>
      </c>
      <c r="B85" s="18" t="s">
        <v>492</v>
      </c>
      <c r="C85" s="18" t="s">
        <v>180</v>
      </c>
      <c r="D85" s="18" t="s">
        <v>111</v>
      </c>
      <c r="E85" s="18" t="s">
        <v>181</v>
      </c>
      <c r="F85" s="18" t="s">
        <v>448</v>
      </c>
      <c r="G85" s="18" t="s">
        <v>449</v>
      </c>
      <c r="H85" s="18"/>
      <c r="I85" s="18" t="s">
        <v>332</v>
      </c>
      <c r="J85" s="21" t="s">
        <v>247</v>
      </c>
      <c r="K85" s="18" t="s">
        <v>493</v>
      </c>
      <c r="L85" s="18" t="s">
        <v>187</v>
      </c>
      <c r="M85" s="18"/>
      <c r="N85" s="18"/>
      <c r="O85" s="18" t="s">
        <v>185</v>
      </c>
      <c r="P85" s="18"/>
      <c r="Q85" s="18"/>
      <c r="R85" s="18" t="s">
        <v>494</v>
      </c>
      <c r="S85" s="18"/>
      <c r="T85" s="18"/>
      <c r="U85" s="18" t="s">
        <v>189</v>
      </c>
      <c r="V85" s="18" t="str">
        <f>IF(Sheet2!E85="","",Sheet2!E85&amp;";"&amp;Sheet2!E85)</f>
        <v/>
      </c>
      <c r="W85" s="18" t="str">
        <f>IF(Sheet2!H85="","",Sheet2!H85&amp;";"&amp;Sheet2!H85)</f>
        <v/>
      </c>
      <c r="X85" s="18"/>
      <c r="Y85" s="18"/>
      <c r="Z85" s="19" t="str">
        <f>IF(Sheet2!M85="","",Sheet2!M85&amp;";"&amp;Sheet2!M85)</f>
        <v>146;146</v>
      </c>
      <c r="AA85" s="19" t="str">
        <f>IF(Sheet2!P85="","",Sheet2!P85&amp;";"&amp;Sheet2!P85)</f>
        <v/>
      </c>
      <c r="AB85" s="19" t="str">
        <f>IF(Sheet2!S85="","",Sheet2!S85&amp;";"&amp;Sheet2!S85)</f>
        <v/>
      </c>
      <c r="AC85" s="19" t="str">
        <f>IF(Sheet2!V85="","",Sheet2!V85&amp;";"&amp;Sheet2!V85)</f>
        <v/>
      </c>
      <c r="AD85" s="19" t="str">
        <f>IF(Sheet2!Y85="","",Sheet2!Y85&amp;";"&amp;Sheet2!Y85)</f>
        <v/>
      </c>
      <c r="AE85" s="19" t="str">
        <f>IF(Sheet2!AB85="","",Sheet2!AB85&amp;";"&amp;Sheet2!AB85)</f>
        <v/>
      </c>
      <c r="AF85" s="19" t="str">
        <f>IF(Sheet2!AE85="","",Sheet2!AE85&amp;";"&amp;Sheet2!AE85)</f>
        <v/>
      </c>
      <c r="AG85" s="19" t="str">
        <f>IF(Sheet2!AH85="","",Sheet2!AH85&amp;";"&amp;Sheet2!AH85)</f>
        <v/>
      </c>
      <c r="AH85" s="19" t="str">
        <f>IF(Sheet2!AK85="","",Sheet2!AK85&amp;";"&amp;Sheet2!AK85)</f>
        <v/>
      </c>
      <c r="AI85" s="19" t="str">
        <f>IF(Sheet2!AN85="","",Sheet2!AN85&amp;";"&amp;Sheet2!AN85)</f>
        <v/>
      </c>
      <c r="AJ85" s="19" t="str">
        <f>IF(Sheet2!AQ85="","",Sheet2!AQ85&amp;";"&amp;Sheet2!AQ85)</f>
        <v/>
      </c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 t="s">
        <v>190</v>
      </c>
      <c r="BA85" s="18" t="s">
        <v>452</v>
      </c>
      <c r="BB85" s="18"/>
      <c r="BC85" s="18"/>
      <c r="BD85" s="18"/>
      <c r="BE85" s="18"/>
      <c r="BF85" s="18"/>
      <c r="BG85" s="18" t="s">
        <v>192</v>
      </c>
    </row>
    <row r="86" spans="1:59" ht="16.5" x14ac:dyDescent="0.15">
      <c r="A86" s="19">
        <v>6085</v>
      </c>
      <c r="B86" s="18" t="s">
        <v>495</v>
      </c>
      <c r="C86" s="18" t="s">
        <v>180</v>
      </c>
      <c r="D86" s="18" t="s">
        <v>111</v>
      </c>
      <c r="E86" s="18" t="s">
        <v>181</v>
      </c>
      <c r="F86" s="18" t="s">
        <v>448</v>
      </c>
      <c r="G86" s="18" t="s">
        <v>449</v>
      </c>
      <c r="H86" s="18"/>
      <c r="I86" s="18"/>
      <c r="J86" s="21" t="s">
        <v>247</v>
      </c>
      <c r="K86" s="18" t="s">
        <v>496</v>
      </c>
      <c r="L86" s="18" t="s">
        <v>187</v>
      </c>
      <c r="M86" s="18"/>
      <c r="N86" s="18"/>
      <c r="O86" s="18" t="s">
        <v>185</v>
      </c>
      <c r="P86" s="18"/>
      <c r="Q86" s="18"/>
      <c r="R86" s="18" t="s">
        <v>497</v>
      </c>
      <c r="S86" s="18"/>
      <c r="T86" s="18"/>
      <c r="U86" s="18" t="s">
        <v>498</v>
      </c>
      <c r="V86" s="18" t="str">
        <f>IF(Sheet2!E86="","",Sheet2!E86&amp;";"&amp;Sheet2!E86)</f>
        <v/>
      </c>
      <c r="W86" s="18" t="str">
        <f>IF(Sheet2!H86="","",Sheet2!H86&amp;";"&amp;Sheet2!H86)</f>
        <v/>
      </c>
      <c r="X86" s="18"/>
      <c r="Y86" s="18"/>
      <c r="Z86" s="19" t="str">
        <f>IF(Sheet2!M86="","",Sheet2!M86&amp;";"&amp;Sheet2!M86)</f>
        <v>170;170</v>
      </c>
      <c r="AA86" s="19" t="str">
        <f>IF(Sheet2!P86="","",Sheet2!P86&amp;";"&amp;Sheet2!P86)</f>
        <v/>
      </c>
      <c r="AB86" s="19" t="str">
        <f>IF(Sheet2!S86="","",Sheet2!S86&amp;";"&amp;Sheet2!S86)</f>
        <v/>
      </c>
      <c r="AC86" s="19" t="str">
        <f>IF(Sheet2!V86="","",Sheet2!V86&amp;";"&amp;Sheet2!V86)</f>
        <v/>
      </c>
      <c r="AD86" s="19" t="str">
        <f>IF(Sheet2!Y86="","",Sheet2!Y86&amp;";"&amp;Sheet2!Y86)</f>
        <v/>
      </c>
      <c r="AE86" s="19" t="str">
        <f>IF(Sheet2!AB86="","",Sheet2!AB86&amp;";"&amp;Sheet2!AB86)</f>
        <v>20;20</v>
      </c>
      <c r="AF86" s="19" t="str">
        <f>IF(Sheet2!AE86="","",Sheet2!AE86&amp;";"&amp;Sheet2!AE86)</f>
        <v/>
      </c>
      <c r="AG86" s="19" t="str">
        <f>IF(Sheet2!AH86="","",Sheet2!AH86&amp;";"&amp;Sheet2!AH86)</f>
        <v>2;2</v>
      </c>
      <c r="AH86" s="19" t="str">
        <f>IF(Sheet2!AK86="","",Sheet2!AK86&amp;";"&amp;Sheet2!AK86)</f>
        <v/>
      </c>
      <c r="AI86" s="19" t="str">
        <f>IF(Sheet2!AN86="","",Sheet2!AN86&amp;";"&amp;Sheet2!AN86)</f>
        <v/>
      </c>
      <c r="AJ86" s="19" t="str">
        <f>IF(Sheet2!AQ86="","",Sheet2!AQ86&amp;";"&amp;Sheet2!AQ86)</f>
        <v/>
      </c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 t="s">
        <v>190</v>
      </c>
      <c r="BA86" s="18" t="s">
        <v>452</v>
      </c>
      <c r="BB86" s="18"/>
      <c r="BC86" s="18"/>
      <c r="BD86" s="18"/>
      <c r="BE86" s="18"/>
      <c r="BF86" s="18"/>
      <c r="BG86" s="18" t="s">
        <v>192</v>
      </c>
    </row>
    <row r="87" spans="1:59" ht="16.5" x14ac:dyDescent="0.15">
      <c r="A87" s="19">
        <v>6086</v>
      </c>
      <c r="B87" s="18" t="s">
        <v>499</v>
      </c>
      <c r="C87" s="18" t="s">
        <v>180</v>
      </c>
      <c r="D87" s="18" t="s">
        <v>111</v>
      </c>
      <c r="E87" s="18" t="s">
        <v>181</v>
      </c>
      <c r="F87" s="18" t="s">
        <v>448</v>
      </c>
      <c r="G87" s="18" t="s">
        <v>449</v>
      </c>
      <c r="H87" s="18"/>
      <c r="I87" s="18" t="s">
        <v>336</v>
      </c>
      <c r="J87" s="21" t="s">
        <v>259</v>
      </c>
      <c r="K87" s="18" t="s">
        <v>500</v>
      </c>
      <c r="L87" s="18" t="s">
        <v>187</v>
      </c>
      <c r="M87" s="18"/>
      <c r="N87" s="18"/>
      <c r="O87" s="18" t="s">
        <v>185</v>
      </c>
      <c r="P87" s="18"/>
      <c r="Q87" s="18"/>
      <c r="R87" s="18" t="s">
        <v>501</v>
      </c>
      <c r="S87" s="18"/>
      <c r="T87" s="18"/>
      <c r="U87" s="18" t="s">
        <v>189</v>
      </c>
      <c r="V87" s="18" t="str">
        <f>IF(Sheet2!E87="","",Sheet2!E87&amp;";"&amp;Sheet2!E87)</f>
        <v/>
      </c>
      <c r="W87" s="18" t="str">
        <f>IF(Sheet2!H87="","",Sheet2!H87&amp;";"&amp;Sheet2!H87)</f>
        <v/>
      </c>
      <c r="X87" s="18"/>
      <c r="Y87" s="18"/>
      <c r="Z87" s="19" t="str">
        <f>IF(Sheet2!M87="","",Sheet2!M87&amp;";"&amp;Sheet2!M87)</f>
        <v>169;169</v>
      </c>
      <c r="AA87" s="19" t="str">
        <f>IF(Sheet2!P87="","",Sheet2!P87&amp;";"&amp;Sheet2!P87)</f>
        <v/>
      </c>
      <c r="AB87" s="19" t="str">
        <f>IF(Sheet2!S87="","",Sheet2!S87&amp;";"&amp;Sheet2!S87)</f>
        <v/>
      </c>
      <c r="AC87" s="19" t="str">
        <f>IF(Sheet2!V87="","",Sheet2!V87&amp;";"&amp;Sheet2!V87)</f>
        <v/>
      </c>
      <c r="AD87" s="19" t="str">
        <f>IF(Sheet2!Y87="","",Sheet2!Y87&amp;";"&amp;Sheet2!Y87)</f>
        <v/>
      </c>
      <c r="AE87" s="19" t="str">
        <f>IF(Sheet2!AB87="","",Sheet2!AB87&amp;";"&amp;Sheet2!AB87)</f>
        <v>15;15</v>
      </c>
      <c r="AF87" s="19" t="str">
        <f>IF(Sheet2!AE87="","",Sheet2!AE87&amp;";"&amp;Sheet2!AE87)</f>
        <v/>
      </c>
      <c r="AG87" s="19" t="str">
        <f>IF(Sheet2!AH87="","",Sheet2!AH87&amp;";"&amp;Sheet2!AH87)</f>
        <v/>
      </c>
      <c r="AH87" s="19" t="str">
        <f>IF(Sheet2!AK87="","",Sheet2!AK87&amp;";"&amp;Sheet2!AK87)</f>
        <v/>
      </c>
      <c r="AI87" s="19" t="str">
        <f>IF(Sheet2!AN87="","",Sheet2!AN87&amp;";"&amp;Sheet2!AN87)</f>
        <v/>
      </c>
      <c r="AJ87" s="19" t="str">
        <f>IF(Sheet2!AQ87="","",Sheet2!AQ87&amp;";"&amp;Sheet2!AQ87)</f>
        <v/>
      </c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 t="s">
        <v>190</v>
      </c>
      <c r="BA87" s="18" t="s">
        <v>452</v>
      </c>
      <c r="BB87" s="18"/>
      <c r="BC87" s="18"/>
      <c r="BD87" s="18"/>
      <c r="BE87" s="18"/>
      <c r="BF87" s="18"/>
      <c r="BG87" s="18" t="s">
        <v>192</v>
      </c>
    </row>
    <row r="88" spans="1:59" ht="16.5" x14ac:dyDescent="0.15">
      <c r="A88" s="19">
        <v>6087</v>
      </c>
      <c r="B88" s="18" t="s">
        <v>502</v>
      </c>
      <c r="C88" s="18" t="s">
        <v>180</v>
      </c>
      <c r="D88" s="18" t="s">
        <v>111</v>
      </c>
      <c r="E88" s="18" t="s">
        <v>181</v>
      </c>
      <c r="F88" s="18" t="s">
        <v>448</v>
      </c>
      <c r="G88" s="18" t="s">
        <v>449</v>
      </c>
      <c r="H88" s="18"/>
      <c r="I88" s="18" t="s">
        <v>343</v>
      </c>
      <c r="J88" s="21" t="s">
        <v>259</v>
      </c>
      <c r="K88" s="18" t="s">
        <v>503</v>
      </c>
      <c r="L88" s="18" t="s">
        <v>187</v>
      </c>
      <c r="M88" s="18"/>
      <c r="N88" s="18"/>
      <c r="O88" s="18" t="s">
        <v>185</v>
      </c>
      <c r="P88" s="18"/>
      <c r="Q88" s="18"/>
      <c r="R88" s="18" t="s">
        <v>504</v>
      </c>
      <c r="S88" s="18"/>
      <c r="T88" s="18"/>
      <c r="U88" s="18" t="s">
        <v>189</v>
      </c>
      <c r="V88" s="18" t="str">
        <f>IF(Sheet2!E88="","",Sheet2!E88&amp;";"&amp;Sheet2!E88)</f>
        <v/>
      </c>
      <c r="W88" s="18" t="str">
        <f>IF(Sheet2!H88="","",Sheet2!H88&amp;";"&amp;Sheet2!H88)</f>
        <v/>
      </c>
      <c r="X88" s="18"/>
      <c r="Y88" s="18"/>
      <c r="Z88" s="19" t="str">
        <f>IF(Sheet2!M88="","",Sheet2!M88&amp;";"&amp;Sheet2!M88)</f>
        <v>165;165</v>
      </c>
      <c r="AA88" s="19" t="str">
        <f>IF(Sheet2!P88="","",Sheet2!P88&amp;";"&amp;Sheet2!P88)</f>
        <v/>
      </c>
      <c r="AB88" s="19" t="str">
        <f>IF(Sheet2!S88="","",Sheet2!S88&amp;";"&amp;Sheet2!S88)</f>
        <v/>
      </c>
      <c r="AC88" s="19" t="str">
        <f>IF(Sheet2!V88="","",Sheet2!V88&amp;";"&amp;Sheet2!V88)</f>
        <v/>
      </c>
      <c r="AD88" s="19" t="str">
        <f>IF(Sheet2!Y88="","",Sheet2!Y88&amp;";"&amp;Sheet2!Y88)</f>
        <v/>
      </c>
      <c r="AE88" s="19" t="str">
        <f>IF(Sheet2!AB88="","",Sheet2!AB88&amp;";"&amp;Sheet2!AB88)</f>
        <v/>
      </c>
      <c r="AF88" s="19" t="str">
        <f>IF(Sheet2!AE88="","",Sheet2!AE88&amp;";"&amp;Sheet2!AE88)</f>
        <v/>
      </c>
      <c r="AG88" s="19" t="str">
        <f>IF(Sheet2!AH88="","",Sheet2!AH88&amp;";"&amp;Sheet2!AH88)</f>
        <v/>
      </c>
      <c r="AH88" s="19" t="str">
        <f>IF(Sheet2!AK88="","",Sheet2!AK88&amp;";"&amp;Sheet2!AK88)</f>
        <v/>
      </c>
      <c r="AI88" s="19" t="str">
        <f>IF(Sheet2!AN88="","",Sheet2!AN88&amp;";"&amp;Sheet2!AN88)</f>
        <v/>
      </c>
      <c r="AJ88" s="19" t="str">
        <f>IF(Sheet2!AQ88="","",Sheet2!AQ88&amp;";"&amp;Sheet2!AQ88)</f>
        <v/>
      </c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 t="s">
        <v>190</v>
      </c>
      <c r="BA88" s="18" t="s">
        <v>452</v>
      </c>
      <c r="BB88" s="18"/>
      <c r="BC88" s="18"/>
      <c r="BD88" s="18"/>
      <c r="BE88" s="18"/>
      <c r="BF88" s="18"/>
      <c r="BG88" s="18" t="s">
        <v>192</v>
      </c>
    </row>
    <row r="89" spans="1:59" ht="16.5" x14ac:dyDescent="0.15">
      <c r="A89" s="19">
        <v>6088</v>
      </c>
      <c r="B89" s="18" t="s">
        <v>505</v>
      </c>
      <c r="C89" s="18" t="s">
        <v>180</v>
      </c>
      <c r="D89" s="18" t="s">
        <v>111</v>
      </c>
      <c r="E89" s="18" t="s">
        <v>181</v>
      </c>
      <c r="F89" s="18" t="s">
        <v>448</v>
      </c>
      <c r="G89" s="18" t="s">
        <v>449</v>
      </c>
      <c r="H89" s="18"/>
      <c r="I89" s="18"/>
      <c r="J89" s="21" t="s">
        <v>259</v>
      </c>
      <c r="K89" s="18" t="s">
        <v>506</v>
      </c>
      <c r="L89" s="18" t="s">
        <v>187</v>
      </c>
      <c r="M89" s="18"/>
      <c r="N89" s="18"/>
      <c r="O89" s="18" t="s">
        <v>185</v>
      </c>
      <c r="P89" s="18"/>
      <c r="Q89" s="18"/>
      <c r="R89" s="18" t="s">
        <v>494</v>
      </c>
      <c r="S89" s="18"/>
      <c r="T89" s="18"/>
      <c r="U89" s="18" t="s">
        <v>267</v>
      </c>
      <c r="V89" s="18" t="str">
        <f>IF(Sheet2!E89="","",Sheet2!E89&amp;";"&amp;Sheet2!E89)</f>
        <v/>
      </c>
      <c r="W89" s="18" t="str">
        <f>IF(Sheet2!H89="","",Sheet2!H89&amp;";"&amp;Sheet2!H89)</f>
        <v/>
      </c>
      <c r="X89" s="18"/>
      <c r="Y89" s="18"/>
      <c r="Z89" s="19" t="str">
        <f>IF(Sheet2!M89="","",Sheet2!M89&amp;";"&amp;Sheet2!M89)</f>
        <v>135;135</v>
      </c>
      <c r="AA89" s="19" t="str">
        <f>IF(Sheet2!P89="","",Sheet2!P89&amp;";"&amp;Sheet2!P89)</f>
        <v/>
      </c>
      <c r="AB89" s="19" t="str">
        <f>IF(Sheet2!S89="","",Sheet2!S89&amp;";"&amp;Sheet2!S89)</f>
        <v/>
      </c>
      <c r="AC89" s="19" t="str">
        <f>IF(Sheet2!V89="","",Sheet2!V89&amp;";"&amp;Sheet2!V89)</f>
        <v/>
      </c>
      <c r="AD89" s="19" t="str">
        <f>IF(Sheet2!Y89="","",Sheet2!Y89&amp;";"&amp;Sheet2!Y89)</f>
        <v/>
      </c>
      <c r="AE89" s="19" t="str">
        <f>IF(Sheet2!AB89="","",Sheet2!AB89&amp;";"&amp;Sheet2!AB89)</f>
        <v>5;5</v>
      </c>
      <c r="AF89" s="19" t="str">
        <f>IF(Sheet2!AE89="","",Sheet2!AE89&amp;";"&amp;Sheet2!AE89)</f>
        <v/>
      </c>
      <c r="AG89" s="19" t="str">
        <f>IF(Sheet2!AH89="","",Sheet2!AH89&amp;";"&amp;Sheet2!AH89)</f>
        <v/>
      </c>
      <c r="AH89" s="19" t="str">
        <f>IF(Sheet2!AK89="","",Sheet2!AK89&amp;";"&amp;Sheet2!AK89)</f>
        <v/>
      </c>
      <c r="AI89" s="19" t="str">
        <f>IF(Sheet2!AN89="","",Sheet2!AN89&amp;";"&amp;Sheet2!AN89)</f>
        <v/>
      </c>
      <c r="AJ89" s="19" t="str">
        <f>IF(Sheet2!AQ89="","",Sheet2!AQ89&amp;";"&amp;Sheet2!AQ89)</f>
        <v/>
      </c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 t="s">
        <v>190</v>
      </c>
      <c r="BA89" s="18" t="s">
        <v>452</v>
      </c>
      <c r="BB89" s="18"/>
      <c r="BC89" s="18"/>
      <c r="BD89" s="18"/>
      <c r="BE89" s="18"/>
      <c r="BF89" s="18"/>
      <c r="BG89" s="18" t="s">
        <v>192</v>
      </c>
    </row>
    <row r="90" spans="1:59" ht="16.5" x14ac:dyDescent="0.15">
      <c r="A90" s="19">
        <v>6089</v>
      </c>
      <c r="B90" s="18" t="s">
        <v>507</v>
      </c>
      <c r="C90" s="18" t="s">
        <v>180</v>
      </c>
      <c r="D90" s="18" t="s">
        <v>111</v>
      </c>
      <c r="E90" s="18" t="s">
        <v>181</v>
      </c>
      <c r="F90" s="18" t="s">
        <v>448</v>
      </c>
      <c r="G90" s="18" t="s">
        <v>449</v>
      </c>
      <c r="H90" s="18"/>
      <c r="I90" s="18" t="s">
        <v>508</v>
      </c>
      <c r="J90" s="21" t="s">
        <v>270</v>
      </c>
      <c r="K90" s="18" t="s">
        <v>509</v>
      </c>
      <c r="L90" s="18" t="s">
        <v>187</v>
      </c>
      <c r="M90" s="18"/>
      <c r="N90" s="18"/>
      <c r="O90" s="18" t="s">
        <v>185</v>
      </c>
      <c r="P90" s="18"/>
      <c r="Q90" s="18"/>
      <c r="R90" s="18" t="s">
        <v>510</v>
      </c>
      <c r="S90" s="18"/>
      <c r="T90" s="18"/>
      <c r="U90" s="18" t="s">
        <v>189</v>
      </c>
      <c r="V90" s="18" t="str">
        <f>IF(Sheet2!E90="","",Sheet2!E90&amp;";"&amp;Sheet2!E90)</f>
        <v/>
      </c>
      <c r="W90" s="18" t="str">
        <f>IF(Sheet2!H90="","",Sheet2!H90&amp;";"&amp;Sheet2!H90)</f>
        <v/>
      </c>
      <c r="X90" s="18"/>
      <c r="Y90" s="18"/>
      <c r="Z90" s="19" t="str">
        <f>IF(Sheet2!M90="","",Sheet2!M90&amp;";"&amp;Sheet2!M90)</f>
        <v>214;214</v>
      </c>
      <c r="AA90" s="19" t="str">
        <f>IF(Sheet2!P90="","",Sheet2!P90&amp;";"&amp;Sheet2!P90)</f>
        <v/>
      </c>
      <c r="AB90" s="19" t="str">
        <f>IF(Sheet2!S90="","",Sheet2!S90&amp;";"&amp;Sheet2!S90)</f>
        <v/>
      </c>
      <c r="AC90" s="19" t="str">
        <f>IF(Sheet2!V90="","",Sheet2!V90&amp;";"&amp;Sheet2!V90)</f>
        <v/>
      </c>
      <c r="AD90" s="19" t="str">
        <f>IF(Sheet2!Y90="","",Sheet2!Y90&amp;";"&amp;Sheet2!Y90)</f>
        <v/>
      </c>
      <c r="AE90" s="19" t="str">
        <f>IF(Sheet2!AB90="","",Sheet2!AB90&amp;";"&amp;Sheet2!AB90)</f>
        <v/>
      </c>
      <c r="AF90" s="19" t="str">
        <f>IF(Sheet2!AE90="","",Sheet2!AE90&amp;";"&amp;Sheet2!AE90)</f>
        <v/>
      </c>
      <c r="AG90" s="19" t="str">
        <f>IF(Sheet2!AH90="","",Sheet2!AH90&amp;";"&amp;Sheet2!AH90)</f>
        <v/>
      </c>
      <c r="AH90" s="19" t="str">
        <f>IF(Sheet2!AK90="","",Sheet2!AK90&amp;";"&amp;Sheet2!AK90)</f>
        <v/>
      </c>
      <c r="AI90" s="19" t="str">
        <f>IF(Sheet2!AN90="","",Sheet2!AN90&amp;";"&amp;Sheet2!AN90)</f>
        <v/>
      </c>
      <c r="AJ90" s="19" t="str">
        <f>IF(Sheet2!AQ90="","",Sheet2!AQ90&amp;";"&amp;Sheet2!AQ90)</f>
        <v/>
      </c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 t="s">
        <v>190</v>
      </c>
      <c r="BA90" s="18" t="s">
        <v>452</v>
      </c>
      <c r="BB90" s="18"/>
      <c r="BC90" s="18"/>
      <c r="BD90" s="18"/>
      <c r="BE90" s="18"/>
      <c r="BF90" s="18"/>
      <c r="BG90" s="18" t="s">
        <v>192</v>
      </c>
    </row>
    <row r="91" spans="1:59" ht="16.5" x14ac:dyDescent="0.15">
      <c r="A91" s="19">
        <v>6090</v>
      </c>
      <c r="B91" s="18" t="s">
        <v>511</v>
      </c>
      <c r="C91" s="18" t="s">
        <v>180</v>
      </c>
      <c r="D91" s="18" t="s">
        <v>111</v>
      </c>
      <c r="E91" s="18" t="s">
        <v>181</v>
      </c>
      <c r="F91" s="18" t="s">
        <v>448</v>
      </c>
      <c r="G91" s="18" t="s">
        <v>449</v>
      </c>
      <c r="H91" s="18"/>
      <c r="I91" s="18" t="s">
        <v>512</v>
      </c>
      <c r="J91" s="21" t="s">
        <v>270</v>
      </c>
      <c r="K91" s="18" t="s">
        <v>513</v>
      </c>
      <c r="L91" s="18" t="s">
        <v>187</v>
      </c>
      <c r="M91" s="18"/>
      <c r="N91" s="18"/>
      <c r="O91" s="18" t="s">
        <v>185</v>
      </c>
      <c r="P91" s="18"/>
      <c r="Q91" s="18"/>
      <c r="R91" s="18" t="s">
        <v>514</v>
      </c>
      <c r="S91" s="18"/>
      <c r="T91" s="18"/>
      <c r="U91" s="18" t="s">
        <v>189</v>
      </c>
      <c r="V91" s="18" t="str">
        <f>IF(Sheet2!E91="","",Sheet2!E91&amp;";"&amp;Sheet2!E91)</f>
        <v/>
      </c>
      <c r="W91" s="18" t="str">
        <f>IF(Sheet2!H91="","",Sheet2!H91&amp;";"&amp;Sheet2!H91)</f>
        <v/>
      </c>
      <c r="X91" s="18"/>
      <c r="Y91" s="18"/>
      <c r="Z91" s="19" t="str">
        <f>IF(Sheet2!M91="","",Sheet2!M91&amp;";"&amp;Sheet2!M91)</f>
        <v>168;168</v>
      </c>
      <c r="AA91" s="19" t="str">
        <f>IF(Sheet2!P91="","",Sheet2!P91&amp;";"&amp;Sheet2!P91)</f>
        <v/>
      </c>
      <c r="AB91" s="19" t="str">
        <f>IF(Sheet2!S91="","",Sheet2!S91&amp;";"&amp;Sheet2!S91)</f>
        <v/>
      </c>
      <c r="AC91" s="19" t="str">
        <f>IF(Sheet2!V91="","",Sheet2!V91&amp;";"&amp;Sheet2!V91)</f>
        <v/>
      </c>
      <c r="AD91" s="19" t="str">
        <f>IF(Sheet2!Y91="","",Sheet2!Y91&amp;";"&amp;Sheet2!Y91)</f>
        <v/>
      </c>
      <c r="AE91" s="19" t="str">
        <f>IF(Sheet2!AB91="","",Sheet2!AB91&amp;";"&amp;Sheet2!AB91)</f>
        <v/>
      </c>
      <c r="AF91" s="19" t="str">
        <f>IF(Sheet2!AE91="","",Sheet2!AE91&amp;";"&amp;Sheet2!AE91)</f>
        <v/>
      </c>
      <c r="AG91" s="19" t="str">
        <f>IF(Sheet2!AH91="","",Sheet2!AH91&amp;";"&amp;Sheet2!AH91)</f>
        <v/>
      </c>
      <c r="AH91" s="19" t="str">
        <f>IF(Sheet2!AK91="","",Sheet2!AK91&amp;";"&amp;Sheet2!AK91)</f>
        <v/>
      </c>
      <c r="AI91" s="19" t="str">
        <f>IF(Sheet2!AN91="","",Sheet2!AN91&amp;";"&amp;Sheet2!AN91)</f>
        <v/>
      </c>
      <c r="AJ91" s="19" t="str">
        <f>IF(Sheet2!AQ91="","",Sheet2!AQ91&amp;";"&amp;Sheet2!AQ91)</f>
        <v/>
      </c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 t="s">
        <v>190</v>
      </c>
      <c r="BA91" s="18" t="s">
        <v>452</v>
      </c>
      <c r="BB91" s="18"/>
      <c r="BC91" s="18"/>
      <c r="BD91" s="18"/>
      <c r="BE91" s="18"/>
      <c r="BF91" s="18"/>
      <c r="BG91" s="18" t="s">
        <v>192</v>
      </c>
    </row>
    <row r="92" spans="1:59" ht="16.5" x14ac:dyDescent="0.15">
      <c r="A92" s="19">
        <v>6091</v>
      </c>
      <c r="B92" s="18" t="s">
        <v>515</v>
      </c>
      <c r="C92" s="18" t="s">
        <v>180</v>
      </c>
      <c r="D92" s="18" t="s">
        <v>111</v>
      </c>
      <c r="E92" s="18" t="s">
        <v>181</v>
      </c>
      <c r="F92" s="18" t="s">
        <v>448</v>
      </c>
      <c r="G92" s="18" t="s">
        <v>449</v>
      </c>
      <c r="H92" s="18"/>
      <c r="I92" s="18" t="s">
        <v>516</v>
      </c>
      <c r="J92" s="21" t="s">
        <v>279</v>
      </c>
      <c r="K92" s="18" t="s">
        <v>517</v>
      </c>
      <c r="L92" s="18" t="s">
        <v>187</v>
      </c>
      <c r="M92" s="18"/>
      <c r="N92" s="18"/>
      <c r="O92" s="18" t="s">
        <v>185</v>
      </c>
      <c r="P92" s="18"/>
      <c r="Q92" s="18"/>
      <c r="R92" s="18" t="s">
        <v>518</v>
      </c>
      <c r="S92" s="18"/>
      <c r="T92" s="18"/>
      <c r="U92" s="18" t="s">
        <v>189</v>
      </c>
      <c r="V92" s="18" t="str">
        <f>IF(Sheet2!E92="","",Sheet2!E92&amp;";"&amp;Sheet2!E92)</f>
        <v/>
      </c>
      <c r="W92" s="18" t="str">
        <f>IF(Sheet2!H92="","",Sheet2!H92&amp;";"&amp;Sheet2!H92)</f>
        <v/>
      </c>
      <c r="X92" s="18"/>
      <c r="Y92" s="18"/>
      <c r="Z92" s="19" t="str">
        <f>IF(Sheet2!M92="","",Sheet2!M92&amp;";"&amp;Sheet2!M92)</f>
        <v>230;230</v>
      </c>
      <c r="AA92" s="19" t="str">
        <f>IF(Sheet2!P92="","",Sheet2!P92&amp;";"&amp;Sheet2!P92)</f>
        <v/>
      </c>
      <c r="AB92" s="19" t="str">
        <f>IF(Sheet2!S92="","",Sheet2!S92&amp;";"&amp;Sheet2!S92)</f>
        <v/>
      </c>
      <c r="AC92" s="19" t="str">
        <f>IF(Sheet2!V92="","",Sheet2!V92&amp;";"&amp;Sheet2!V92)</f>
        <v/>
      </c>
      <c r="AD92" s="19" t="str">
        <f>IF(Sheet2!Y92="","",Sheet2!Y92&amp;";"&amp;Sheet2!Y92)</f>
        <v/>
      </c>
      <c r="AE92" s="19" t="str">
        <f>IF(Sheet2!AB92="","",Sheet2!AB92&amp;";"&amp;Sheet2!AB92)</f>
        <v/>
      </c>
      <c r="AF92" s="19" t="str">
        <f>IF(Sheet2!AE92="","",Sheet2!AE92&amp;";"&amp;Sheet2!AE92)</f>
        <v/>
      </c>
      <c r="AG92" s="19" t="str">
        <f>IF(Sheet2!AH92="","",Sheet2!AH92&amp;";"&amp;Sheet2!AH92)</f>
        <v/>
      </c>
      <c r="AH92" s="19" t="str">
        <f>IF(Sheet2!AK92="","",Sheet2!AK92&amp;";"&amp;Sheet2!AK92)</f>
        <v/>
      </c>
      <c r="AI92" s="19" t="str">
        <f>IF(Sheet2!AN92="","",Sheet2!AN92&amp;";"&amp;Sheet2!AN92)</f>
        <v/>
      </c>
      <c r="AJ92" s="19" t="str">
        <f>IF(Sheet2!AQ92="","",Sheet2!AQ92&amp;";"&amp;Sheet2!AQ92)</f>
        <v/>
      </c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 t="s">
        <v>190</v>
      </c>
      <c r="BA92" s="18" t="s">
        <v>452</v>
      </c>
      <c r="BB92" s="18"/>
      <c r="BC92" s="18"/>
      <c r="BD92" s="18"/>
      <c r="BE92" s="18"/>
      <c r="BF92" s="18"/>
      <c r="BG92" s="18" t="s">
        <v>192</v>
      </c>
    </row>
    <row r="93" spans="1:59" ht="16.5" x14ac:dyDescent="0.15">
      <c r="A93" s="19">
        <v>6092</v>
      </c>
      <c r="B93" s="18" t="s">
        <v>519</v>
      </c>
      <c r="C93" s="18" t="s">
        <v>180</v>
      </c>
      <c r="D93" s="18" t="s">
        <v>111</v>
      </c>
      <c r="E93" s="18" t="s">
        <v>181</v>
      </c>
      <c r="F93" s="18" t="s">
        <v>448</v>
      </c>
      <c r="G93" s="18" t="s">
        <v>449</v>
      </c>
      <c r="H93" s="18"/>
      <c r="I93" s="18" t="s">
        <v>364</v>
      </c>
      <c r="J93" s="21" t="s">
        <v>279</v>
      </c>
      <c r="K93" s="18" t="s">
        <v>520</v>
      </c>
      <c r="L93" s="18" t="s">
        <v>187</v>
      </c>
      <c r="M93" s="18"/>
      <c r="N93" s="18"/>
      <c r="O93" s="18" t="s">
        <v>185</v>
      </c>
      <c r="P93" s="18"/>
      <c r="Q93" s="18"/>
      <c r="R93" s="18" t="s">
        <v>521</v>
      </c>
      <c r="S93" s="18"/>
      <c r="T93" s="18"/>
      <c r="U93" s="18" t="s">
        <v>189</v>
      </c>
      <c r="V93" s="18" t="str">
        <f>IF(Sheet2!E93="","",Sheet2!E93&amp;";"&amp;Sheet2!E93)</f>
        <v/>
      </c>
      <c r="W93" s="18" t="str">
        <f>IF(Sheet2!H93="","",Sheet2!H93&amp;";"&amp;Sheet2!H93)</f>
        <v/>
      </c>
      <c r="X93" s="18"/>
      <c r="Y93" s="18"/>
      <c r="Z93" s="19" t="str">
        <f>IF(Sheet2!M93="","",Sheet2!M93&amp;";"&amp;Sheet2!M93)</f>
        <v>201;201</v>
      </c>
      <c r="AA93" s="19" t="str">
        <f>IF(Sheet2!P93="","",Sheet2!P93&amp;";"&amp;Sheet2!P93)</f>
        <v/>
      </c>
      <c r="AB93" s="19" t="str">
        <f>IF(Sheet2!S93="","",Sheet2!S93&amp;";"&amp;Sheet2!S93)</f>
        <v/>
      </c>
      <c r="AC93" s="19" t="str">
        <f>IF(Sheet2!V93="","",Sheet2!V93&amp;";"&amp;Sheet2!V93)</f>
        <v/>
      </c>
      <c r="AD93" s="19" t="str">
        <f>IF(Sheet2!Y93="","",Sheet2!Y93&amp;";"&amp;Sheet2!Y93)</f>
        <v/>
      </c>
      <c r="AE93" s="19" t="str">
        <f>IF(Sheet2!AB93="","",Sheet2!AB93&amp;";"&amp;Sheet2!AB93)</f>
        <v>5;5</v>
      </c>
      <c r="AF93" s="19" t="str">
        <f>IF(Sheet2!AE93="","",Sheet2!AE93&amp;";"&amp;Sheet2!AE93)</f>
        <v/>
      </c>
      <c r="AG93" s="19" t="str">
        <f>IF(Sheet2!AH93="","",Sheet2!AH93&amp;";"&amp;Sheet2!AH93)</f>
        <v/>
      </c>
      <c r="AH93" s="19" t="str">
        <f>IF(Sheet2!AK93="","",Sheet2!AK93&amp;";"&amp;Sheet2!AK93)</f>
        <v/>
      </c>
      <c r="AI93" s="19" t="str">
        <f>IF(Sheet2!AN93="","",Sheet2!AN93&amp;";"&amp;Sheet2!AN93)</f>
        <v/>
      </c>
      <c r="AJ93" s="19" t="str">
        <f>IF(Sheet2!AQ93="","",Sheet2!AQ93&amp;";"&amp;Sheet2!AQ93)</f>
        <v/>
      </c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 t="s">
        <v>190</v>
      </c>
      <c r="BA93" s="18" t="s">
        <v>191</v>
      </c>
      <c r="BB93" s="18"/>
      <c r="BC93" s="18"/>
      <c r="BD93" s="18"/>
      <c r="BE93" s="18"/>
      <c r="BF93" s="18"/>
      <c r="BG93" s="18" t="s">
        <v>192</v>
      </c>
    </row>
    <row r="94" spans="1:59" ht="16.5" x14ac:dyDescent="0.15">
      <c r="A94" s="19">
        <v>6093</v>
      </c>
      <c r="B94" s="18" t="s">
        <v>522</v>
      </c>
      <c r="C94" s="18" t="s">
        <v>180</v>
      </c>
      <c r="D94" s="18" t="s">
        <v>119</v>
      </c>
      <c r="E94" s="18" t="s">
        <v>181</v>
      </c>
      <c r="F94" s="18" t="s">
        <v>523</v>
      </c>
      <c r="G94" s="18" t="s">
        <v>524</v>
      </c>
      <c r="H94" s="18"/>
      <c r="I94" s="18" t="s">
        <v>184</v>
      </c>
      <c r="J94" s="21" t="s">
        <v>185</v>
      </c>
      <c r="K94" s="18" t="s">
        <v>525</v>
      </c>
      <c r="L94" s="18" t="s">
        <v>187</v>
      </c>
      <c r="M94" s="18"/>
      <c r="N94" s="18"/>
      <c r="O94" s="18" t="s">
        <v>185</v>
      </c>
      <c r="P94" s="18"/>
      <c r="Q94" s="18"/>
      <c r="R94" s="18" t="s">
        <v>526</v>
      </c>
      <c r="S94" s="18"/>
      <c r="T94" s="18"/>
      <c r="U94" s="18" t="s">
        <v>527</v>
      </c>
      <c r="V94" s="18" t="str">
        <f>IF(Sheet2!E94="","",Sheet2!E94&amp;";"&amp;Sheet2!E94)</f>
        <v/>
      </c>
      <c r="W94" s="18" t="str">
        <f>IF(Sheet2!H94="","",Sheet2!H94&amp;";"&amp;Sheet2!H94)</f>
        <v/>
      </c>
      <c r="X94" s="18"/>
      <c r="Y94" s="18"/>
      <c r="Z94" s="19" t="str">
        <f>IF(Sheet2!M94="","",Sheet2!M94&amp;";"&amp;Sheet2!M94)</f>
        <v>5;5</v>
      </c>
      <c r="AA94" s="19" t="str">
        <f>IF(Sheet2!P94="","",Sheet2!P94&amp;";"&amp;Sheet2!P94)</f>
        <v/>
      </c>
      <c r="AB94" s="19" t="str">
        <f>IF(Sheet2!S94="","",Sheet2!S94&amp;";"&amp;Sheet2!S94)</f>
        <v/>
      </c>
      <c r="AC94" s="19" t="str">
        <f>IF(Sheet2!V94="","",Sheet2!V94&amp;";"&amp;Sheet2!V94)</f>
        <v>5;5</v>
      </c>
      <c r="AD94" s="19" t="str">
        <f>IF(Sheet2!Y94="","",Sheet2!Y94&amp;";"&amp;Sheet2!Y94)</f>
        <v/>
      </c>
      <c r="AE94" s="19" t="str">
        <f>IF(Sheet2!AB94="","",Sheet2!AB94&amp;";"&amp;Sheet2!AB94)</f>
        <v/>
      </c>
      <c r="AF94" s="19" t="str">
        <f>IF(Sheet2!AE94="","",Sheet2!AE94&amp;";"&amp;Sheet2!AE94)</f>
        <v/>
      </c>
      <c r="AG94" s="19" t="str">
        <f>IF(Sheet2!AH94="","",Sheet2!AH94&amp;";"&amp;Sheet2!AH94)</f>
        <v/>
      </c>
      <c r="AH94" s="19" t="str">
        <f>IF(Sheet2!AK94="","",Sheet2!AK94&amp;";"&amp;Sheet2!AK94)</f>
        <v/>
      </c>
      <c r="AI94" s="19" t="str">
        <f>IF(Sheet2!AN94="","",Sheet2!AN94&amp;";"&amp;Sheet2!AN94)</f>
        <v>13;13</v>
      </c>
      <c r="AJ94" s="19" t="str">
        <f>IF(Sheet2!AQ94="","",Sheet2!AQ94&amp;";"&amp;Sheet2!AQ94)</f>
        <v/>
      </c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 t="s">
        <v>190</v>
      </c>
      <c r="BA94" s="18" t="s">
        <v>191</v>
      </c>
      <c r="BB94" s="18"/>
      <c r="BC94" s="18"/>
      <c r="BD94" s="18"/>
      <c r="BE94" s="18"/>
      <c r="BF94" s="18"/>
      <c r="BG94" s="18" t="s">
        <v>192</v>
      </c>
    </row>
    <row r="95" spans="1:59" ht="16.5" x14ac:dyDescent="0.15">
      <c r="A95" s="19">
        <v>6094</v>
      </c>
      <c r="B95" s="18" t="s">
        <v>528</v>
      </c>
      <c r="C95" s="18" t="s">
        <v>180</v>
      </c>
      <c r="D95" s="18" t="s">
        <v>119</v>
      </c>
      <c r="E95" s="18" t="s">
        <v>181</v>
      </c>
      <c r="F95" s="18" t="s">
        <v>523</v>
      </c>
      <c r="G95" s="18" t="s">
        <v>524</v>
      </c>
      <c r="H95" s="18"/>
      <c r="I95" s="18" t="s">
        <v>198</v>
      </c>
      <c r="J95" s="21" t="s">
        <v>185</v>
      </c>
      <c r="K95" s="18" t="s">
        <v>529</v>
      </c>
      <c r="L95" s="18" t="s">
        <v>187</v>
      </c>
      <c r="M95" s="18"/>
      <c r="N95" s="18"/>
      <c r="O95" s="18" t="s">
        <v>185</v>
      </c>
      <c r="P95" s="18"/>
      <c r="Q95" s="18"/>
      <c r="R95" s="18" t="s">
        <v>530</v>
      </c>
      <c r="S95" s="18"/>
      <c r="T95" s="18"/>
      <c r="U95" s="18" t="s">
        <v>527</v>
      </c>
      <c r="V95" s="18" t="str">
        <f>IF(Sheet2!E95="","",Sheet2!E95&amp;";"&amp;Sheet2!E95)</f>
        <v/>
      </c>
      <c r="W95" s="18" t="str">
        <f>IF(Sheet2!H95="","",Sheet2!H95&amp;";"&amp;Sheet2!H95)</f>
        <v/>
      </c>
      <c r="X95" s="18"/>
      <c r="Y95" s="18"/>
      <c r="Z95" s="19" t="str">
        <f>IF(Sheet2!M95="","",Sheet2!M95&amp;";"&amp;Sheet2!M95)</f>
        <v>8;8</v>
      </c>
      <c r="AA95" s="19" t="str">
        <f>IF(Sheet2!P95="","",Sheet2!P95&amp;";"&amp;Sheet2!P95)</f>
        <v/>
      </c>
      <c r="AB95" s="19" t="str">
        <f>IF(Sheet2!S95="","",Sheet2!S95&amp;";"&amp;Sheet2!S95)</f>
        <v/>
      </c>
      <c r="AC95" s="19" t="str">
        <f>IF(Sheet2!V95="","",Sheet2!V95&amp;";"&amp;Sheet2!V95)</f>
        <v>5;5</v>
      </c>
      <c r="AD95" s="19" t="str">
        <f>IF(Sheet2!Y95="","",Sheet2!Y95&amp;";"&amp;Sheet2!Y95)</f>
        <v/>
      </c>
      <c r="AE95" s="19" t="str">
        <f>IF(Sheet2!AB95="","",Sheet2!AB95&amp;";"&amp;Sheet2!AB95)</f>
        <v/>
      </c>
      <c r="AF95" s="19" t="str">
        <f>IF(Sheet2!AE95="","",Sheet2!AE95&amp;";"&amp;Sheet2!AE95)</f>
        <v/>
      </c>
      <c r="AG95" s="19" t="str">
        <f>IF(Sheet2!AH95="","",Sheet2!AH95&amp;";"&amp;Sheet2!AH95)</f>
        <v/>
      </c>
      <c r="AH95" s="19" t="str">
        <f>IF(Sheet2!AK95="","",Sheet2!AK95&amp;";"&amp;Sheet2!AK95)</f>
        <v/>
      </c>
      <c r="AI95" s="19" t="str">
        <f>IF(Sheet2!AN95="","",Sheet2!AN95&amp;";"&amp;Sheet2!AN95)</f>
        <v>12;12</v>
      </c>
      <c r="AJ95" s="19" t="str">
        <f>IF(Sheet2!AQ95="","",Sheet2!AQ95&amp;";"&amp;Sheet2!AQ95)</f>
        <v/>
      </c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 t="s">
        <v>190</v>
      </c>
      <c r="BA95" s="18" t="s">
        <v>191</v>
      </c>
      <c r="BB95" s="18"/>
      <c r="BC95" s="18"/>
      <c r="BD95" s="18"/>
      <c r="BE95" s="18"/>
      <c r="BF95" s="18"/>
      <c r="BG95" s="18" t="s">
        <v>192</v>
      </c>
    </row>
    <row r="96" spans="1:59" ht="16.5" x14ac:dyDescent="0.15">
      <c r="A96" s="19">
        <v>6095</v>
      </c>
      <c r="B96" s="18" t="s">
        <v>531</v>
      </c>
      <c r="C96" s="18" t="s">
        <v>180</v>
      </c>
      <c r="D96" s="18" t="s">
        <v>119</v>
      </c>
      <c r="E96" s="18" t="s">
        <v>181</v>
      </c>
      <c r="F96" s="18" t="s">
        <v>523</v>
      </c>
      <c r="G96" s="18" t="s">
        <v>524</v>
      </c>
      <c r="H96" s="18"/>
      <c r="I96" s="18" t="s">
        <v>377</v>
      </c>
      <c r="J96" s="21" t="s">
        <v>199</v>
      </c>
      <c r="K96" s="18" t="s">
        <v>532</v>
      </c>
      <c r="L96" s="18" t="s">
        <v>187</v>
      </c>
      <c r="M96" s="18"/>
      <c r="N96" s="18"/>
      <c r="O96" s="18" t="s">
        <v>185</v>
      </c>
      <c r="P96" s="18"/>
      <c r="Q96" s="18"/>
      <c r="R96" s="18" t="s">
        <v>533</v>
      </c>
      <c r="S96" s="18"/>
      <c r="T96" s="18"/>
      <c r="U96" s="18" t="s">
        <v>527</v>
      </c>
      <c r="V96" s="18" t="str">
        <f>IF(Sheet2!E96="","",Sheet2!E96&amp;";"&amp;Sheet2!E96)</f>
        <v/>
      </c>
      <c r="W96" s="18" t="str">
        <f>IF(Sheet2!H96="","",Sheet2!H96&amp;";"&amp;Sheet2!H96)</f>
        <v/>
      </c>
      <c r="X96" s="18"/>
      <c r="Y96" s="18"/>
      <c r="Z96" s="19" t="str">
        <f>IF(Sheet2!M96="","",Sheet2!M96&amp;";"&amp;Sheet2!M96)</f>
        <v>5;5</v>
      </c>
      <c r="AA96" s="19" t="str">
        <f>IF(Sheet2!P96="","",Sheet2!P96&amp;";"&amp;Sheet2!P96)</f>
        <v/>
      </c>
      <c r="AB96" s="19" t="str">
        <f>IF(Sheet2!S96="","",Sheet2!S96&amp;";"&amp;Sheet2!S96)</f>
        <v/>
      </c>
      <c r="AC96" s="19" t="str">
        <f>IF(Sheet2!V96="","",Sheet2!V96&amp;";"&amp;Sheet2!V96)</f>
        <v>8;8</v>
      </c>
      <c r="AD96" s="19" t="str">
        <f>IF(Sheet2!Y96="","",Sheet2!Y96&amp;";"&amp;Sheet2!Y96)</f>
        <v/>
      </c>
      <c r="AE96" s="19" t="str">
        <f>IF(Sheet2!AB96="","",Sheet2!AB96&amp;";"&amp;Sheet2!AB96)</f>
        <v/>
      </c>
      <c r="AF96" s="19" t="str">
        <f>IF(Sheet2!AE96="","",Sheet2!AE96&amp;";"&amp;Sheet2!AE96)</f>
        <v/>
      </c>
      <c r="AG96" s="19" t="str">
        <f>IF(Sheet2!AH96="","",Sheet2!AH96&amp;";"&amp;Sheet2!AH96)</f>
        <v/>
      </c>
      <c r="AH96" s="19" t="str">
        <f>IF(Sheet2!AK96="","",Sheet2!AK96&amp;";"&amp;Sheet2!AK96)</f>
        <v/>
      </c>
      <c r="AI96" s="19" t="str">
        <f>IF(Sheet2!AN96="","",Sheet2!AN96&amp;";"&amp;Sheet2!AN96)</f>
        <v>45;45</v>
      </c>
      <c r="AJ96" s="19" t="str">
        <f>IF(Sheet2!AQ96="","",Sheet2!AQ96&amp;";"&amp;Sheet2!AQ96)</f>
        <v/>
      </c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 t="s">
        <v>190</v>
      </c>
      <c r="BA96" s="18" t="s">
        <v>191</v>
      </c>
      <c r="BB96" s="18"/>
      <c r="BC96" s="18"/>
      <c r="BD96" s="18"/>
      <c r="BE96" s="18"/>
      <c r="BF96" s="18"/>
      <c r="BG96" s="18" t="s">
        <v>192</v>
      </c>
    </row>
    <row r="97" spans="1:59" ht="16.5" x14ac:dyDescent="0.15">
      <c r="A97" s="19">
        <v>6096</v>
      </c>
      <c r="B97" s="18" t="s">
        <v>534</v>
      </c>
      <c r="C97" s="18" t="s">
        <v>180</v>
      </c>
      <c r="D97" s="18" t="s">
        <v>119</v>
      </c>
      <c r="E97" s="18" t="s">
        <v>181</v>
      </c>
      <c r="F97" s="18" t="s">
        <v>523</v>
      </c>
      <c r="G97" s="18" t="s">
        <v>524</v>
      </c>
      <c r="H97" s="18"/>
      <c r="I97" s="18" t="s">
        <v>203</v>
      </c>
      <c r="J97" s="21" t="s">
        <v>199</v>
      </c>
      <c r="K97" s="18" t="s">
        <v>535</v>
      </c>
      <c r="L97" s="18" t="s">
        <v>187</v>
      </c>
      <c r="M97" s="18"/>
      <c r="N97" s="18"/>
      <c r="O97" s="18" t="s">
        <v>185</v>
      </c>
      <c r="P97" s="18"/>
      <c r="Q97" s="18"/>
      <c r="R97" s="18" t="s">
        <v>536</v>
      </c>
      <c r="S97" s="18"/>
      <c r="T97" s="18"/>
      <c r="U97" s="18" t="s">
        <v>527</v>
      </c>
      <c r="V97" s="18" t="str">
        <f>IF(Sheet2!E97="","",Sheet2!E97&amp;";"&amp;Sheet2!E97)</f>
        <v/>
      </c>
      <c r="W97" s="18" t="str">
        <f>IF(Sheet2!H97="","",Sheet2!H97&amp;";"&amp;Sheet2!H97)</f>
        <v/>
      </c>
      <c r="X97" s="18"/>
      <c r="Y97" s="18"/>
      <c r="Z97" s="19" t="str">
        <f>IF(Sheet2!M97="","",Sheet2!M97&amp;";"&amp;Sheet2!M97)</f>
        <v>15;15</v>
      </c>
      <c r="AA97" s="19" t="str">
        <f>IF(Sheet2!P97="","",Sheet2!P97&amp;";"&amp;Sheet2!P97)</f>
        <v/>
      </c>
      <c r="AB97" s="19" t="str">
        <f>IF(Sheet2!S97="","",Sheet2!S97&amp;";"&amp;Sheet2!S97)</f>
        <v/>
      </c>
      <c r="AC97" s="19" t="str">
        <f>IF(Sheet2!V97="","",Sheet2!V97&amp;";"&amp;Sheet2!V97)</f>
        <v>5;5</v>
      </c>
      <c r="AD97" s="19" t="str">
        <f>IF(Sheet2!Y97="","",Sheet2!Y97&amp;";"&amp;Sheet2!Y97)</f>
        <v/>
      </c>
      <c r="AE97" s="19" t="str">
        <f>IF(Sheet2!AB97="","",Sheet2!AB97&amp;";"&amp;Sheet2!AB97)</f>
        <v/>
      </c>
      <c r="AF97" s="19" t="str">
        <f>IF(Sheet2!AE97="","",Sheet2!AE97&amp;";"&amp;Sheet2!AE97)</f>
        <v/>
      </c>
      <c r="AG97" s="19" t="str">
        <f>IF(Sheet2!AH97="","",Sheet2!AH97&amp;";"&amp;Sheet2!AH97)</f>
        <v/>
      </c>
      <c r="AH97" s="19" t="str">
        <f>IF(Sheet2!AK97="","",Sheet2!AK97&amp;";"&amp;Sheet2!AK97)</f>
        <v/>
      </c>
      <c r="AI97" s="19" t="str">
        <f>IF(Sheet2!AN97="","",Sheet2!AN97&amp;";"&amp;Sheet2!AN97)</f>
        <v>40;40</v>
      </c>
      <c r="AJ97" s="19" t="str">
        <f>IF(Sheet2!AQ97="","",Sheet2!AQ97&amp;";"&amp;Sheet2!AQ97)</f>
        <v/>
      </c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 t="s">
        <v>190</v>
      </c>
      <c r="BA97" s="18" t="s">
        <v>191</v>
      </c>
      <c r="BB97" s="18"/>
      <c r="BC97" s="18"/>
      <c r="BD97" s="18"/>
      <c r="BE97" s="18"/>
      <c r="BF97" s="18"/>
      <c r="BG97" s="18" t="s">
        <v>192</v>
      </c>
    </row>
    <row r="98" spans="1:59" ht="16.5" x14ac:dyDescent="0.15">
      <c r="A98" s="19">
        <v>6097</v>
      </c>
      <c r="B98" s="18" t="s">
        <v>537</v>
      </c>
      <c r="C98" s="18" t="s">
        <v>180</v>
      </c>
      <c r="D98" s="18" t="s">
        <v>119</v>
      </c>
      <c r="E98" s="18" t="s">
        <v>181</v>
      </c>
      <c r="F98" s="18" t="s">
        <v>523</v>
      </c>
      <c r="G98" s="18" t="s">
        <v>524</v>
      </c>
      <c r="H98" s="18"/>
      <c r="I98" s="18" t="s">
        <v>207</v>
      </c>
      <c r="J98" s="21" t="s">
        <v>208</v>
      </c>
      <c r="K98" s="18" t="s">
        <v>538</v>
      </c>
      <c r="L98" s="18" t="s">
        <v>187</v>
      </c>
      <c r="M98" s="18"/>
      <c r="N98" s="18"/>
      <c r="O98" s="18" t="s">
        <v>185</v>
      </c>
      <c r="P98" s="18"/>
      <c r="Q98" s="18"/>
      <c r="R98" s="18" t="s">
        <v>539</v>
      </c>
      <c r="S98" s="18"/>
      <c r="T98" s="18"/>
      <c r="U98" s="18" t="s">
        <v>527</v>
      </c>
      <c r="V98" s="18" t="str">
        <f>IF(Sheet2!E98="","",Sheet2!E98&amp;";"&amp;Sheet2!E98)</f>
        <v/>
      </c>
      <c r="W98" s="18" t="str">
        <f>IF(Sheet2!H98="","",Sheet2!H98&amp;";"&amp;Sheet2!H98)</f>
        <v/>
      </c>
      <c r="X98" s="18"/>
      <c r="Y98" s="18"/>
      <c r="Z98" s="19" t="str">
        <f>IF(Sheet2!M98="","",Sheet2!M98&amp;";"&amp;Sheet2!M98)</f>
        <v>5;5</v>
      </c>
      <c r="AA98" s="19" t="str">
        <f>IF(Sheet2!P98="","",Sheet2!P98&amp;";"&amp;Sheet2!P98)</f>
        <v/>
      </c>
      <c r="AB98" s="19" t="str">
        <f>IF(Sheet2!S98="","",Sheet2!S98&amp;";"&amp;Sheet2!S98)</f>
        <v/>
      </c>
      <c r="AC98" s="19" t="str">
        <f>IF(Sheet2!V98="","",Sheet2!V98&amp;";"&amp;Sheet2!V98)</f>
        <v>13;13</v>
      </c>
      <c r="AD98" s="19" t="str">
        <f>IF(Sheet2!Y98="","",Sheet2!Y98&amp;";"&amp;Sheet2!Y98)</f>
        <v/>
      </c>
      <c r="AE98" s="19" t="str">
        <f>IF(Sheet2!AB98="","",Sheet2!AB98&amp;";"&amp;Sheet2!AB98)</f>
        <v/>
      </c>
      <c r="AF98" s="19" t="str">
        <f>IF(Sheet2!AE98="","",Sheet2!AE98&amp;";"&amp;Sheet2!AE98)</f>
        <v/>
      </c>
      <c r="AG98" s="19" t="str">
        <f>IF(Sheet2!AH98="","",Sheet2!AH98&amp;";"&amp;Sheet2!AH98)</f>
        <v/>
      </c>
      <c r="AH98" s="19" t="str">
        <f>IF(Sheet2!AK98="","",Sheet2!AK98&amp;";"&amp;Sheet2!AK98)</f>
        <v/>
      </c>
      <c r="AI98" s="19" t="str">
        <f>IF(Sheet2!AN98="","",Sheet2!AN98&amp;";"&amp;Sheet2!AN98)</f>
        <v>78;78</v>
      </c>
      <c r="AJ98" s="19" t="str">
        <f>IF(Sheet2!AQ98="","",Sheet2!AQ98&amp;";"&amp;Sheet2!AQ98)</f>
        <v/>
      </c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 t="s">
        <v>190</v>
      </c>
      <c r="BA98" s="18" t="s">
        <v>191</v>
      </c>
      <c r="BB98" s="18"/>
      <c r="BC98" s="18"/>
      <c r="BD98" s="18"/>
      <c r="BE98" s="18"/>
      <c r="BF98" s="18"/>
      <c r="BG98" s="18" t="s">
        <v>192</v>
      </c>
    </row>
    <row r="99" spans="1:59" ht="16.5" x14ac:dyDescent="0.15">
      <c r="A99" s="19">
        <v>6098</v>
      </c>
      <c r="B99" s="18" t="s">
        <v>540</v>
      </c>
      <c r="C99" s="18" t="s">
        <v>180</v>
      </c>
      <c r="D99" s="18" t="s">
        <v>119</v>
      </c>
      <c r="E99" s="18" t="s">
        <v>181</v>
      </c>
      <c r="F99" s="18" t="s">
        <v>523</v>
      </c>
      <c r="G99" s="18" t="s">
        <v>524</v>
      </c>
      <c r="H99" s="18"/>
      <c r="I99" s="18" t="s">
        <v>212</v>
      </c>
      <c r="J99" s="21" t="s">
        <v>208</v>
      </c>
      <c r="K99" s="18" t="s">
        <v>541</v>
      </c>
      <c r="L99" s="18" t="s">
        <v>187</v>
      </c>
      <c r="M99" s="18"/>
      <c r="N99" s="18"/>
      <c r="O99" s="18" t="s">
        <v>185</v>
      </c>
      <c r="P99" s="18"/>
      <c r="Q99" s="18"/>
      <c r="R99" s="18" t="s">
        <v>542</v>
      </c>
      <c r="S99" s="18"/>
      <c r="T99" s="18"/>
      <c r="U99" s="18" t="s">
        <v>527</v>
      </c>
      <c r="V99" s="18" t="str">
        <f>IF(Sheet2!E99="","",Sheet2!E99&amp;";"&amp;Sheet2!E99)</f>
        <v/>
      </c>
      <c r="W99" s="18" t="str">
        <f>IF(Sheet2!H99="","",Sheet2!H99&amp;";"&amp;Sheet2!H99)</f>
        <v/>
      </c>
      <c r="X99" s="18"/>
      <c r="Y99" s="18"/>
      <c r="Z99" s="19" t="str">
        <f>IF(Sheet2!M99="","",Sheet2!M99&amp;";"&amp;Sheet2!M99)</f>
        <v>25;25</v>
      </c>
      <c r="AA99" s="19" t="str">
        <f>IF(Sheet2!P99="","",Sheet2!P99&amp;";"&amp;Sheet2!P99)</f>
        <v/>
      </c>
      <c r="AB99" s="19" t="str">
        <f>IF(Sheet2!S99="","",Sheet2!S99&amp;";"&amp;Sheet2!S99)</f>
        <v/>
      </c>
      <c r="AC99" s="19" t="str">
        <f>IF(Sheet2!V99="","",Sheet2!V99&amp;";"&amp;Sheet2!V99)</f>
        <v>5;5</v>
      </c>
      <c r="AD99" s="19" t="str">
        <f>IF(Sheet2!Y99="","",Sheet2!Y99&amp;";"&amp;Sheet2!Y99)</f>
        <v/>
      </c>
      <c r="AE99" s="19" t="str">
        <f>IF(Sheet2!AB99="","",Sheet2!AB99&amp;";"&amp;Sheet2!AB99)</f>
        <v/>
      </c>
      <c r="AF99" s="19" t="str">
        <f>IF(Sheet2!AE99="","",Sheet2!AE99&amp;";"&amp;Sheet2!AE99)</f>
        <v/>
      </c>
      <c r="AG99" s="19" t="str">
        <f>IF(Sheet2!AH99="","",Sheet2!AH99&amp;";"&amp;Sheet2!AH99)</f>
        <v/>
      </c>
      <c r="AH99" s="19" t="str">
        <f>IF(Sheet2!AK99="","",Sheet2!AK99&amp;";"&amp;Sheet2!AK99)</f>
        <v/>
      </c>
      <c r="AI99" s="19" t="str">
        <f>IF(Sheet2!AN99="","",Sheet2!AN99&amp;";"&amp;Sheet2!AN99)</f>
        <v>75;75</v>
      </c>
      <c r="AJ99" s="19" t="str">
        <f>IF(Sheet2!AQ99="","",Sheet2!AQ99&amp;";"&amp;Sheet2!AQ99)</f>
        <v/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 t="s">
        <v>190</v>
      </c>
      <c r="BA99" s="18" t="s">
        <v>191</v>
      </c>
      <c r="BB99" s="18"/>
      <c r="BC99" s="18"/>
      <c r="BD99" s="18"/>
      <c r="BE99" s="18"/>
      <c r="BF99" s="18"/>
      <c r="BG99" s="18" t="s">
        <v>192</v>
      </c>
    </row>
    <row r="100" spans="1:59" ht="16.5" x14ac:dyDescent="0.15">
      <c r="A100" s="19">
        <v>6099</v>
      </c>
      <c r="B100" s="18" t="s">
        <v>543</v>
      </c>
      <c r="C100" s="18" t="s">
        <v>180</v>
      </c>
      <c r="D100" s="18" t="s">
        <v>119</v>
      </c>
      <c r="E100" s="18" t="s">
        <v>181</v>
      </c>
      <c r="F100" s="18" t="s">
        <v>523</v>
      </c>
      <c r="G100" s="18" t="s">
        <v>524</v>
      </c>
      <c r="H100" s="18"/>
      <c r="I100" s="18" t="s">
        <v>216</v>
      </c>
      <c r="J100" s="21" t="s">
        <v>217</v>
      </c>
      <c r="K100" s="18" t="s">
        <v>544</v>
      </c>
      <c r="L100" s="18" t="s">
        <v>187</v>
      </c>
      <c r="M100" s="18"/>
      <c r="N100" s="18"/>
      <c r="O100" s="18" t="s">
        <v>185</v>
      </c>
      <c r="P100" s="18"/>
      <c r="Q100" s="18"/>
      <c r="R100" s="18" t="s">
        <v>545</v>
      </c>
      <c r="S100" s="18"/>
      <c r="T100" s="18"/>
      <c r="U100" s="18" t="s">
        <v>527</v>
      </c>
      <c r="V100" s="18" t="str">
        <f>IF(Sheet2!E100="","",Sheet2!E100&amp;";"&amp;Sheet2!E100)</f>
        <v/>
      </c>
      <c r="W100" s="18" t="str">
        <f>IF(Sheet2!H100="","",Sheet2!H100&amp;";"&amp;Sheet2!H100)</f>
        <v/>
      </c>
      <c r="X100" s="18"/>
      <c r="Y100" s="18"/>
      <c r="Z100" s="19" t="str">
        <f>IF(Sheet2!M100="","",Sheet2!M100&amp;";"&amp;Sheet2!M100)</f>
        <v>5;5</v>
      </c>
      <c r="AA100" s="19" t="str">
        <f>IF(Sheet2!P100="","",Sheet2!P100&amp;";"&amp;Sheet2!P100)</f>
        <v/>
      </c>
      <c r="AB100" s="19" t="str">
        <f>IF(Sheet2!S100="","",Sheet2!S100&amp;";"&amp;Sheet2!S100)</f>
        <v/>
      </c>
      <c r="AC100" s="19" t="str">
        <f>IF(Sheet2!V100="","",Sheet2!V100&amp;";"&amp;Sheet2!V100)</f>
        <v>18;18</v>
      </c>
      <c r="AD100" s="19" t="str">
        <f>IF(Sheet2!Y100="","",Sheet2!Y100&amp;";"&amp;Sheet2!Y100)</f>
        <v/>
      </c>
      <c r="AE100" s="19" t="str">
        <f>IF(Sheet2!AB100="","",Sheet2!AB100&amp;";"&amp;Sheet2!AB100)</f>
        <v/>
      </c>
      <c r="AF100" s="19" t="str">
        <f>IF(Sheet2!AE100="","",Sheet2!AE100&amp;";"&amp;Sheet2!AE100)</f>
        <v/>
      </c>
      <c r="AG100" s="19" t="str">
        <f>IF(Sheet2!AH100="","",Sheet2!AH100&amp;";"&amp;Sheet2!AH100)</f>
        <v/>
      </c>
      <c r="AH100" s="19" t="str">
        <f>IF(Sheet2!AK100="","",Sheet2!AK100&amp;";"&amp;Sheet2!AK100)</f>
        <v/>
      </c>
      <c r="AI100" s="19" t="str">
        <f>IF(Sheet2!AN100="","",Sheet2!AN100&amp;";"&amp;Sheet2!AN100)</f>
        <v>110;110</v>
      </c>
      <c r="AJ100" s="19" t="str">
        <f>IF(Sheet2!AQ100="","",Sheet2!AQ100&amp;";"&amp;Sheet2!AQ100)</f>
        <v/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 t="s">
        <v>190</v>
      </c>
      <c r="BA100" s="18" t="s">
        <v>191</v>
      </c>
      <c r="BB100" s="18"/>
      <c r="BC100" s="18"/>
      <c r="BD100" s="18"/>
      <c r="BE100" s="18"/>
      <c r="BF100" s="18"/>
      <c r="BG100" s="18" t="s">
        <v>192</v>
      </c>
    </row>
    <row r="101" spans="1:59" ht="16.5" x14ac:dyDescent="0.15">
      <c r="A101" s="19">
        <v>6100</v>
      </c>
      <c r="B101" s="18" t="s">
        <v>546</v>
      </c>
      <c r="C101" s="18" t="s">
        <v>180</v>
      </c>
      <c r="D101" s="18" t="s">
        <v>119</v>
      </c>
      <c r="E101" s="18" t="s">
        <v>181</v>
      </c>
      <c r="F101" s="18" t="s">
        <v>523</v>
      </c>
      <c r="G101" s="18" t="s">
        <v>524</v>
      </c>
      <c r="H101" s="18"/>
      <c r="I101" s="18" t="s">
        <v>547</v>
      </c>
      <c r="J101" s="21" t="s">
        <v>217</v>
      </c>
      <c r="K101" s="18" t="s">
        <v>548</v>
      </c>
      <c r="L101" s="18" t="s">
        <v>187</v>
      </c>
      <c r="M101" s="18"/>
      <c r="N101" s="18"/>
      <c r="O101" s="18" t="s">
        <v>185</v>
      </c>
      <c r="P101" s="18"/>
      <c r="Q101" s="18"/>
      <c r="R101" s="18" t="s">
        <v>549</v>
      </c>
      <c r="S101" s="18"/>
      <c r="T101" s="18"/>
      <c r="U101" s="18" t="s">
        <v>527</v>
      </c>
      <c r="V101" s="18" t="str">
        <f>IF(Sheet2!E101="","",Sheet2!E101&amp;";"&amp;Sheet2!E101)</f>
        <v/>
      </c>
      <c r="W101" s="18" t="str">
        <f>IF(Sheet2!H101="","",Sheet2!H101&amp;";"&amp;Sheet2!H101)</f>
        <v/>
      </c>
      <c r="X101" s="18"/>
      <c r="Y101" s="18"/>
      <c r="Z101" s="19" t="str">
        <f>IF(Sheet2!M101="","",Sheet2!M101&amp;";"&amp;Sheet2!M101)</f>
        <v>35;35</v>
      </c>
      <c r="AA101" s="19" t="str">
        <f>IF(Sheet2!P101="","",Sheet2!P101&amp;";"&amp;Sheet2!P101)</f>
        <v/>
      </c>
      <c r="AB101" s="19" t="str">
        <f>IF(Sheet2!S101="","",Sheet2!S101&amp;";"&amp;Sheet2!S101)</f>
        <v/>
      </c>
      <c r="AC101" s="19" t="str">
        <f>IF(Sheet2!V101="","",Sheet2!V101&amp;";"&amp;Sheet2!V101)</f>
        <v>5;5</v>
      </c>
      <c r="AD101" s="19" t="str">
        <f>IF(Sheet2!Y101="","",Sheet2!Y101&amp;";"&amp;Sheet2!Y101)</f>
        <v/>
      </c>
      <c r="AE101" s="19" t="str">
        <f>IF(Sheet2!AB101="","",Sheet2!AB101&amp;";"&amp;Sheet2!AB101)</f>
        <v/>
      </c>
      <c r="AF101" s="19" t="str">
        <f>IF(Sheet2!AE101="","",Sheet2!AE101&amp;";"&amp;Sheet2!AE101)</f>
        <v/>
      </c>
      <c r="AG101" s="19" t="str">
        <f>IF(Sheet2!AH101="","",Sheet2!AH101&amp;";"&amp;Sheet2!AH101)</f>
        <v/>
      </c>
      <c r="AH101" s="19" t="str">
        <f>IF(Sheet2!AK101="","",Sheet2!AK101&amp;";"&amp;Sheet2!AK101)</f>
        <v/>
      </c>
      <c r="AI101" s="19" t="str">
        <f>IF(Sheet2!AN101="","",Sheet2!AN101&amp;";"&amp;Sheet2!AN101)</f>
        <v>108;108</v>
      </c>
      <c r="AJ101" s="19" t="str">
        <f>IF(Sheet2!AQ101="","",Sheet2!AQ101&amp;";"&amp;Sheet2!AQ101)</f>
        <v/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 t="s">
        <v>190</v>
      </c>
      <c r="BA101" s="18" t="s">
        <v>191</v>
      </c>
      <c r="BB101" s="18"/>
      <c r="BC101" s="18"/>
      <c r="BD101" s="18"/>
      <c r="BE101" s="18"/>
      <c r="BF101" s="18"/>
      <c r="BG101" s="18" t="s">
        <v>192</v>
      </c>
    </row>
    <row r="102" spans="1:59" ht="16.5" x14ac:dyDescent="0.15">
      <c r="A102" s="19">
        <v>6101</v>
      </c>
      <c r="B102" s="18" t="s">
        <v>550</v>
      </c>
      <c r="C102" s="18" t="s">
        <v>180</v>
      </c>
      <c r="D102" s="18" t="s">
        <v>119</v>
      </c>
      <c r="E102" s="18" t="s">
        <v>181</v>
      </c>
      <c r="F102" s="18" t="s">
        <v>523</v>
      </c>
      <c r="G102" s="18" t="s">
        <v>524</v>
      </c>
      <c r="H102" s="18"/>
      <c r="I102" s="18" t="s">
        <v>397</v>
      </c>
      <c r="J102" s="21" t="s">
        <v>226</v>
      </c>
      <c r="K102" s="18" t="s">
        <v>551</v>
      </c>
      <c r="L102" s="18" t="s">
        <v>187</v>
      </c>
      <c r="M102" s="18"/>
      <c r="N102" s="18"/>
      <c r="O102" s="18" t="s">
        <v>185</v>
      </c>
      <c r="P102" s="18"/>
      <c r="Q102" s="18"/>
      <c r="R102" s="18" t="s">
        <v>552</v>
      </c>
      <c r="S102" s="18"/>
      <c r="T102" s="18"/>
      <c r="U102" s="18" t="s">
        <v>527</v>
      </c>
      <c r="V102" s="18" t="str">
        <f>IF(Sheet2!E102="","",Sheet2!E102&amp;";"&amp;Sheet2!E102)</f>
        <v/>
      </c>
      <c r="W102" s="18" t="str">
        <f>IF(Sheet2!H102="","",Sheet2!H102&amp;";"&amp;Sheet2!H102)</f>
        <v/>
      </c>
      <c r="X102" s="18"/>
      <c r="Y102" s="18"/>
      <c r="Z102" s="19" t="str">
        <f>IF(Sheet2!M102="","",Sheet2!M102&amp;";"&amp;Sheet2!M102)</f>
        <v>5;5</v>
      </c>
      <c r="AA102" s="19" t="str">
        <f>IF(Sheet2!P102="","",Sheet2!P102&amp;";"&amp;Sheet2!P102)</f>
        <v/>
      </c>
      <c r="AB102" s="19" t="str">
        <f>IF(Sheet2!S102="","",Sheet2!S102&amp;";"&amp;Sheet2!S102)</f>
        <v/>
      </c>
      <c r="AC102" s="19" t="str">
        <f>IF(Sheet2!V102="","",Sheet2!V102&amp;";"&amp;Sheet2!V102)</f>
        <v>23;23</v>
      </c>
      <c r="AD102" s="19" t="str">
        <f>IF(Sheet2!Y102="","",Sheet2!Y102&amp;";"&amp;Sheet2!Y102)</f>
        <v/>
      </c>
      <c r="AE102" s="19" t="str">
        <f>IF(Sheet2!AB102="","",Sheet2!AB102&amp;";"&amp;Sheet2!AB102)</f>
        <v/>
      </c>
      <c r="AF102" s="19" t="str">
        <f>IF(Sheet2!AE102="","",Sheet2!AE102&amp;";"&amp;Sheet2!AE102)</f>
        <v/>
      </c>
      <c r="AG102" s="19" t="str">
        <f>IF(Sheet2!AH102="","",Sheet2!AH102&amp;";"&amp;Sheet2!AH102)</f>
        <v/>
      </c>
      <c r="AH102" s="19" t="str">
        <f>IF(Sheet2!AK102="","",Sheet2!AK102&amp;";"&amp;Sheet2!AK102)</f>
        <v/>
      </c>
      <c r="AI102" s="19" t="str">
        <f>IF(Sheet2!AN102="","",Sheet2!AN102&amp;";"&amp;Sheet2!AN102)</f>
        <v>143;143</v>
      </c>
      <c r="AJ102" s="19" t="str">
        <f>IF(Sheet2!AQ102="","",Sheet2!AQ102&amp;";"&amp;Sheet2!AQ102)</f>
        <v/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 t="s">
        <v>190</v>
      </c>
      <c r="BA102" s="18" t="s">
        <v>191</v>
      </c>
      <c r="BB102" s="18"/>
      <c r="BC102" s="18"/>
      <c r="BD102" s="18"/>
      <c r="BE102" s="18"/>
      <c r="BF102" s="18"/>
      <c r="BG102" s="18" t="s">
        <v>192</v>
      </c>
    </row>
    <row r="103" spans="1:59" ht="16.5" x14ac:dyDescent="0.15">
      <c r="A103" s="19">
        <v>6102</v>
      </c>
      <c r="B103" s="18" t="s">
        <v>553</v>
      </c>
      <c r="C103" s="18" t="s">
        <v>180</v>
      </c>
      <c r="D103" s="18" t="s">
        <v>119</v>
      </c>
      <c r="E103" s="18" t="s">
        <v>181</v>
      </c>
      <c r="F103" s="18" t="s">
        <v>523</v>
      </c>
      <c r="G103" s="18" t="s">
        <v>524</v>
      </c>
      <c r="H103" s="18"/>
      <c r="I103" s="18" t="s">
        <v>230</v>
      </c>
      <c r="J103" s="21" t="s">
        <v>226</v>
      </c>
      <c r="K103" s="18" t="s">
        <v>554</v>
      </c>
      <c r="L103" s="18" t="s">
        <v>187</v>
      </c>
      <c r="M103" s="18"/>
      <c r="N103" s="18"/>
      <c r="O103" s="18" t="s">
        <v>185</v>
      </c>
      <c r="P103" s="18"/>
      <c r="Q103" s="18"/>
      <c r="R103" s="18" t="s">
        <v>555</v>
      </c>
      <c r="S103" s="18"/>
      <c r="T103" s="18"/>
      <c r="U103" s="18" t="s">
        <v>527</v>
      </c>
      <c r="V103" s="18" t="str">
        <f>IF(Sheet2!E103="","",Sheet2!E103&amp;";"&amp;Sheet2!E103)</f>
        <v/>
      </c>
      <c r="W103" s="18" t="str">
        <f>IF(Sheet2!H103="","",Sheet2!H103&amp;";"&amp;Sheet2!H103)</f>
        <v/>
      </c>
      <c r="X103" s="18"/>
      <c r="Y103" s="18"/>
      <c r="Z103" s="19" t="str">
        <f>IF(Sheet2!M103="","",Sheet2!M103&amp;";"&amp;Sheet2!M103)</f>
        <v>43;43</v>
      </c>
      <c r="AA103" s="19" t="str">
        <f>IF(Sheet2!P103="","",Sheet2!P103&amp;";"&amp;Sheet2!P103)</f>
        <v/>
      </c>
      <c r="AB103" s="19" t="str">
        <f>IF(Sheet2!S103="","",Sheet2!S103&amp;";"&amp;Sheet2!S103)</f>
        <v/>
      </c>
      <c r="AC103" s="19" t="str">
        <f>IF(Sheet2!V103="","",Sheet2!V103&amp;";"&amp;Sheet2!V103)</f>
        <v>5;5</v>
      </c>
      <c r="AD103" s="19" t="str">
        <f>IF(Sheet2!Y103="","",Sheet2!Y103&amp;";"&amp;Sheet2!Y103)</f>
        <v/>
      </c>
      <c r="AE103" s="19" t="str">
        <f>IF(Sheet2!AB103="","",Sheet2!AB103&amp;";"&amp;Sheet2!AB103)</f>
        <v/>
      </c>
      <c r="AF103" s="19" t="str">
        <f>IF(Sheet2!AE103="","",Sheet2!AE103&amp;";"&amp;Sheet2!AE103)</f>
        <v/>
      </c>
      <c r="AG103" s="19" t="str">
        <f>IF(Sheet2!AH103="","",Sheet2!AH103&amp;";"&amp;Sheet2!AH103)</f>
        <v/>
      </c>
      <c r="AH103" s="19" t="str">
        <f>IF(Sheet2!AK103="","",Sheet2!AK103&amp;";"&amp;Sheet2!AK103)</f>
        <v/>
      </c>
      <c r="AI103" s="19" t="str">
        <f>IF(Sheet2!AN103="","",Sheet2!AN103&amp;";"&amp;Sheet2!AN103)</f>
        <v>139;139</v>
      </c>
      <c r="AJ103" s="19" t="str">
        <f>IF(Sheet2!AQ103="","",Sheet2!AQ103&amp;";"&amp;Sheet2!AQ103)</f>
        <v/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 t="s">
        <v>190</v>
      </c>
      <c r="BA103" s="18" t="s">
        <v>191</v>
      </c>
      <c r="BB103" s="18"/>
      <c r="BC103" s="18"/>
      <c r="BD103" s="18"/>
      <c r="BE103" s="18"/>
      <c r="BF103" s="18"/>
      <c r="BG103" s="18" t="s">
        <v>192</v>
      </c>
    </row>
    <row r="104" spans="1:59" ht="16.5" x14ac:dyDescent="0.15">
      <c r="A104" s="19">
        <v>6103</v>
      </c>
      <c r="B104" s="18" t="s">
        <v>556</v>
      </c>
      <c r="C104" s="18" t="s">
        <v>180</v>
      </c>
      <c r="D104" s="18" t="s">
        <v>119</v>
      </c>
      <c r="E104" s="18" t="s">
        <v>181</v>
      </c>
      <c r="F104" s="18" t="s">
        <v>523</v>
      </c>
      <c r="G104" s="18" t="s">
        <v>524</v>
      </c>
      <c r="H104" s="18"/>
      <c r="I104" s="18"/>
      <c r="J104" s="21" t="s">
        <v>226</v>
      </c>
      <c r="K104" s="18" t="s">
        <v>557</v>
      </c>
      <c r="L104" s="18" t="s">
        <v>187</v>
      </c>
      <c r="M104" s="18"/>
      <c r="N104" s="18"/>
      <c r="O104" s="18" t="s">
        <v>185</v>
      </c>
      <c r="P104" s="18"/>
      <c r="Q104" s="18"/>
      <c r="R104" s="18" t="s">
        <v>558</v>
      </c>
      <c r="S104" s="18"/>
      <c r="T104" s="18"/>
      <c r="U104" s="18" t="s">
        <v>527</v>
      </c>
      <c r="V104" s="18" t="str">
        <f>IF(Sheet2!E104="","",Sheet2!E104&amp;";"&amp;Sheet2!E104)</f>
        <v/>
      </c>
      <c r="W104" s="18" t="str">
        <f>IF(Sheet2!H104="","",Sheet2!H104&amp;";"&amp;Sheet2!H104)</f>
        <v/>
      </c>
      <c r="X104" s="18"/>
      <c r="Y104" s="18"/>
      <c r="Z104" s="19" t="str">
        <f>IF(Sheet2!M104="","",Sheet2!M104&amp;";"&amp;Sheet2!M104)</f>
        <v>50;50</v>
      </c>
      <c r="AA104" s="19" t="str">
        <f>IF(Sheet2!P104="","",Sheet2!P104&amp;";"&amp;Sheet2!P104)</f>
        <v>5;5</v>
      </c>
      <c r="AB104" s="19" t="str">
        <f>IF(Sheet2!S104="","",Sheet2!S104&amp;";"&amp;Sheet2!S104)</f>
        <v/>
      </c>
      <c r="AC104" s="19" t="str">
        <f>IF(Sheet2!V104="","",Sheet2!V104&amp;";"&amp;Sheet2!V104)</f>
        <v>5;5</v>
      </c>
      <c r="AD104" s="19" t="str">
        <f>IF(Sheet2!Y104="","",Sheet2!Y104&amp;";"&amp;Sheet2!Y104)</f>
        <v>4;4</v>
      </c>
      <c r="AE104" s="19" t="str">
        <f>IF(Sheet2!AB104="","",Sheet2!AB104&amp;";"&amp;Sheet2!AB104)</f>
        <v/>
      </c>
      <c r="AF104" s="19" t="str">
        <f>IF(Sheet2!AE104="","",Sheet2!AE104&amp;";"&amp;Sheet2!AE104)</f>
        <v/>
      </c>
      <c r="AG104" s="19" t="str">
        <f>IF(Sheet2!AH104="","",Sheet2!AH104&amp;";"&amp;Sheet2!AH104)</f>
        <v/>
      </c>
      <c r="AH104" s="19" t="str">
        <f>IF(Sheet2!AK104="","",Sheet2!AK104&amp;";"&amp;Sheet2!AK104)</f>
        <v/>
      </c>
      <c r="AI104" s="19" t="str">
        <f>IF(Sheet2!AN104="","",Sheet2!AN104&amp;";"&amp;Sheet2!AN104)</f>
        <v>139;139</v>
      </c>
      <c r="AJ104" s="19" t="str">
        <f>IF(Sheet2!AQ104="","",Sheet2!AQ104&amp;";"&amp;Sheet2!AQ104)</f>
        <v/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 t="s">
        <v>190</v>
      </c>
      <c r="BA104" s="18" t="s">
        <v>191</v>
      </c>
      <c r="BB104" s="18"/>
      <c r="BC104" s="18"/>
      <c r="BD104" s="18"/>
      <c r="BE104" s="18"/>
      <c r="BF104" s="18"/>
      <c r="BG104" s="18" t="s">
        <v>192</v>
      </c>
    </row>
    <row r="105" spans="1:59" ht="16.5" x14ac:dyDescent="0.15">
      <c r="A105" s="19">
        <v>6104</v>
      </c>
      <c r="B105" s="18" t="s">
        <v>559</v>
      </c>
      <c r="C105" s="18" t="s">
        <v>180</v>
      </c>
      <c r="D105" s="18" t="s">
        <v>119</v>
      </c>
      <c r="E105" s="18" t="s">
        <v>181</v>
      </c>
      <c r="F105" s="18" t="s">
        <v>523</v>
      </c>
      <c r="G105" s="18" t="s">
        <v>524</v>
      </c>
      <c r="H105" s="18"/>
      <c r="I105" s="18" t="s">
        <v>237</v>
      </c>
      <c r="J105" s="21" t="s">
        <v>238</v>
      </c>
      <c r="K105" s="18" t="s">
        <v>560</v>
      </c>
      <c r="L105" s="18" t="s">
        <v>187</v>
      </c>
      <c r="M105" s="18"/>
      <c r="N105" s="18"/>
      <c r="O105" s="18" t="s">
        <v>185</v>
      </c>
      <c r="P105" s="18"/>
      <c r="Q105" s="18"/>
      <c r="R105" s="18" t="s">
        <v>561</v>
      </c>
      <c r="S105" s="18"/>
      <c r="T105" s="18"/>
      <c r="U105" s="18" t="s">
        <v>527</v>
      </c>
      <c r="V105" s="18" t="str">
        <f>IF(Sheet2!E105="","",Sheet2!E105&amp;";"&amp;Sheet2!E105)</f>
        <v/>
      </c>
      <c r="W105" s="18" t="str">
        <f>IF(Sheet2!H105="","",Sheet2!H105&amp;";"&amp;Sheet2!H105)</f>
        <v/>
      </c>
      <c r="X105" s="18"/>
      <c r="Y105" s="18"/>
      <c r="Z105" s="19" t="str">
        <f>IF(Sheet2!M105="","",Sheet2!M105&amp;";"&amp;Sheet2!M105)</f>
        <v>5;5</v>
      </c>
      <c r="AA105" s="19" t="str">
        <f>IF(Sheet2!P105="","",Sheet2!P105&amp;";"&amp;Sheet2!P105)</f>
        <v/>
      </c>
      <c r="AB105" s="19" t="str">
        <f>IF(Sheet2!S105="","",Sheet2!S105&amp;";"&amp;Sheet2!S105)</f>
        <v/>
      </c>
      <c r="AC105" s="19" t="str">
        <f>IF(Sheet2!V105="","",Sheet2!V105&amp;";"&amp;Sheet2!V105)</f>
        <v>25;25</v>
      </c>
      <c r="AD105" s="19" t="str">
        <f>IF(Sheet2!Y105="","",Sheet2!Y105&amp;";"&amp;Sheet2!Y105)</f>
        <v/>
      </c>
      <c r="AE105" s="19" t="str">
        <f>IF(Sheet2!AB105="","",Sheet2!AB105&amp;";"&amp;Sheet2!AB105)</f>
        <v/>
      </c>
      <c r="AF105" s="19" t="str">
        <f>IF(Sheet2!AE105="","",Sheet2!AE105&amp;";"&amp;Sheet2!AE105)</f>
        <v/>
      </c>
      <c r="AG105" s="19" t="str">
        <f>IF(Sheet2!AH105="","",Sheet2!AH105&amp;";"&amp;Sheet2!AH105)</f>
        <v/>
      </c>
      <c r="AH105" s="19" t="str">
        <f>IF(Sheet2!AK105="","",Sheet2!AK105&amp;";"&amp;Sheet2!AK105)</f>
        <v/>
      </c>
      <c r="AI105" s="19" t="str">
        <f>IF(Sheet2!AN105="","",Sheet2!AN105&amp;";"&amp;Sheet2!AN105)</f>
        <v>175;175</v>
      </c>
      <c r="AJ105" s="19" t="str">
        <f>IF(Sheet2!AQ105="","",Sheet2!AQ105&amp;";"&amp;Sheet2!AQ105)</f>
        <v/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 t="s">
        <v>190</v>
      </c>
      <c r="BA105" s="18" t="s">
        <v>191</v>
      </c>
      <c r="BB105" s="18"/>
      <c r="BC105" s="18"/>
      <c r="BD105" s="18"/>
      <c r="BE105" s="18"/>
      <c r="BF105" s="18"/>
      <c r="BG105" s="18" t="s">
        <v>192</v>
      </c>
    </row>
    <row r="106" spans="1:59" ht="16.5" x14ac:dyDescent="0.15">
      <c r="A106" s="19">
        <v>6105</v>
      </c>
      <c r="B106" s="18" t="s">
        <v>562</v>
      </c>
      <c r="C106" s="18" t="s">
        <v>180</v>
      </c>
      <c r="D106" s="18" t="s">
        <v>119</v>
      </c>
      <c r="E106" s="18" t="s">
        <v>181</v>
      </c>
      <c r="F106" s="18" t="s">
        <v>523</v>
      </c>
      <c r="G106" s="18" t="s">
        <v>524</v>
      </c>
      <c r="H106" s="18"/>
      <c r="I106" s="18" t="s">
        <v>242</v>
      </c>
      <c r="J106" s="21" t="s">
        <v>238</v>
      </c>
      <c r="K106" s="18" t="s">
        <v>563</v>
      </c>
      <c r="L106" s="18" t="s">
        <v>187</v>
      </c>
      <c r="M106" s="18"/>
      <c r="N106" s="18"/>
      <c r="O106" s="18" t="s">
        <v>185</v>
      </c>
      <c r="P106" s="18"/>
      <c r="Q106" s="18"/>
      <c r="R106" s="18" t="s">
        <v>564</v>
      </c>
      <c r="S106" s="18"/>
      <c r="T106" s="18"/>
      <c r="U106" s="18" t="s">
        <v>527</v>
      </c>
      <c r="V106" s="18" t="str">
        <f>IF(Sheet2!E106="","",Sheet2!E106&amp;";"&amp;Sheet2!E106)</f>
        <v/>
      </c>
      <c r="W106" s="18" t="str">
        <f>IF(Sheet2!H106="","",Sheet2!H106&amp;";"&amp;Sheet2!H106)</f>
        <v/>
      </c>
      <c r="X106" s="18"/>
      <c r="Y106" s="18"/>
      <c r="Z106" s="19" t="str">
        <f>IF(Sheet2!M106="","",Sheet2!M106&amp;";"&amp;Sheet2!M106)</f>
        <v>50;50</v>
      </c>
      <c r="AA106" s="19" t="str">
        <f>IF(Sheet2!P106="","",Sheet2!P106&amp;";"&amp;Sheet2!P106)</f>
        <v/>
      </c>
      <c r="AB106" s="19" t="str">
        <f>IF(Sheet2!S106="","",Sheet2!S106&amp;";"&amp;Sheet2!S106)</f>
        <v/>
      </c>
      <c r="AC106" s="19" t="str">
        <f>IF(Sheet2!V106="","",Sheet2!V106&amp;";"&amp;Sheet2!V106)</f>
        <v>5;5</v>
      </c>
      <c r="AD106" s="19" t="str">
        <f>IF(Sheet2!Y106="","",Sheet2!Y106&amp;";"&amp;Sheet2!Y106)</f>
        <v/>
      </c>
      <c r="AE106" s="19" t="str">
        <f>IF(Sheet2!AB106="","",Sheet2!AB106&amp;";"&amp;Sheet2!AB106)</f>
        <v/>
      </c>
      <c r="AF106" s="19" t="str">
        <f>IF(Sheet2!AE106="","",Sheet2!AE106&amp;";"&amp;Sheet2!AE106)</f>
        <v/>
      </c>
      <c r="AG106" s="19" t="str">
        <f>IF(Sheet2!AH106="","",Sheet2!AH106&amp;";"&amp;Sheet2!AH106)</f>
        <v/>
      </c>
      <c r="AH106" s="19" t="str">
        <f>IF(Sheet2!AK106="","",Sheet2!AK106&amp;";"&amp;Sheet2!AK106)</f>
        <v/>
      </c>
      <c r="AI106" s="19" t="str">
        <f>IF(Sheet2!AN106="","",Sheet2!AN106&amp;";"&amp;Sheet2!AN106)</f>
        <v>174;174</v>
      </c>
      <c r="AJ106" s="19" t="str">
        <f>IF(Sheet2!AQ106="","",Sheet2!AQ106&amp;";"&amp;Sheet2!AQ106)</f>
        <v/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 t="s">
        <v>190</v>
      </c>
      <c r="BA106" s="18" t="s">
        <v>191</v>
      </c>
      <c r="BB106" s="18"/>
      <c r="BC106" s="18"/>
      <c r="BD106" s="18"/>
      <c r="BE106" s="18"/>
      <c r="BF106" s="18"/>
      <c r="BG106" s="18" t="s">
        <v>192</v>
      </c>
    </row>
    <row r="107" spans="1:59" ht="16.5" x14ac:dyDescent="0.15">
      <c r="A107" s="19">
        <v>6106</v>
      </c>
      <c r="B107" s="18" t="s">
        <v>565</v>
      </c>
      <c r="C107" s="18" t="s">
        <v>180</v>
      </c>
      <c r="D107" s="18" t="s">
        <v>119</v>
      </c>
      <c r="E107" s="18" t="s">
        <v>181</v>
      </c>
      <c r="F107" s="18" t="s">
        <v>523</v>
      </c>
      <c r="G107" s="18" t="s">
        <v>524</v>
      </c>
      <c r="H107" s="18"/>
      <c r="I107" s="18" t="s">
        <v>246</v>
      </c>
      <c r="J107" s="21" t="s">
        <v>247</v>
      </c>
      <c r="K107" s="18" t="s">
        <v>566</v>
      </c>
      <c r="L107" s="18" t="s">
        <v>187</v>
      </c>
      <c r="M107" s="18"/>
      <c r="N107" s="18"/>
      <c r="O107" s="18" t="s">
        <v>185</v>
      </c>
      <c r="P107" s="18"/>
      <c r="Q107" s="18"/>
      <c r="R107" s="18" t="s">
        <v>567</v>
      </c>
      <c r="S107" s="18"/>
      <c r="T107" s="18"/>
      <c r="U107" s="18" t="s">
        <v>527</v>
      </c>
      <c r="V107" s="18" t="str">
        <f>IF(Sheet2!E107="","",Sheet2!E107&amp;";"&amp;Sheet2!E107)</f>
        <v/>
      </c>
      <c r="W107" s="18" t="str">
        <f>IF(Sheet2!H107="","",Sheet2!H107&amp;";"&amp;Sheet2!H107)</f>
        <v/>
      </c>
      <c r="X107" s="18"/>
      <c r="Y107" s="18"/>
      <c r="Z107" s="19" t="str">
        <f>IF(Sheet2!M107="","",Sheet2!M107&amp;";"&amp;Sheet2!M107)</f>
        <v>5;5</v>
      </c>
      <c r="AA107" s="19" t="str">
        <f>IF(Sheet2!P107="","",Sheet2!P107&amp;";"&amp;Sheet2!P107)</f>
        <v/>
      </c>
      <c r="AB107" s="19" t="str">
        <f>IF(Sheet2!S107="","",Sheet2!S107&amp;";"&amp;Sheet2!S107)</f>
        <v/>
      </c>
      <c r="AC107" s="19" t="str">
        <f>IF(Sheet2!V107="","",Sheet2!V107&amp;";"&amp;Sheet2!V107)</f>
        <v>30;30</v>
      </c>
      <c r="AD107" s="19" t="str">
        <f>IF(Sheet2!Y107="","",Sheet2!Y107&amp;";"&amp;Sheet2!Y107)</f>
        <v/>
      </c>
      <c r="AE107" s="19" t="str">
        <f>IF(Sheet2!AB107="","",Sheet2!AB107&amp;";"&amp;Sheet2!AB107)</f>
        <v/>
      </c>
      <c r="AF107" s="19" t="str">
        <f>IF(Sheet2!AE107="","",Sheet2!AE107&amp;";"&amp;Sheet2!AE107)</f>
        <v/>
      </c>
      <c r="AG107" s="19" t="str">
        <f>IF(Sheet2!AH107="","",Sheet2!AH107&amp;";"&amp;Sheet2!AH107)</f>
        <v/>
      </c>
      <c r="AH107" s="19" t="str">
        <f>IF(Sheet2!AK107="","",Sheet2!AK107&amp;";"&amp;Sheet2!AK107)</f>
        <v/>
      </c>
      <c r="AI107" s="19" t="str">
        <f>IF(Sheet2!AN107="","",Sheet2!AN107&amp;";"&amp;Sheet2!AN107)</f>
        <v>208;208</v>
      </c>
      <c r="AJ107" s="19" t="str">
        <f>IF(Sheet2!AQ107="","",Sheet2!AQ107&amp;";"&amp;Sheet2!AQ107)</f>
        <v/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 t="s">
        <v>190</v>
      </c>
      <c r="BA107" s="18" t="s">
        <v>191</v>
      </c>
      <c r="BB107" s="18"/>
      <c r="BC107" s="18"/>
      <c r="BD107" s="18"/>
      <c r="BE107" s="18"/>
      <c r="BF107" s="18"/>
      <c r="BG107" s="18" t="s">
        <v>192</v>
      </c>
    </row>
    <row r="108" spans="1:59" ht="16.5" x14ac:dyDescent="0.15">
      <c r="A108" s="19">
        <v>6107</v>
      </c>
      <c r="B108" s="18" t="s">
        <v>568</v>
      </c>
      <c r="C108" s="18" t="s">
        <v>180</v>
      </c>
      <c r="D108" s="18" t="s">
        <v>119</v>
      </c>
      <c r="E108" s="18" t="s">
        <v>181</v>
      </c>
      <c r="F108" s="18" t="s">
        <v>523</v>
      </c>
      <c r="G108" s="18" t="s">
        <v>524</v>
      </c>
      <c r="H108" s="18"/>
      <c r="I108" s="18" t="s">
        <v>246</v>
      </c>
      <c r="J108" s="21" t="s">
        <v>247</v>
      </c>
      <c r="K108" s="18" t="s">
        <v>569</v>
      </c>
      <c r="L108" s="18" t="s">
        <v>187</v>
      </c>
      <c r="M108" s="18"/>
      <c r="N108" s="18"/>
      <c r="O108" s="18" t="s">
        <v>185</v>
      </c>
      <c r="P108" s="18"/>
      <c r="Q108" s="18"/>
      <c r="R108" s="18" t="s">
        <v>570</v>
      </c>
      <c r="S108" s="18"/>
      <c r="T108" s="18"/>
      <c r="U108" s="18" t="s">
        <v>527</v>
      </c>
      <c r="V108" s="18" t="str">
        <f>IF(Sheet2!E108="","",Sheet2!E108&amp;";"&amp;Sheet2!E108)</f>
        <v/>
      </c>
      <c r="W108" s="18" t="str">
        <f>IF(Sheet2!H108="","",Sheet2!H108&amp;";"&amp;Sheet2!H108)</f>
        <v/>
      </c>
      <c r="X108" s="18"/>
      <c r="Y108" s="18"/>
      <c r="Z108" s="19" t="str">
        <f>IF(Sheet2!M108="","",Sheet2!M108&amp;";"&amp;Sheet2!M108)</f>
        <v>65;65</v>
      </c>
      <c r="AA108" s="19" t="str">
        <f>IF(Sheet2!P108="","",Sheet2!P108&amp;";"&amp;Sheet2!P108)</f>
        <v/>
      </c>
      <c r="AB108" s="19" t="str">
        <f>IF(Sheet2!S108="","",Sheet2!S108&amp;";"&amp;Sheet2!S108)</f>
        <v/>
      </c>
      <c r="AC108" s="19" t="str">
        <f>IF(Sheet2!V108="","",Sheet2!V108&amp;";"&amp;Sheet2!V108)</f>
        <v>5;5</v>
      </c>
      <c r="AD108" s="19" t="str">
        <f>IF(Sheet2!Y108="","",Sheet2!Y108&amp;";"&amp;Sheet2!Y108)</f>
        <v/>
      </c>
      <c r="AE108" s="19" t="str">
        <f>IF(Sheet2!AB108="","",Sheet2!AB108&amp;";"&amp;Sheet2!AB108)</f>
        <v/>
      </c>
      <c r="AF108" s="19" t="str">
        <f>IF(Sheet2!AE108="","",Sheet2!AE108&amp;";"&amp;Sheet2!AE108)</f>
        <v/>
      </c>
      <c r="AG108" s="19" t="str">
        <f>IF(Sheet2!AH108="","",Sheet2!AH108&amp;";"&amp;Sheet2!AH108)</f>
        <v/>
      </c>
      <c r="AH108" s="19" t="str">
        <f>IF(Sheet2!AK108="","",Sheet2!AK108&amp;";"&amp;Sheet2!AK108)</f>
        <v/>
      </c>
      <c r="AI108" s="19" t="str">
        <f>IF(Sheet2!AN108="","",Sheet2!AN108&amp;";"&amp;Sheet2!AN108)</f>
        <v>202;202</v>
      </c>
      <c r="AJ108" s="19" t="str">
        <f>IF(Sheet2!AQ108="","",Sheet2!AQ108&amp;";"&amp;Sheet2!AQ108)</f>
        <v/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 t="s">
        <v>190</v>
      </c>
      <c r="BA108" s="18" t="s">
        <v>191</v>
      </c>
      <c r="BB108" s="18"/>
      <c r="BC108" s="18"/>
      <c r="BD108" s="18"/>
      <c r="BE108" s="18"/>
      <c r="BF108" s="18"/>
      <c r="BG108" s="18" t="s">
        <v>192</v>
      </c>
    </row>
    <row r="109" spans="1:59" ht="16.5" x14ac:dyDescent="0.15">
      <c r="A109" s="19">
        <v>6108</v>
      </c>
      <c r="B109" s="18" t="s">
        <v>571</v>
      </c>
      <c r="C109" s="18" t="s">
        <v>180</v>
      </c>
      <c r="D109" s="18" t="s">
        <v>119</v>
      </c>
      <c r="E109" s="18" t="s">
        <v>181</v>
      </c>
      <c r="F109" s="18" t="s">
        <v>523</v>
      </c>
      <c r="G109" s="18" t="s">
        <v>524</v>
      </c>
      <c r="H109" s="18"/>
      <c r="I109" s="18"/>
      <c r="J109" s="21" t="s">
        <v>247</v>
      </c>
      <c r="K109" s="18" t="s">
        <v>572</v>
      </c>
      <c r="L109" s="18" t="s">
        <v>187</v>
      </c>
      <c r="M109" s="18"/>
      <c r="N109" s="18"/>
      <c r="O109" s="18" t="s">
        <v>185</v>
      </c>
      <c r="P109" s="18"/>
      <c r="Q109" s="18"/>
      <c r="R109" s="18" t="s">
        <v>573</v>
      </c>
      <c r="S109" s="18"/>
      <c r="T109" s="18"/>
      <c r="U109" s="18" t="s">
        <v>498</v>
      </c>
      <c r="V109" s="18" t="str">
        <f>IF(Sheet2!E109="","",Sheet2!E109&amp;";"&amp;Sheet2!E109)</f>
        <v/>
      </c>
      <c r="W109" s="18" t="str">
        <f>IF(Sheet2!H109="","",Sheet2!H109&amp;";"&amp;Sheet2!H109)</f>
        <v/>
      </c>
      <c r="X109" s="18"/>
      <c r="Y109" s="18"/>
      <c r="Z109" s="19" t="str">
        <f>IF(Sheet2!M109="","",Sheet2!M109&amp;";"&amp;Sheet2!M109)</f>
        <v>71;71</v>
      </c>
      <c r="AA109" s="19" t="str">
        <f>IF(Sheet2!P109="","",Sheet2!P109&amp;";"&amp;Sheet2!P109)</f>
        <v/>
      </c>
      <c r="AB109" s="19" t="str">
        <f>IF(Sheet2!S109="","",Sheet2!S109&amp;";"&amp;Sheet2!S109)</f>
        <v/>
      </c>
      <c r="AC109" s="19" t="str">
        <f>IF(Sheet2!V109="","",Sheet2!V109&amp;";"&amp;Sheet2!V109)</f>
        <v>35;35</v>
      </c>
      <c r="AD109" s="19" t="str">
        <f>IF(Sheet2!Y109="","",Sheet2!Y109&amp;";"&amp;Sheet2!Y109)</f>
        <v/>
      </c>
      <c r="AE109" s="19" t="str">
        <f>IF(Sheet2!AB109="","",Sheet2!AB109&amp;";"&amp;Sheet2!AB109)</f>
        <v/>
      </c>
      <c r="AF109" s="19" t="str">
        <f>IF(Sheet2!AE109="","",Sheet2!AE109&amp;";"&amp;Sheet2!AE109)</f>
        <v/>
      </c>
      <c r="AG109" s="19" t="str">
        <f>IF(Sheet2!AH109="","",Sheet2!AH109&amp;";"&amp;Sheet2!AH109)</f>
        <v/>
      </c>
      <c r="AH109" s="19" t="str">
        <f>IF(Sheet2!AK109="","",Sheet2!AK109&amp;";"&amp;Sheet2!AK109)</f>
        <v/>
      </c>
      <c r="AI109" s="19" t="str">
        <f>IF(Sheet2!AN109="","",Sheet2!AN109&amp;";"&amp;Sheet2!AN109)</f>
        <v>218;218</v>
      </c>
      <c r="AJ109" s="19" t="str">
        <f>IF(Sheet2!AQ109="","",Sheet2!AQ109&amp;";"&amp;Sheet2!AQ109)</f>
        <v/>
      </c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 t="s">
        <v>190</v>
      </c>
      <c r="BA109" s="18" t="s">
        <v>191</v>
      </c>
      <c r="BB109" s="18"/>
      <c r="BC109" s="18"/>
      <c r="BD109" s="18"/>
      <c r="BE109" s="18"/>
      <c r="BF109" s="18"/>
      <c r="BG109" s="18" t="s">
        <v>192</v>
      </c>
    </row>
    <row r="110" spans="1:59" ht="16.5" x14ac:dyDescent="0.15">
      <c r="A110" s="19">
        <v>6109</v>
      </c>
      <c r="B110" s="18" t="s">
        <v>574</v>
      </c>
      <c r="C110" s="18" t="s">
        <v>180</v>
      </c>
      <c r="D110" s="18" t="s">
        <v>119</v>
      </c>
      <c r="E110" s="18" t="s">
        <v>181</v>
      </c>
      <c r="F110" s="18" t="s">
        <v>523</v>
      </c>
      <c r="G110" s="18" t="s">
        <v>524</v>
      </c>
      <c r="H110" s="18"/>
      <c r="I110" s="18" t="s">
        <v>258</v>
      </c>
      <c r="J110" s="21" t="s">
        <v>259</v>
      </c>
      <c r="K110" s="18" t="s">
        <v>575</v>
      </c>
      <c r="L110" s="18" t="s">
        <v>187</v>
      </c>
      <c r="M110" s="18"/>
      <c r="N110" s="18"/>
      <c r="O110" s="18" t="s">
        <v>185</v>
      </c>
      <c r="P110" s="18"/>
      <c r="Q110" s="18"/>
      <c r="R110" s="18" t="s">
        <v>576</v>
      </c>
      <c r="S110" s="18"/>
      <c r="T110" s="18"/>
      <c r="U110" s="18" t="s">
        <v>527</v>
      </c>
      <c r="V110" s="18" t="str">
        <f>IF(Sheet2!E110="","",Sheet2!E110&amp;";"&amp;Sheet2!E110)</f>
        <v/>
      </c>
      <c r="W110" s="18" t="str">
        <f>IF(Sheet2!H110="","",Sheet2!H110&amp;";"&amp;Sheet2!H110)</f>
        <v/>
      </c>
      <c r="X110" s="18"/>
      <c r="Y110" s="18"/>
      <c r="Z110" s="19" t="str">
        <f>IF(Sheet2!M110="","",Sheet2!M110&amp;";"&amp;Sheet2!M110)</f>
        <v>5;5</v>
      </c>
      <c r="AA110" s="19" t="str">
        <f>IF(Sheet2!P110="","",Sheet2!P110&amp;";"&amp;Sheet2!P110)</f>
        <v/>
      </c>
      <c r="AB110" s="19" t="str">
        <f>IF(Sheet2!S110="","",Sheet2!S110&amp;";"&amp;Sheet2!S110)</f>
        <v/>
      </c>
      <c r="AC110" s="19" t="str">
        <f>IF(Sheet2!V110="","",Sheet2!V110&amp;";"&amp;Sheet2!V110)</f>
        <v>35;35</v>
      </c>
      <c r="AD110" s="19" t="str">
        <f>IF(Sheet2!Y110="","",Sheet2!Y110&amp;";"&amp;Sheet2!Y110)</f>
        <v/>
      </c>
      <c r="AE110" s="19" t="str">
        <f>IF(Sheet2!AB110="","",Sheet2!AB110&amp;";"&amp;Sheet2!AB110)</f>
        <v/>
      </c>
      <c r="AF110" s="19" t="str">
        <f>IF(Sheet2!AE110="","",Sheet2!AE110&amp;";"&amp;Sheet2!AE110)</f>
        <v/>
      </c>
      <c r="AG110" s="19" t="str">
        <f>IF(Sheet2!AH110="","",Sheet2!AH110&amp;";"&amp;Sheet2!AH110)</f>
        <v/>
      </c>
      <c r="AH110" s="19" t="str">
        <f>IF(Sheet2!AK110="","",Sheet2!AK110&amp;";"&amp;Sheet2!AK110)</f>
        <v/>
      </c>
      <c r="AI110" s="19" t="str">
        <f>IF(Sheet2!AN110="","",Sheet2!AN110&amp;";"&amp;Sheet2!AN110)</f>
        <v>240;240</v>
      </c>
      <c r="AJ110" s="19" t="str">
        <f>IF(Sheet2!AQ110="","",Sheet2!AQ110&amp;";"&amp;Sheet2!AQ110)</f>
        <v/>
      </c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 t="s">
        <v>190</v>
      </c>
      <c r="BA110" s="18" t="s">
        <v>191</v>
      </c>
      <c r="BB110" s="18"/>
      <c r="BC110" s="18"/>
      <c r="BD110" s="18"/>
      <c r="BE110" s="18"/>
      <c r="BF110" s="18"/>
      <c r="BG110" s="18" t="s">
        <v>192</v>
      </c>
    </row>
    <row r="111" spans="1:59" ht="16.5" x14ac:dyDescent="0.15">
      <c r="A111" s="19">
        <v>6110</v>
      </c>
      <c r="B111" s="18" t="s">
        <v>577</v>
      </c>
      <c r="C111" s="18" t="s">
        <v>180</v>
      </c>
      <c r="D111" s="18" t="s">
        <v>119</v>
      </c>
      <c r="E111" s="18" t="s">
        <v>181</v>
      </c>
      <c r="F111" s="18" t="s">
        <v>523</v>
      </c>
      <c r="G111" s="18" t="s">
        <v>524</v>
      </c>
      <c r="H111" s="18"/>
      <c r="I111" s="18" t="s">
        <v>258</v>
      </c>
      <c r="J111" s="21" t="s">
        <v>259</v>
      </c>
      <c r="K111" s="18" t="s">
        <v>578</v>
      </c>
      <c r="L111" s="18" t="s">
        <v>187</v>
      </c>
      <c r="M111" s="18"/>
      <c r="N111" s="18"/>
      <c r="O111" s="18" t="s">
        <v>185</v>
      </c>
      <c r="P111" s="18"/>
      <c r="Q111" s="18"/>
      <c r="R111" s="18" t="s">
        <v>579</v>
      </c>
      <c r="S111" s="18"/>
      <c r="T111" s="18"/>
      <c r="U111" s="18" t="s">
        <v>527</v>
      </c>
      <c r="V111" s="18" t="str">
        <f>IF(Sheet2!E111="","",Sheet2!E111&amp;";"&amp;Sheet2!E111)</f>
        <v/>
      </c>
      <c r="W111" s="18" t="str">
        <f>IF(Sheet2!H111="","",Sheet2!H111&amp;";"&amp;Sheet2!H111)</f>
        <v/>
      </c>
      <c r="X111" s="18"/>
      <c r="Y111" s="18"/>
      <c r="Z111" s="19" t="str">
        <f>IF(Sheet2!M111="","",Sheet2!M111&amp;";"&amp;Sheet2!M111)</f>
        <v>72;72</v>
      </c>
      <c r="AA111" s="19" t="str">
        <f>IF(Sheet2!P111="","",Sheet2!P111&amp;";"&amp;Sheet2!P111)</f>
        <v/>
      </c>
      <c r="AB111" s="19" t="str">
        <f>IF(Sheet2!S111="","",Sheet2!S111&amp;";"&amp;Sheet2!S111)</f>
        <v/>
      </c>
      <c r="AC111" s="19" t="str">
        <f>IF(Sheet2!V111="","",Sheet2!V111&amp;";"&amp;Sheet2!V111)</f>
        <v>5;5</v>
      </c>
      <c r="AD111" s="19" t="str">
        <f>IF(Sheet2!Y111="","",Sheet2!Y111&amp;";"&amp;Sheet2!Y111)</f>
        <v/>
      </c>
      <c r="AE111" s="19" t="str">
        <f>IF(Sheet2!AB111="","",Sheet2!AB111&amp;";"&amp;Sheet2!AB111)</f>
        <v/>
      </c>
      <c r="AF111" s="19" t="str">
        <f>IF(Sheet2!AE111="","",Sheet2!AE111&amp;";"&amp;Sheet2!AE111)</f>
        <v/>
      </c>
      <c r="AG111" s="19" t="str">
        <f>IF(Sheet2!AH111="","",Sheet2!AH111&amp;";"&amp;Sheet2!AH111)</f>
        <v/>
      </c>
      <c r="AH111" s="19" t="str">
        <f>IF(Sheet2!AK111="","",Sheet2!AK111&amp;";"&amp;Sheet2!AK111)</f>
        <v/>
      </c>
      <c r="AI111" s="19" t="str">
        <f>IF(Sheet2!AN111="","",Sheet2!AN111&amp;";"&amp;Sheet2!AN111)</f>
        <v>234;234</v>
      </c>
      <c r="AJ111" s="19" t="str">
        <f>IF(Sheet2!AQ111="","",Sheet2!AQ111&amp;";"&amp;Sheet2!AQ111)</f>
        <v/>
      </c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 t="s">
        <v>190</v>
      </c>
      <c r="BA111" s="18" t="s">
        <v>191</v>
      </c>
      <c r="BB111" s="18"/>
      <c r="BC111" s="18"/>
      <c r="BD111" s="18"/>
      <c r="BE111" s="18"/>
      <c r="BF111" s="18"/>
      <c r="BG111" s="18" t="s">
        <v>192</v>
      </c>
    </row>
    <row r="112" spans="1:59" ht="16.5" x14ac:dyDescent="0.15">
      <c r="A112" s="19">
        <v>6111</v>
      </c>
      <c r="B112" s="18" t="s">
        <v>580</v>
      </c>
      <c r="C112" s="18" t="s">
        <v>180</v>
      </c>
      <c r="D112" s="18" t="s">
        <v>119</v>
      </c>
      <c r="E112" s="18" t="s">
        <v>181</v>
      </c>
      <c r="F112" s="18" t="s">
        <v>523</v>
      </c>
      <c r="G112" s="18" t="s">
        <v>524</v>
      </c>
      <c r="H112" s="18"/>
      <c r="I112" s="18"/>
      <c r="J112" s="21" t="s">
        <v>259</v>
      </c>
      <c r="K112" s="18" t="s">
        <v>581</v>
      </c>
      <c r="L112" s="18" t="s">
        <v>187</v>
      </c>
      <c r="M112" s="18"/>
      <c r="N112" s="18"/>
      <c r="O112" s="18" t="s">
        <v>185</v>
      </c>
      <c r="P112" s="18"/>
      <c r="Q112" s="18"/>
      <c r="R112" s="18" t="s">
        <v>570</v>
      </c>
      <c r="S112" s="18"/>
      <c r="T112" s="18"/>
      <c r="U112" s="18" t="s">
        <v>407</v>
      </c>
      <c r="V112" s="18" t="str">
        <f>IF(Sheet2!E112="","",Sheet2!E112&amp;";"&amp;Sheet2!E112)</f>
        <v/>
      </c>
      <c r="W112" s="18" t="str">
        <f>IF(Sheet2!H112="","",Sheet2!H112&amp;";"&amp;Sheet2!H112)</f>
        <v/>
      </c>
      <c r="X112" s="18"/>
      <c r="Y112" s="18"/>
      <c r="Z112" s="19" t="str">
        <f>IF(Sheet2!M112="","",Sheet2!M112&amp;";"&amp;Sheet2!M112)</f>
        <v>61;61</v>
      </c>
      <c r="AA112" s="19" t="str">
        <f>IF(Sheet2!P112="","",Sheet2!P112&amp;";"&amp;Sheet2!P112)</f>
        <v/>
      </c>
      <c r="AB112" s="19" t="str">
        <f>IF(Sheet2!S112="","",Sheet2!S112&amp;";"&amp;Sheet2!S112)</f>
        <v/>
      </c>
      <c r="AC112" s="19" t="str">
        <f>IF(Sheet2!V112="","",Sheet2!V112&amp;";"&amp;Sheet2!V112)</f>
        <v>32;32</v>
      </c>
      <c r="AD112" s="19" t="str">
        <f>IF(Sheet2!Y112="","",Sheet2!Y112&amp;";"&amp;Sheet2!Y112)</f>
        <v/>
      </c>
      <c r="AE112" s="19" t="str">
        <f>IF(Sheet2!AB112="","",Sheet2!AB112&amp;";"&amp;Sheet2!AB112)</f>
        <v/>
      </c>
      <c r="AF112" s="19" t="str">
        <f>IF(Sheet2!AE112="","",Sheet2!AE112&amp;";"&amp;Sheet2!AE112)</f>
        <v/>
      </c>
      <c r="AG112" s="19" t="str">
        <f>IF(Sheet2!AH112="","",Sheet2!AH112&amp;";"&amp;Sheet2!AH112)</f>
        <v/>
      </c>
      <c r="AH112" s="19" t="str">
        <f>IF(Sheet2!AK112="","",Sheet2!AK112&amp;";"&amp;Sheet2!AK112)</f>
        <v/>
      </c>
      <c r="AI112" s="19" t="str">
        <f>IF(Sheet2!AN112="","",Sheet2!AN112&amp;";"&amp;Sheet2!AN112)</f>
        <v>202;202</v>
      </c>
      <c r="AJ112" s="19" t="str">
        <f>IF(Sheet2!AQ112="","",Sheet2!AQ112&amp;";"&amp;Sheet2!AQ112)</f>
        <v/>
      </c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 t="s">
        <v>190</v>
      </c>
      <c r="BA112" s="18" t="s">
        <v>191</v>
      </c>
      <c r="BB112" s="18"/>
      <c r="BC112" s="18"/>
      <c r="BD112" s="18"/>
      <c r="BE112" s="18"/>
      <c r="BF112" s="18"/>
      <c r="BG112" s="18" t="s">
        <v>192</v>
      </c>
    </row>
    <row r="113" spans="1:59" ht="16.5" x14ac:dyDescent="0.15">
      <c r="A113" s="19">
        <v>6112</v>
      </c>
      <c r="B113" s="18" t="s">
        <v>582</v>
      </c>
      <c r="C113" s="18" t="s">
        <v>180</v>
      </c>
      <c r="D113" s="18" t="s">
        <v>119</v>
      </c>
      <c r="E113" s="18" t="s">
        <v>181</v>
      </c>
      <c r="F113" s="18" t="s">
        <v>523</v>
      </c>
      <c r="G113" s="18" t="s">
        <v>524</v>
      </c>
      <c r="H113" s="18"/>
      <c r="I113" s="18" t="s">
        <v>343</v>
      </c>
      <c r="J113" s="21" t="s">
        <v>270</v>
      </c>
      <c r="K113" s="18" t="s">
        <v>583</v>
      </c>
      <c r="L113" s="18" t="s">
        <v>187</v>
      </c>
      <c r="M113" s="18"/>
      <c r="N113" s="18"/>
      <c r="O113" s="18" t="s">
        <v>185</v>
      </c>
      <c r="P113" s="18"/>
      <c r="Q113" s="18"/>
      <c r="R113" s="18" t="s">
        <v>584</v>
      </c>
      <c r="S113" s="18"/>
      <c r="T113" s="18"/>
      <c r="U113" s="18" t="s">
        <v>527</v>
      </c>
      <c r="V113" s="18" t="str">
        <f>IF(Sheet2!E113="","",Sheet2!E113&amp;";"&amp;Sheet2!E113)</f>
        <v/>
      </c>
      <c r="W113" s="18" t="str">
        <f>IF(Sheet2!H113="","",Sheet2!H113&amp;";"&amp;Sheet2!H113)</f>
        <v/>
      </c>
      <c r="X113" s="18"/>
      <c r="Y113" s="18"/>
      <c r="Z113" s="19" t="str">
        <f>IF(Sheet2!M113="","",Sheet2!M113&amp;";"&amp;Sheet2!M113)</f>
        <v>5;5</v>
      </c>
      <c r="AA113" s="19" t="str">
        <f>IF(Sheet2!P113="","",Sheet2!P113&amp;";"&amp;Sheet2!P113)</f>
        <v/>
      </c>
      <c r="AB113" s="19" t="str">
        <f>IF(Sheet2!S113="","",Sheet2!S113&amp;";"&amp;Sheet2!S113)</f>
        <v/>
      </c>
      <c r="AC113" s="19" t="str">
        <f>IF(Sheet2!V113="","",Sheet2!V113&amp;";"&amp;Sheet2!V113)</f>
        <v>41;41</v>
      </c>
      <c r="AD113" s="19" t="str">
        <f>IF(Sheet2!Y113="","",Sheet2!Y113&amp;";"&amp;Sheet2!Y113)</f>
        <v/>
      </c>
      <c r="AE113" s="19" t="str">
        <f>IF(Sheet2!AB113="","",Sheet2!AB113&amp;";"&amp;Sheet2!AB113)</f>
        <v/>
      </c>
      <c r="AF113" s="19" t="str">
        <f>IF(Sheet2!AE113="","",Sheet2!AE113&amp;";"&amp;Sheet2!AE113)</f>
        <v/>
      </c>
      <c r="AG113" s="19" t="str">
        <f>IF(Sheet2!AH113="","",Sheet2!AH113&amp;";"&amp;Sheet2!AH113)</f>
        <v/>
      </c>
      <c r="AH113" s="19" t="str">
        <f>IF(Sheet2!AK113="","",Sheet2!AK113&amp;";"&amp;Sheet2!AK113)</f>
        <v/>
      </c>
      <c r="AI113" s="19" t="str">
        <f>IF(Sheet2!AN113="","",Sheet2!AN113&amp;";"&amp;Sheet2!AN113)</f>
        <v>273;273</v>
      </c>
      <c r="AJ113" s="19" t="str">
        <f>IF(Sheet2!AQ113="","",Sheet2!AQ113&amp;";"&amp;Sheet2!AQ113)</f>
        <v/>
      </c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 t="s">
        <v>190</v>
      </c>
      <c r="BA113" s="18" t="s">
        <v>191</v>
      </c>
      <c r="BB113" s="18"/>
      <c r="BC113" s="18"/>
      <c r="BD113" s="18"/>
      <c r="BE113" s="18"/>
      <c r="BF113" s="18"/>
      <c r="BG113" s="18" t="s">
        <v>192</v>
      </c>
    </row>
    <row r="114" spans="1:59" ht="16.5" x14ac:dyDescent="0.15">
      <c r="A114" s="19">
        <v>6113</v>
      </c>
      <c r="B114" s="18" t="s">
        <v>585</v>
      </c>
      <c r="C114" s="18" t="s">
        <v>180</v>
      </c>
      <c r="D114" s="18" t="s">
        <v>119</v>
      </c>
      <c r="E114" s="18" t="s">
        <v>181</v>
      </c>
      <c r="F114" s="18" t="s">
        <v>523</v>
      </c>
      <c r="G114" s="18" t="s">
        <v>524</v>
      </c>
      <c r="H114" s="18"/>
      <c r="I114" s="18" t="s">
        <v>343</v>
      </c>
      <c r="J114" s="21" t="s">
        <v>270</v>
      </c>
      <c r="K114" s="18" t="s">
        <v>586</v>
      </c>
      <c r="L114" s="18" t="s">
        <v>187</v>
      </c>
      <c r="M114" s="18"/>
      <c r="N114" s="18"/>
      <c r="O114" s="18" t="s">
        <v>185</v>
      </c>
      <c r="P114" s="18"/>
      <c r="Q114" s="18"/>
      <c r="R114" s="18" t="s">
        <v>587</v>
      </c>
      <c r="S114" s="18"/>
      <c r="T114" s="18"/>
      <c r="U114" s="18" t="s">
        <v>527</v>
      </c>
      <c r="V114" s="18" t="str">
        <f>IF(Sheet2!E114="","",Sheet2!E114&amp;";"&amp;Sheet2!E114)</f>
        <v/>
      </c>
      <c r="W114" s="18" t="str">
        <f>IF(Sheet2!H114="","",Sheet2!H114&amp;";"&amp;Sheet2!H114)</f>
        <v/>
      </c>
      <c r="X114" s="18"/>
      <c r="Y114" s="18"/>
      <c r="Z114" s="19" t="str">
        <f>IF(Sheet2!M114="","",Sheet2!M114&amp;";"&amp;Sheet2!M114)</f>
        <v>82;82</v>
      </c>
      <c r="AA114" s="19" t="str">
        <f>IF(Sheet2!P114="","",Sheet2!P114&amp;";"&amp;Sheet2!P114)</f>
        <v/>
      </c>
      <c r="AB114" s="19" t="str">
        <f>IF(Sheet2!S114="","",Sheet2!S114&amp;";"&amp;Sheet2!S114)</f>
        <v/>
      </c>
      <c r="AC114" s="19" t="str">
        <f>IF(Sheet2!V114="","",Sheet2!V114&amp;";"&amp;Sheet2!V114)</f>
        <v>5;5</v>
      </c>
      <c r="AD114" s="19" t="str">
        <f>IF(Sheet2!Y114="","",Sheet2!Y114&amp;";"&amp;Sheet2!Y114)</f>
        <v/>
      </c>
      <c r="AE114" s="19" t="str">
        <f>IF(Sheet2!AB114="","",Sheet2!AB114&amp;";"&amp;Sheet2!AB114)</f>
        <v/>
      </c>
      <c r="AF114" s="19" t="str">
        <f>IF(Sheet2!AE114="","",Sheet2!AE114&amp;";"&amp;Sheet2!AE114)</f>
        <v/>
      </c>
      <c r="AG114" s="19" t="str">
        <f>IF(Sheet2!AH114="","",Sheet2!AH114&amp;";"&amp;Sheet2!AH114)</f>
        <v/>
      </c>
      <c r="AH114" s="19" t="str">
        <f>IF(Sheet2!AK114="","",Sheet2!AK114&amp;";"&amp;Sheet2!AK114)</f>
        <v/>
      </c>
      <c r="AI114" s="19" t="str">
        <f>IF(Sheet2!AN114="","",Sheet2!AN114&amp;";"&amp;Sheet2!AN114)</f>
        <v>266;266</v>
      </c>
      <c r="AJ114" s="19" t="str">
        <f>IF(Sheet2!AQ114="","",Sheet2!AQ114&amp;";"&amp;Sheet2!AQ114)</f>
        <v/>
      </c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 t="s">
        <v>190</v>
      </c>
      <c r="BA114" s="18" t="s">
        <v>191</v>
      </c>
      <c r="BB114" s="18"/>
      <c r="BC114" s="18"/>
      <c r="BD114" s="18"/>
      <c r="BE114" s="18"/>
      <c r="BF114" s="18"/>
      <c r="BG114" s="18" t="s">
        <v>192</v>
      </c>
    </row>
    <row r="115" spans="1:59" ht="16.5" x14ac:dyDescent="0.15">
      <c r="A115" s="19">
        <v>6114</v>
      </c>
      <c r="B115" s="18" t="s">
        <v>588</v>
      </c>
      <c r="C115" s="18" t="s">
        <v>180</v>
      </c>
      <c r="D115" s="18" t="s">
        <v>119</v>
      </c>
      <c r="E115" s="18" t="s">
        <v>181</v>
      </c>
      <c r="F115" s="18" t="s">
        <v>523</v>
      </c>
      <c r="G115" s="18" t="s">
        <v>524</v>
      </c>
      <c r="H115" s="18"/>
      <c r="I115" s="18" t="s">
        <v>278</v>
      </c>
      <c r="J115" s="21">
        <v>10</v>
      </c>
      <c r="K115" s="18" t="s">
        <v>589</v>
      </c>
      <c r="L115" s="18" t="s">
        <v>187</v>
      </c>
      <c r="M115" s="18"/>
      <c r="N115" s="18"/>
      <c r="O115" s="18" t="s">
        <v>185</v>
      </c>
      <c r="P115" s="18"/>
      <c r="Q115" s="18"/>
      <c r="R115" s="18" t="s">
        <v>590</v>
      </c>
      <c r="S115" s="18"/>
      <c r="T115" s="18"/>
      <c r="U115" s="18" t="s">
        <v>527</v>
      </c>
      <c r="V115" s="18" t="str">
        <f>IF(Sheet2!E115="","",Sheet2!E115&amp;";"&amp;Sheet2!E115)</f>
        <v/>
      </c>
      <c r="W115" s="18" t="str">
        <f>IF(Sheet2!H115="","",Sheet2!H115&amp;";"&amp;Sheet2!H115)</f>
        <v/>
      </c>
      <c r="X115" s="18"/>
      <c r="Y115" s="18"/>
      <c r="Z115" s="19" t="str">
        <f>IF(Sheet2!M115="","",Sheet2!M115&amp;";"&amp;Sheet2!M115)</f>
        <v>5;5</v>
      </c>
      <c r="AA115" s="19" t="str">
        <f>IF(Sheet2!P115="","",Sheet2!P115&amp;";"&amp;Sheet2!P115)</f>
        <v/>
      </c>
      <c r="AB115" s="19" t="str">
        <f>IF(Sheet2!S115="","",Sheet2!S115&amp;";"&amp;Sheet2!S115)</f>
        <v/>
      </c>
      <c r="AC115" s="19" t="str">
        <f>IF(Sheet2!V115="","",Sheet2!V115&amp;";"&amp;Sheet2!V115)</f>
        <v>45;45</v>
      </c>
      <c r="AD115" s="19" t="str">
        <f>IF(Sheet2!Y115="","",Sheet2!Y115&amp;";"&amp;Sheet2!Y115)</f>
        <v/>
      </c>
      <c r="AE115" s="19" t="str">
        <f>IF(Sheet2!AB115="","",Sheet2!AB115&amp;";"&amp;Sheet2!AB115)</f>
        <v/>
      </c>
      <c r="AF115" s="19" t="str">
        <f>IF(Sheet2!AE115="","",Sheet2!AE115&amp;";"&amp;Sheet2!AE115)</f>
        <v/>
      </c>
      <c r="AG115" s="19" t="str">
        <f>IF(Sheet2!AH115="","",Sheet2!AH115&amp;";"&amp;Sheet2!AH115)</f>
        <v/>
      </c>
      <c r="AH115" s="19" t="str">
        <f>IF(Sheet2!AK115="","",Sheet2!AK115&amp;";"&amp;Sheet2!AK115)</f>
        <v/>
      </c>
      <c r="AI115" s="19" t="str">
        <f>IF(Sheet2!AN115="","",Sheet2!AN115&amp;";"&amp;Sheet2!AN115)</f>
        <v>305;305</v>
      </c>
      <c r="AJ115" s="19" t="str">
        <f>IF(Sheet2!AQ115="","",Sheet2!AQ115&amp;";"&amp;Sheet2!AQ115)</f>
        <v/>
      </c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 t="s">
        <v>190</v>
      </c>
      <c r="BA115" s="18" t="s">
        <v>191</v>
      </c>
      <c r="BB115" s="18"/>
      <c r="BC115" s="18"/>
      <c r="BD115" s="18"/>
      <c r="BE115" s="18"/>
      <c r="BF115" s="18"/>
      <c r="BG115" s="18" t="s">
        <v>192</v>
      </c>
    </row>
    <row r="116" spans="1:59" ht="16.5" x14ac:dyDescent="0.15">
      <c r="A116" s="19">
        <v>6115</v>
      </c>
      <c r="B116" s="18" t="s">
        <v>591</v>
      </c>
      <c r="C116" s="18" t="s">
        <v>180</v>
      </c>
      <c r="D116" s="18" t="s">
        <v>119</v>
      </c>
      <c r="E116" s="18" t="s">
        <v>181</v>
      </c>
      <c r="F116" s="18" t="s">
        <v>523</v>
      </c>
      <c r="G116" s="18" t="s">
        <v>524</v>
      </c>
      <c r="H116" s="18"/>
      <c r="I116" s="18" t="s">
        <v>592</v>
      </c>
      <c r="J116" s="21" t="s">
        <v>279</v>
      </c>
      <c r="K116" s="18" t="s">
        <v>593</v>
      </c>
      <c r="L116" s="18" t="s">
        <v>187</v>
      </c>
      <c r="M116" s="18"/>
      <c r="N116" s="18"/>
      <c r="O116" s="18" t="s">
        <v>185</v>
      </c>
      <c r="P116" s="18"/>
      <c r="Q116" s="18"/>
      <c r="R116" s="18" t="s">
        <v>594</v>
      </c>
      <c r="S116" s="18"/>
      <c r="T116" s="18"/>
      <c r="U116" s="18" t="s">
        <v>527</v>
      </c>
      <c r="V116" s="18" t="str">
        <f>IF(Sheet2!E116="","",Sheet2!E116&amp;";"&amp;Sheet2!E116)</f>
        <v/>
      </c>
      <c r="W116" s="18" t="str">
        <f>IF(Sheet2!H116="","",Sheet2!H116&amp;";"&amp;Sheet2!H116)</f>
        <v/>
      </c>
      <c r="X116" s="18"/>
      <c r="Y116" s="18"/>
      <c r="Z116" s="19" t="str">
        <f>IF(Sheet2!M116="","",Sheet2!M116&amp;";"&amp;Sheet2!M116)</f>
        <v>91;91</v>
      </c>
      <c r="AA116" s="19" t="str">
        <f>IF(Sheet2!P116="","",Sheet2!P116&amp;";"&amp;Sheet2!P116)</f>
        <v/>
      </c>
      <c r="AB116" s="19" t="str">
        <f>IF(Sheet2!S116="","",Sheet2!S116&amp;";"&amp;Sheet2!S116)</f>
        <v/>
      </c>
      <c r="AC116" s="19" t="str">
        <f>IF(Sheet2!V116="","",Sheet2!V116&amp;";"&amp;Sheet2!V116)</f>
        <v>5;5</v>
      </c>
      <c r="AD116" s="19" t="str">
        <f>IF(Sheet2!Y116="","",Sheet2!Y116&amp;";"&amp;Sheet2!Y116)</f>
        <v/>
      </c>
      <c r="AE116" s="19" t="str">
        <f>IF(Sheet2!AB116="","",Sheet2!AB116&amp;";"&amp;Sheet2!AB116)</f>
        <v/>
      </c>
      <c r="AF116" s="19" t="str">
        <f>IF(Sheet2!AE116="","",Sheet2!AE116&amp;";"&amp;Sheet2!AE116)</f>
        <v/>
      </c>
      <c r="AG116" s="19" t="str">
        <f>IF(Sheet2!AH116="","",Sheet2!AH116&amp;";"&amp;Sheet2!AH116)</f>
        <v/>
      </c>
      <c r="AH116" s="19" t="str">
        <f>IF(Sheet2!AK116="","",Sheet2!AK116&amp;";"&amp;Sheet2!AK116)</f>
        <v/>
      </c>
      <c r="AI116" s="19" t="str">
        <f>IF(Sheet2!AN116="","",Sheet2!AN116&amp;";"&amp;Sheet2!AN116)</f>
        <v>298;298</v>
      </c>
      <c r="AJ116" s="19" t="str">
        <f>IF(Sheet2!AQ116="","",Sheet2!AQ116&amp;";"&amp;Sheet2!AQ116)</f>
        <v/>
      </c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 t="s">
        <v>190</v>
      </c>
      <c r="BA116" s="18" t="s">
        <v>191</v>
      </c>
      <c r="BB116" s="18"/>
      <c r="BC116" s="18"/>
      <c r="BD116" s="18"/>
      <c r="BE116" s="18"/>
      <c r="BF116" s="18"/>
      <c r="BG116" s="18" t="s">
        <v>192</v>
      </c>
    </row>
    <row r="117" spans="1:59" ht="16.5" x14ac:dyDescent="0.15">
      <c r="A117" s="19">
        <v>6116</v>
      </c>
      <c r="B117" s="18" t="s">
        <v>595</v>
      </c>
      <c r="C117" s="18" t="s">
        <v>180</v>
      </c>
      <c r="D117" s="18" t="s">
        <v>596</v>
      </c>
      <c r="E117" s="18" t="s">
        <v>181</v>
      </c>
      <c r="F117" s="18" t="s">
        <v>597</v>
      </c>
      <c r="G117" s="18"/>
      <c r="H117" s="18"/>
      <c r="I117" s="18" t="s">
        <v>184</v>
      </c>
      <c r="J117" s="21" t="s">
        <v>185</v>
      </c>
      <c r="K117" s="18" t="s">
        <v>598</v>
      </c>
      <c r="L117" s="18" t="s">
        <v>187</v>
      </c>
      <c r="M117" s="18"/>
      <c r="N117" s="18"/>
      <c r="O117" s="18" t="s">
        <v>185</v>
      </c>
      <c r="P117" s="18"/>
      <c r="Q117" s="18"/>
      <c r="R117" s="18" t="s">
        <v>599</v>
      </c>
      <c r="S117" s="18"/>
      <c r="T117" s="18"/>
      <c r="U117" s="18" t="s">
        <v>600</v>
      </c>
      <c r="V117" s="18" t="str">
        <f>IF(Sheet2!E117="","",Sheet2!E117&amp;";"&amp;Sheet2!E117)</f>
        <v/>
      </c>
      <c r="W117" s="18" t="str">
        <f>IF(Sheet2!H117="","",Sheet2!H117&amp;";"&amp;Sheet2!H117)</f>
        <v/>
      </c>
      <c r="X117" s="18"/>
      <c r="Y117" s="18"/>
      <c r="Z117" s="19" t="str">
        <f>IF(Sheet2!M117="","",Sheet2!M117&amp;";"&amp;Sheet2!M117)</f>
        <v>14;14</v>
      </c>
      <c r="AA117" s="19" t="str">
        <f>IF(Sheet2!P117="","",Sheet2!P117&amp;";"&amp;Sheet2!P117)</f>
        <v/>
      </c>
      <c r="AB117" s="19" t="str">
        <f>IF(Sheet2!S117="","",Sheet2!S117&amp;";"&amp;Sheet2!S117)</f>
        <v/>
      </c>
      <c r="AC117" s="19" t="str">
        <f>IF(Sheet2!V117="","",Sheet2!V117&amp;";"&amp;Sheet2!V117)</f>
        <v/>
      </c>
      <c r="AD117" s="19" t="str">
        <f>IF(Sheet2!Y117="","",Sheet2!Y117&amp;";"&amp;Sheet2!Y117)</f>
        <v/>
      </c>
      <c r="AE117" s="19" t="str">
        <f>IF(Sheet2!AB117="","",Sheet2!AB117&amp;";"&amp;Sheet2!AB117)</f>
        <v/>
      </c>
      <c r="AF117" s="19" t="str">
        <f>IF(Sheet2!AE117="","",Sheet2!AE117&amp;";"&amp;Sheet2!AE117)</f>
        <v/>
      </c>
      <c r="AG117" s="19" t="str">
        <f>IF(Sheet2!AH117="","",Sheet2!AH117&amp;";"&amp;Sheet2!AH117)</f>
        <v>3;3</v>
      </c>
      <c r="AH117" s="19" t="str">
        <f>IF(Sheet2!AK117="","",Sheet2!AK117&amp;";"&amp;Sheet2!AK117)</f>
        <v/>
      </c>
      <c r="AI117" s="19" t="str">
        <f>IF(Sheet2!AN117="","",Sheet2!AN117&amp;";"&amp;Sheet2!AN117)</f>
        <v/>
      </c>
      <c r="AJ117" s="19" t="str">
        <f>IF(Sheet2!AQ117="","",Sheet2!AQ117&amp;";"&amp;Sheet2!AQ117)</f>
        <v/>
      </c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 t="s">
        <v>190</v>
      </c>
      <c r="BA117" s="18" t="s">
        <v>601</v>
      </c>
      <c r="BB117" s="18"/>
      <c r="BC117" s="18"/>
      <c r="BD117" s="18"/>
      <c r="BE117" s="18"/>
      <c r="BF117" s="18"/>
      <c r="BG117" s="18" t="s">
        <v>192</v>
      </c>
    </row>
    <row r="118" spans="1:59" ht="16.5" x14ac:dyDescent="0.15">
      <c r="A118" s="19">
        <v>6117</v>
      </c>
      <c r="B118" s="18" t="s">
        <v>602</v>
      </c>
      <c r="C118" s="18" t="s">
        <v>180</v>
      </c>
      <c r="D118" s="18" t="s">
        <v>596</v>
      </c>
      <c r="E118" s="18" t="s">
        <v>181</v>
      </c>
      <c r="F118" s="18" t="s">
        <v>597</v>
      </c>
      <c r="G118" s="18"/>
      <c r="H118" s="18"/>
      <c r="I118" s="18" t="s">
        <v>198</v>
      </c>
      <c r="J118" s="21" t="s">
        <v>185</v>
      </c>
      <c r="K118" s="18" t="s">
        <v>603</v>
      </c>
      <c r="L118" s="18" t="s">
        <v>187</v>
      </c>
      <c r="M118" s="18"/>
      <c r="N118" s="18"/>
      <c r="O118" s="18" t="s">
        <v>185</v>
      </c>
      <c r="P118" s="18"/>
      <c r="Q118" s="18"/>
      <c r="R118" s="18" t="s">
        <v>604</v>
      </c>
      <c r="S118" s="18"/>
      <c r="T118" s="18"/>
      <c r="U118" s="18" t="s">
        <v>600</v>
      </c>
      <c r="V118" s="18" t="str">
        <f>IF(Sheet2!E118="","",Sheet2!E118&amp;";"&amp;Sheet2!E118)</f>
        <v/>
      </c>
      <c r="W118" s="18" t="str">
        <f>IF(Sheet2!H118="","",Sheet2!H118&amp;";"&amp;Sheet2!H118)</f>
        <v/>
      </c>
      <c r="X118" s="18"/>
      <c r="Y118" s="18"/>
      <c r="Z118" s="19" t="str">
        <f>IF(Sheet2!M118="","",Sheet2!M118&amp;";"&amp;Sheet2!M118)</f>
        <v>21;21</v>
      </c>
      <c r="AA118" s="19" t="str">
        <f>IF(Sheet2!P118="","",Sheet2!P118&amp;";"&amp;Sheet2!P118)</f>
        <v/>
      </c>
      <c r="AB118" s="19" t="str">
        <f>IF(Sheet2!S118="","",Sheet2!S118&amp;";"&amp;Sheet2!S118)</f>
        <v/>
      </c>
      <c r="AC118" s="19" t="str">
        <f>IF(Sheet2!V118="","",Sheet2!V118&amp;";"&amp;Sheet2!V118)</f>
        <v/>
      </c>
      <c r="AD118" s="19" t="str">
        <f>IF(Sheet2!Y118="","",Sheet2!Y118&amp;";"&amp;Sheet2!Y118)</f>
        <v/>
      </c>
      <c r="AE118" s="19" t="str">
        <f>IF(Sheet2!AB118="","",Sheet2!AB118&amp;";"&amp;Sheet2!AB118)</f>
        <v/>
      </c>
      <c r="AF118" s="19" t="str">
        <f>IF(Sheet2!AE118="","",Sheet2!AE118&amp;";"&amp;Sheet2!AE118)</f>
        <v/>
      </c>
      <c r="AG118" s="19" t="str">
        <f>IF(Sheet2!AH118="","",Sheet2!AH118&amp;";"&amp;Sheet2!AH118)</f>
        <v>3;3</v>
      </c>
      <c r="AH118" s="19" t="str">
        <f>IF(Sheet2!AK118="","",Sheet2!AK118&amp;";"&amp;Sheet2!AK118)</f>
        <v/>
      </c>
      <c r="AI118" s="19" t="str">
        <f>IF(Sheet2!AN118="","",Sheet2!AN118&amp;";"&amp;Sheet2!AN118)</f>
        <v/>
      </c>
      <c r="AJ118" s="19" t="str">
        <f>IF(Sheet2!AQ118="","",Sheet2!AQ118&amp;";"&amp;Sheet2!AQ118)</f>
        <v/>
      </c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 t="s">
        <v>190</v>
      </c>
      <c r="BA118" s="18" t="s">
        <v>601</v>
      </c>
      <c r="BB118" s="18"/>
      <c r="BC118" s="18"/>
      <c r="BD118" s="18"/>
      <c r="BE118" s="18"/>
      <c r="BF118" s="18"/>
      <c r="BG118" s="18" t="s">
        <v>192</v>
      </c>
    </row>
    <row r="119" spans="1:59" ht="16.5" x14ac:dyDescent="0.15">
      <c r="A119" s="19">
        <v>6118</v>
      </c>
      <c r="B119" s="18" t="s">
        <v>605</v>
      </c>
      <c r="C119" s="18" t="s">
        <v>180</v>
      </c>
      <c r="D119" s="18" t="s">
        <v>596</v>
      </c>
      <c r="E119" s="18" t="s">
        <v>181</v>
      </c>
      <c r="F119" s="18" t="s">
        <v>597</v>
      </c>
      <c r="G119" s="18"/>
      <c r="H119" s="18"/>
      <c r="I119" s="18" t="s">
        <v>377</v>
      </c>
      <c r="J119" s="21" t="s">
        <v>199</v>
      </c>
      <c r="K119" s="18" t="s">
        <v>606</v>
      </c>
      <c r="L119" s="18" t="s">
        <v>187</v>
      </c>
      <c r="M119" s="18"/>
      <c r="N119" s="18"/>
      <c r="O119" s="18" t="s">
        <v>185</v>
      </c>
      <c r="P119" s="18"/>
      <c r="Q119" s="18"/>
      <c r="R119" s="18" t="s">
        <v>607</v>
      </c>
      <c r="S119" s="18"/>
      <c r="T119" s="18"/>
      <c r="U119" s="18" t="s">
        <v>600</v>
      </c>
      <c r="V119" s="18" t="str">
        <f>IF(Sheet2!E119="","",Sheet2!E119&amp;";"&amp;Sheet2!E119)</f>
        <v/>
      </c>
      <c r="W119" s="18" t="str">
        <f>IF(Sheet2!H119="","",Sheet2!H119&amp;";"&amp;Sheet2!H119)</f>
        <v/>
      </c>
      <c r="X119" s="18"/>
      <c r="Y119" s="18"/>
      <c r="Z119" s="19" t="str">
        <f>IF(Sheet2!M119="","",Sheet2!M119&amp;";"&amp;Sheet2!M119)</f>
        <v>27;27</v>
      </c>
      <c r="AA119" s="19" t="str">
        <f>IF(Sheet2!P119="","",Sheet2!P119&amp;";"&amp;Sheet2!P119)</f>
        <v/>
      </c>
      <c r="AB119" s="19" t="str">
        <f>IF(Sheet2!S119="","",Sheet2!S119&amp;";"&amp;Sheet2!S119)</f>
        <v/>
      </c>
      <c r="AC119" s="19" t="str">
        <f>IF(Sheet2!V119="","",Sheet2!V119&amp;";"&amp;Sheet2!V119)</f>
        <v/>
      </c>
      <c r="AD119" s="19" t="str">
        <f>IF(Sheet2!Y119="","",Sheet2!Y119&amp;";"&amp;Sheet2!Y119)</f>
        <v/>
      </c>
      <c r="AE119" s="19" t="str">
        <f>IF(Sheet2!AB119="","",Sheet2!AB119&amp;";"&amp;Sheet2!AB119)</f>
        <v/>
      </c>
      <c r="AF119" s="19" t="str">
        <f>IF(Sheet2!AE119="","",Sheet2!AE119&amp;";"&amp;Sheet2!AE119)</f>
        <v/>
      </c>
      <c r="AG119" s="19" t="str">
        <f>IF(Sheet2!AH119="","",Sheet2!AH119&amp;";"&amp;Sheet2!AH119)</f>
        <v>3;3</v>
      </c>
      <c r="AH119" s="19" t="str">
        <f>IF(Sheet2!AK119="","",Sheet2!AK119&amp;";"&amp;Sheet2!AK119)</f>
        <v/>
      </c>
      <c r="AI119" s="19" t="str">
        <f>IF(Sheet2!AN119="","",Sheet2!AN119&amp;";"&amp;Sheet2!AN119)</f>
        <v/>
      </c>
      <c r="AJ119" s="19" t="str">
        <f>IF(Sheet2!AQ119="","",Sheet2!AQ119&amp;";"&amp;Sheet2!AQ119)</f>
        <v/>
      </c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 t="s">
        <v>190</v>
      </c>
      <c r="BA119" s="18" t="s">
        <v>601</v>
      </c>
      <c r="BB119" s="18"/>
      <c r="BC119" s="18"/>
      <c r="BD119" s="18"/>
      <c r="BE119" s="18"/>
      <c r="BF119" s="18"/>
      <c r="BG119" s="18" t="s">
        <v>192</v>
      </c>
    </row>
    <row r="120" spans="1:59" ht="16.5" x14ac:dyDescent="0.15">
      <c r="A120" s="19">
        <v>6119</v>
      </c>
      <c r="B120" s="18" t="s">
        <v>608</v>
      </c>
      <c r="C120" s="18" t="s">
        <v>180</v>
      </c>
      <c r="D120" s="18" t="s">
        <v>596</v>
      </c>
      <c r="E120" s="18" t="s">
        <v>181</v>
      </c>
      <c r="F120" s="18" t="s">
        <v>597</v>
      </c>
      <c r="G120" s="18"/>
      <c r="H120" s="18"/>
      <c r="I120" s="18" t="s">
        <v>381</v>
      </c>
      <c r="J120" s="21" t="s">
        <v>199</v>
      </c>
      <c r="K120" s="18" t="s">
        <v>609</v>
      </c>
      <c r="L120" s="18" t="s">
        <v>187</v>
      </c>
      <c r="M120" s="18"/>
      <c r="N120" s="18"/>
      <c r="O120" s="18" t="s">
        <v>185</v>
      </c>
      <c r="P120" s="18"/>
      <c r="Q120" s="18"/>
      <c r="R120" s="18" t="s">
        <v>610</v>
      </c>
      <c r="S120" s="18"/>
      <c r="T120" s="18"/>
      <c r="U120" s="18" t="s">
        <v>600</v>
      </c>
      <c r="V120" s="18" t="str">
        <f>IF(Sheet2!E120="","",Sheet2!E120&amp;";"&amp;Sheet2!E120)</f>
        <v/>
      </c>
      <c r="W120" s="18" t="str">
        <f>IF(Sheet2!H120="","",Sheet2!H120&amp;";"&amp;Sheet2!H120)</f>
        <v/>
      </c>
      <c r="X120" s="18"/>
      <c r="Y120" s="18"/>
      <c r="Z120" s="19" t="str">
        <f>IF(Sheet2!M120="","",Sheet2!M120&amp;";"&amp;Sheet2!M120)</f>
        <v>33;33</v>
      </c>
      <c r="AA120" s="19" t="str">
        <f>IF(Sheet2!P120="","",Sheet2!P120&amp;";"&amp;Sheet2!P120)</f>
        <v/>
      </c>
      <c r="AB120" s="19" t="str">
        <f>IF(Sheet2!S120="","",Sheet2!S120&amp;";"&amp;Sheet2!S120)</f>
        <v/>
      </c>
      <c r="AC120" s="19" t="str">
        <f>IF(Sheet2!V120="","",Sheet2!V120&amp;";"&amp;Sheet2!V120)</f>
        <v/>
      </c>
      <c r="AD120" s="19" t="str">
        <f>IF(Sheet2!Y120="","",Sheet2!Y120&amp;";"&amp;Sheet2!Y120)</f>
        <v/>
      </c>
      <c r="AE120" s="19" t="str">
        <f>IF(Sheet2!AB120="","",Sheet2!AB120&amp;";"&amp;Sheet2!AB120)</f>
        <v/>
      </c>
      <c r="AF120" s="19" t="str">
        <f>IF(Sheet2!AE120="","",Sheet2!AE120&amp;";"&amp;Sheet2!AE120)</f>
        <v/>
      </c>
      <c r="AG120" s="19" t="str">
        <f>IF(Sheet2!AH120="","",Sheet2!AH120&amp;";"&amp;Sheet2!AH120)</f>
        <v>3;3</v>
      </c>
      <c r="AH120" s="19" t="str">
        <f>IF(Sheet2!AK120="","",Sheet2!AK120&amp;";"&amp;Sheet2!AK120)</f>
        <v/>
      </c>
      <c r="AI120" s="19" t="str">
        <f>IF(Sheet2!AN120="","",Sheet2!AN120&amp;";"&amp;Sheet2!AN120)</f>
        <v/>
      </c>
      <c r="AJ120" s="19" t="str">
        <f>IF(Sheet2!AQ120="","",Sheet2!AQ120&amp;";"&amp;Sheet2!AQ120)</f>
        <v/>
      </c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 t="s">
        <v>190</v>
      </c>
      <c r="BA120" s="18" t="s">
        <v>601</v>
      </c>
      <c r="BB120" s="18"/>
      <c r="BC120" s="18"/>
      <c r="BD120" s="18"/>
      <c r="BE120" s="18"/>
      <c r="BF120" s="18"/>
      <c r="BG120" s="18" t="s">
        <v>192</v>
      </c>
    </row>
    <row r="121" spans="1:59" ht="16.5" x14ac:dyDescent="0.15">
      <c r="A121" s="19">
        <v>6120</v>
      </c>
      <c r="B121" s="18" t="s">
        <v>611</v>
      </c>
      <c r="C121" s="18" t="s">
        <v>180</v>
      </c>
      <c r="D121" s="18" t="s">
        <v>596</v>
      </c>
      <c r="E121" s="18" t="s">
        <v>181</v>
      </c>
      <c r="F121" s="18" t="s">
        <v>597</v>
      </c>
      <c r="G121" s="18"/>
      <c r="H121" s="18"/>
      <c r="I121" s="18" t="s">
        <v>300</v>
      </c>
      <c r="J121" s="21" t="s">
        <v>208</v>
      </c>
      <c r="K121" s="18" t="s">
        <v>612</v>
      </c>
      <c r="L121" s="18" t="s">
        <v>187</v>
      </c>
      <c r="M121" s="18"/>
      <c r="N121" s="18"/>
      <c r="O121" s="18" t="s">
        <v>185</v>
      </c>
      <c r="P121" s="18"/>
      <c r="Q121" s="18"/>
      <c r="R121" s="18" t="s">
        <v>613</v>
      </c>
      <c r="S121" s="18"/>
      <c r="T121" s="18"/>
      <c r="U121" s="18" t="s">
        <v>600</v>
      </c>
      <c r="V121" s="18" t="str">
        <f>IF(Sheet2!E121="","",Sheet2!E121&amp;";"&amp;Sheet2!E121)</f>
        <v/>
      </c>
      <c r="W121" s="18" t="str">
        <f>IF(Sheet2!H121="","",Sheet2!H121&amp;";"&amp;Sheet2!H121)</f>
        <v/>
      </c>
      <c r="X121" s="18"/>
      <c r="Y121" s="18"/>
      <c r="Z121" s="19" t="str">
        <f>IF(Sheet2!M121="","",Sheet2!M121&amp;";"&amp;Sheet2!M121)</f>
        <v>36;36</v>
      </c>
      <c r="AA121" s="19" t="str">
        <f>IF(Sheet2!P121="","",Sheet2!P121&amp;";"&amp;Sheet2!P121)</f>
        <v/>
      </c>
      <c r="AB121" s="19" t="str">
        <f>IF(Sheet2!S121="","",Sheet2!S121&amp;";"&amp;Sheet2!S121)</f>
        <v/>
      </c>
      <c r="AC121" s="19" t="str">
        <f>IF(Sheet2!V121="","",Sheet2!V121&amp;";"&amp;Sheet2!V121)</f>
        <v/>
      </c>
      <c r="AD121" s="19" t="str">
        <f>IF(Sheet2!Y121="","",Sheet2!Y121&amp;";"&amp;Sheet2!Y121)</f>
        <v/>
      </c>
      <c r="AE121" s="19" t="str">
        <f>IF(Sheet2!AB121="","",Sheet2!AB121&amp;";"&amp;Sheet2!AB121)</f>
        <v/>
      </c>
      <c r="AF121" s="19" t="str">
        <f>IF(Sheet2!AE121="","",Sheet2!AE121&amp;";"&amp;Sheet2!AE121)</f>
        <v/>
      </c>
      <c r="AG121" s="19" t="str">
        <f>IF(Sheet2!AH121="","",Sheet2!AH121&amp;";"&amp;Sheet2!AH121)</f>
        <v>3;3</v>
      </c>
      <c r="AH121" s="19" t="str">
        <f>IF(Sheet2!AK121="","",Sheet2!AK121&amp;";"&amp;Sheet2!AK121)</f>
        <v/>
      </c>
      <c r="AI121" s="19" t="str">
        <f>IF(Sheet2!AN121="","",Sheet2!AN121&amp;";"&amp;Sheet2!AN121)</f>
        <v/>
      </c>
      <c r="AJ121" s="19" t="str">
        <f>IF(Sheet2!AQ121="","",Sheet2!AQ121&amp;";"&amp;Sheet2!AQ121)</f>
        <v/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 t="s">
        <v>190</v>
      </c>
      <c r="BA121" s="18" t="s">
        <v>601</v>
      </c>
      <c r="BB121" s="18"/>
      <c r="BC121" s="18"/>
      <c r="BD121" s="18"/>
      <c r="BE121" s="18"/>
      <c r="BF121" s="18"/>
      <c r="BG121" s="18" t="s">
        <v>192</v>
      </c>
    </row>
    <row r="122" spans="1:59" ht="16.5" x14ac:dyDescent="0.15">
      <c r="A122" s="19">
        <v>6121</v>
      </c>
      <c r="B122" s="18" t="s">
        <v>614</v>
      </c>
      <c r="C122" s="18" t="s">
        <v>180</v>
      </c>
      <c r="D122" s="18" t="s">
        <v>596</v>
      </c>
      <c r="E122" s="18" t="s">
        <v>181</v>
      </c>
      <c r="F122" s="18" t="s">
        <v>597</v>
      </c>
      <c r="G122" s="18"/>
      <c r="H122" s="18"/>
      <c r="I122" s="18" t="s">
        <v>615</v>
      </c>
      <c r="J122" s="21" t="s">
        <v>208</v>
      </c>
      <c r="K122" s="18" t="s">
        <v>616</v>
      </c>
      <c r="L122" s="18" t="s">
        <v>187</v>
      </c>
      <c r="M122" s="18"/>
      <c r="N122" s="18"/>
      <c r="O122" s="18" t="s">
        <v>185</v>
      </c>
      <c r="P122" s="18"/>
      <c r="Q122" s="18"/>
      <c r="R122" s="18" t="s">
        <v>617</v>
      </c>
      <c r="S122" s="18"/>
      <c r="T122" s="18"/>
      <c r="U122" s="18" t="s">
        <v>600</v>
      </c>
      <c r="V122" s="18" t="str">
        <f>IF(Sheet2!E122="","",Sheet2!E122&amp;";"&amp;Sheet2!E122)</f>
        <v/>
      </c>
      <c r="W122" s="18" t="str">
        <f>IF(Sheet2!H122="","",Sheet2!H122&amp;";"&amp;Sheet2!H122)</f>
        <v/>
      </c>
      <c r="X122" s="18"/>
      <c r="Y122" s="18"/>
      <c r="Z122" s="19" t="str">
        <f>IF(Sheet2!M122="","",Sheet2!M122&amp;";"&amp;Sheet2!M122)</f>
        <v>48;48</v>
      </c>
      <c r="AA122" s="19" t="str">
        <f>IF(Sheet2!P122="","",Sheet2!P122&amp;";"&amp;Sheet2!P122)</f>
        <v/>
      </c>
      <c r="AB122" s="19" t="str">
        <f>IF(Sheet2!S122="","",Sheet2!S122&amp;";"&amp;Sheet2!S122)</f>
        <v/>
      </c>
      <c r="AC122" s="19" t="str">
        <f>IF(Sheet2!V122="","",Sheet2!V122&amp;";"&amp;Sheet2!V122)</f>
        <v/>
      </c>
      <c r="AD122" s="19" t="str">
        <f>IF(Sheet2!Y122="","",Sheet2!Y122&amp;";"&amp;Sheet2!Y122)</f>
        <v/>
      </c>
      <c r="AE122" s="19" t="str">
        <f>IF(Sheet2!AB122="","",Sheet2!AB122&amp;";"&amp;Sheet2!AB122)</f>
        <v/>
      </c>
      <c r="AF122" s="19" t="str">
        <f>IF(Sheet2!AE122="","",Sheet2!AE122&amp;";"&amp;Sheet2!AE122)</f>
        <v/>
      </c>
      <c r="AG122" s="19" t="str">
        <f>IF(Sheet2!AH122="","",Sheet2!AH122&amp;";"&amp;Sheet2!AH122)</f>
        <v>3;3</v>
      </c>
      <c r="AH122" s="19" t="str">
        <f>IF(Sheet2!AK122="","",Sheet2!AK122&amp;";"&amp;Sheet2!AK122)</f>
        <v/>
      </c>
      <c r="AI122" s="19" t="str">
        <f>IF(Sheet2!AN122="","",Sheet2!AN122&amp;";"&amp;Sheet2!AN122)</f>
        <v/>
      </c>
      <c r="AJ122" s="19" t="str">
        <f>IF(Sheet2!AQ122="","",Sheet2!AQ122&amp;";"&amp;Sheet2!AQ122)</f>
        <v/>
      </c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 t="s">
        <v>190</v>
      </c>
      <c r="BA122" s="18" t="s">
        <v>601</v>
      </c>
      <c r="BB122" s="18"/>
      <c r="BC122" s="18"/>
      <c r="BD122" s="18"/>
      <c r="BE122" s="18"/>
      <c r="BF122" s="18"/>
      <c r="BG122" s="18" t="s">
        <v>192</v>
      </c>
    </row>
    <row r="123" spans="1:59" ht="16.5" x14ac:dyDescent="0.15">
      <c r="A123" s="19">
        <v>6122</v>
      </c>
      <c r="B123" s="18" t="s">
        <v>618</v>
      </c>
      <c r="C123" s="18" t="s">
        <v>180</v>
      </c>
      <c r="D123" s="18" t="s">
        <v>596</v>
      </c>
      <c r="E123" s="18" t="s">
        <v>181</v>
      </c>
      <c r="F123" s="18" t="s">
        <v>597</v>
      </c>
      <c r="G123" s="18"/>
      <c r="H123" s="18"/>
      <c r="I123" s="18" t="s">
        <v>619</v>
      </c>
      <c r="J123" s="21" t="s">
        <v>217</v>
      </c>
      <c r="K123" s="18" t="s">
        <v>620</v>
      </c>
      <c r="L123" s="18" t="s">
        <v>187</v>
      </c>
      <c r="M123" s="18"/>
      <c r="N123" s="18"/>
      <c r="O123" s="18" t="s">
        <v>185</v>
      </c>
      <c r="P123" s="18"/>
      <c r="Q123" s="18"/>
      <c r="R123" s="18" t="s">
        <v>621</v>
      </c>
      <c r="S123" s="18"/>
      <c r="T123" s="18"/>
      <c r="U123" s="18" t="s">
        <v>600</v>
      </c>
      <c r="V123" s="18" t="str">
        <f>IF(Sheet2!E123="","",Sheet2!E123&amp;";"&amp;Sheet2!E123)</f>
        <v/>
      </c>
      <c r="W123" s="18" t="str">
        <f>IF(Sheet2!H123="","",Sheet2!H123&amp;";"&amp;Sheet2!H123)</f>
        <v/>
      </c>
      <c r="X123" s="18"/>
      <c r="Y123" s="18"/>
      <c r="Z123" s="19" t="str">
        <f>IF(Sheet2!M123="","",Sheet2!M123&amp;";"&amp;Sheet2!M123)</f>
        <v>54;54</v>
      </c>
      <c r="AA123" s="19" t="str">
        <f>IF(Sheet2!P123="","",Sheet2!P123&amp;";"&amp;Sheet2!P123)</f>
        <v/>
      </c>
      <c r="AB123" s="19" t="str">
        <f>IF(Sheet2!S123="","",Sheet2!S123&amp;";"&amp;Sheet2!S123)</f>
        <v/>
      </c>
      <c r="AC123" s="19" t="str">
        <f>IF(Sheet2!V123="","",Sheet2!V123&amp;";"&amp;Sheet2!V123)</f>
        <v/>
      </c>
      <c r="AD123" s="19" t="str">
        <f>IF(Sheet2!Y123="","",Sheet2!Y123&amp;";"&amp;Sheet2!Y123)</f>
        <v/>
      </c>
      <c r="AE123" s="19" t="str">
        <f>IF(Sheet2!AB123="","",Sheet2!AB123&amp;";"&amp;Sheet2!AB123)</f>
        <v/>
      </c>
      <c r="AF123" s="19" t="str">
        <f>IF(Sheet2!AE123="","",Sheet2!AE123&amp;";"&amp;Sheet2!AE123)</f>
        <v/>
      </c>
      <c r="AG123" s="19" t="str">
        <f>IF(Sheet2!AH123="","",Sheet2!AH123&amp;";"&amp;Sheet2!AH123)</f>
        <v>3;3</v>
      </c>
      <c r="AH123" s="19" t="str">
        <f>IF(Sheet2!AK123="","",Sheet2!AK123&amp;";"&amp;Sheet2!AK123)</f>
        <v/>
      </c>
      <c r="AI123" s="19" t="str">
        <f>IF(Sheet2!AN123="","",Sheet2!AN123&amp;";"&amp;Sheet2!AN123)</f>
        <v/>
      </c>
      <c r="AJ123" s="19" t="str">
        <f>IF(Sheet2!AQ123="","",Sheet2!AQ123&amp;";"&amp;Sheet2!AQ123)</f>
        <v/>
      </c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 t="s">
        <v>190</v>
      </c>
      <c r="BA123" s="18" t="s">
        <v>601</v>
      </c>
      <c r="BB123" s="18"/>
      <c r="BC123" s="18"/>
      <c r="BD123" s="18"/>
      <c r="BE123" s="18"/>
      <c r="BF123" s="18"/>
      <c r="BG123" s="18" t="s">
        <v>192</v>
      </c>
    </row>
    <row r="124" spans="1:59" ht="16.5" x14ac:dyDescent="0.15">
      <c r="A124" s="19">
        <v>6123</v>
      </c>
      <c r="B124" s="18" t="s">
        <v>622</v>
      </c>
      <c r="C124" s="18" t="s">
        <v>180</v>
      </c>
      <c r="D124" s="18" t="s">
        <v>596</v>
      </c>
      <c r="E124" s="18" t="s">
        <v>181</v>
      </c>
      <c r="F124" s="18" t="s">
        <v>597</v>
      </c>
      <c r="G124" s="18"/>
      <c r="H124" s="18"/>
      <c r="I124" s="18" t="s">
        <v>547</v>
      </c>
      <c r="J124" s="21" t="s">
        <v>217</v>
      </c>
      <c r="K124" s="18" t="s">
        <v>623</v>
      </c>
      <c r="L124" s="18" t="s">
        <v>187</v>
      </c>
      <c r="M124" s="18"/>
      <c r="N124" s="18"/>
      <c r="O124" s="18" t="s">
        <v>185</v>
      </c>
      <c r="P124" s="18"/>
      <c r="Q124" s="18"/>
      <c r="R124" s="18" t="s">
        <v>624</v>
      </c>
      <c r="S124" s="18"/>
      <c r="T124" s="18"/>
      <c r="U124" s="18" t="s">
        <v>600</v>
      </c>
      <c r="V124" s="18" t="str">
        <f>IF(Sheet2!E124="","",Sheet2!E124&amp;";"&amp;Sheet2!E124)</f>
        <v/>
      </c>
      <c r="W124" s="18" t="str">
        <f>IF(Sheet2!H124="","",Sheet2!H124&amp;";"&amp;Sheet2!H124)</f>
        <v/>
      </c>
      <c r="X124" s="18"/>
      <c r="Y124" s="18"/>
      <c r="Z124" s="19" t="str">
        <f>IF(Sheet2!M124="","",Sheet2!M124&amp;";"&amp;Sheet2!M124)</f>
        <v>61;61</v>
      </c>
      <c r="AA124" s="19" t="str">
        <f>IF(Sheet2!P124="","",Sheet2!P124&amp;";"&amp;Sheet2!P124)</f>
        <v/>
      </c>
      <c r="AB124" s="19" t="str">
        <f>IF(Sheet2!S124="","",Sheet2!S124&amp;";"&amp;Sheet2!S124)</f>
        <v/>
      </c>
      <c r="AC124" s="19" t="str">
        <f>IF(Sheet2!V124="","",Sheet2!V124&amp;";"&amp;Sheet2!V124)</f>
        <v/>
      </c>
      <c r="AD124" s="19" t="str">
        <f>IF(Sheet2!Y124="","",Sheet2!Y124&amp;";"&amp;Sheet2!Y124)</f>
        <v/>
      </c>
      <c r="AE124" s="19" t="str">
        <f>IF(Sheet2!AB124="","",Sheet2!AB124&amp;";"&amp;Sheet2!AB124)</f>
        <v/>
      </c>
      <c r="AF124" s="19" t="str">
        <f>IF(Sheet2!AE124="","",Sheet2!AE124&amp;";"&amp;Sheet2!AE124)</f>
        <v/>
      </c>
      <c r="AG124" s="19" t="str">
        <f>IF(Sheet2!AH124="","",Sheet2!AH124&amp;";"&amp;Sheet2!AH124)</f>
        <v>3;3</v>
      </c>
      <c r="AH124" s="19" t="str">
        <f>IF(Sheet2!AK124="","",Sheet2!AK124&amp;";"&amp;Sheet2!AK124)</f>
        <v/>
      </c>
      <c r="AI124" s="19" t="str">
        <f>IF(Sheet2!AN124="","",Sheet2!AN124&amp;";"&amp;Sheet2!AN124)</f>
        <v/>
      </c>
      <c r="AJ124" s="19" t="str">
        <f>IF(Sheet2!AQ124="","",Sheet2!AQ124&amp;";"&amp;Sheet2!AQ124)</f>
        <v/>
      </c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 t="s">
        <v>190</v>
      </c>
      <c r="BA124" s="18" t="s">
        <v>601</v>
      </c>
      <c r="BB124" s="18"/>
      <c r="BC124" s="18"/>
      <c r="BD124" s="18"/>
      <c r="BE124" s="18"/>
      <c r="BF124" s="18"/>
      <c r="BG124" s="18" t="s">
        <v>192</v>
      </c>
    </row>
    <row r="125" spans="1:59" ht="16.5" x14ac:dyDescent="0.15">
      <c r="A125" s="19">
        <v>6124</v>
      </c>
      <c r="B125" s="18" t="s">
        <v>625</v>
      </c>
      <c r="C125" s="18" t="s">
        <v>180</v>
      </c>
      <c r="D125" s="18" t="s">
        <v>596</v>
      </c>
      <c r="E125" s="18" t="s">
        <v>181</v>
      </c>
      <c r="F125" s="18" t="s">
        <v>597</v>
      </c>
      <c r="G125" s="18"/>
      <c r="H125" s="18"/>
      <c r="I125" s="18" t="s">
        <v>397</v>
      </c>
      <c r="J125" s="21" t="s">
        <v>226</v>
      </c>
      <c r="K125" s="18" t="s">
        <v>626</v>
      </c>
      <c r="L125" s="18" t="s">
        <v>187</v>
      </c>
      <c r="M125" s="18"/>
      <c r="N125" s="18"/>
      <c r="O125" s="18" t="s">
        <v>185</v>
      </c>
      <c r="P125" s="18"/>
      <c r="Q125" s="18"/>
      <c r="R125" s="18" t="s">
        <v>627</v>
      </c>
      <c r="S125" s="18"/>
      <c r="T125" s="18"/>
      <c r="U125" s="18" t="s">
        <v>600</v>
      </c>
      <c r="V125" s="18" t="str">
        <f>IF(Sheet2!E125="","",Sheet2!E125&amp;";"&amp;Sheet2!E125)</f>
        <v/>
      </c>
      <c r="W125" s="18" t="str">
        <f>IF(Sheet2!H125="","",Sheet2!H125&amp;";"&amp;Sheet2!H125)</f>
        <v/>
      </c>
      <c r="X125" s="18"/>
      <c r="Y125" s="18"/>
      <c r="Z125" s="19" t="str">
        <f>IF(Sheet2!M125="","",Sheet2!M125&amp;";"&amp;Sheet2!M125)</f>
        <v>68;68</v>
      </c>
      <c r="AA125" s="19" t="str">
        <f>IF(Sheet2!P125="","",Sheet2!P125&amp;";"&amp;Sheet2!P125)</f>
        <v/>
      </c>
      <c r="AB125" s="19" t="str">
        <f>IF(Sheet2!S125="","",Sheet2!S125&amp;";"&amp;Sheet2!S125)</f>
        <v/>
      </c>
      <c r="AC125" s="19" t="str">
        <f>IF(Sheet2!V125="","",Sheet2!V125&amp;";"&amp;Sheet2!V125)</f>
        <v/>
      </c>
      <c r="AD125" s="19" t="str">
        <f>IF(Sheet2!Y125="","",Sheet2!Y125&amp;";"&amp;Sheet2!Y125)</f>
        <v/>
      </c>
      <c r="AE125" s="19" t="str">
        <f>IF(Sheet2!AB125="","",Sheet2!AB125&amp;";"&amp;Sheet2!AB125)</f>
        <v/>
      </c>
      <c r="AF125" s="19" t="str">
        <f>IF(Sheet2!AE125="","",Sheet2!AE125&amp;";"&amp;Sheet2!AE125)</f>
        <v/>
      </c>
      <c r="AG125" s="19" t="str">
        <f>IF(Sheet2!AH125="","",Sheet2!AH125&amp;";"&amp;Sheet2!AH125)</f>
        <v>3;3</v>
      </c>
      <c r="AH125" s="19" t="str">
        <f>IF(Sheet2!AK125="","",Sheet2!AK125&amp;";"&amp;Sheet2!AK125)</f>
        <v/>
      </c>
      <c r="AI125" s="19" t="str">
        <f>IF(Sheet2!AN125="","",Sheet2!AN125&amp;";"&amp;Sheet2!AN125)</f>
        <v/>
      </c>
      <c r="AJ125" s="19" t="str">
        <f>IF(Sheet2!AQ125="","",Sheet2!AQ125&amp;";"&amp;Sheet2!AQ125)</f>
        <v/>
      </c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 t="s">
        <v>190</v>
      </c>
      <c r="BA125" s="18" t="s">
        <v>601</v>
      </c>
      <c r="BB125" s="18"/>
      <c r="BC125" s="18"/>
      <c r="BD125" s="18"/>
      <c r="BE125" s="18"/>
      <c r="BF125" s="18"/>
      <c r="BG125" s="18" t="s">
        <v>192</v>
      </c>
    </row>
    <row r="126" spans="1:59" ht="16.5" x14ac:dyDescent="0.15">
      <c r="A126" s="19">
        <v>6125</v>
      </c>
      <c r="B126" s="18" t="s">
        <v>628</v>
      </c>
      <c r="C126" s="18" t="s">
        <v>180</v>
      </c>
      <c r="D126" s="18" t="s">
        <v>596</v>
      </c>
      <c r="E126" s="18" t="s">
        <v>181</v>
      </c>
      <c r="F126" s="18" t="s">
        <v>597</v>
      </c>
      <c r="G126" s="18"/>
      <c r="H126" s="18"/>
      <c r="I126" s="18" t="s">
        <v>230</v>
      </c>
      <c r="J126" s="21" t="s">
        <v>226</v>
      </c>
      <c r="K126" s="18" t="s">
        <v>629</v>
      </c>
      <c r="L126" s="18" t="s">
        <v>187</v>
      </c>
      <c r="M126" s="18"/>
      <c r="N126" s="18"/>
      <c r="O126" s="18" t="s">
        <v>185</v>
      </c>
      <c r="P126" s="18"/>
      <c r="Q126" s="18"/>
      <c r="R126" s="18" t="s">
        <v>630</v>
      </c>
      <c r="S126" s="18"/>
      <c r="T126" s="18"/>
      <c r="U126" s="18" t="s">
        <v>600</v>
      </c>
      <c r="V126" s="18" t="str">
        <f>IF(Sheet2!E126="","",Sheet2!E126&amp;";"&amp;Sheet2!E126)</f>
        <v/>
      </c>
      <c r="W126" s="18" t="str">
        <f>IF(Sheet2!H126="","",Sheet2!H126&amp;";"&amp;Sheet2!H126)</f>
        <v/>
      </c>
      <c r="X126" s="18"/>
      <c r="Y126" s="18"/>
      <c r="Z126" s="19" t="str">
        <f>IF(Sheet2!M126="","",Sheet2!M126&amp;";"&amp;Sheet2!M126)</f>
        <v>74;74</v>
      </c>
      <c r="AA126" s="19" t="str">
        <f>IF(Sheet2!P126="","",Sheet2!P126&amp;";"&amp;Sheet2!P126)</f>
        <v/>
      </c>
      <c r="AB126" s="19" t="str">
        <f>IF(Sheet2!S126="","",Sheet2!S126&amp;";"&amp;Sheet2!S126)</f>
        <v/>
      </c>
      <c r="AC126" s="19" t="str">
        <f>IF(Sheet2!V126="","",Sheet2!V126&amp;";"&amp;Sheet2!V126)</f>
        <v/>
      </c>
      <c r="AD126" s="19" t="str">
        <f>IF(Sheet2!Y126="","",Sheet2!Y126&amp;";"&amp;Sheet2!Y126)</f>
        <v/>
      </c>
      <c r="AE126" s="19" t="str">
        <f>IF(Sheet2!AB126="","",Sheet2!AB126&amp;";"&amp;Sheet2!AB126)</f>
        <v/>
      </c>
      <c r="AF126" s="19" t="str">
        <f>IF(Sheet2!AE126="","",Sheet2!AE126&amp;";"&amp;Sheet2!AE126)</f>
        <v/>
      </c>
      <c r="AG126" s="19" t="str">
        <f>IF(Sheet2!AH126="","",Sheet2!AH126&amp;";"&amp;Sheet2!AH126)</f>
        <v>3;3</v>
      </c>
      <c r="AH126" s="19" t="str">
        <f>IF(Sheet2!AK126="","",Sheet2!AK126&amp;";"&amp;Sheet2!AK126)</f>
        <v/>
      </c>
      <c r="AI126" s="19" t="str">
        <f>IF(Sheet2!AN126="","",Sheet2!AN126&amp;";"&amp;Sheet2!AN126)</f>
        <v/>
      </c>
      <c r="AJ126" s="19" t="str">
        <f>IF(Sheet2!AQ126="","",Sheet2!AQ126&amp;";"&amp;Sheet2!AQ126)</f>
        <v/>
      </c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 t="s">
        <v>190</v>
      </c>
      <c r="BA126" s="18" t="s">
        <v>601</v>
      </c>
      <c r="BB126" s="18"/>
      <c r="BC126" s="18"/>
      <c r="BD126" s="18"/>
      <c r="BE126" s="18"/>
      <c r="BF126" s="18"/>
      <c r="BG126" s="18" t="s">
        <v>192</v>
      </c>
    </row>
    <row r="127" spans="1:59" ht="16.5" x14ac:dyDescent="0.15">
      <c r="A127" s="19">
        <v>6126</v>
      </c>
      <c r="B127" s="18" t="s">
        <v>631</v>
      </c>
      <c r="C127" s="18" t="s">
        <v>180</v>
      </c>
      <c r="D127" s="18" t="s">
        <v>596</v>
      </c>
      <c r="E127" s="18" t="s">
        <v>181</v>
      </c>
      <c r="F127" s="18" t="s">
        <v>597</v>
      </c>
      <c r="G127" s="18"/>
      <c r="H127" s="18"/>
      <c r="I127" s="18"/>
      <c r="J127" s="21" t="s">
        <v>226</v>
      </c>
      <c r="K127" s="18" t="s">
        <v>632</v>
      </c>
      <c r="L127" s="18" t="s">
        <v>187</v>
      </c>
      <c r="M127" s="18"/>
      <c r="N127" s="18"/>
      <c r="O127" s="18" t="s">
        <v>185</v>
      </c>
      <c r="P127" s="18"/>
      <c r="Q127" s="18"/>
      <c r="R127" s="18" t="s">
        <v>633</v>
      </c>
      <c r="S127" s="18"/>
      <c r="T127" s="18"/>
      <c r="U127" s="18" t="s">
        <v>600</v>
      </c>
      <c r="V127" s="18" t="str">
        <f>IF(Sheet2!E127="","",Sheet2!E127&amp;";"&amp;Sheet2!E127)</f>
        <v/>
      </c>
      <c r="W127" s="18" t="str">
        <f>IF(Sheet2!H127="","",Sheet2!H127&amp;";"&amp;Sheet2!H127)</f>
        <v/>
      </c>
      <c r="X127" s="18"/>
      <c r="Y127" s="18"/>
      <c r="Z127" s="19" t="str">
        <f>IF(Sheet2!M127="","",Sheet2!M127&amp;";"&amp;Sheet2!M127)</f>
        <v>88;88</v>
      </c>
      <c r="AA127" s="19" t="str">
        <f>IF(Sheet2!P127="","",Sheet2!P127&amp;";"&amp;Sheet2!P127)</f>
        <v/>
      </c>
      <c r="AB127" s="19" t="str">
        <f>IF(Sheet2!S127="","",Sheet2!S127&amp;";"&amp;Sheet2!S127)</f>
        <v>4;4</v>
      </c>
      <c r="AC127" s="19" t="str">
        <f>IF(Sheet2!V127="","",Sheet2!V127&amp;";"&amp;Sheet2!V127)</f>
        <v/>
      </c>
      <c r="AD127" s="19" t="str">
        <f>IF(Sheet2!Y127="","",Sheet2!Y127&amp;";"&amp;Sheet2!Y127)</f>
        <v/>
      </c>
      <c r="AE127" s="19" t="str">
        <f>IF(Sheet2!AB127="","",Sheet2!AB127&amp;";"&amp;Sheet2!AB127)</f>
        <v>2;2</v>
      </c>
      <c r="AF127" s="19" t="str">
        <f>IF(Sheet2!AE127="","",Sheet2!AE127&amp;";"&amp;Sheet2!AE127)</f>
        <v>2;2</v>
      </c>
      <c r="AG127" s="19" t="str">
        <f>IF(Sheet2!AH127="","",Sheet2!AH127&amp;";"&amp;Sheet2!AH127)</f>
        <v>3;3</v>
      </c>
      <c r="AH127" s="19" t="str">
        <f>IF(Sheet2!AK127="","",Sheet2!AK127&amp;";"&amp;Sheet2!AK127)</f>
        <v/>
      </c>
      <c r="AI127" s="19" t="str">
        <f>IF(Sheet2!AN127="","",Sheet2!AN127&amp;";"&amp;Sheet2!AN127)</f>
        <v/>
      </c>
      <c r="AJ127" s="19" t="str">
        <f>IF(Sheet2!AQ127="","",Sheet2!AQ127&amp;";"&amp;Sheet2!AQ127)</f>
        <v/>
      </c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 t="s">
        <v>190</v>
      </c>
      <c r="BA127" s="18" t="s">
        <v>601</v>
      </c>
      <c r="BB127" s="18"/>
      <c r="BC127" s="18"/>
      <c r="BD127" s="18"/>
      <c r="BE127" s="18"/>
      <c r="BF127" s="18"/>
      <c r="BG127" s="18" t="s">
        <v>192</v>
      </c>
    </row>
    <row r="128" spans="1:59" ht="16.5" x14ac:dyDescent="0.15">
      <c r="A128" s="19">
        <v>6127</v>
      </c>
      <c r="B128" s="18" t="s">
        <v>634</v>
      </c>
      <c r="C128" s="18" t="s">
        <v>180</v>
      </c>
      <c r="D128" s="18" t="s">
        <v>596</v>
      </c>
      <c r="E128" s="18" t="s">
        <v>181</v>
      </c>
      <c r="F128" s="18" t="s">
        <v>597</v>
      </c>
      <c r="G128" s="18"/>
      <c r="H128" s="18"/>
      <c r="I128" s="18" t="s">
        <v>401</v>
      </c>
      <c r="J128" s="21" t="s">
        <v>238</v>
      </c>
      <c r="K128" s="18" t="s">
        <v>635</v>
      </c>
      <c r="L128" s="18" t="s">
        <v>187</v>
      </c>
      <c r="M128" s="18"/>
      <c r="N128" s="18"/>
      <c r="O128" s="18" t="s">
        <v>185</v>
      </c>
      <c r="P128" s="18"/>
      <c r="Q128" s="18"/>
      <c r="R128" s="18" t="s">
        <v>636</v>
      </c>
      <c r="S128" s="18"/>
      <c r="T128" s="18"/>
      <c r="U128" s="18" t="s">
        <v>600</v>
      </c>
      <c r="V128" s="18" t="str">
        <f>IF(Sheet2!E128="","",Sheet2!E128&amp;";"&amp;Sheet2!E128)</f>
        <v/>
      </c>
      <c r="W128" s="18" t="str">
        <f>IF(Sheet2!H128="","",Sheet2!H128&amp;";"&amp;Sheet2!H128)</f>
        <v/>
      </c>
      <c r="X128" s="18"/>
      <c r="Y128" s="18"/>
      <c r="Z128" s="19" t="str">
        <f>IF(Sheet2!M128="","",Sheet2!M128&amp;";"&amp;Sheet2!M128)</f>
        <v>81;81</v>
      </c>
      <c r="AA128" s="19" t="str">
        <f>IF(Sheet2!P128="","",Sheet2!P128&amp;";"&amp;Sheet2!P128)</f>
        <v/>
      </c>
      <c r="AB128" s="19" t="str">
        <f>IF(Sheet2!S128="","",Sheet2!S128&amp;";"&amp;Sheet2!S128)</f>
        <v/>
      </c>
      <c r="AC128" s="19" t="str">
        <f>IF(Sheet2!V128="","",Sheet2!V128&amp;";"&amp;Sheet2!V128)</f>
        <v/>
      </c>
      <c r="AD128" s="19" t="str">
        <f>IF(Sheet2!Y128="","",Sheet2!Y128&amp;";"&amp;Sheet2!Y128)</f>
        <v/>
      </c>
      <c r="AE128" s="19" t="str">
        <f>IF(Sheet2!AB128="","",Sheet2!AB128&amp;";"&amp;Sheet2!AB128)</f>
        <v/>
      </c>
      <c r="AF128" s="19" t="str">
        <f>IF(Sheet2!AE128="","",Sheet2!AE128&amp;";"&amp;Sheet2!AE128)</f>
        <v/>
      </c>
      <c r="AG128" s="19" t="str">
        <f>IF(Sheet2!AH128="","",Sheet2!AH128&amp;";"&amp;Sheet2!AH128)</f>
        <v>3;3</v>
      </c>
      <c r="AH128" s="19" t="str">
        <f>IF(Sheet2!AK128="","",Sheet2!AK128&amp;";"&amp;Sheet2!AK128)</f>
        <v/>
      </c>
      <c r="AI128" s="19" t="str">
        <f>IF(Sheet2!AN128="","",Sheet2!AN128&amp;";"&amp;Sheet2!AN128)</f>
        <v/>
      </c>
      <c r="AJ128" s="19" t="str">
        <f>IF(Sheet2!AQ128="","",Sheet2!AQ128&amp;";"&amp;Sheet2!AQ128)</f>
        <v/>
      </c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 t="s">
        <v>190</v>
      </c>
      <c r="BA128" s="18" t="s">
        <v>601</v>
      </c>
      <c r="BB128" s="18"/>
      <c r="BC128" s="18"/>
      <c r="BD128" s="18"/>
      <c r="BE128" s="18"/>
      <c r="BF128" s="18"/>
      <c r="BG128" s="18" t="s">
        <v>192</v>
      </c>
    </row>
    <row r="129" spans="1:59" ht="16.5" x14ac:dyDescent="0.15">
      <c r="A129" s="19">
        <v>6128</v>
      </c>
      <c r="B129" s="18" t="s">
        <v>637</v>
      </c>
      <c r="C129" s="18" t="s">
        <v>180</v>
      </c>
      <c r="D129" s="18" t="s">
        <v>596</v>
      </c>
      <c r="E129" s="18" t="s">
        <v>181</v>
      </c>
      <c r="F129" s="18" t="s">
        <v>597</v>
      </c>
      <c r="G129" s="18"/>
      <c r="H129" s="18"/>
      <c r="I129" s="18" t="s">
        <v>237</v>
      </c>
      <c r="J129" s="21" t="s">
        <v>238</v>
      </c>
      <c r="K129" s="18" t="s">
        <v>638</v>
      </c>
      <c r="L129" s="18" t="s">
        <v>187</v>
      </c>
      <c r="M129" s="18"/>
      <c r="N129" s="18"/>
      <c r="O129" s="18" t="s">
        <v>185</v>
      </c>
      <c r="P129" s="18"/>
      <c r="Q129" s="18"/>
      <c r="R129" s="18" t="s">
        <v>639</v>
      </c>
      <c r="S129" s="18"/>
      <c r="T129" s="18"/>
      <c r="U129" s="18" t="s">
        <v>600</v>
      </c>
      <c r="V129" s="18" t="str">
        <f>IF(Sheet2!E129="","",Sheet2!E129&amp;";"&amp;Sheet2!E129)</f>
        <v/>
      </c>
      <c r="W129" s="18" t="str">
        <f>IF(Sheet2!H129="","",Sheet2!H129&amp;";"&amp;Sheet2!H129)</f>
        <v/>
      </c>
      <c r="X129" s="18"/>
      <c r="Y129" s="18"/>
      <c r="Z129" s="19" t="str">
        <f>IF(Sheet2!M129="","",Sheet2!M129&amp;";"&amp;Sheet2!M129)</f>
        <v>88;88</v>
      </c>
      <c r="AA129" s="19" t="str">
        <f>IF(Sheet2!P129="","",Sheet2!P129&amp;";"&amp;Sheet2!P129)</f>
        <v/>
      </c>
      <c r="AB129" s="19" t="str">
        <f>IF(Sheet2!S129="","",Sheet2!S129&amp;";"&amp;Sheet2!S129)</f>
        <v/>
      </c>
      <c r="AC129" s="19" t="str">
        <f>IF(Sheet2!V129="","",Sheet2!V129&amp;";"&amp;Sheet2!V129)</f>
        <v/>
      </c>
      <c r="AD129" s="19" t="str">
        <f>IF(Sheet2!Y129="","",Sheet2!Y129&amp;";"&amp;Sheet2!Y129)</f>
        <v/>
      </c>
      <c r="AE129" s="19" t="str">
        <f>IF(Sheet2!AB129="","",Sheet2!AB129&amp;";"&amp;Sheet2!AB129)</f>
        <v/>
      </c>
      <c r="AF129" s="19" t="str">
        <f>IF(Sheet2!AE129="","",Sheet2!AE129&amp;";"&amp;Sheet2!AE129)</f>
        <v/>
      </c>
      <c r="AG129" s="19" t="str">
        <f>IF(Sheet2!AH129="","",Sheet2!AH129&amp;";"&amp;Sheet2!AH129)</f>
        <v>3;3</v>
      </c>
      <c r="AH129" s="19" t="str">
        <f>IF(Sheet2!AK129="","",Sheet2!AK129&amp;";"&amp;Sheet2!AK129)</f>
        <v/>
      </c>
      <c r="AI129" s="19" t="str">
        <f>IF(Sheet2!AN129="","",Sheet2!AN129&amp;";"&amp;Sheet2!AN129)</f>
        <v/>
      </c>
      <c r="AJ129" s="19" t="str">
        <f>IF(Sheet2!AQ129="","",Sheet2!AQ129&amp;";"&amp;Sheet2!AQ129)</f>
        <v/>
      </c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 t="s">
        <v>190</v>
      </c>
      <c r="BA129" s="18" t="s">
        <v>601</v>
      </c>
      <c r="BB129" s="18"/>
      <c r="BC129" s="18"/>
      <c r="BD129" s="18"/>
      <c r="BE129" s="18"/>
      <c r="BF129" s="18"/>
      <c r="BG129" s="18" t="s">
        <v>192</v>
      </c>
    </row>
    <row r="130" spans="1:59" ht="16.5" x14ac:dyDescent="0.15">
      <c r="A130" s="19">
        <v>6129</v>
      </c>
      <c r="B130" s="18" t="s">
        <v>640</v>
      </c>
      <c r="C130" s="18" t="s">
        <v>180</v>
      </c>
      <c r="D130" s="18" t="s">
        <v>596</v>
      </c>
      <c r="E130" s="18" t="s">
        <v>181</v>
      </c>
      <c r="F130" s="18" t="s">
        <v>597</v>
      </c>
      <c r="G130" s="18"/>
      <c r="H130" s="18"/>
      <c r="I130" s="18" t="s">
        <v>319</v>
      </c>
      <c r="J130" s="21" t="s">
        <v>247</v>
      </c>
      <c r="K130" s="18" t="s">
        <v>641</v>
      </c>
      <c r="L130" s="18" t="s">
        <v>187</v>
      </c>
      <c r="M130" s="18"/>
      <c r="N130" s="18"/>
      <c r="O130" s="18" t="s">
        <v>185</v>
      </c>
      <c r="P130" s="18"/>
      <c r="Q130" s="18"/>
      <c r="R130" s="18" t="s">
        <v>642</v>
      </c>
      <c r="S130" s="18"/>
      <c r="T130" s="18"/>
      <c r="U130" s="18" t="s">
        <v>600</v>
      </c>
      <c r="V130" s="18" t="str">
        <f>IF(Sheet2!E130="","",Sheet2!E130&amp;";"&amp;Sheet2!E130)</f>
        <v/>
      </c>
      <c r="W130" s="18" t="str">
        <f>IF(Sheet2!H130="","",Sheet2!H130&amp;";"&amp;Sheet2!H130)</f>
        <v/>
      </c>
      <c r="X130" s="18"/>
      <c r="Y130" s="18"/>
      <c r="Z130" s="19" t="str">
        <f>IF(Sheet2!M130="","",Sheet2!M130&amp;";"&amp;Sheet2!M130)</f>
        <v>122;122</v>
      </c>
      <c r="AA130" s="19" t="str">
        <f>IF(Sheet2!P130="","",Sheet2!P130&amp;";"&amp;Sheet2!P130)</f>
        <v/>
      </c>
      <c r="AB130" s="19" t="str">
        <f>IF(Sheet2!S130="","",Sheet2!S130&amp;";"&amp;Sheet2!S130)</f>
        <v/>
      </c>
      <c r="AC130" s="19" t="str">
        <f>IF(Sheet2!V130="","",Sheet2!V130&amp;";"&amp;Sheet2!V130)</f>
        <v/>
      </c>
      <c r="AD130" s="19" t="str">
        <f>IF(Sheet2!Y130="","",Sheet2!Y130&amp;";"&amp;Sheet2!Y130)</f>
        <v/>
      </c>
      <c r="AE130" s="19" t="str">
        <f>IF(Sheet2!AB130="","",Sheet2!AB130&amp;";"&amp;Sheet2!AB130)</f>
        <v>15;15</v>
      </c>
      <c r="AF130" s="19" t="str">
        <f>IF(Sheet2!AE130="","",Sheet2!AE130&amp;";"&amp;Sheet2!AE130)</f>
        <v>-15;-15</v>
      </c>
      <c r="AG130" s="19" t="str">
        <f>IF(Sheet2!AH130="","",Sheet2!AH130&amp;";"&amp;Sheet2!AH130)</f>
        <v>3;3</v>
      </c>
      <c r="AH130" s="19" t="str">
        <f>IF(Sheet2!AK130="","",Sheet2!AK130&amp;";"&amp;Sheet2!AK130)</f>
        <v/>
      </c>
      <c r="AI130" s="19" t="str">
        <f>IF(Sheet2!AN130="","",Sheet2!AN130&amp;";"&amp;Sheet2!AN130)</f>
        <v/>
      </c>
      <c r="AJ130" s="19" t="str">
        <f>IF(Sheet2!AQ130="","",Sheet2!AQ130&amp;";"&amp;Sheet2!AQ130)</f>
        <v/>
      </c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 t="s">
        <v>190</v>
      </c>
      <c r="BA130" s="18" t="s">
        <v>601</v>
      </c>
      <c r="BB130" s="18"/>
      <c r="BC130" s="18"/>
      <c r="BD130" s="18"/>
      <c r="BE130" s="18"/>
      <c r="BF130" s="18"/>
      <c r="BG130" s="18" t="s">
        <v>192</v>
      </c>
    </row>
    <row r="131" spans="1:59" ht="16.5" x14ac:dyDescent="0.15">
      <c r="A131" s="19">
        <v>6130</v>
      </c>
      <c r="B131" s="18" t="s">
        <v>643</v>
      </c>
      <c r="C131" s="18" t="s">
        <v>180</v>
      </c>
      <c r="D131" s="18" t="s">
        <v>596</v>
      </c>
      <c r="E131" s="18" t="s">
        <v>181</v>
      </c>
      <c r="F131" s="18" t="s">
        <v>597</v>
      </c>
      <c r="G131" s="18"/>
      <c r="H131" s="18"/>
      <c r="I131" s="18" t="s">
        <v>319</v>
      </c>
      <c r="J131" s="21" t="s">
        <v>247</v>
      </c>
      <c r="K131" s="18" t="s">
        <v>644</v>
      </c>
      <c r="L131" s="18" t="s">
        <v>187</v>
      </c>
      <c r="M131" s="18"/>
      <c r="N131" s="18"/>
      <c r="O131" s="18" t="s">
        <v>185</v>
      </c>
      <c r="P131" s="18"/>
      <c r="Q131" s="18"/>
      <c r="R131" s="18" t="s">
        <v>645</v>
      </c>
      <c r="S131" s="18"/>
      <c r="T131" s="18"/>
      <c r="U131" s="18" t="s">
        <v>600</v>
      </c>
      <c r="V131" s="18" t="str">
        <f>IF(Sheet2!E131="","",Sheet2!E131&amp;";"&amp;Sheet2!E131)</f>
        <v/>
      </c>
      <c r="W131" s="18" t="str">
        <f>IF(Sheet2!H131="","",Sheet2!H131&amp;";"&amp;Sheet2!H131)</f>
        <v/>
      </c>
      <c r="X131" s="18"/>
      <c r="Y131" s="18"/>
      <c r="Z131" s="19" t="str">
        <f>IF(Sheet2!M131="","",Sheet2!M131&amp;";"&amp;Sheet2!M131)</f>
        <v>102;102</v>
      </c>
      <c r="AA131" s="19" t="str">
        <f>IF(Sheet2!P131="","",Sheet2!P131&amp;";"&amp;Sheet2!P131)</f>
        <v/>
      </c>
      <c r="AB131" s="19" t="str">
        <f>IF(Sheet2!S131="","",Sheet2!S131&amp;";"&amp;Sheet2!S131)</f>
        <v/>
      </c>
      <c r="AC131" s="19" t="str">
        <f>IF(Sheet2!V131="","",Sheet2!V131&amp;";"&amp;Sheet2!V131)</f>
        <v/>
      </c>
      <c r="AD131" s="19" t="str">
        <f>IF(Sheet2!Y131="","",Sheet2!Y131&amp;";"&amp;Sheet2!Y131)</f>
        <v/>
      </c>
      <c r="AE131" s="19" t="str">
        <f>IF(Sheet2!AB131="","",Sheet2!AB131&amp;";"&amp;Sheet2!AB131)</f>
        <v/>
      </c>
      <c r="AF131" s="19" t="str">
        <f>IF(Sheet2!AE131="","",Sheet2!AE131&amp;";"&amp;Sheet2!AE131)</f>
        <v/>
      </c>
      <c r="AG131" s="19" t="str">
        <f>IF(Sheet2!AH131="","",Sheet2!AH131&amp;";"&amp;Sheet2!AH131)</f>
        <v>3;3</v>
      </c>
      <c r="AH131" s="19" t="str">
        <f>IF(Sheet2!AK131="","",Sheet2!AK131&amp;";"&amp;Sheet2!AK131)</f>
        <v/>
      </c>
      <c r="AI131" s="19" t="str">
        <f>IF(Sheet2!AN131="","",Sheet2!AN131&amp;";"&amp;Sheet2!AN131)</f>
        <v/>
      </c>
      <c r="AJ131" s="19" t="str">
        <f>IF(Sheet2!AQ131="","",Sheet2!AQ131&amp;";"&amp;Sheet2!AQ131)</f>
        <v/>
      </c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 t="s">
        <v>190</v>
      </c>
      <c r="BA131" s="18" t="s">
        <v>601</v>
      </c>
      <c r="BB131" s="18"/>
      <c r="BC131" s="18"/>
      <c r="BD131" s="18"/>
      <c r="BE131" s="18"/>
      <c r="BF131" s="18"/>
      <c r="BG131" s="18" t="s">
        <v>192</v>
      </c>
    </row>
    <row r="132" spans="1:59" ht="16.5" x14ac:dyDescent="0.15">
      <c r="A132" s="19">
        <v>6131</v>
      </c>
      <c r="B132" s="18" t="s">
        <v>646</v>
      </c>
      <c r="C132" s="18" t="s">
        <v>180</v>
      </c>
      <c r="D132" s="18" t="s">
        <v>596</v>
      </c>
      <c r="E132" s="18" t="s">
        <v>181</v>
      </c>
      <c r="F132" s="18" t="s">
        <v>597</v>
      </c>
      <c r="G132" s="18"/>
      <c r="H132" s="18"/>
      <c r="I132" s="18"/>
      <c r="J132" s="21" t="s">
        <v>247</v>
      </c>
      <c r="K132" s="18" t="s">
        <v>647</v>
      </c>
      <c r="L132" s="18" t="s">
        <v>187</v>
      </c>
      <c r="M132" s="18"/>
      <c r="N132" s="18"/>
      <c r="O132" s="18" t="s">
        <v>185</v>
      </c>
      <c r="P132" s="18"/>
      <c r="Q132" s="18"/>
      <c r="R132" s="18" t="s">
        <v>648</v>
      </c>
      <c r="S132" s="18"/>
      <c r="T132" s="18"/>
      <c r="U132" s="18" t="s">
        <v>600</v>
      </c>
      <c r="V132" s="18" t="str">
        <f>IF(Sheet2!E132="","",Sheet2!E132&amp;";"&amp;Sheet2!E132)</f>
        <v/>
      </c>
      <c r="W132" s="18" t="str">
        <f>IF(Sheet2!H132="","",Sheet2!H132&amp;";"&amp;Sheet2!H132)</f>
        <v/>
      </c>
      <c r="X132" s="18"/>
      <c r="Y132" s="18"/>
      <c r="Z132" s="19" t="str">
        <f>IF(Sheet2!M132="","",Sheet2!M132&amp;";"&amp;Sheet2!M132)</f>
        <v>131;131</v>
      </c>
      <c r="AA132" s="19" t="str">
        <f>IF(Sheet2!P132="","",Sheet2!P132&amp;";"&amp;Sheet2!P132)</f>
        <v/>
      </c>
      <c r="AB132" s="19" t="str">
        <f>IF(Sheet2!S132="","",Sheet2!S132&amp;";"&amp;Sheet2!S132)</f>
        <v/>
      </c>
      <c r="AC132" s="19" t="str">
        <f>IF(Sheet2!V132="","",Sheet2!V132&amp;";"&amp;Sheet2!V132)</f>
        <v/>
      </c>
      <c r="AD132" s="19" t="str">
        <f>IF(Sheet2!Y132="","",Sheet2!Y132&amp;";"&amp;Sheet2!Y132)</f>
        <v/>
      </c>
      <c r="AE132" s="19" t="str">
        <f>IF(Sheet2!AB132="","",Sheet2!AB132&amp;";"&amp;Sheet2!AB132)</f>
        <v>25;25</v>
      </c>
      <c r="AF132" s="19" t="str">
        <f>IF(Sheet2!AE132="","",Sheet2!AE132&amp;";"&amp;Sheet2!AE132)</f>
        <v/>
      </c>
      <c r="AG132" s="19" t="str">
        <f>IF(Sheet2!AH132="","",Sheet2!AH132&amp;";"&amp;Sheet2!AH132)</f>
        <v>3;3</v>
      </c>
      <c r="AH132" s="19" t="str">
        <f>IF(Sheet2!AK132="","",Sheet2!AK132&amp;";"&amp;Sheet2!AK132)</f>
        <v/>
      </c>
      <c r="AI132" s="19" t="str">
        <f>IF(Sheet2!AN132="","",Sheet2!AN132&amp;";"&amp;Sheet2!AN132)</f>
        <v/>
      </c>
      <c r="AJ132" s="19" t="str">
        <f>IF(Sheet2!AQ132="","",Sheet2!AQ132&amp;";"&amp;Sheet2!AQ132)</f>
        <v/>
      </c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 t="s">
        <v>190</v>
      </c>
      <c r="BA132" s="18" t="s">
        <v>601</v>
      </c>
      <c r="BB132" s="18"/>
      <c r="BC132" s="18"/>
      <c r="BD132" s="18"/>
      <c r="BE132" s="18"/>
      <c r="BF132" s="18"/>
      <c r="BG132" s="18" t="s">
        <v>192</v>
      </c>
    </row>
    <row r="133" spans="1:59" ht="16.5" x14ac:dyDescent="0.15">
      <c r="A133" s="19">
        <v>6132</v>
      </c>
      <c r="B133" s="18" t="s">
        <v>649</v>
      </c>
      <c r="C133" s="18" t="s">
        <v>180</v>
      </c>
      <c r="D133" s="18" t="s">
        <v>596</v>
      </c>
      <c r="E133" s="18" t="s">
        <v>181</v>
      </c>
      <c r="F133" s="18" t="s">
        <v>597</v>
      </c>
      <c r="G133" s="18"/>
      <c r="H133" s="18"/>
      <c r="I133" s="18" t="s">
        <v>242</v>
      </c>
      <c r="J133" s="21" t="s">
        <v>259</v>
      </c>
      <c r="K133" s="18" t="s">
        <v>650</v>
      </c>
      <c r="L133" s="18" t="s">
        <v>187</v>
      </c>
      <c r="M133" s="18"/>
      <c r="N133" s="18"/>
      <c r="O133" s="18" t="s">
        <v>185</v>
      </c>
      <c r="P133" s="18"/>
      <c r="Q133" s="18"/>
      <c r="R133" s="18" t="s">
        <v>651</v>
      </c>
      <c r="S133" s="18"/>
      <c r="T133" s="18"/>
      <c r="U133" s="18" t="s">
        <v>600</v>
      </c>
      <c r="V133" s="18" t="str">
        <f>IF(Sheet2!E133="","",Sheet2!E133&amp;";"&amp;Sheet2!E133)</f>
        <v/>
      </c>
      <c r="W133" s="18" t="str">
        <f>IF(Sheet2!H133="","",Sheet2!H133&amp;";"&amp;Sheet2!H133)</f>
        <v/>
      </c>
      <c r="X133" s="18"/>
      <c r="Y133" s="18"/>
      <c r="Z133" s="19" t="str">
        <f>IF(Sheet2!M133="","",Sheet2!M133&amp;";"&amp;Sheet2!M133)</f>
        <v>50;50</v>
      </c>
      <c r="AA133" s="19" t="str">
        <f>IF(Sheet2!P133="","",Sheet2!P133&amp;";"&amp;Sheet2!P133)</f>
        <v/>
      </c>
      <c r="AB133" s="19" t="str">
        <f>IF(Sheet2!S133="","",Sheet2!S133&amp;";"&amp;Sheet2!S133)</f>
        <v>15;15</v>
      </c>
      <c r="AC133" s="19" t="str">
        <f>IF(Sheet2!V133="","",Sheet2!V133&amp;";"&amp;Sheet2!V133)</f>
        <v/>
      </c>
      <c r="AD133" s="19" t="str">
        <f>IF(Sheet2!Y133="","",Sheet2!Y133&amp;";"&amp;Sheet2!Y133)</f>
        <v/>
      </c>
      <c r="AE133" s="19" t="str">
        <f>IF(Sheet2!AB133="","",Sheet2!AB133&amp;";"&amp;Sheet2!AB133)</f>
        <v>15;15</v>
      </c>
      <c r="AF133" s="19" t="str">
        <f>IF(Sheet2!AE133="","",Sheet2!AE133&amp;";"&amp;Sheet2!AE133)</f>
        <v>15;15</v>
      </c>
      <c r="AG133" s="19" t="str">
        <f>IF(Sheet2!AH133="","",Sheet2!AH133&amp;";"&amp;Sheet2!AH133)</f>
        <v>18;18</v>
      </c>
      <c r="AH133" s="19" t="str">
        <f>IF(Sheet2!AK133="","",Sheet2!AK133&amp;";"&amp;Sheet2!AK133)</f>
        <v/>
      </c>
      <c r="AI133" s="19" t="str">
        <f>IF(Sheet2!AN133="","",Sheet2!AN133&amp;";"&amp;Sheet2!AN133)</f>
        <v/>
      </c>
      <c r="AJ133" s="19" t="str">
        <f>IF(Sheet2!AQ133="","",Sheet2!AQ133&amp;";"&amp;Sheet2!AQ133)</f>
        <v/>
      </c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 t="s">
        <v>190</v>
      </c>
      <c r="BA133" s="18" t="s">
        <v>601</v>
      </c>
      <c r="BB133" s="18"/>
      <c r="BC133" s="18"/>
      <c r="BD133" s="18"/>
      <c r="BE133" s="18"/>
      <c r="BF133" s="18"/>
      <c r="BG133" s="18" t="s">
        <v>192</v>
      </c>
    </row>
    <row r="134" spans="1:59" ht="16.5" x14ac:dyDescent="0.15">
      <c r="A134" s="19">
        <v>6133</v>
      </c>
      <c r="B134" s="18" t="s">
        <v>652</v>
      </c>
      <c r="C134" s="18" t="s">
        <v>180</v>
      </c>
      <c r="D134" s="18" t="s">
        <v>596</v>
      </c>
      <c r="E134" s="18" t="s">
        <v>181</v>
      </c>
      <c r="F134" s="18" t="s">
        <v>597</v>
      </c>
      <c r="G134" s="18"/>
      <c r="H134" s="18"/>
      <c r="I134" s="18" t="s">
        <v>242</v>
      </c>
      <c r="J134" s="21" t="s">
        <v>259</v>
      </c>
      <c r="K134" s="18" t="s">
        <v>653</v>
      </c>
      <c r="L134" s="18" t="s">
        <v>187</v>
      </c>
      <c r="M134" s="18"/>
      <c r="N134" s="18"/>
      <c r="O134" s="18" t="s">
        <v>185</v>
      </c>
      <c r="P134" s="18"/>
      <c r="Q134" s="18"/>
      <c r="R134" s="18" t="s">
        <v>654</v>
      </c>
      <c r="S134" s="18"/>
      <c r="T134" s="18"/>
      <c r="U134" s="18" t="s">
        <v>600</v>
      </c>
      <c r="V134" s="18" t="str">
        <f>IF(Sheet2!E134="","",Sheet2!E134&amp;";"&amp;Sheet2!E134)</f>
        <v/>
      </c>
      <c r="W134" s="18" t="str">
        <f>IF(Sheet2!H134="","",Sheet2!H134&amp;";"&amp;Sheet2!H134)</f>
        <v/>
      </c>
      <c r="X134" s="18"/>
      <c r="Y134" s="18"/>
      <c r="Z134" s="19" t="str">
        <f>IF(Sheet2!M134="","",Sheet2!M134&amp;";"&amp;Sheet2!M134)</f>
        <v>115;115</v>
      </c>
      <c r="AA134" s="19" t="str">
        <f>IF(Sheet2!P134="","",Sheet2!P134&amp;";"&amp;Sheet2!P134)</f>
        <v/>
      </c>
      <c r="AB134" s="19" t="str">
        <f>IF(Sheet2!S134="","",Sheet2!S134&amp;";"&amp;Sheet2!S134)</f>
        <v/>
      </c>
      <c r="AC134" s="19" t="str">
        <f>IF(Sheet2!V134="","",Sheet2!V134&amp;";"&amp;Sheet2!V134)</f>
        <v/>
      </c>
      <c r="AD134" s="19" t="str">
        <f>IF(Sheet2!Y134="","",Sheet2!Y134&amp;";"&amp;Sheet2!Y134)</f>
        <v/>
      </c>
      <c r="AE134" s="19" t="str">
        <f>IF(Sheet2!AB134="","",Sheet2!AB134&amp;";"&amp;Sheet2!AB134)</f>
        <v/>
      </c>
      <c r="AF134" s="19" t="str">
        <f>IF(Sheet2!AE134="","",Sheet2!AE134&amp;";"&amp;Sheet2!AE134)</f>
        <v/>
      </c>
      <c r="AG134" s="19" t="str">
        <f>IF(Sheet2!AH134="","",Sheet2!AH134&amp;";"&amp;Sheet2!AH134)</f>
        <v>3;3</v>
      </c>
      <c r="AH134" s="19" t="str">
        <f>IF(Sheet2!AK134="","",Sheet2!AK134&amp;";"&amp;Sheet2!AK134)</f>
        <v/>
      </c>
      <c r="AI134" s="19" t="str">
        <f>IF(Sheet2!AN134="","",Sheet2!AN134&amp;";"&amp;Sheet2!AN134)</f>
        <v/>
      </c>
      <c r="AJ134" s="19" t="str">
        <f>IF(Sheet2!AQ134="","",Sheet2!AQ134&amp;";"&amp;Sheet2!AQ134)</f>
        <v/>
      </c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 t="s">
        <v>190</v>
      </c>
      <c r="BA134" s="18" t="s">
        <v>601</v>
      </c>
      <c r="BB134" s="18"/>
      <c r="BC134" s="18"/>
      <c r="BD134" s="18"/>
      <c r="BE134" s="18"/>
      <c r="BF134" s="18"/>
      <c r="BG134" s="18" t="s">
        <v>192</v>
      </c>
    </row>
    <row r="135" spans="1:59" ht="16.5" x14ac:dyDescent="0.15">
      <c r="A135" s="19">
        <v>6134</v>
      </c>
      <c r="B135" s="18" t="s">
        <v>655</v>
      </c>
      <c r="C135" s="18" t="s">
        <v>180</v>
      </c>
      <c r="D135" s="18" t="s">
        <v>596</v>
      </c>
      <c r="E135" s="18" t="s">
        <v>181</v>
      </c>
      <c r="F135" s="18" t="s">
        <v>597</v>
      </c>
      <c r="G135" s="18"/>
      <c r="H135" s="18"/>
      <c r="I135" s="18"/>
      <c r="J135" s="21" t="s">
        <v>259</v>
      </c>
      <c r="K135" s="18" t="s">
        <v>656</v>
      </c>
      <c r="L135" s="18" t="s">
        <v>187</v>
      </c>
      <c r="M135" s="18"/>
      <c r="N135" s="18"/>
      <c r="O135" s="18" t="s">
        <v>185</v>
      </c>
      <c r="P135" s="18"/>
      <c r="Q135" s="18"/>
      <c r="R135" s="18" t="s">
        <v>645</v>
      </c>
      <c r="S135" s="18"/>
      <c r="T135" s="18"/>
      <c r="U135" s="18" t="s">
        <v>657</v>
      </c>
      <c r="V135" s="18" t="str">
        <f>IF(Sheet2!E135="","",Sheet2!E135&amp;";"&amp;Sheet2!E135)</f>
        <v/>
      </c>
      <c r="W135" s="18" t="str">
        <f>IF(Sheet2!H135="","",Sheet2!H135&amp;";"&amp;Sheet2!H135)</f>
        <v/>
      </c>
      <c r="X135" s="18"/>
      <c r="Y135" s="18"/>
      <c r="Z135" s="19" t="str">
        <f>IF(Sheet2!M135="","",Sheet2!M135&amp;";"&amp;Sheet2!M135)</f>
        <v>125;125</v>
      </c>
      <c r="AA135" s="19" t="str">
        <f>IF(Sheet2!P135="","",Sheet2!P135&amp;";"&amp;Sheet2!P135)</f>
        <v/>
      </c>
      <c r="AB135" s="19" t="str">
        <f>IF(Sheet2!S135="","",Sheet2!S135&amp;";"&amp;Sheet2!S135)</f>
        <v/>
      </c>
      <c r="AC135" s="19" t="str">
        <f>IF(Sheet2!V135="","",Sheet2!V135&amp;";"&amp;Sheet2!V135)</f>
        <v/>
      </c>
      <c r="AD135" s="19" t="str">
        <f>IF(Sheet2!Y135="","",Sheet2!Y135&amp;";"&amp;Sheet2!Y135)</f>
        <v/>
      </c>
      <c r="AE135" s="19" t="str">
        <f>IF(Sheet2!AB135="","",Sheet2!AB135&amp;";"&amp;Sheet2!AB135)</f>
        <v>2;2</v>
      </c>
      <c r="AF135" s="19" t="str">
        <f>IF(Sheet2!AE135="","",Sheet2!AE135&amp;";"&amp;Sheet2!AE135)</f>
        <v/>
      </c>
      <c r="AG135" s="19" t="str">
        <f>IF(Sheet2!AH135="","",Sheet2!AH135&amp;";"&amp;Sheet2!AH135)</f>
        <v>3;3</v>
      </c>
      <c r="AH135" s="19" t="str">
        <f>IF(Sheet2!AK135="","",Sheet2!AK135&amp;";"&amp;Sheet2!AK135)</f>
        <v/>
      </c>
      <c r="AI135" s="19" t="str">
        <f>IF(Sheet2!AN135="","",Sheet2!AN135&amp;";"&amp;Sheet2!AN135)</f>
        <v/>
      </c>
      <c r="AJ135" s="19" t="str">
        <f>IF(Sheet2!AQ135="","",Sheet2!AQ135&amp;";"&amp;Sheet2!AQ135)</f>
        <v/>
      </c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 t="s">
        <v>190</v>
      </c>
      <c r="BA135" s="18" t="s">
        <v>601</v>
      </c>
      <c r="BB135" s="18"/>
      <c r="BC135" s="18"/>
      <c r="BD135" s="18"/>
      <c r="BE135" s="18"/>
      <c r="BF135" s="18"/>
      <c r="BG135" s="18" t="s">
        <v>192</v>
      </c>
    </row>
    <row r="136" spans="1:59" ht="16.5" x14ac:dyDescent="0.15">
      <c r="A136" s="19">
        <v>6135</v>
      </c>
      <c r="B136" s="18" t="s">
        <v>658</v>
      </c>
      <c r="C136" s="18" t="s">
        <v>180</v>
      </c>
      <c r="D136" s="18" t="s">
        <v>596</v>
      </c>
      <c r="E136" s="18" t="s">
        <v>181</v>
      </c>
      <c r="F136" s="18" t="s">
        <v>597</v>
      </c>
      <c r="G136" s="18"/>
      <c r="H136" s="18"/>
      <c r="I136" s="18" t="s">
        <v>659</v>
      </c>
      <c r="J136" s="21" t="s">
        <v>270</v>
      </c>
      <c r="K136" s="18" t="s">
        <v>660</v>
      </c>
      <c r="L136" s="18" t="s">
        <v>187</v>
      </c>
      <c r="M136" s="18"/>
      <c r="N136" s="18"/>
      <c r="O136" s="18" t="s">
        <v>185</v>
      </c>
      <c r="P136" s="18"/>
      <c r="Q136" s="18"/>
      <c r="R136" s="18" t="s">
        <v>661</v>
      </c>
      <c r="S136" s="18"/>
      <c r="T136" s="18"/>
      <c r="U136" s="18" t="s">
        <v>600</v>
      </c>
      <c r="V136" s="18" t="str">
        <f>IF(Sheet2!E136="","",Sheet2!E136&amp;";"&amp;Sheet2!E136)</f>
        <v/>
      </c>
      <c r="W136" s="18" t="str">
        <f>IF(Sheet2!H136="","",Sheet2!H136&amp;";"&amp;Sheet2!H136)</f>
        <v/>
      </c>
      <c r="X136" s="18"/>
      <c r="Y136" s="18"/>
      <c r="Z136" s="19" t="str">
        <f>IF(Sheet2!M136="","",Sheet2!M136&amp;";"&amp;Sheet2!M136)</f>
        <v>129;129</v>
      </c>
      <c r="AA136" s="19" t="str">
        <f>IF(Sheet2!P136="","",Sheet2!P136&amp;";"&amp;Sheet2!P136)</f>
        <v/>
      </c>
      <c r="AB136" s="19" t="str">
        <f>IF(Sheet2!S136="","",Sheet2!S136&amp;";"&amp;Sheet2!S136)</f>
        <v/>
      </c>
      <c r="AC136" s="19" t="str">
        <f>IF(Sheet2!V136="","",Sheet2!V136&amp;";"&amp;Sheet2!V136)</f>
        <v/>
      </c>
      <c r="AD136" s="19" t="str">
        <f>IF(Sheet2!Y136="","",Sheet2!Y136&amp;";"&amp;Sheet2!Y136)</f>
        <v/>
      </c>
      <c r="AE136" s="19" t="str">
        <f>IF(Sheet2!AB136="","",Sheet2!AB136&amp;";"&amp;Sheet2!AB136)</f>
        <v/>
      </c>
      <c r="AF136" s="19" t="str">
        <f>IF(Sheet2!AE136="","",Sheet2!AE136&amp;";"&amp;Sheet2!AE136)</f>
        <v/>
      </c>
      <c r="AG136" s="19" t="str">
        <f>IF(Sheet2!AH136="","",Sheet2!AH136&amp;";"&amp;Sheet2!AH136)</f>
        <v>3;3</v>
      </c>
      <c r="AH136" s="19" t="str">
        <f>IF(Sheet2!AK136="","",Sheet2!AK136&amp;";"&amp;Sheet2!AK136)</f>
        <v/>
      </c>
      <c r="AI136" s="19" t="str">
        <f>IF(Sheet2!AN136="","",Sheet2!AN136&amp;";"&amp;Sheet2!AN136)</f>
        <v/>
      </c>
      <c r="AJ136" s="19" t="str">
        <f>IF(Sheet2!AQ136="","",Sheet2!AQ136&amp;";"&amp;Sheet2!AQ136)</f>
        <v/>
      </c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 t="s">
        <v>190</v>
      </c>
      <c r="BA136" s="18" t="s">
        <v>601</v>
      </c>
      <c r="BB136" s="18"/>
      <c r="BC136" s="18"/>
      <c r="BD136" s="18"/>
      <c r="BE136" s="18"/>
      <c r="BF136" s="18"/>
      <c r="BG136" s="18" t="s">
        <v>192</v>
      </c>
    </row>
    <row r="137" spans="1:59" ht="16.5" x14ac:dyDescent="0.15">
      <c r="A137" s="19">
        <v>6136</v>
      </c>
      <c r="B137" s="18" t="s">
        <v>662</v>
      </c>
      <c r="C137" s="18" t="s">
        <v>180</v>
      </c>
      <c r="D137" s="18" t="s">
        <v>596</v>
      </c>
      <c r="E137" s="18" t="s">
        <v>181</v>
      </c>
      <c r="F137" s="18" t="s">
        <v>597</v>
      </c>
      <c r="G137" s="18"/>
      <c r="H137" s="18"/>
      <c r="I137" s="18" t="s">
        <v>432</v>
      </c>
      <c r="J137" s="21" t="s">
        <v>270</v>
      </c>
      <c r="K137" s="18" t="s">
        <v>663</v>
      </c>
      <c r="L137" s="18" t="s">
        <v>187</v>
      </c>
      <c r="M137" s="18"/>
      <c r="N137" s="18"/>
      <c r="O137" s="18" t="s">
        <v>185</v>
      </c>
      <c r="P137" s="18"/>
      <c r="Q137" s="18"/>
      <c r="R137" s="18" t="s">
        <v>664</v>
      </c>
      <c r="S137" s="18"/>
      <c r="T137" s="18"/>
      <c r="U137" s="18" t="s">
        <v>600</v>
      </c>
      <c r="V137" s="18" t="str">
        <f>IF(Sheet2!E137="","",Sheet2!E137&amp;";"&amp;Sheet2!E137)</f>
        <v/>
      </c>
      <c r="W137" s="18" t="str">
        <f>IF(Sheet2!H137="","",Sheet2!H137&amp;";"&amp;Sheet2!H137)</f>
        <v/>
      </c>
      <c r="X137" s="18"/>
      <c r="Y137" s="18"/>
      <c r="Z137" s="19" t="str">
        <f>IF(Sheet2!M137="","",Sheet2!M137&amp;";"&amp;Sheet2!M137)</f>
        <v>125;125</v>
      </c>
      <c r="AA137" s="19" t="str">
        <f>IF(Sheet2!P137="","",Sheet2!P137&amp;";"&amp;Sheet2!P137)</f>
        <v/>
      </c>
      <c r="AB137" s="19" t="str">
        <f>IF(Sheet2!S137="","",Sheet2!S137&amp;";"&amp;Sheet2!S137)</f>
        <v/>
      </c>
      <c r="AC137" s="19" t="str">
        <f>IF(Sheet2!V137="","",Sheet2!V137&amp;";"&amp;Sheet2!V137)</f>
        <v/>
      </c>
      <c r="AD137" s="19" t="str">
        <f>IF(Sheet2!Y137="","",Sheet2!Y137&amp;";"&amp;Sheet2!Y137)</f>
        <v/>
      </c>
      <c r="AE137" s="19" t="str">
        <f>IF(Sheet2!AB137="","",Sheet2!AB137&amp;";"&amp;Sheet2!AB137)</f>
        <v/>
      </c>
      <c r="AF137" s="19" t="str">
        <f>IF(Sheet2!AE137="","",Sheet2!AE137&amp;";"&amp;Sheet2!AE137)</f>
        <v/>
      </c>
      <c r="AG137" s="19" t="str">
        <f>IF(Sheet2!AH137="","",Sheet2!AH137&amp;";"&amp;Sheet2!AH137)</f>
        <v>6;6</v>
      </c>
      <c r="AH137" s="19" t="str">
        <f>IF(Sheet2!AK137="","",Sheet2!AK137&amp;";"&amp;Sheet2!AK137)</f>
        <v/>
      </c>
      <c r="AI137" s="19" t="str">
        <f>IF(Sheet2!AN137="","",Sheet2!AN137&amp;";"&amp;Sheet2!AN137)</f>
        <v/>
      </c>
      <c r="AJ137" s="19" t="str">
        <f>IF(Sheet2!AQ137="","",Sheet2!AQ137&amp;";"&amp;Sheet2!AQ137)</f>
        <v/>
      </c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 t="s">
        <v>190</v>
      </c>
      <c r="BA137" s="18" t="s">
        <v>601</v>
      </c>
      <c r="BB137" s="18"/>
      <c r="BC137" s="18"/>
      <c r="BD137" s="18"/>
      <c r="BE137" s="18"/>
      <c r="BF137" s="18"/>
      <c r="BG137" s="18" t="s">
        <v>192</v>
      </c>
    </row>
    <row r="138" spans="1:59" ht="16.5" x14ac:dyDescent="0.15">
      <c r="A138" s="19">
        <v>6137</v>
      </c>
      <c r="B138" s="18" t="s">
        <v>665</v>
      </c>
      <c r="C138" s="18" t="s">
        <v>180</v>
      </c>
      <c r="D138" s="18" t="s">
        <v>596</v>
      </c>
      <c r="E138" s="18" t="s">
        <v>181</v>
      </c>
      <c r="F138" s="18" t="s">
        <v>597</v>
      </c>
      <c r="G138" s="18"/>
      <c r="H138" s="18"/>
      <c r="I138" s="18" t="s">
        <v>436</v>
      </c>
      <c r="J138" s="21" t="s">
        <v>279</v>
      </c>
      <c r="K138" s="18" t="s">
        <v>666</v>
      </c>
      <c r="L138" s="18" t="s">
        <v>187</v>
      </c>
      <c r="M138" s="18"/>
      <c r="N138" s="18"/>
      <c r="O138" s="18" t="s">
        <v>185</v>
      </c>
      <c r="P138" s="18"/>
      <c r="Q138" s="18"/>
      <c r="R138" s="18" t="s">
        <v>667</v>
      </c>
      <c r="S138" s="18"/>
      <c r="T138" s="18"/>
      <c r="U138" s="18" t="s">
        <v>600</v>
      </c>
      <c r="V138" s="18" t="str">
        <f>IF(Sheet2!E138="","",Sheet2!E138&amp;";"&amp;Sheet2!E138)</f>
        <v/>
      </c>
      <c r="W138" s="18" t="str">
        <f>IF(Sheet2!H138="","",Sheet2!H138&amp;";"&amp;Sheet2!H138)</f>
        <v/>
      </c>
      <c r="X138" s="18"/>
      <c r="Y138" s="18"/>
      <c r="Z138" s="19" t="str">
        <f>IF(Sheet2!M138="","",Sheet2!M138&amp;";"&amp;Sheet2!M138)</f>
        <v>175;175</v>
      </c>
      <c r="AA138" s="19" t="str">
        <f>IF(Sheet2!P138="","",Sheet2!P138&amp;";"&amp;Sheet2!P138)</f>
        <v/>
      </c>
      <c r="AB138" s="19" t="str">
        <f>IF(Sheet2!S138="","",Sheet2!S138&amp;";"&amp;Sheet2!S138)</f>
        <v/>
      </c>
      <c r="AC138" s="19" t="str">
        <f>IF(Sheet2!V138="","",Sheet2!V138&amp;";"&amp;Sheet2!V138)</f>
        <v/>
      </c>
      <c r="AD138" s="19" t="str">
        <f>IF(Sheet2!Y138="","",Sheet2!Y138&amp;";"&amp;Sheet2!Y138)</f>
        <v/>
      </c>
      <c r="AE138" s="19" t="str">
        <f>IF(Sheet2!AB138="","",Sheet2!AB138&amp;";"&amp;Sheet2!AB138)</f>
        <v/>
      </c>
      <c r="AF138" s="19" t="str">
        <f>IF(Sheet2!AE138="","",Sheet2!AE138&amp;";"&amp;Sheet2!AE138)</f>
        <v/>
      </c>
      <c r="AG138" s="19" t="str">
        <f>IF(Sheet2!AH138="","",Sheet2!AH138&amp;";"&amp;Sheet2!AH138)</f>
        <v>3;3</v>
      </c>
      <c r="AH138" s="19" t="str">
        <f>IF(Sheet2!AK138="","",Sheet2!AK138&amp;";"&amp;Sheet2!AK138)</f>
        <v/>
      </c>
      <c r="AI138" s="19" t="str">
        <f>IF(Sheet2!AN138="","",Sheet2!AN138&amp;";"&amp;Sheet2!AN138)</f>
        <v/>
      </c>
      <c r="AJ138" s="19" t="str">
        <f>IF(Sheet2!AQ138="","",Sheet2!AQ138&amp;";"&amp;Sheet2!AQ138)</f>
        <v/>
      </c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 t="s">
        <v>190</v>
      </c>
      <c r="BA138" s="18" t="s">
        <v>601</v>
      </c>
      <c r="BB138" s="18"/>
      <c r="BC138" s="18"/>
      <c r="BD138" s="18"/>
      <c r="BE138" s="18"/>
      <c r="BF138" s="18"/>
      <c r="BG138" s="18" t="s">
        <v>192</v>
      </c>
    </row>
    <row r="139" spans="1:59" ht="16.5" x14ac:dyDescent="0.15">
      <c r="A139" s="19">
        <v>6138</v>
      </c>
      <c r="B139" s="18" t="s">
        <v>668</v>
      </c>
      <c r="C139" s="18" t="s">
        <v>180</v>
      </c>
      <c r="D139" s="18" t="s">
        <v>596</v>
      </c>
      <c r="E139" s="18" t="s">
        <v>181</v>
      </c>
      <c r="F139" s="18" t="s">
        <v>597</v>
      </c>
      <c r="G139" s="18"/>
      <c r="H139" s="18"/>
      <c r="I139" s="18" t="s">
        <v>440</v>
      </c>
      <c r="J139" s="21" t="s">
        <v>279</v>
      </c>
      <c r="K139" s="18" t="s">
        <v>669</v>
      </c>
      <c r="L139" s="18" t="s">
        <v>187</v>
      </c>
      <c r="M139" s="18"/>
      <c r="N139" s="18"/>
      <c r="O139" s="18" t="s">
        <v>185</v>
      </c>
      <c r="P139" s="18"/>
      <c r="Q139" s="18"/>
      <c r="R139" s="18" t="s">
        <v>670</v>
      </c>
      <c r="S139" s="18"/>
      <c r="T139" s="18"/>
      <c r="U139" s="18" t="s">
        <v>600</v>
      </c>
      <c r="V139" s="18" t="str">
        <f>IF(Sheet2!E139="","",Sheet2!E139&amp;";"&amp;Sheet2!E139)</f>
        <v/>
      </c>
      <c r="W139" s="18" t="str">
        <f>IF(Sheet2!H139="","",Sheet2!H139&amp;";"&amp;Sheet2!H139)</f>
        <v/>
      </c>
      <c r="X139" s="18"/>
      <c r="Y139" s="18"/>
      <c r="Z139" s="19" t="str">
        <f>IF(Sheet2!M139="","",Sheet2!M139&amp;";"&amp;Sheet2!M139)</f>
        <v>201;201</v>
      </c>
      <c r="AA139" s="19" t="str">
        <f>IF(Sheet2!P139="","",Sheet2!P139&amp;";"&amp;Sheet2!P139)</f>
        <v/>
      </c>
      <c r="AB139" s="19" t="str">
        <f>IF(Sheet2!S139="","",Sheet2!S139&amp;";"&amp;Sheet2!S139)</f>
        <v/>
      </c>
      <c r="AC139" s="19" t="str">
        <f>IF(Sheet2!V139="","",Sheet2!V139&amp;";"&amp;Sheet2!V139)</f>
        <v/>
      </c>
      <c r="AD139" s="19" t="str">
        <f>IF(Sheet2!Y139="","",Sheet2!Y139&amp;";"&amp;Sheet2!Y139)</f>
        <v/>
      </c>
      <c r="AE139" s="19" t="str">
        <f>IF(Sheet2!AB139="","",Sheet2!AB139&amp;";"&amp;Sheet2!AB139)</f>
        <v/>
      </c>
      <c r="AF139" s="19" t="str">
        <f>IF(Sheet2!AE139="","",Sheet2!AE139&amp;";"&amp;Sheet2!AE139)</f>
        <v/>
      </c>
      <c r="AG139" s="19" t="str">
        <f>IF(Sheet2!AH139="","",Sheet2!AH139&amp;";"&amp;Sheet2!AH139)</f>
        <v>-3;-3</v>
      </c>
      <c r="AH139" s="19" t="str">
        <f>IF(Sheet2!AK139="","",Sheet2!AK139&amp;";"&amp;Sheet2!AK139)</f>
        <v/>
      </c>
      <c r="AI139" s="19" t="str">
        <f>IF(Sheet2!AN139="","",Sheet2!AN139&amp;";"&amp;Sheet2!AN139)</f>
        <v/>
      </c>
      <c r="AJ139" s="19" t="str">
        <f>IF(Sheet2!AQ139="","",Sheet2!AQ139&amp;";"&amp;Sheet2!AQ139)</f>
        <v/>
      </c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 t="s">
        <v>190</v>
      </c>
      <c r="BA139" s="18" t="s">
        <v>601</v>
      </c>
      <c r="BB139" s="18"/>
      <c r="BC139" s="18"/>
      <c r="BD139" s="18"/>
      <c r="BE139" s="18"/>
      <c r="BF139" s="18"/>
      <c r="BG139" s="18" t="s">
        <v>192</v>
      </c>
    </row>
    <row r="140" spans="1:59" ht="16.5" x14ac:dyDescent="0.15">
      <c r="A140" s="19">
        <v>6139</v>
      </c>
      <c r="B140" s="18" t="s">
        <v>671</v>
      </c>
      <c r="C140" s="18" t="s">
        <v>180</v>
      </c>
      <c r="D140" s="18" t="s">
        <v>672</v>
      </c>
      <c r="E140" s="18" t="s">
        <v>673</v>
      </c>
      <c r="F140" s="18" t="s">
        <v>674</v>
      </c>
      <c r="G140" s="18"/>
      <c r="H140" s="18"/>
      <c r="I140" s="18" t="s">
        <v>675</v>
      </c>
      <c r="J140" s="21" t="s">
        <v>185</v>
      </c>
      <c r="K140" s="18" t="s">
        <v>676</v>
      </c>
      <c r="L140" s="18" t="s">
        <v>187</v>
      </c>
      <c r="M140" s="18"/>
      <c r="N140" s="18"/>
      <c r="O140" s="18" t="s">
        <v>185</v>
      </c>
      <c r="P140" s="18"/>
      <c r="Q140" s="18"/>
      <c r="R140" s="18" t="s">
        <v>677</v>
      </c>
      <c r="S140" s="18"/>
      <c r="T140" s="18"/>
      <c r="U140" s="18" t="s">
        <v>678</v>
      </c>
      <c r="V140" s="18" t="str">
        <f>IF(Sheet2!E140="","",Sheet2!E140&amp;";"&amp;Sheet2!E140)</f>
        <v/>
      </c>
      <c r="W140" s="18" t="str">
        <f>IF(Sheet2!H140="","",Sheet2!H140&amp;";"&amp;Sheet2!H140)</f>
        <v/>
      </c>
      <c r="X140" s="18"/>
      <c r="Y140" s="18"/>
      <c r="Z140" s="19" t="str">
        <f>IF(Sheet2!M140="","",Sheet2!M140&amp;";"&amp;Sheet2!M140)</f>
        <v/>
      </c>
      <c r="AA140" s="19" t="str">
        <f>IF(Sheet2!P140="","",Sheet2!P140&amp;";"&amp;Sheet2!P140)</f>
        <v>9;9</v>
      </c>
      <c r="AB140" s="19" t="str">
        <f>IF(Sheet2!S140="","",Sheet2!S140&amp;";"&amp;Sheet2!S140)</f>
        <v/>
      </c>
      <c r="AC140" s="19" t="str">
        <f>IF(Sheet2!V140="","",Sheet2!V140&amp;";"&amp;Sheet2!V140)</f>
        <v/>
      </c>
      <c r="AD140" s="19" t="str">
        <f>IF(Sheet2!Y140="","",Sheet2!Y140&amp;";"&amp;Sheet2!Y140)</f>
        <v/>
      </c>
      <c r="AE140" s="19" t="str">
        <f>IF(Sheet2!AB140="","",Sheet2!AB140&amp;";"&amp;Sheet2!AB140)</f>
        <v/>
      </c>
      <c r="AF140" s="19" t="str">
        <f>IF(Sheet2!AE140="","",Sheet2!AE140&amp;";"&amp;Sheet2!AE140)</f>
        <v/>
      </c>
      <c r="AG140" s="19" t="str">
        <f>IF(Sheet2!AH140="","",Sheet2!AH140&amp;";"&amp;Sheet2!AH140)</f>
        <v/>
      </c>
      <c r="AH140" s="19" t="str">
        <f>IF(Sheet2!AK140="","",Sheet2!AK140&amp;";"&amp;Sheet2!AK140)</f>
        <v/>
      </c>
      <c r="AI140" s="19" t="str">
        <f>IF(Sheet2!AN140="","",Sheet2!AN140&amp;";"&amp;Sheet2!AN140)</f>
        <v/>
      </c>
      <c r="AJ140" s="19" t="str">
        <f>IF(Sheet2!AQ140="","",Sheet2!AQ140&amp;";"&amp;Sheet2!AQ140)</f>
        <v>6;6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 t="s">
        <v>679</v>
      </c>
      <c r="BA140" s="18" t="s">
        <v>680</v>
      </c>
      <c r="BB140" s="18"/>
      <c r="BC140" s="18"/>
      <c r="BD140" s="18"/>
      <c r="BE140" s="18"/>
      <c r="BF140" s="18"/>
      <c r="BG140" s="18" t="s">
        <v>192</v>
      </c>
    </row>
    <row r="141" spans="1:59" ht="16.5" x14ac:dyDescent="0.15">
      <c r="A141" s="19">
        <v>6140</v>
      </c>
      <c r="B141" s="18" t="s">
        <v>681</v>
      </c>
      <c r="C141" s="18" t="s">
        <v>180</v>
      </c>
      <c r="D141" s="18" t="s">
        <v>672</v>
      </c>
      <c r="E141" s="18" t="s">
        <v>673</v>
      </c>
      <c r="F141" s="18" t="s">
        <v>674</v>
      </c>
      <c r="G141" s="18"/>
      <c r="H141" s="18"/>
      <c r="I141" s="18" t="s">
        <v>682</v>
      </c>
      <c r="J141" s="21" t="s">
        <v>185</v>
      </c>
      <c r="K141" s="18" t="s">
        <v>683</v>
      </c>
      <c r="L141" s="18" t="s">
        <v>187</v>
      </c>
      <c r="M141" s="18"/>
      <c r="N141" s="18"/>
      <c r="O141" s="18" t="s">
        <v>185</v>
      </c>
      <c r="P141" s="18"/>
      <c r="Q141" s="18"/>
      <c r="R141" s="18" t="s">
        <v>684</v>
      </c>
      <c r="S141" s="18"/>
      <c r="T141" s="18"/>
      <c r="U141" s="18" t="s">
        <v>678</v>
      </c>
      <c r="V141" s="18" t="str">
        <f>IF(Sheet2!E141="","",Sheet2!E141&amp;";"&amp;Sheet2!E141)</f>
        <v/>
      </c>
      <c r="W141" s="18" t="str">
        <f>IF(Sheet2!H141="","",Sheet2!H141&amp;";"&amp;Sheet2!H141)</f>
        <v/>
      </c>
      <c r="X141" s="18"/>
      <c r="Y141" s="18"/>
      <c r="Z141" s="19" t="str">
        <f>IF(Sheet2!M141="","",Sheet2!M141&amp;";"&amp;Sheet2!M141)</f>
        <v/>
      </c>
      <c r="AA141" s="19" t="str">
        <f>IF(Sheet2!P141="","",Sheet2!P141&amp;";"&amp;Sheet2!P141)</f>
        <v>13;13</v>
      </c>
      <c r="AB141" s="19" t="str">
        <f>IF(Sheet2!S141="","",Sheet2!S141&amp;";"&amp;Sheet2!S141)</f>
        <v/>
      </c>
      <c r="AC141" s="19" t="str">
        <f>IF(Sheet2!V141="","",Sheet2!V141&amp;";"&amp;Sheet2!V141)</f>
        <v/>
      </c>
      <c r="AD141" s="19" t="str">
        <f>IF(Sheet2!Y141="","",Sheet2!Y141&amp;";"&amp;Sheet2!Y141)</f>
        <v/>
      </c>
      <c r="AE141" s="19" t="str">
        <f>IF(Sheet2!AB141="","",Sheet2!AB141&amp;";"&amp;Sheet2!AB141)</f>
        <v/>
      </c>
      <c r="AF141" s="19" t="str">
        <f>IF(Sheet2!AE141="","",Sheet2!AE141&amp;";"&amp;Sheet2!AE141)</f>
        <v/>
      </c>
      <c r="AG141" s="19" t="str">
        <f>IF(Sheet2!AH141="","",Sheet2!AH141&amp;";"&amp;Sheet2!AH141)</f>
        <v/>
      </c>
      <c r="AH141" s="19" t="str">
        <f>IF(Sheet2!AK141="","",Sheet2!AK141&amp;";"&amp;Sheet2!AK141)</f>
        <v/>
      </c>
      <c r="AI141" s="19" t="str">
        <f>IF(Sheet2!AN141="","",Sheet2!AN141&amp;";"&amp;Sheet2!AN141)</f>
        <v/>
      </c>
      <c r="AJ141" s="19" t="str">
        <f>IF(Sheet2!AQ141="","",Sheet2!AQ141&amp;";"&amp;Sheet2!AQ141)</f>
        <v>5;5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 t="s">
        <v>679</v>
      </c>
      <c r="BA141" s="18" t="s">
        <v>680</v>
      </c>
      <c r="BB141" s="18"/>
      <c r="BC141" s="18"/>
      <c r="BD141" s="18"/>
      <c r="BE141" s="18"/>
      <c r="BF141" s="18"/>
      <c r="BG141" s="18" t="s">
        <v>192</v>
      </c>
    </row>
    <row r="142" spans="1:59" ht="16.5" x14ac:dyDescent="0.15">
      <c r="A142" s="19">
        <v>6141</v>
      </c>
      <c r="B142" s="18" t="s">
        <v>685</v>
      </c>
      <c r="C142" s="18" t="s">
        <v>180</v>
      </c>
      <c r="D142" s="18" t="s">
        <v>672</v>
      </c>
      <c r="E142" s="18" t="s">
        <v>673</v>
      </c>
      <c r="F142" s="18" t="s">
        <v>674</v>
      </c>
      <c r="G142" s="18"/>
      <c r="H142" s="18"/>
      <c r="I142" s="18" t="s">
        <v>686</v>
      </c>
      <c r="J142" s="21" t="s">
        <v>199</v>
      </c>
      <c r="K142" s="18" t="s">
        <v>687</v>
      </c>
      <c r="L142" s="18" t="s">
        <v>187</v>
      </c>
      <c r="M142" s="18"/>
      <c r="N142" s="18"/>
      <c r="O142" s="18" t="s">
        <v>185</v>
      </c>
      <c r="P142" s="18"/>
      <c r="Q142" s="18"/>
      <c r="R142" s="18" t="s">
        <v>688</v>
      </c>
      <c r="S142" s="18"/>
      <c r="T142" s="18"/>
      <c r="U142" s="18" t="s">
        <v>678</v>
      </c>
      <c r="V142" s="18" t="str">
        <f>IF(Sheet2!E142="","",Sheet2!E142&amp;";"&amp;Sheet2!E142)</f>
        <v/>
      </c>
      <c r="W142" s="18" t="str">
        <f>IF(Sheet2!H142="","",Sheet2!H142&amp;";"&amp;Sheet2!H142)</f>
        <v/>
      </c>
      <c r="X142" s="18"/>
      <c r="Y142" s="18"/>
      <c r="Z142" s="19" t="str">
        <f>IF(Sheet2!M142="","",Sheet2!M142&amp;";"&amp;Sheet2!M142)</f>
        <v/>
      </c>
      <c r="AA142" s="19" t="str">
        <f>IF(Sheet2!P142="","",Sheet2!P142&amp;";"&amp;Sheet2!P142)</f>
        <v>17;17</v>
      </c>
      <c r="AB142" s="19" t="str">
        <f>IF(Sheet2!S142="","",Sheet2!S142&amp;";"&amp;Sheet2!S142)</f>
        <v/>
      </c>
      <c r="AC142" s="19" t="str">
        <f>IF(Sheet2!V142="","",Sheet2!V142&amp;";"&amp;Sheet2!V142)</f>
        <v/>
      </c>
      <c r="AD142" s="19" t="str">
        <f>IF(Sheet2!Y142="","",Sheet2!Y142&amp;";"&amp;Sheet2!Y142)</f>
        <v/>
      </c>
      <c r="AE142" s="19" t="str">
        <f>IF(Sheet2!AB142="","",Sheet2!AB142&amp;";"&amp;Sheet2!AB142)</f>
        <v/>
      </c>
      <c r="AF142" s="19" t="str">
        <f>IF(Sheet2!AE142="","",Sheet2!AE142&amp;";"&amp;Sheet2!AE142)</f>
        <v/>
      </c>
      <c r="AG142" s="19" t="str">
        <f>IF(Sheet2!AH142="","",Sheet2!AH142&amp;";"&amp;Sheet2!AH142)</f>
        <v/>
      </c>
      <c r="AH142" s="19" t="str">
        <f>IF(Sheet2!AK142="","",Sheet2!AK142&amp;";"&amp;Sheet2!AK142)</f>
        <v/>
      </c>
      <c r="AI142" s="19" t="str">
        <f>IF(Sheet2!AN142="","",Sheet2!AN142&amp;";"&amp;Sheet2!AN142)</f>
        <v/>
      </c>
      <c r="AJ142" s="19" t="str">
        <f>IF(Sheet2!AQ142="","",Sheet2!AQ142&amp;";"&amp;Sheet2!AQ142)</f>
        <v>12;12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 t="s">
        <v>679</v>
      </c>
      <c r="BA142" s="18" t="s">
        <v>680</v>
      </c>
      <c r="BB142" s="18"/>
      <c r="BC142" s="18"/>
      <c r="BD142" s="18"/>
      <c r="BE142" s="18"/>
      <c r="BF142" s="18"/>
      <c r="BG142" s="18" t="s">
        <v>192</v>
      </c>
    </row>
    <row r="143" spans="1:59" ht="16.5" x14ac:dyDescent="0.15">
      <c r="A143" s="19">
        <v>6142</v>
      </c>
      <c r="B143" s="18" t="s">
        <v>689</v>
      </c>
      <c r="C143" s="18" t="s">
        <v>180</v>
      </c>
      <c r="D143" s="18" t="s">
        <v>672</v>
      </c>
      <c r="E143" s="18" t="s">
        <v>673</v>
      </c>
      <c r="F143" s="18" t="s">
        <v>674</v>
      </c>
      <c r="G143" s="18"/>
      <c r="H143" s="18"/>
      <c r="I143" s="18" t="s">
        <v>690</v>
      </c>
      <c r="J143" s="21" t="s">
        <v>199</v>
      </c>
      <c r="K143" s="18" t="s">
        <v>691</v>
      </c>
      <c r="L143" s="18" t="s">
        <v>187</v>
      </c>
      <c r="M143" s="18"/>
      <c r="N143" s="18"/>
      <c r="O143" s="18" t="s">
        <v>185</v>
      </c>
      <c r="P143" s="18"/>
      <c r="Q143" s="18"/>
      <c r="R143" s="18" t="s">
        <v>692</v>
      </c>
      <c r="S143" s="18"/>
      <c r="T143" s="18"/>
      <c r="U143" s="18" t="s">
        <v>678</v>
      </c>
      <c r="V143" s="18" t="str">
        <f>IF(Sheet2!E143="","",Sheet2!E143&amp;";"&amp;Sheet2!E143)</f>
        <v/>
      </c>
      <c r="W143" s="18" t="str">
        <f>IF(Sheet2!H143="","",Sheet2!H143&amp;";"&amp;Sheet2!H143)</f>
        <v/>
      </c>
      <c r="X143" s="18"/>
      <c r="Y143" s="18"/>
      <c r="Z143" s="19" t="str">
        <f>IF(Sheet2!M143="","",Sheet2!M143&amp;";"&amp;Sheet2!M143)</f>
        <v/>
      </c>
      <c r="AA143" s="19" t="str">
        <f>IF(Sheet2!P143="","",Sheet2!P143&amp;";"&amp;Sheet2!P143)</f>
        <v>21;21</v>
      </c>
      <c r="AB143" s="19" t="str">
        <f>IF(Sheet2!S143="","",Sheet2!S143&amp;";"&amp;Sheet2!S143)</f>
        <v/>
      </c>
      <c r="AC143" s="19" t="str">
        <f>IF(Sheet2!V143="","",Sheet2!V143&amp;";"&amp;Sheet2!V143)</f>
        <v/>
      </c>
      <c r="AD143" s="19" t="str">
        <f>IF(Sheet2!Y143="","",Sheet2!Y143&amp;";"&amp;Sheet2!Y143)</f>
        <v/>
      </c>
      <c r="AE143" s="19" t="str">
        <f>IF(Sheet2!AB143="","",Sheet2!AB143&amp;";"&amp;Sheet2!AB143)</f>
        <v/>
      </c>
      <c r="AF143" s="19" t="str">
        <f>IF(Sheet2!AE143="","",Sheet2!AE143&amp;";"&amp;Sheet2!AE143)</f>
        <v/>
      </c>
      <c r="AG143" s="19" t="str">
        <f>IF(Sheet2!AH143="","",Sheet2!AH143&amp;";"&amp;Sheet2!AH143)</f>
        <v/>
      </c>
      <c r="AH143" s="19" t="str">
        <f>IF(Sheet2!AK143="","",Sheet2!AK143&amp;";"&amp;Sheet2!AK143)</f>
        <v/>
      </c>
      <c r="AI143" s="19" t="str">
        <f>IF(Sheet2!AN143="","",Sheet2!AN143&amp;";"&amp;Sheet2!AN143)</f>
        <v/>
      </c>
      <c r="AJ143" s="19" t="str">
        <f>IF(Sheet2!AQ143="","",Sheet2!AQ143&amp;";"&amp;Sheet2!AQ143)</f>
        <v>8;8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 t="s">
        <v>679</v>
      </c>
      <c r="BA143" s="18" t="s">
        <v>680</v>
      </c>
      <c r="BB143" s="18"/>
      <c r="BC143" s="18"/>
      <c r="BD143" s="18"/>
      <c r="BE143" s="18"/>
      <c r="BF143" s="18"/>
      <c r="BG143" s="18" t="s">
        <v>192</v>
      </c>
    </row>
    <row r="144" spans="1:59" ht="16.5" x14ac:dyDescent="0.15">
      <c r="A144" s="19">
        <v>6143</v>
      </c>
      <c r="B144" s="18" t="s">
        <v>693</v>
      </c>
      <c r="C144" s="18" t="s">
        <v>180</v>
      </c>
      <c r="D144" s="18" t="s">
        <v>672</v>
      </c>
      <c r="E144" s="18" t="s">
        <v>673</v>
      </c>
      <c r="F144" s="18" t="s">
        <v>674</v>
      </c>
      <c r="G144" s="18"/>
      <c r="H144" s="18"/>
      <c r="I144" s="18" t="s">
        <v>694</v>
      </c>
      <c r="J144" s="21" t="s">
        <v>208</v>
      </c>
      <c r="K144" s="18" t="s">
        <v>695</v>
      </c>
      <c r="L144" s="18" t="s">
        <v>187</v>
      </c>
      <c r="M144" s="18"/>
      <c r="N144" s="18"/>
      <c r="O144" s="18" t="s">
        <v>185</v>
      </c>
      <c r="P144" s="18"/>
      <c r="Q144" s="18"/>
      <c r="R144" s="18" t="s">
        <v>696</v>
      </c>
      <c r="S144" s="18"/>
      <c r="T144" s="18"/>
      <c r="U144" s="18" t="s">
        <v>678</v>
      </c>
      <c r="V144" s="18" t="str">
        <f>IF(Sheet2!E144="","",Sheet2!E144&amp;";"&amp;Sheet2!E144)</f>
        <v/>
      </c>
      <c r="W144" s="18" t="str">
        <f>IF(Sheet2!H144="","",Sheet2!H144&amp;";"&amp;Sheet2!H144)</f>
        <v/>
      </c>
      <c r="X144" s="18"/>
      <c r="Y144" s="18"/>
      <c r="Z144" s="19" t="str">
        <f>IF(Sheet2!M144="","",Sheet2!M144&amp;";"&amp;Sheet2!M144)</f>
        <v/>
      </c>
      <c r="AA144" s="19" t="str">
        <f>IF(Sheet2!P144="","",Sheet2!P144&amp;";"&amp;Sheet2!P144)</f>
        <v>26;26</v>
      </c>
      <c r="AB144" s="19" t="str">
        <f>IF(Sheet2!S144="","",Sheet2!S144&amp;";"&amp;Sheet2!S144)</f>
        <v/>
      </c>
      <c r="AC144" s="19" t="str">
        <f>IF(Sheet2!V144="","",Sheet2!V144&amp;";"&amp;Sheet2!V144)</f>
        <v/>
      </c>
      <c r="AD144" s="19" t="str">
        <f>IF(Sheet2!Y144="","",Sheet2!Y144&amp;";"&amp;Sheet2!Y144)</f>
        <v/>
      </c>
      <c r="AE144" s="19" t="str">
        <f>IF(Sheet2!AB144="","",Sheet2!AB144&amp;";"&amp;Sheet2!AB144)</f>
        <v/>
      </c>
      <c r="AF144" s="19" t="str">
        <f>IF(Sheet2!AE144="","",Sheet2!AE144&amp;";"&amp;Sheet2!AE144)</f>
        <v/>
      </c>
      <c r="AG144" s="19" t="str">
        <f>IF(Sheet2!AH144="","",Sheet2!AH144&amp;";"&amp;Sheet2!AH144)</f>
        <v/>
      </c>
      <c r="AH144" s="19" t="str">
        <f>IF(Sheet2!AK144="","",Sheet2!AK144&amp;";"&amp;Sheet2!AK144)</f>
        <v/>
      </c>
      <c r="AI144" s="19" t="str">
        <f>IF(Sheet2!AN144="","",Sheet2!AN144&amp;";"&amp;Sheet2!AN144)</f>
        <v/>
      </c>
      <c r="AJ144" s="19" t="str">
        <f>IF(Sheet2!AQ144="","",Sheet2!AQ144&amp;";"&amp;Sheet2!AQ144)</f>
        <v>18;18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 t="s">
        <v>679</v>
      </c>
      <c r="BA144" s="18" t="s">
        <v>680</v>
      </c>
      <c r="BB144" s="18"/>
      <c r="BC144" s="18"/>
      <c r="BD144" s="18"/>
      <c r="BE144" s="18"/>
      <c r="BF144" s="18"/>
      <c r="BG144" s="18" t="s">
        <v>192</v>
      </c>
    </row>
    <row r="145" spans="1:59" ht="16.5" x14ac:dyDescent="0.15">
      <c r="A145" s="19">
        <v>6144</v>
      </c>
      <c r="B145" s="18" t="s">
        <v>697</v>
      </c>
      <c r="C145" s="18" t="s">
        <v>180</v>
      </c>
      <c r="D145" s="18" t="s">
        <v>672</v>
      </c>
      <c r="E145" s="18" t="s">
        <v>673</v>
      </c>
      <c r="F145" s="18" t="s">
        <v>674</v>
      </c>
      <c r="G145" s="18"/>
      <c r="H145" s="18"/>
      <c r="I145" s="18" t="s">
        <v>698</v>
      </c>
      <c r="J145" s="21" t="s">
        <v>208</v>
      </c>
      <c r="K145" s="18" t="s">
        <v>699</v>
      </c>
      <c r="L145" s="18" t="s">
        <v>187</v>
      </c>
      <c r="M145" s="18"/>
      <c r="N145" s="18"/>
      <c r="O145" s="18" t="s">
        <v>185</v>
      </c>
      <c r="P145" s="18"/>
      <c r="Q145" s="18"/>
      <c r="R145" s="18" t="s">
        <v>697</v>
      </c>
      <c r="S145" s="18"/>
      <c r="T145" s="18"/>
      <c r="U145" s="18" t="s">
        <v>678</v>
      </c>
      <c r="V145" s="18" t="str">
        <f>IF(Sheet2!E145="","",Sheet2!E145&amp;";"&amp;Sheet2!E145)</f>
        <v/>
      </c>
      <c r="W145" s="18" t="str">
        <f>IF(Sheet2!H145="","",Sheet2!H145&amp;";"&amp;Sheet2!H145)</f>
        <v/>
      </c>
      <c r="X145" s="18"/>
      <c r="Y145" s="18"/>
      <c r="Z145" s="19" t="str">
        <f>IF(Sheet2!M145="","",Sheet2!M145&amp;";"&amp;Sheet2!M145)</f>
        <v/>
      </c>
      <c r="AA145" s="19" t="str">
        <f>IF(Sheet2!P145="","",Sheet2!P145&amp;";"&amp;Sheet2!P145)</f>
        <v>30;30</v>
      </c>
      <c r="AB145" s="19" t="str">
        <f>IF(Sheet2!S145="","",Sheet2!S145&amp;";"&amp;Sheet2!S145)</f>
        <v/>
      </c>
      <c r="AC145" s="19" t="str">
        <f>IF(Sheet2!V145="","",Sheet2!V145&amp;";"&amp;Sheet2!V145)</f>
        <v/>
      </c>
      <c r="AD145" s="19" t="str">
        <f>IF(Sheet2!Y145="","",Sheet2!Y145&amp;";"&amp;Sheet2!Y145)</f>
        <v/>
      </c>
      <c r="AE145" s="19" t="str">
        <f>IF(Sheet2!AB145="","",Sheet2!AB145&amp;";"&amp;Sheet2!AB145)</f>
        <v/>
      </c>
      <c r="AF145" s="19" t="str">
        <f>IF(Sheet2!AE145="","",Sheet2!AE145&amp;";"&amp;Sheet2!AE145)</f>
        <v/>
      </c>
      <c r="AG145" s="19" t="str">
        <f>IF(Sheet2!AH145="","",Sheet2!AH145&amp;";"&amp;Sheet2!AH145)</f>
        <v/>
      </c>
      <c r="AH145" s="19" t="str">
        <f>IF(Sheet2!AK145="","",Sheet2!AK145&amp;";"&amp;Sheet2!AK145)</f>
        <v/>
      </c>
      <c r="AI145" s="19" t="str">
        <f>IF(Sheet2!AN145="","",Sheet2!AN145&amp;";"&amp;Sheet2!AN145)</f>
        <v/>
      </c>
      <c r="AJ145" s="19" t="str">
        <f>IF(Sheet2!AQ145="","",Sheet2!AQ145&amp;";"&amp;Sheet2!AQ145)</f>
        <v>12;12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 t="s">
        <v>679</v>
      </c>
      <c r="BA145" s="18" t="s">
        <v>680</v>
      </c>
      <c r="BB145" s="18"/>
      <c r="BC145" s="18"/>
      <c r="BD145" s="18"/>
      <c r="BE145" s="18"/>
      <c r="BF145" s="18"/>
      <c r="BG145" s="18" t="s">
        <v>192</v>
      </c>
    </row>
    <row r="146" spans="1:59" ht="16.5" x14ac:dyDescent="0.15">
      <c r="A146" s="19">
        <v>6145</v>
      </c>
      <c r="B146" s="18" t="s">
        <v>700</v>
      </c>
      <c r="C146" s="18" t="s">
        <v>180</v>
      </c>
      <c r="D146" s="18" t="s">
        <v>672</v>
      </c>
      <c r="E146" s="18" t="s">
        <v>673</v>
      </c>
      <c r="F146" s="18" t="s">
        <v>674</v>
      </c>
      <c r="G146" s="18"/>
      <c r="H146" s="18"/>
      <c r="I146" s="18" t="s">
        <v>381</v>
      </c>
      <c r="J146" s="21" t="s">
        <v>217</v>
      </c>
      <c r="K146" s="18" t="s">
        <v>701</v>
      </c>
      <c r="L146" s="18" t="s">
        <v>187</v>
      </c>
      <c r="M146" s="18"/>
      <c r="N146" s="18"/>
      <c r="O146" s="18" t="s">
        <v>185</v>
      </c>
      <c r="P146" s="18"/>
      <c r="Q146" s="18"/>
      <c r="R146" s="18" t="s">
        <v>702</v>
      </c>
      <c r="S146" s="18"/>
      <c r="T146" s="18"/>
      <c r="U146" s="18" t="s">
        <v>678</v>
      </c>
      <c r="V146" s="18" t="str">
        <f>IF(Sheet2!E146="","",Sheet2!E146&amp;";"&amp;Sheet2!E146)</f>
        <v/>
      </c>
      <c r="W146" s="18" t="str">
        <f>IF(Sheet2!H146="","",Sheet2!H146&amp;";"&amp;Sheet2!H146)</f>
        <v/>
      </c>
      <c r="X146" s="18"/>
      <c r="Y146" s="18"/>
      <c r="Z146" s="19" t="str">
        <f>IF(Sheet2!M146="","",Sheet2!M146&amp;";"&amp;Sheet2!M146)</f>
        <v/>
      </c>
      <c r="AA146" s="19" t="str">
        <f>IF(Sheet2!P146="","",Sheet2!P146&amp;";"&amp;Sheet2!P146)</f>
        <v>33;33</v>
      </c>
      <c r="AB146" s="19" t="str">
        <f>IF(Sheet2!S146="","",Sheet2!S146&amp;";"&amp;Sheet2!S146)</f>
        <v/>
      </c>
      <c r="AC146" s="19" t="str">
        <f>IF(Sheet2!V146="","",Sheet2!V146&amp;";"&amp;Sheet2!V146)</f>
        <v/>
      </c>
      <c r="AD146" s="19" t="str">
        <f>IF(Sheet2!Y146="","",Sheet2!Y146&amp;";"&amp;Sheet2!Y146)</f>
        <v/>
      </c>
      <c r="AE146" s="19" t="str">
        <f>IF(Sheet2!AB146="","",Sheet2!AB146&amp;";"&amp;Sheet2!AB146)</f>
        <v/>
      </c>
      <c r="AF146" s="19" t="str">
        <f>IF(Sheet2!AE146="","",Sheet2!AE146&amp;";"&amp;Sheet2!AE146)</f>
        <v/>
      </c>
      <c r="AG146" s="19" t="str">
        <f>IF(Sheet2!AH146="","",Sheet2!AH146&amp;";"&amp;Sheet2!AH146)</f>
        <v/>
      </c>
      <c r="AH146" s="19" t="str">
        <f>IF(Sheet2!AK146="","",Sheet2!AK146&amp;";"&amp;Sheet2!AK146)</f>
        <v/>
      </c>
      <c r="AI146" s="19" t="str">
        <f>IF(Sheet2!AN146="","",Sheet2!AN146&amp;";"&amp;Sheet2!AN146)</f>
        <v/>
      </c>
      <c r="AJ146" s="19" t="str">
        <f>IF(Sheet2!AQ146="","",Sheet2!AQ146&amp;";"&amp;Sheet2!AQ146)</f>
        <v>24;24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 t="s">
        <v>679</v>
      </c>
      <c r="BA146" s="18" t="s">
        <v>680</v>
      </c>
      <c r="BB146" s="18"/>
      <c r="BC146" s="18"/>
      <c r="BD146" s="18"/>
      <c r="BE146" s="18"/>
      <c r="BF146" s="18"/>
      <c r="BG146" s="18" t="s">
        <v>192</v>
      </c>
    </row>
    <row r="147" spans="1:59" ht="16.5" x14ac:dyDescent="0.15">
      <c r="A147" s="19">
        <v>6146</v>
      </c>
      <c r="B147" s="18" t="s">
        <v>703</v>
      </c>
      <c r="C147" s="18" t="s">
        <v>180</v>
      </c>
      <c r="D147" s="18" t="s">
        <v>672</v>
      </c>
      <c r="E147" s="18" t="s">
        <v>673</v>
      </c>
      <c r="F147" s="18" t="s">
        <v>674</v>
      </c>
      <c r="G147" s="18"/>
      <c r="H147" s="18"/>
      <c r="I147" s="18" t="s">
        <v>704</v>
      </c>
      <c r="J147" s="21" t="s">
        <v>217</v>
      </c>
      <c r="K147" s="18" t="s">
        <v>705</v>
      </c>
      <c r="L147" s="18" t="s">
        <v>187</v>
      </c>
      <c r="M147" s="18"/>
      <c r="N147" s="18"/>
      <c r="O147" s="18" t="s">
        <v>185</v>
      </c>
      <c r="P147" s="18"/>
      <c r="Q147" s="18"/>
      <c r="R147" s="18" t="s">
        <v>706</v>
      </c>
      <c r="S147" s="18"/>
      <c r="T147" s="18"/>
      <c r="U147" s="18" t="s">
        <v>678</v>
      </c>
      <c r="V147" s="18" t="str">
        <f>IF(Sheet2!E147="","",Sheet2!E147&amp;";"&amp;Sheet2!E147)</f>
        <v/>
      </c>
      <c r="W147" s="18" t="str">
        <f>IF(Sheet2!H147="","",Sheet2!H147&amp;";"&amp;Sheet2!H147)</f>
        <v/>
      </c>
      <c r="X147" s="18"/>
      <c r="Y147" s="18"/>
      <c r="Z147" s="19" t="str">
        <f>IF(Sheet2!M147="","",Sheet2!M147&amp;";"&amp;Sheet2!M147)</f>
        <v/>
      </c>
      <c r="AA147" s="19" t="str">
        <f>IF(Sheet2!P147="","",Sheet2!P147&amp;";"&amp;Sheet2!P147)</f>
        <v>38;38</v>
      </c>
      <c r="AB147" s="19" t="str">
        <f>IF(Sheet2!S147="","",Sheet2!S147&amp;";"&amp;Sheet2!S147)</f>
        <v/>
      </c>
      <c r="AC147" s="19" t="str">
        <f>IF(Sheet2!V147="","",Sheet2!V147&amp;";"&amp;Sheet2!V147)</f>
        <v/>
      </c>
      <c r="AD147" s="19" t="str">
        <f>IF(Sheet2!Y147="","",Sheet2!Y147&amp;";"&amp;Sheet2!Y147)</f>
        <v/>
      </c>
      <c r="AE147" s="19" t="str">
        <f>IF(Sheet2!AB147="","",Sheet2!AB147&amp;";"&amp;Sheet2!AB147)</f>
        <v/>
      </c>
      <c r="AF147" s="19" t="str">
        <f>IF(Sheet2!AE147="","",Sheet2!AE147&amp;";"&amp;Sheet2!AE147)</f>
        <v/>
      </c>
      <c r="AG147" s="19" t="str">
        <f>IF(Sheet2!AH147="","",Sheet2!AH147&amp;";"&amp;Sheet2!AH147)</f>
        <v/>
      </c>
      <c r="AH147" s="19" t="str">
        <f>IF(Sheet2!AK147="","",Sheet2!AK147&amp;";"&amp;Sheet2!AK147)</f>
        <v/>
      </c>
      <c r="AI147" s="19" t="str">
        <f>IF(Sheet2!AN147="","",Sheet2!AN147&amp;";"&amp;Sheet2!AN147)</f>
        <v/>
      </c>
      <c r="AJ147" s="19" t="str">
        <f>IF(Sheet2!AQ147="","",Sheet2!AQ147&amp;";"&amp;Sheet2!AQ147)</f>
        <v>16;16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 t="s">
        <v>679</v>
      </c>
      <c r="BA147" s="18" t="s">
        <v>680</v>
      </c>
      <c r="BB147" s="18"/>
      <c r="BC147" s="18"/>
      <c r="BD147" s="18"/>
      <c r="BE147" s="18"/>
      <c r="BF147" s="18"/>
      <c r="BG147" s="18" t="s">
        <v>192</v>
      </c>
    </row>
    <row r="148" spans="1:59" ht="16.5" x14ac:dyDescent="0.15">
      <c r="A148" s="19">
        <v>6147</v>
      </c>
      <c r="B148" s="18" t="s">
        <v>707</v>
      </c>
      <c r="C148" s="18" t="s">
        <v>180</v>
      </c>
      <c r="D148" s="18" t="s">
        <v>672</v>
      </c>
      <c r="E148" s="18" t="s">
        <v>673</v>
      </c>
      <c r="F148" s="18" t="s">
        <v>674</v>
      </c>
      <c r="G148" s="18"/>
      <c r="H148" s="18"/>
      <c r="I148" s="18" t="s">
        <v>225</v>
      </c>
      <c r="J148" s="21" t="s">
        <v>226</v>
      </c>
      <c r="K148" s="18" t="s">
        <v>708</v>
      </c>
      <c r="L148" s="18" t="s">
        <v>187</v>
      </c>
      <c r="M148" s="18"/>
      <c r="N148" s="18"/>
      <c r="O148" s="18" t="s">
        <v>185</v>
      </c>
      <c r="P148" s="18"/>
      <c r="Q148" s="18"/>
      <c r="R148" s="18" t="s">
        <v>709</v>
      </c>
      <c r="S148" s="18"/>
      <c r="T148" s="18"/>
      <c r="U148" s="18" t="s">
        <v>678</v>
      </c>
      <c r="V148" s="18" t="str">
        <f>IF(Sheet2!E148="","",Sheet2!E148&amp;";"&amp;Sheet2!E148)</f>
        <v/>
      </c>
      <c r="W148" s="18" t="str">
        <f>IF(Sheet2!H148="","",Sheet2!H148&amp;";"&amp;Sheet2!H148)</f>
        <v/>
      </c>
      <c r="X148" s="18"/>
      <c r="Y148" s="18"/>
      <c r="Z148" s="19" t="str">
        <f>IF(Sheet2!M148="","",Sheet2!M148&amp;";"&amp;Sheet2!M148)</f>
        <v/>
      </c>
      <c r="AA148" s="19" t="str">
        <f>IF(Sheet2!P148="","",Sheet2!P148&amp;";"&amp;Sheet2!P148)</f>
        <v>42;42</v>
      </c>
      <c r="AB148" s="19" t="str">
        <f>IF(Sheet2!S148="","",Sheet2!S148&amp;";"&amp;Sheet2!S148)</f>
        <v/>
      </c>
      <c r="AC148" s="19" t="str">
        <f>IF(Sheet2!V148="","",Sheet2!V148&amp;";"&amp;Sheet2!V148)</f>
        <v/>
      </c>
      <c r="AD148" s="19" t="str">
        <f>IF(Sheet2!Y148="","",Sheet2!Y148&amp;";"&amp;Sheet2!Y148)</f>
        <v/>
      </c>
      <c r="AE148" s="19" t="str">
        <f>IF(Sheet2!AB148="","",Sheet2!AB148&amp;";"&amp;Sheet2!AB148)</f>
        <v/>
      </c>
      <c r="AF148" s="19" t="str">
        <f>IF(Sheet2!AE148="","",Sheet2!AE148&amp;";"&amp;Sheet2!AE148)</f>
        <v/>
      </c>
      <c r="AG148" s="19" t="str">
        <f>IF(Sheet2!AH148="","",Sheet2!AH148&amp;";"&amp;Sheet2!AH148)</f>
        <v/>
      </c>
      <c r="AH148" s="19" t="str">
        <f>IF(Sheet2!AK148="","",Sheet2!AK148&amp;";"&amp;Sheet2!AK148)</f>
        <v/>
      </c>
      <c r="AI148" s="19" t="str">
        <f>IF(Sheet2!AN148="","",Sheet2!AN148&amp;";"&amp;Sheet2!AN148)</f>
        <v/>
      </c>
      <c r="AJ148" s="19" t="str">
        <f>IF(Sheet2!AQ148="","",Sheet2!AQ148&amp;";"&amp;Sheet2!AQ148)</f>
        <v>29;29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 t="s">
        <v>679</v>
      </c>
      <c r="BA148" s="18" t="s">
        <v>680</v>
      </c>
      <c r="BB148" s="18"/>
      <c r="BC148" s="18"/>
      <c r="BD148" s="18"/>
      <c r="BE148" s="18"/>
      <c r="BF148" s="18"/>
      <c r="BG148" s="18" t="s">
        <v>192</v>
      </c>
    </row>
    <row r="149" spans="1:59" ht="16.5" x14ac:dyDescent="0.15">
      <c r="A149" s="19">
        <v>6148</v>
      </c>
      <c r="B149" s="18" t="s">
        <v>710</v>
      </c>
      <c r="C149" s="18" t="s">
        <v>180</v>
      </c>
      <c r="D149" s="18" t="s">
        <v>672</v>
      </c>
      <c r="E149" s="18" t="s">
        <v>673</v>
      </c>
      <c r="F149" s="18" t="s">
        <v>674</v>
      </c>
      <c r="G149" s="18"/>
      <c r="H149" s="18"/>
      <c r="I149" s="18" t="s">
        <v>230</v>
      </c>
      <c r="J149" s="21" t="s">
        <v>226</v>
      </c>
      <c r="K149" s="18" t="s">
        <v>708</v>
      </c>
      <c r="L149" s="18" t="s">
        <v>187</v>
      </c>
      <c r="M149" s="18"/>
      <c r="N149" s="18"/>
      <c r="O149" s="18" t="s">
        <v>185</v>
      </c>
      <c r="P149" s="18"/>
      <c r="Q149" s="18"/>
      <c r="R149" s="18" t="s">
        <v>711</v>
      </c>
      <c r="S149" s="18"/>
      <c r="T149" s="18"/>
      <c r="U149" s="18" t="s">
        <v>678</v>
      </c>
      <c r="V149" s="18" t="str">
        <f>IF(Sheet2!E149="","",Sheet2!E149&amp;";"&amp;Sheet2!E149)</f>
        <v/>
      </c>
      <c r="W149" s="18" t="str">
        <f>IF(Sheet2!H149="","",Sheet2!H149&amp;";"&amp;Sheet2!H149)</f>
        <v/>
      </c>
      <c r="X149" s="18"/>
      <c r="Y149" s="18"/>
      <c r="Z149" s="19" t="str">
        <f>IF(Sheet2!M149="","",Sheet2!M149&amp;";"&amp;Sheet2!M149)</f>
        <v/>
      </c>
      <c r="AA149" s="19" t="str">
        <f>IF(Sheet2!P149="","",Sheet2!P149&amp;";"&amp;Sheet2!P149)</f>
        <v>47;47</v>
      </c>
      <c r="AB149" s="19" t="str">
        <f>IF(Sheet2!S149="","",Sheet2!S149&amp;";"&amp;Sheet2!S149)</f>
        <v/>
      </c>
      <c r="AC149" s="19" t="str">
        <f>IF(Sheet2!V149="","",Sheet2!V149&amp;";"&amp;Sheet2!V149)</f>
        <v/>
      </c>
      <c r="AD149" s="19" t="str">
        <f>IF(Sheet2!Y149="","",Sheet2!Y149&amp;";"&amp;Sheet2!Y149)</f>
        <v/>
      </c>
      <c r="AE149" s="19" t="str">
        <f>IF(Sheet2!AB149="","",Sheet2!AB149&amp;";"&amp;Sheet2!AB149)</f>
        <v/>
      </c>
      <c r="AF149" s="19" t="str">
        <f>IF(Sheet2!AE149="","",Sheet2!AE149&amp;";"&amp;Sheet2!AE149)</f>
        <v/>
      </c>
      <c r="AG149" s="19" t="str">
        <f>IF(Sheet2!AH149="","",Sheet2!AH149&amp;";"&amp;Sheet2!AH149)</f>
        <v/>
      </c>
      <c r="AH149" s="19" t="str">
        <f>IF(Sheet2!AK149="","",Sheet2!AK149&amp;";"&amp;Sheet2!AK149)</f>
        <v/>
      </c>
      <c r="AI149" s="19" t="str">
        <f>IF(Sheet2!AN149="","",Sheet2!AN149&amp;";"&amp;Sheet2!AN149)</f>
        <v/>
      </c>
      <c r="AJ149" s="19" t="str">
        <f>IF(Sheet2!AQ149="","",Sheet2!AQ149&amp;";"&amp;Sheet2!AQ149)</f>
        <v>21;21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 t="s">
        <v>679</v>
      </c>
      <c r="BA149" s="18" t="s">
        <v>680</v>
      </c>
      <c r="BB149" s="18"/>
      <c r="BC149" s="18"/>
      <c r="BD149" s="18"/>
      <c r="BE149" s="18"/>
      <c r="BF149" s="18"/>
      <c r="BG149" s="18" t="s">
        <v>192</v>
      </c>
    </row>
    <row r="150" spans="1:59" ht="16.5" x14ac:dyDescent="0.15">
      <c r="A150" s="19">
        <v>6149</v>
      </c>
      <c r="B150" s="18" t="s">
        <v>712</v>
      </c>
      <c r="C150" s="18" t="s">
        <v>180</v>
      </c>
      <c r="D150" s="18" t="s">
        <v>672</v>
      </c>
      <c r="E150" s="18" t="s">
        <v>673</v>
      </c>
      <c r="F150" s="18" t="s">
        <v>674</v>
      </c>
      <c r="G150" s="18"/>
      <c r="H150" s="18"/>
      <c r="I150" s="18"/>
      <c r="J150" s="21" t="s">
        <v>226</v>
      </c>
      <c r="K150" s="18" t="s">
        <v>708</v>
      </c>
      <c r="L150" s="18" t="s">
        <v>187</v>
      </c>
      <c r="M150" s="18"/>
      <c r="N150" s="18"/>
      <c r="O150" s="18" t="s">
        <v>185</v>
      </c>
      <c r="P150" s="18"/>
      <c r="Q150" s="18"/>
      <c r="R150" s="18" t="s">
        <v>713</v>
      </c>
      <c r="S150" s="18"/>
      <c r="T150" s="18"/>
      <c r="U150" s="18" t="s">
        <v>407</v>
      </c>
      <c r="V150" s="18" t="str">
        <f>IF(Sheet2!E150="","",Sheet2!E150&amp;";"&amp;Sheet2!E150)</f>
        <v/>
      </c>
      <c r="W150" s="18" t="str">
        <f>IF(Sheet2!H150="","",Sheet2!H150&amp;";"&amp;Sheet2!H150)</f>
        <v/>
      </c>
      <c r="X150" s="18"/>
      <c r="Y150" s="18"/>
      <c r="Z150" s="19" t="str">
        <f>IF(Sheet2!M150="","",Sheet2!M150&amp;";"&amp;Sheet2!M150)</f>
        <v/>
      </c>
      <c r="AA150" s="19" t="str">
        <f>IF(Sheet2!P150="","",Sheet2!P150&amp;";"&amp;Sheet2!P150)</f>
        <v>47;47</v>
      </c>
      <c r="AB150" s="19" t="str">
        <f>IF(Sheet2!S150="","",Sheet2!S150&amp;";"&amp;Sheet2!S150)</f>
        <v/>
      </c>
      <c r="AC150" s="19" t="str">
        <f>IF(Sheet2!V150="","",Sheet2!V150&amp;";"&amp;Sheet2!V150)</f>
        <v/>
      </c>
      <c r="AD150" s="19" t="str">
        <f>IF(Sheet2!Y150="","",Sheet2!Y150&amp;";"&amp;Sheet2!Y150)</f>
        <v/>
      </c>
      <c r="AE150" s="19" t="str">
        <f>IF(Sheet2!AB150="","",Sheet2!AB150&amp;";"&amp;Sheet2!AB150)</f>
        <v>8;8</v>
      </c>
      <c r="AF150" s="19" t="str">
        <f>IF(Sheet2!AE150="","",Sheet2!AE150&amp;";"&amp;Sheet2!AE150)</f>
        <v>3;3</v>
      </c>
      <c r="AG150" s="19" t="str">
        <f>IF(Sheet2!AH150="","",Sheet2!AH150&amp;";"&amp;Sheet2!AH150)</f>
        <v/>
      </c>
      <c r="AH150" s="19" t="str">
        <f>IF(Sheet2!AK150="","",Sheet2!AK150&amp;";"&amp;Sheet2!AK150)</f>
        <v/>
      </c>
      <c r="AI150" s="19" t="str">
        <f>IF(Sheet2!AN150="","",Sheet2!AN150&amp;";"&amp;Sheet2!AN150)</f>
        <v/>
      </c>
      <c r="AJ150" s="19" t="str">
        <f>IF(Sheet2!AQ150="","",Sheet2!AQ150&amp;";"&amp;Sheet2!AQ150)</f>
        <v>38;38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 t="s">
        <v>679</v>
      </c>
      <c r="BA150" s="18" t="s">
        <v>680</v>
      </c>
      <c r="BB150" s="18"/>
      <c r="BC150" s="18"/>
      <c r="BD150" s="18"/>
      <c r="BE150" s="18"/>
      <c r="BF150" s="18"/>
      <c r="BG150" s="18" t="s">
        <v>192</v>
      </c>
    </row>
    <row r="151" spans="1:59" ht="16.5" x14ac:dyDescent="0.15">
      <c r="A151" s="19">
        <v>6150</v>
      </c>
      <c r="B151" s="18" t="s">
        <v>714</v>
      </c>
      <c r="C151" s="18" t="s">
        <v>180</v>
      </c>
      <c r="D151" s="18" t="s">
        <v>672</v>
      </c>
      <c r="E151" s="18" t="s">
        <v>673</v>
      </c>
      <c r="F151" s="18" t="s">
        <v>674</v>
      </c>
      <c r="G151" s="18"/>
      <c r="H151" s="18"/>
      <c r="I151" s="18" t="s">
        <v>237</v>
      </c>
      <c r="J151" s="21" t="s">
        <v>238</v>
      </c>
      <c r="K151" s="18" t="s">
        <v>708</v>
      </c>
      <c r="L151" s="18" t="s">
        <v>187</v>
      </c>
      <c r="M151" s="18"/>
      <c r="N151" s="18"/>
      <c r="O151" s="18" t="s">
        <v>185</v>
      </c>
      <c r="P151" s="18"/>
      <c r="Q151" s="18"/>
      <c r="R151" s="18" t="s">
        <v>715</v>
      </c>
      <c r="S151" s="18"/>
      <c r="T151" s="18"/>
      <c r="U151" s="18" t="s">
        <v>678</v>
      </c>
      <c r="V151" s="18" t="str">
        <f>IF(Sheet2!E151="","",Sheet2!E151&amp;";"&amp;Sheet2!E151)</f>
        <v/>
      </c>
      <c r="W151" s="18" t="str">
        <f>IF(Sheet2!H151="","",Sheet2!H151&amp;";"&amp;Sheet2!H151)</f>
        <v/>
      </c>
      <c r="X151" s="18"/>
      <c r="Y151" s="18"/>
      <c r="Z151" s="19" t="str">
        <f>IF(Sheet2!M151="","",Sheet2!M151&amp;";"&amp;Sheet2!M151)</f>
        <v/>
      </c>
      <c r="AA151" s="19" t="str">
        <f>IF(Sheet2!P151="","",Sheet2!P151&amp;";"&amp;Sheet2!P151)</f>
        <v>51;51</v>
      </c>
      <c r="AB151" s="19" t="str">
        <f>IF(Sheet2!S151="","",Sheet2!S151&amp;";"&amp;Sheet2!S151)</f>
        <v/>
      </c>
      <c r="AC151" s="19" t="str">
        <f>IF(Sheet2!V151="","",Sheet2!V151&amp;";"&amp;Sheet2!V151)</f>
        <v/>
      </c>
      <c r="AD151" s="19" t="str">
        <f>IF(Sheet2!Y151="","",Sheet2!Y151&amp;";"&amp;Sheet2!Y151)</f>
        <v/>
      </c>
      <c r="AE151" s="19" t="str">
        <f>IF(Sheet2!AB151="","",Sheet2!AB151&amp;";"&amp;Sheet2!AB151)</f>
        <v/>
      </c>
      <c r="AF151" s="19" t="str">
        <f>IF(Sheet2!AE151="","",Sheet2!AE151&amp;";"&amp;Sheet2!AE151)</f>
        <v/>
      </c>
      <c r="AG151" s="19" t="str">
        <f>IF(Sheet2!AH151="","",Sheet2!AH151&amp;";"&amp;Sheet2!AH151)</f>
        <v/>
      </c>
      <c r="AH151" s="19" t="str">
        <f>IF(Sheet2!AK151="","",Sheet2!AK151&amp;";"&amp;Sheet2!AK151)</f>
        <v/>
      </c>
      <c r="AI151" s="19" t="str">
        <f>IF(Sheet2!AN151="","",Sheet2!AN151&amp;";"&amp;Sheet2!AN151)</f>
        <v/>
      </c>
      <c r="AJ151" s="19" t="str">
        <f>IF(Sheet2!AQ151="","",Sheet2!AQ151&amp;";"&amp;Sheet2!AQ151)</f>
        <v>36;36</v>
      </c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 t="s">
        <v>679</v>
      </c>
      <c r="BA151" s="18" t="s">
        <v>680</v>
      </c>
      <c r="BB151" s="18"/>
      <c r="BC151" s="18"/>
      <c r="BD151" s="18"/>
      <c r="BE151" s="18"/>
      <c r="BF151" s="18"/>
      <c r="BG151" s="18" t="s">
        <v>192</v>
      </c>
    </row>
    <row r="152" spans="1:59" ht="16.5" x14ac:dyDescent="0.15">
      <c r="A152" s="19">
        <v>6151</v>
      </c>
      <c r="B152" s="18" t="s">
        <v>716</v>
      </c>
      <c r="C152" s="18" t="s">
        <v>180</v>
      </c>
      <c r="D152" s="18" t="s">
        <v>672</v>
      </c>
      <c r="E152" s="18" t="s">
        <v>673</v>
      </c>
      <c r="F152" s="18" t="s">
        <v>674</v>
      </c>
      <c r="G152" s="18"/>
      <c r="H152" s="18"/>
      <c r="I152" s="18" t="s">
        <v>319</v>
      </c>
      <c r="J152" s="21" t="s">
        <v>238</v>
      </c>
      <c r="K152" s="18" t="s">
        <v>708</v>
      </c>
      <c r="L152" s="18" t="s">
        <v>187</v>
      </c>
      <c r="M152" s="18"/>
      <c r="N152" s="18"/>
      <c r="O152" s="18" t="s">
        <v>185</v>
      </c>
      <c r="P152" s="18"/>
      <c r="Q152" s="18"/>
      <c r="R152" s="18" t="s">
        <v>717</v>
      </c>
      <c r="S152" s="18"/>
      <c r="T152" s="18"/>
      <c r="U152" s="18" t="s">
        <v>678</v>
      </c>
      <c r="V152" s="18" t="str">
        <f>IF(Sheet2!E152="","",Sheet2!E152&amp;";"&amp;Sheet2!E152)</f>
        <v/>
      </c>
      <c r="W152" s="18" t="str">
        <f>IF(Sheet2!H152="","",Sheet2!H152&amp;";"&amp;Sheet2!H152)</f>
        <v/>
      </c>
      <c r="X152" s="18"/>
      <c r="Y152" s="18"/>
      <c r="Z152" s="19" t="str">
        <f>IF(Sheet2!M152="","",Sheet2!M152&amp;";"&amp;Sheet2!M152)</f>
        <v/>
      </c>
      <c r="AA152" s="19" t="str">
        <f>IF(Sheet2!P152="","",Sheet2!P152&amp;";"&amp;Sheet2!P152)</f>
        <v>63;63</v>
      </c>
      <c r="AB152" s="19" t="str">
        <f>IF(Sheet2!S152="","",Sheet2!S152&amp;";"&amp;Sheet2!S152)</f>
        <v/>
      </c>
      <c r="AC152" s="19" t="str">
        <f>IF(Sheet2!V152="","",Sheet2!V152&amp;";"&amp;Sheet2!V152)</f>
        <v/>
      </c>
      <c r="AD152" s="19" t="str">
        <f>IF(Sheet2!Y152="","",Sheet2!Y152&amp;";"&amp;Sheet2!Y152)</f>
        <v/>
      </c>
      <c r="AE152" s="19" t="str">
        <f>IF(Sheet2!AB152="","",Sheet2!AB152&amp;";"&amp;Sheet2!AB152)</f>
        <v/>
      </c>
      <c r="AF152" s="19" t="str">
        <f>IF(Sheet2!AE152="","",Sheet2!AE152&amp;";"&amp;Sheet2!AE152)</f>
        <v/>
      </c>
      <c r="AG152" s="19" t="str">
        <f>IF(Sheet2!AH152="","",Sheet2!AH152&amp;";"&amp;Sheet2!AH152)</f>
        <v/>
      </c>
      <c r="AH152" s="19" t="str">
        <f>IF(Sheet2!AK152="","",Sheet2!AK152&amp;";"&amp;Sheet2!AK152)</f>
        <v/>
      </c>
      <c r="AI152" s="19" t="str">
        <f>IF(Sheet2!AN152="","",Sheet2!AN152&amp;";"&amp;Sheet2!AN152)</f>
        <v/>
      </c>
      <c r="AJ152" s="19" t="str">
        <f>IF(Sheet2!AQ152="","",Sheet2!AQ152&amp;";"&amp;Sheet2!AQ152)</f>
        <v>24;24</v>
      </c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 t="s">
        <v>679</v>
      </c>
      <c r="BA152" s="18" t="s">
        <v>680</v>
      </c>
      <c r="BB152" s="18"/>
      <c r="BC152" s="18"/>
      <c r="BD152" s="18"/>
      <c r="BE152" s="18"/>
      <c r="BF152" s="18"/>
      <c r="BG152" s="18" t="s">
        <v>192</v>
      </c>
    </row>
    <row r="153" spans="1:59" ht="16.5" x14ac:dyDescent="0.15">
      <c r="A153" s="19">
        <v>6152</v>
      </c>
      <c r="B153" s="18" t="s">
        <v>718</v>
      </c>
      <c r="C153" s="18" t="s">
        <v>180</v>
      </c>
      <c r="D153" s="18" t="s">
        <v>672</v>
      </c>
      <c r="E153" s="18" t="s">
        <v>673</v>
      </c>
      <c r="F153" s="18" t="s">
        <v>674</v>
      </c>
      <c r="G153" s="18"/>
      <c r="H153" s="18"/>
      <c r="I153" s="18" t="s">
        <v>719</v>
      </c>
      <c r="J153" s="21" t="s">
        <v>247</v>
      </c>
      <c r="K153" s="18" t="s">
        <v>708</v>
      </c>
      <c r="L153" s="18" t="s">
        <v>187</v>
      </c>
      <c r="M153" s="18"/>
      <c r="N153" s="18"/>
      <c r="O153" s="18" t="s">
        <v>185</v>
      </c>
      <c r="P153" s="18"/>
      <c r="Q153" s="18"/>
      <c r="R153" s="18" t="s">
        <v>720</v>
      </c>
      <c r="S153" s="18"/>
      <c r="T153" s="18"/>
      <c r="U153" s="18" t="s">
        <v>678</v>
      </c>
      <c r="V153" s="18" t="str">
        <f>IF(Sheet2!E153="","",Sheet2!E153&amp;";"&amp;Sheet2!E153)</f>
        <v/>
      </c>
      <c r="W153" s="18" t="str">
        <f>IF(Sheet2!H153="","",Sheet2!H153&amp;";"&amp;Sheet2!H153)</f>
        <v/>
      </c>
      <c r="X153" s="18"/>
      <c r="Y153" s="18"/>
      <c r="Z153" s="19" t="str">
        <f>IF(Sheet2!M153="","",Sheet2!M153&amp;";"&amp;Sheet2!M153)</f>
        <v/>
      </c>
      <c r="AA153" s="19" t="str">
        <f>IF(Sheet2!P153="","",Sheet2!P153&amp;";"&amp;Sheet2!P153)</f>
        <v>60;60</v>
      </c>
      <c r="AB153" s="19" t="str">
        <f>IF(Sheet2!S153="","",Sheet2!S153&amp;";"&amp;Sheet2!S153)</f>
        <v/>
      </c>
      <c r="AC153" s="19" t="str">
        <f>IF(Sheet2!V153="","",Sheet2!V153&amp;";"&amp;Sheet2!V153)</f>
        <v/>
      </c>
      <c r="AD153" s="19" t="str">
        <f>IF(Sheet2!Y153="","",Sheet2!Y153&amp;";"&amp;Sheet2!Y153)</f>
        <v/>
      </c>
      <c r="AE153" s="19" t="str">
        <f>IF(Sheet2!AB153="","",Sheet2!AB153&amp;";"&amp;Sheet2!AB153)</f>
        <v/>
      </c>
      <c r="AF153" s="19" t="str">
        <f>IF(Sheet2!AE153="","",Sheet2!AE153&amp;";"&amp;Sheet2!AE153)</f>
        <v/>
      </c>
      <c r="AG153" s="19" t="str">
        <f>IF(Sheet2!AH153="","",Sheet2!AH153&amp;";"&amp;Sheet2!AH153)</f>
        <v/>
      </c>
      <c r="AH153" s="19" t="str">
        <f>IF(Sheet2!AK153="","",Sheet2!AK153&amp;";"&amp;Sheet2!AK153)</f>
        <v/>
      </c>
      <c r="AI153" s="19" t="str">
        <f>IF(Sheet2!AN153="","",Sheet2!AN153&amp;";"&amp;Sheet2!AN153)</f>
        <v/>
      </c>
      <c r="AJ153" s="19" t="str">
        <f>IF(Sheet2!AQ153="","",Sheet2!AQ153&amp;";"&amp;Sheet2!AQ153)</f>
        <v>33;33</v>
      </c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 t="s">
        <v>679</v>
      </c>
      <c r="BA153" s="18" t="s">
        <v>680</v>
      </c>
      <c r="BB153" s="18"/>
      <c r="BC153" s="18"/>
      <c r="BD153" s="18"/>
      <c r="BE153" s="18"/>
      <c r="BF153" s="18"/>
      <c r="BG153" s="18" t="s">
        <v>192</v>
      </c>
    </row>
    <row r="154" spans="1:59" ht="16.5" x14ac:dyDescent="0.15">
      <c r="A154" s="19">
        <v>6153</v>
      </c>
      <c r="B154" s="18" t="s">
        <v>721</v>
      </c>
      <c r="C154" s="18" t="s">
        <v>180</v>
      </c>
      <c r="D154" s="18" t="s">
        <v>672</v>
      </c>
      <c r="E154" s="18" t="s">
        <v>673</v>
      </c>
      <c r="F154" s="18" t="s">
        <v>674</v>
      </c>
      <c r="G154" s="18"/>
      <c r="H154" s="18"/>
      <c r="I154" s="18" t="s">
        <v>719</v>
      </c>
      <c r="J154" s="21" t="s">
        <v>247</v>
      </c>
      <c r="K154" s="18" t="s">
        <v>708</v>
      </c>
      <c r="L154" s="18" t="s">
        <v>187</v>
      </c>
      <c r="M154" s="18"/>
      <c r="N154" s="18"/>
      <c r="O154" s="18" t="s">
        <v>185</v>
      </c>
      <c r="P154" s="18"/>
      <c r="Q154" s="18"/>
      <c r="R154" s="18" t="s">
        <v>722</v>
      </c>
      <c r="S154" s="18"/>
      <c r="T154" s="18"/>
      <c r="U154" s="18" t="s">
        <v>678</v>
      </c>
      <c r="V154" s="18" t="str">
        <f>IF(Sheet2!E154="","",Sheet2!E154&amp;";"&amp;Sheet2!E154)</f>
        <v/>
      </c>
      <c r="W154" s="18" t="str">
        <f>IF(Sheet2!H154="","",Sheet2!H154&amp;";"&amp;Sheet2!H154)</f>
        <v/>
      </c>
      <c r="X154" s="18"/>
      <c r="Y154" s="18"/>
      <c r="Z154" s="19" t="str">
        <f>IF(Sheet2!M154="","",Sheet2!M154&amp;";"&amp;Sheet2!M154)</f>
        <v/>
      </c>
      <c r="AA154" s="19" t="str">
        <f>IF(Sheet2!P154="","",Sheet2!P154&amp;";"&amp;Sheet2!P154)</f>
        <v>74;74</v>
      </c>
      <c r="AB154" s="19" t="str">
        <f>IF(Sheet2!S154="","",Sheet2!S154&amp;";"&amp;Sheet2!S154)</f>
        <v/>
      </c>
      <c r="AC154" s="19" t="str">
        <f>IF(Sheet2!V154="","",Sheet2!V154&amp;";"&amp;Sheet2!V154)</f>
        <v/>
      </c>
      <c r="AD154" s="19" t="str">
        <f>IF(Sheet2!Y154="","",Sheet2!Y154&amp;";"&amp;Sheet2!Y154)</f>
        <v/>
      </c>
      <c r="AE154" s="19" t="str">
        <f>IF(Sheet2!AB154="","",Sheet2!AB154&amp;";"&amp;Sheet2!AB154)</f>
        <v/>
      </c>
      <c r="AF154" s="19" t="str">
        <f>IF(Sheet2!AE154="","",Sheet2!AE154&amp;";"&amp;Sheet2!AE154)</f>
        <v/>
      </c>
      <c r="AG154" s="19" t="str">
        <f>IF(Sheet2!AH154="","",Sheet2!AH154&amp;";"&amp;Sheet2!AH154)</f>
        <v/>
      </c>
      <c r="AH154" s="19" t="str">
        <f>IF(Sheet2!AK154="","",Sheet2!AK154&amp;";"&amp;Sheet2!AK154)</f>
        <v/>
      </c>
      <c r="AI154" s="19" t="str">
        <f>IF(Sheet2!AN154="","",Sheet2!AN154&amp;";"&amp;Sheet2!AN154)</f>
        <v/>
      </c>
      <c r="AJ154" s="19" t="str">
        <f>IF(Sheet2!AQ154="","",Sheet2!AQ154&amp;";"&amp;Sheet2!AQ154)</f>
        <v>31;31</v>
      </c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 t="s">
        <v>679</v>
      </c>
      <c r="BA154" s="18" t="s">
        <v>680</v>
      </c>
      <c r="BB154" s="18"/>
      <c r="BC154" s="18"/>
      <c r="BD154" s="18"/>
      <c r="BE154" s="18"/>
      <c r="BF154" s="18"/>
      <c r="BG154" s="18" t="s">
        <v>192</v>
      </c>
    </row>
    <row r="155" spans="1:59" ht="16.5" x14ac:dyDescent="0.15">
      <c r="A155" s="19">
        <v>6154</v>
      </c>
      <c r="B155" s="18" t="s">
        <v>723</v>
      </c>
      <c r="C155" s="18" t="s">
        <v>180</v>
      </c>
      <c r="D155" s="18" t="s">
        <v>672</v>
      </c>
      <c r="E155" s="18" t="s">
        <v>673</v>
      </c>
      <c r="F155" s="18" t="s">
        <v>674</v>
      </c>
      <c r="G155" s="18"/>
      <c r="H155" s="18"/>
      <c r="I155" s="18"/>
      <c r="J155" s="21" t="s">
        <v>247</v>
      </c>
      <c r="K155" s="18" t="s">
        <v>708</v>
      </c>
      <c r="L155" s="18" t="s">
        <v>187</v>
      </c>
      <c r="M155" s="18"/>
      <c r="N155" s="18"/>
      <c r="O155" s="18" t="s">
        <v>185</v>
      </c>
      <c r="P155" s="18"/>
      <c r="Q155" s="18"/>
      <c r="R155" s="18" t="s">
        <v>724</v>
      </c>
      <c r="S155" s="18"/>
      <c r="T155" s="18"/>
      <c r="U155" s="18" t="s">
        <v>498</v>
      </c>
      <c r="V155" s="18" t="str">
        <f>IF(Sheet2!E155="","",Sheet2!E155&amp;";"&amp;Sheet2!E155)</f>
        <v/>
      </c>
      <c r="W155" s="18" t="str">
        <f>IF(Sheet2!H155="","",Sheet2!H155&amp;";"&amp;Sheet2!H155)</f>
        <v/>
      </c>
      <c r="X155" s="18"/>
      <c r="Y155" s="18"/>
      <c r="Z155" s="19" t="str">
        <f>IF(Sheet2!M155="","",Sheet2!M155&amp;";"&amp;Sheet2!M155)</f>
        <v/>
      </c>
      <c r="AA155" s="19" t="str">
        <f>IF(Sheet2!P155="","",Sheet2!P155&amp;";"&amp;Sheet2!P155)</f>
        <v>110;110</v>
      </c>
      <c r="AB155" s="19" t="str">
        <f>IF(Sheet2!S155="","",Sheet2!S155&amp;";"&amp;Sheet2!S155)</f>
        <v/>
      </c>
      <c r="AC155" s="19" t="str">
        <f>IF(Sheet2!V155="","",Sheet2!V155&amp;";"&amp;Sheet2!V155)</f>
        <v/>
      </c>
      <c r="AD155" s="19" t="str">
        <f>IF(Sheet2!Y155="","",Sheet2!Y155&amp;";"&amp;Sheet2!Y155)</f>
        <v/>
      </c>
      <c r="AE155" s="19" t="str">
        <f>IF(Sheet2!AB155="","",Sheet2!AB155&amp;";"&amp;Sheet2!AB155)</f>
        <v/>
      </c>
      <c r="AF155" s="19" t="str">
        <f>IF(Sheet2!AE155="","",Sheet2!AE155&amp;";"&amp;Sheet2!AE155)</f>
        <v/>
      </c>
      <c r="AG155" s="19" t="str">
        <f>IF(Sheet2!AH155="","",Sheet2!AH155&amp;";"&amp;Sheet2!AH155)</f>
        <v/>
      </c>
      <c r="AH155" s="19" t="str">
        <f>IF(Sheet2!AK155="","",Sheet2!AK155&amp;";"&amp;Sheet2!AK155)</f>
        <v/>
      </c>
      <c r="AI155" s="19" t="str">
        <f>IF(Sheet2!AN155="","",Sheet2!AN155&amp;";"&amp;Sheet2!AN155)</f>
        <v/>
      </c>
      <c r="AJ155" s="19" t="str">
        <f>IF(Sheet2!AQ155="","",Sheet2!AQ155&amp;";"&amp;Sheet2!AQ155)</f>
        <v/>
      </c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 t="s">
        <v>679</v>
      </c>
      <c r="BA155" s="18" t="s">
        <v>680</v>
      </c>
      <c r="BB155" s="18"/>
      <c r="BC155" s="18"/>
      <c r="BD155" s="18"/>
      <c r="BE155" s="18"/>
      <c r="BF155" s="18"/>
      <c r="BG155" s="18" t="s">
        <v>192</v>
      </c>
    </row>
    <row r="156" spans="1:59" ht="16.5" x14ac:dyDescent="0.15">
      <c r="A156" s="19">
        <v>6155</v>
      </c>
      <c r="B156" s="18" t="s">
        <v>725</v>
      </c>
      <c r="C156" s="18" t="s">
        <v>180</v>
      </c>
      <c r="D156" s="18" t="s">
        <v>672</v>
      </c>
      <c r="E156" s="18" t="s">
        <v>673</v>
      </c>
      <c r="F156" s="18" t="s">
        <v>674</v>
      </c>
      <c r="G156" s="18"/>
      <c r="H156" s="18"/>
      <c r="I156" s="18" t="s">
        <v>242</v>
      </c>
      <c r="J156" s="21" t="s">
        <v>259</v>
      </c>
      <c r="K156" s="18" t="s">
        <v>708</v>
      </c>
      <c r="L156" s="18" t="s">
        <v>187</v>
      </c>
      <c r="M156" s="18"/>
      <c r="N156" s="18"/>
      <c r="O156" s="18" t="s">
        <v>185</v>
      </c>
      <c r="P156" s="18"/>
      <c r="Q156" s="18"/>
      <c r="R156" s="18" t="s">
        <v>726</v>
      </c>
      <c r="S156" s="18"/>
      <c r="T156" s="18"/>
      <c r="U156" s="18" t="s">
        <v>678</v>
      </c>
      <c r="V156" s="18" t="str">
        <f>IF(Sheet2!E156="","",Sheet2!E156&amp;";"&amp;Sheet2!E156)</f>
        <v/>
      </c>
      <c r="W156" s="18" t="str">
        <f>IF(Sheet2!H156="","",Sheet2!H156&amp;";"&amp;Sheet2!H156)</f>
        <v/>
      </c>
      <c r="X156" s="18"/>
      <c r="Y156" s="18"/>
      <c r="Z156" s="19" t="str">
        <f>IF(Sheet2!M156="","",Sheet2!M156&amp;";"&amp;Sheet2!M156)</f>
        <v/>
      </c>
      <c r="AA156" s="19" t="str">
        <f>IF(Sheet2!P156="","",Sheet2!P156&amp;";"&amp;Sheet2!P156)</f>
        <v>38;38</v>
      </c>
      <c r="AB156" s="19" t="str">
        <f>IF(Sheet2!S156="","",Sheet2!S156&amp;";"&amp;Sheet2!S156)</f>
        <v/>
      </c>
      <c r="AC156" s="19" t="str">
        <f>IF(Sheet2!V156="","",Sheet2!V156&amp;";"&amp;Sheet2!V156)</f>
        <v/>
      </c>
      <c r="AD156" s="19" t="str">
        <f>IF(Sheet2!Y156="","",Sheet2!Y156&amp;";"&amp;Sheet2!Y156)</f>
        <v/>
      </c>
      <c r="AE156" s="19" t="str">
        <f>IF(Sheet2!AB156="","",Sheet2!AB156&amp;";"&amp;Sheet2!AB156)</f>
        <v>-5;-5</v>
      </c>
      <c r="AF156" s="19" t="str">
        <f>IF(Sheet2!AE156="","",Sheet2!AE156&amp;";"&amp;Sheet2!AE156)</f>
        <v>0;0</v>
      </c>
      <c r="AG156" s="19" t="str">
        <f>IF(Sheet2!AH156="","",Sheet2!AH156&amp;";"&amp;Sheet2!AH156)</f>
        <v/>
      </c>
      <c r="AH156" s="19" t="str">
        <f>IF(Sheet2!AK156="","",Sheet2!AK156&amp;";"&amp;Sheet2!AK156)</f>
        <v/>
      </c>
      <c r="AI156" s="19" t="str">
        <f>IF(Sheet2!AN156="","",Sheet2!AN156&amp;";"&amp;Sheet2!AN156)</f>
        <v/>
      </c>
      <c r="AJ156" s="19" t="str">
        <f>IF(Sheet2!AQ156="","",Sheet2!AQ156&amp;";"&amp;Sheet2!AQ156)</f>
        <v>10;10</v>
      </c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 t="s">
        <v>679</v>
      </c>
      <c r="BA156" s="18" t="s">
        <v>680</v>
      </c>
      <c r="BB156" s="18"/>
      <c r="BC156" s="18"/>
      <c r="BD156" s="18"/>
      <c r="BE156" s="18"/>
      <c r="BF156" s="18"/>
      <c r="BG156" s="18" t="s">
        <v>192</v>
      </c>
    </row>
    <row r="157" spans="1:59" ht="16.5" x14ac:dyDescent="0.15">
      <c r="A157" s="19">
        <v>6156</v>
      </c>
      <c r="B157" s="18" t="s">
        <v>727</v>
      </c>
      <c r="C157" s="18" t="s">
        <v>180</v>
      </c>
      <c r="D157" s="18" t="s">
        <v>672</v>
      </c>
      <c r="E157" s="18" t="s">
        <v>673</v>
      </c>
      <c r="F157" s="18" t="s">
        <v>674</v>
      </c>
      <c r="G157" s="18"/>
      <c r="H157" s="18"/>
      <c r="I157" s="18" t="s">
        <v>242</v>
      </c>
      <c r="J157" s="21" t="s">
        <v>259</v>
      </c>
      <c r="K157" s="18" t="s">
        <v>708</v>
      </c>
      <c r="L157" s="18" t="s">
        <v>187</v>
      </c>
      <c r="M157" s="18"/>
      <c r="N157" s="18"/>
      <c r="O157" s="18" t="s">
        <v>185</v>
      </c>
      <c r="P157" s="18"/>
      <c r="Q157" s="18"/>
      <c r="R157" s="18" t="s">
        <v>728</v>
      </c>
      <c r="S157" s="18"/>
      <c r="T157" s="18"/>
      <c r="U157" s="18" t="s">
        <v>678</v>
      </c>
      <c r="V157" s="18" t="str">
        <f>IF(Sheet2!E157="","",Sheet2!E157&amp;";"&amp;Sheet2!E157)</f>
        <v/>
      </c>
      <c r="W157" s="18" t="str">
        <f>IF(Sheet2!H157="","",Sheet2!H157&amp;";"&amp;Sheet2!H157)</f>
        <v/>
      </c>
      <c r="X157" s="18"/>
      <c r="Y157" s="18"/>
      <c r="Z157" s="19" t="str">
        <f>IF(Sheet2!M157="","",Sheet2!M157&amp;";"&amp;Sheet2!M157)</f>
        <v/>
      </c>
      <c r="AA157" s="19" t="str">
        <f>IF(Sheet2!P157="","",Sheet2!P157&amp;";"&amp;Sheet2!P157)</f>
        <v>84;84</v>
      </c>
      <c r="AB157" s="19" t="str">
        <f>IF(Sheet2!S157="","",Sheet2!S157&amp;";"&amp;Sheet2!S157)</f>
        <v/>
      </c>
      <c r="AC157" s="19" t="str">
        <f>IF(Sheet2!V157="","",Sheet2!V157&amp;";"&amp;Sheet2!V157)</f>
        <v/>
      </c>
      <c r="AD157" s="19" t="str">
        <f>IF(Sheet2!Y157="","",Sheet2!Y157&amp;";"&amp;Sheet2!Y157)</f>
        <v/>
      </c>
      <c r="AE157" s="19" t="str">
        <f>IF(Sheet2!AB157="","",Sheet2!AB157&amp;";"&amp;Sheet2!AB157)</f>
        <v/>
      </c>
      <c r="AF157" s="19" t="str">
        <f>IF(Sheet2!AE157="","",Sheet2!AE157&amp;";"&amp;Sheet2!AE157)</f>
        <v/>
      </c>
      <c r="AG157" s="19" t="str">
        <f>IF(Sheet2!AH157="","",Sheet2!AH157&amp;";"&amp;Sheet2!AH157)</f>
        <v/>
      </c>
      <c r="AH157" s="19" t="str">
        <f>IF(Sheet2!AK157="","",Sheet2!AK157&amp;";"&amp;Sheet2!AK157)</f>
        <v/>
      </c>
      <c r="AI157" s="19" t="str">
        <f>IF(Sheet2!AN157="","",Sheet2!AN157&amp;";"&amp;Sheet2!AN157)</f>
        <v/>
      </c>
      <c r="AJ157" s="19" t="str">
        <f>IF(Sheet2!AQ157="","",Sheet2!AQ157&amp;";"&amp;Sheet2!AQ157)</f>
        <v>39;39</v>
      </c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 t="s">
        <v>679</v>
      </c>
      <c r="BA157" s="18" t="s">
        <v>680</v>
      </c>
      <c r="BB157" s="18"/>
      <c r="BC157" s="18"/>
      <c r="BD157" s="18"/>
      <c r="BE157" s="18"/>
      <c r="BF157" s="18"/>
      <c r="BG157" s="18" t="s">
        <v>192</v>
      </c>
    </row>
    <row r="158" spans="1:59" ht="16.5" x14ac:dyDescent="0.15">
      <c r="A158" s="19">
        <v>6157</v>
      </c>
      <c r="B158" s="18" t="s">
        <v>729</v>
      </c>
      <c r="C158" s="18" t="s">
        <v>180</v>
      </c>
      <c r="D158" s="18" t="s">
        <v>672</v>
      </c>
      <c r="E158" s="18" t="s">
        <v>673</v>
      </c>
      <c r="F158" s="18" t="s">
        <v>674</v>
      </c>
      <c r="G158" s="18"/>
      <c r="H158" s="18"/>
      <c r="I158" s="18"/>
      <c r="J158" s="21" t="s">
        <v>259</v>
      </c>
      <c r="K158" s="18" t="s">
        <v>708</v>
      </c>
      <c r="L158" s="18" t="s">
        <v>187</v>
      </c>
      <c r="M158" s="18"/>
      <c r="N158" s="18"/>
      <c r="O158" s="18" t="s">
        <v>185</v>
      </c>
      <c r="P158" s="18"/>
      <c r="Q158" s="18"/>
      <c r="R158" s="18" t="s">
        <v>722</v>
      </c>
      <c r="S158" s="18"/>
      <c r="T158" s="18"/>
      <c r="U158" s="18" t="s">
        <v>407</v>
      </c>
      <c r="V158" s="18" t="str">
        <f>IF(Sheet2!E158="","",Sheet2!E158&amp;";"&amp;Sheet2!E158)</f>
        <v/>
      </c>
      <c r="W158" s="18" t="str">
        <f>IF(Sheet2!H158="","",Sheet2!H158&amp;";"&amp;Sheet2!H158)</f>
        <v/>
      </c>
      <c r="X158" s="18"/>
      <c r="Y158" s="18"/>
      <c r="Z158" s="19" t="str">
        <f>IF(Sheet2!M158="","",Sheet2!M158&amp;";"&amp;Sheet2!M158)</f>
        <v/>
      </c>
      <c r="AA158" s="19" t="str">
        <f>IF(Sheet2!P158="","",Sheet2!P158&amp;";"&amp;Sheet2!P158)</f>
        <v>24;24</v>
      </c>
      <c r="AB158" s="19" t="str">
        <f>IF(Sheet2!S158="","",Sheet2!S158&amp;";"&amp;Sheet2!S158)</f>
        <v/>
      </c>
      <c r="AC158" s="19" t="str">
        <f>IF(Sheet2!V158="","",Sheet2!V158&amp;";"&amp;Sheet2!V158)</f>
        <v/>
      </c>
      <c r="AD158" s="19" t="str">
        <f>IF(Sheet2!Y158="","",Sheet2!Y158&amp;";"&amp;Sheet2!Y158)</f>
        <v/>
      </c>
      <c r="AE158" s="19" t="str">
        <f>IF(Sheet2!AB158="","",Sheet2!AB158&amp;";"&amp;Sheet2!AB158)</f>
        <v>-1;-1</v>
      </c>
      <c r="AF158" s="19" t="str">
        <f>IF(Sheet2!AE158="","",Sheet2!AE158&amp;";"&amp;Sheet2!AE158)</f>
        <v>3;3</v>
      </c>
      <c r="AG158" s="19" t="str">
        <f>IF(Sheet2!AH158="","",Sheet2!AH158&amp;";"&amp;Sheet2!AH158)</f>
        <v/>
      </c>
      <c r="AH158" s="19" t="str">
        <f>IF(Sheet2!AK158="","",Sheet2!AK158&amp;";"&amp;Sheet2!AK158)</f>
        <v/>
      </c>
      <c r="AI158" s="19" t="str">
        <f>IF(Sheet2!AN158="","",Sheet2!AN158&amp;";"&amp;Sheet2!AN158)</f>
        <v/>
      </c>
      <c r="AJ158" s="19" t="str">
        <f>IF(Sheet2!AQ158="","",Sheet2!AQ158&amp;";"&amp;Sheet2!AQ158)</f>
        <v>24;24</v>
      </c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 t="s">
        <v>679</v>
      </c>
      <c r="BA158" s="18" t="s">
        <v>680</v>
      </c>
      <c r="BB158" s="18"/>
      <c r="BC158" s="18"/>
      <c r="BD158" s="18"/>
      <c r="BE158" s="18"/>
      <c r="BF158" s="18"/>
      <c r="BG158" s="18" t="s">
        <v>192</v>
      </c>
    </row>
    <row r="159" spans="1:59" ht="16.5" x14ac:dyDescent="0.15">
      <c r="A159" s="19">
        <v>6158</v>
      </c>
      <c r="B159" s="18" t="s">
        <v>730</v>
      </c>
      <c r="C159" s="18" t="s">
        <v>180</v>
      </c>
      <c r="D159" s="18" t="s">
        <v>672</v>
      </c>
      <c r="E159" s="18" t="s">
        <v>673</v>
      </c>
      <c r="F159" s="18" t="s">
        <v>674</v>
      </c>
      <c r="G159" s="18"/>
      <c r="H159" s="18"/>
      <c r="I159" s="18" t="s">
        <v>336</v>
      </c>
      <c r="J159" s="21" t="s">
        <v>270</v>
      </c>
      <c r="K159" s="18" t="s">
        <v>708</v>
      </c>
      <c r="L159" s="18" t="s">
        <v>187</v>
      </c>
      <c r="M159" s="18"/>
      <c r="N159" s="18"/>
      <c r="O159" s="18" t="s">
        <v>185</v>
      </c>
      <c r="P159" s="18"/>
      <c r="Q159" s="18"/>
      <c r="R159" s="18" t="s">
        <v>731</v>
      </c>
      <c r="S159" s="18"/>
      <c r="T159" s="18"/>
      <c r="U159" s="18" t="s">
        <v>678</v>
      </c>
      <c r="V159" s="18" t="str">
        <f>IF(Sheet2!E159="","",Sheet2!E159&amp;";"&amp;Sheet2!E159)</f>
        <v/>
      </c>
      <c r="W159" s="18" t="str">
        <f>IF(Sheet2!H159="","",Sheet2!H159&amp;";"&amp;Sheet2!H159)</f>
        <v/>
      </c>
      <c r="X159" s="18"/>
      <c r="Y159" s="18"/>
      <c r="Z159" s="19" t="str">
        <f>IF(Sheet2!M159="","",Sheet2!M159&amp;";"&amp;Sheet2!M159)</f>
        <v/>
      </c>
      <c r="AA159" s="19" t="str">
        <f>IF(Sheet2!P159="","",Sheet2!P159&amp;";"&amp;Sheet2!P159)</f>
        <v>102;102</v>
      </c>
      <c r="AB159" s="19" t="str">
        <f>IF(Sheet2!S159="","",Sheet2!S159&amp;";"&amp;Sheet2!S159)</f>
        <v/>
      </c>
      <c r="AC159" s="19" t="str">
        <f>IF(Sheet2!V159="","",Sheet2!V159&amp;";"&amp;Sheet2!V159)</f>
        <v/>
      </c>
      <c r="AD159" s="19" t="str">
        <f>IF(Sheet2!Y159="","",Sheet2!Y159&amp;";"&amp;Sheet2!Y159)</f>
        <v/>
      </c>
      <c r="AE159" s="19" t="str">
        <f>IF(Sheet2!AB159="","",Sheet2!AB159&amp;";"&amp;Sheet2!AB159)</f>
        <v/>
      </c>
      <c r="AF159" s="19" t="str">
        <f>IF(Sheet2!AE159="","",Sheet2!AE159&amp;";"&amp;Sheet2!AE159)</f>
        <v/>
      </c>
      <c r="AG159" s="19" t="str">
        <f>IF(Sheet2!AH159="","",Sheet2!AH159&amp;";"&amp;Sheet2!AH159)</f>
        <v/>
      </c>
      <c r="AH159" s="19" t="str">
        <f>IF(Sheet2!AK159="","",Sheet2!AK159&amp;";"&amp;Sheet2!AK159)</f>
        <v/>
      </c>
      <c r="AI159" s="19" t="str">
        <f>IF(Sheet2!AN159="","",Sheet2!AN159&amp;";"&amp;Sheet2!AN159)</f>
        <v/>
      </c>
      <c r="AJ159" s="19" t="str">
        <f>IF(Sheet2!AQ159="","",Sheet2!AQ159&amp;";"&amp;Sheet2!AQ159)</f>
        <v>56;56</v>
      </c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 t="s">
        <v>679</v>
      </c>
      <c r="BA159" s="18" t="s">
        <v>680</v>
      </c>
      <c r="BB159" s="18"/>
      <c r="BC159" s="18"/>
      <c r="BD159" s="18"/>
      <c r="BE159" s="18"/>
      <c r="BF159" s="18"/>
      <c r="BG159" s="18" t="s">
        <v>192</v>
      </c>
    </row>
    <row r="160" spans="1:59" ht="16.5" x14ac:dyDescent="0.15">
      <c r="A160" s="19">
        <v>6159</v>
      </c>
      <c r="B160" s="18" t="s">
        <v>732</v>
      </c>
      <c r="C160" s="18" t="s">
        <v>180</v>
      </c>
      <c r="D160" s="18" t="s">
        <v>672</v>
      </c>
      <c r="E160" s="18" t="s">
        <v>673</v>
      </c>
      <c r="F160" s="18" t="s">
        <v>674</v>
      </c>
      <c r="G160" s="18"/>
      <c r="H160" s="18"/>
      <c r="I160" s="18" t="s">
        <v>733</v>
      </c>
      <c r="J160" s="21" t="s">
        <v>270</v>
      </c>
      <c r="K160" s="18" t="s">
        <v>708</v>
      </c>
      <c r="L160" s="18" t="s">
        <v>187</v>
      </c>
      <c r="M160" s="18"/>
      <c r="N160" s="18"/>
      <c r="O160" s="18" t="s">
        <v>185</v>
      </c>
      <c r="P160" s="18"/>
      <c r="Q160" s="18"/>
      <c r="R160" s="18" t="s">
        <v>734</v>
      </c>
      <c r="S160" s="18"/>
      <c r="T160" s="18"/>
      <c r="U160" s="18" t="s">
        <v>678</v>
      </c>
      <c r="V160" s="18" t="str">
        <f>IF(Sheet2!E160="","",Sheet2!E160&amp;";"&amp;Sheet2!E160)</f>
        <v/>
      </c>
      <c r="W160" s="18" t="str">
        <f>IF(Sheet2!H160="","",Sheet2!H160&amp;";"&amp;Sheet2!H160)</f>
        <v/>
      </c>
      <c r="X160" s="18"/>
      <c r="Y160" s="18"/>
      <c r="Z160" s="19" t="str">
        <f>IF(Sheet2!M160="","",Sheet2!M160&amp;";"&amp;Sheet2!M160)</f>
        <v/>
      </c>
      <c r="AA160" s="19" t="str">
        <f>IF(Sheet2!P160="","",Sheet2!P160&amp;";"&amp;Sheet2!P160)</f>
        <v>86;86</v>
      </c>
      <c r="AB160" s="19" t="str">
        <f>IF(Sheet2!S160="","",Sheet2!S160&amp;";"&amp;Sheet2!S160)</f>
        <v/>
      </c>
      <c r="AC160" s="19" t="str">
        <f>IF(Sheet2!V160="","",Sheet2!V160&amp;";"&amp;Sheet2!V160)</f>
        <v/>
      </c>
      <c r="AD160" s="19" t="str">
        <f>IF(Sheet2!Y160="","",Sheet2!Y160&amp;";"&amp;Sheet2!Y160)</f>
        <v/>
      </c>
      <c r="AE160" s="19" t="str">
        <f>IF(Sheet2!AB160="","",Sheet2!AB160&amp;";"&amp;Sheet2!AB160)</f>
        <v>3;3</v>
      </c>
      <c r="AF160" s="19" t="str">
        <f>IF(Sheet2!AE160="","",Sheet2!AE160&amp;";"&amp;Sheet2!AE160)</f>
        <v/>
      </c>
      <c r="AG160" s="19" t="str">
        <f>IF(Sheet2!AH160="","",Sheet2!AH160&amp;";"&amp;Sheet2!AH160)</f>
        <v/>
      </c>
      <c r="AH160" s="19" t="str">
        <f>IF(Sheet2!AK160="","",Sheet2!AK160&amp;";"&amp;Sheet2!AK160)</f>
        <v/>
      </c>
      <c r="AI160" s="19" t="str">
        <f>IF(Sheet2!AN160="","",Sheet2!AN160&amp;";"&amp;Sheet2!AN160)</f>
        <v/>
      </c>
      <c r="AJ160" s="19" t="str">
        <f>IF(Sheet2!AQ160="","",Sheet2!AQ160&amp;";"&amp;Sheet2!AQ160)</f>
        <v>33;33</v>
      </c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 t="s">
        <v>679</v>
      </c>
      <c r="BA160" s="18" t="s">
        <v>680</v>
      </c>
      <c r="BB160" s="18"/>
      <c r="BC160" s="18"/>
      <c r="BD160" s="18"/>
      <c r="BE160" s="18"/>
      <c r="BF160" s="18"/>
      <c r="BG160" s="18" t="s">
        <v>192</v>
      </c>
    </row>
    <row r="161" spans="1:59" ht="16.5" x14ac:dyDescent="0.15">
      <c r="A161" s="19">
        <v>6160</v>
      </c>
      <c r="B161" s="18" t="s">
        <v>735</v>
      </c>
      <c r="C161" s="18" t="s">
        <v>180</v>
      </c>
      <c r="D161" s="18" t="s">
        <v>672</v>
      </c>
      <c r="E161" s="18" t="s">
        <v>673</v>
      </c>
      <c r="F161" s="18" t="s">
        <v>674</v>
      </c>
      <c r="G161" s="18"/>
      <c r="H161" s="18"/>
      <c r="I161" s="18" t="s">
        <v>736</v>
      </c>
      <c r="J161" s="21" t="s">
        <v>279</v>
      </c>
      <c r="K161" s="18" t="s">
        <v>708</v>
      </c>
      <c r="L161" s="18" t="s">
        <v>187</v>
      </c>
      <c r="M161" s="18"/>
      <c r="N161" s="18"/>
      <c r="O161" s="18" t="s">
        <v>185</v>
      </c>
      <c r="P161" s="18"/>
      <c r="Q161" s="18"/>
      <c r="R161" s="18" t="s">
        <v>737</v>
      </c>
      <c r="S161" s="18"/>
      <c r="T161" s="18"/>
      <c r="U161" s="18" t="s">
        <v>678</v>
      </c>
      <c r="V161" s="18" t="str">
        <f>IF(Sheet2!E161="","",Sheet2!E161&amp;";"&amp;Sheet2!E161)</f>
        <v/>
      </c>
      <c r="W161" s="18" t="str">
        <f>IF(Sheet2!H161="","",Sheet2!H161&amp;";"&amp;Sheet2!H161)</f>
        <v/>
      </c>
      <c r="X161" s="18"/>
      <c r="Y161" s="18"/>
      <c r="Z161" s="19" t="str">
        <f>IF(Sheet2!M161="","",Sheet2!M161&amp;";"&amp;Sheet2!M161)</f>
        <v/>
      </c>
      <c r="AA161" s="19" t="str">
        <f>IF(Sheet2!P161="","",Sheet2!P161&amp;";"&amp;Sheet2!P161)</f>
        <v>108;108</v>
      </c>
      <c r="AB161" s="19" t="str">
        <f>IF(Sheet2!S161="","",Sheet2!S161&amp;";"&amp;Sheet2!S161)</f>
        <v/>
      </c>
      <c r="AC161" s="19" t="str">
        <f>IF(Sheet2!V161="","",Sheet2!V161&amp;";"&amp;Sheet2!V161)</f>
        <v/>
      </c>
      <c r="AD161" s="19" t="str">
        <f>IF(Sheet2!Y161="","",Sheet2!Y161&amp;";"&amp;Sheet2!Y161)</f>
        <v/>
      </c>
      <c r="AE161" s="19" t="str">
        <f>IF(Sheet2!AB161="","",Sheet2!AB161&amp;";"&amp;Sheet2!AB161)</f>
        <v/>
      </c>
      <c r="AF161" s="19" t="str">
        <f>IF(Sheet2!AE161="","",Sheet2!AE161&amp;";"&amp;Sheet2!AE161)</f>
        <v/>
      </c>
      <c r="AG161" s="19" t="str">
        <f>IF(Sheet2!AH161="","",Sheet2!AH161&amp;";"&amp;Sheet2!AH161)</f>
        <v/>
      </c>
      <c r="AH161" s="19" t="str">
        <f>IF(Sheet2!AK161="","",Sheet2!AK161&amp;";"&amp;Sheet2!AK161)</f>
        <v/>
      </c>
      <c r="AI161" s="19" t="str">
        <f>IF(Sheet2!AN161="","",Sheet2!AN161&amp;";"&amp;Sheet2!AN161)</f>
        <v/>
      </c>
      <c r="AJ161" s="19" t="str">
        <f>IF(Sheet2!AQ161="","",Sheet2!AQ161&amp;";"&amp;Sheet2!AQ161)</f>
        <v>60;60</v>
      </c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 t="s">
        <v>679</v>
      </c>
      <c r="BA161" s="18" t="s">
        <v>680</v>
      </c>
      <c r="BB161" s="18"/>
      <c r="BC161" s="18"/>
      <c r="BD161" s="18"/>
      <c r="BE161" s="18"/>
      <c r="BF161" s="18"/>
      <c r="BG161" s="18" t="s">
        <v>192</v>
      </c>
    </row>
    <row r="162" spans="1:59" ht="16.5" x14ac:dyDescent="0.15">
      <c r="A162" s="19">
        <v>6161</v>
      </c>
      <c r="B162" s="18" t="s">
        <v>738</v>
      </c>
      <c r="C162" s="18" t="s">
        <v>180</v>
      </c>
      <c r="D162" s="18" t="s">
        <v>672</v>
      </c>
      <c r="E162" s="18" t="s">
        <v>673</v>
      </c>
      <c r="F162" s="18" t="s">
        <v>674</v>
      </c>
      <c r="G162" s="18"/>
      <c r="H162" s="18"/>
      <c r="I162" s="18" t="s">
        <v>274</v>
      </c>
      <c r="J162" s="21" t="s">
        <v>279</v>
      </c>
      <c r="K162" s="18" t="s">
        <v>708</v>
      </c>
      <c r="L162" s="18" t="s">
        <v>187</v>
      </c>
      <c r="M162" s="18"/>
      <c r="N162" s="18"/>
      <c r="O162" s="18" t="s">
        <v>185</v>
      </c>
      <c r="P162" s="18"/>
      <c r="Q162" s="18"/>
      <c r="R162" s="18" t="s">
        <v>739</v>
      </c>
      <c r="S162" s="18"/>
      <c r="T162" s="18"/>
      <c r="U162" s="18" t="s">
        <v>678</v>
      </c>
      <c r="V162" s="18" t="str">
        <f>IF(Sheet2!E162="","",Sheet2!E162&amp;";"&amp;Sheet2!E162)</f>
        <v/>
      </c>
      <c r="W162" s="18" t="str">
        <f>IF(Sheet2!H162="","",Sheet2!H162&amp;";"&amp;Sheet2!H162)</f>
        <v/>
      </c>
      <c r="X162" s="18"/>
      <c r="Y162" s="18"/>
      <c r="Z162" s="19" t="str">
        <f>IF(Sheet2!M162="","",Sheet2!M162&amp;";"&amp;Sheet2!M162)</f>
        <v/>
      </c>
      <c r="AA162" s="19" t="str">
        <f>IF(Sheet2!P162="","",Sheet2!P162&amp;";"&amp;Sheet2!P162)</f>
        <v>130;130</v>
      </c>
      <c r="AB162" s="19" t="str">
        <f>IF(Sheet2!S162="","",Sheet2!S162&amp;";"&amp;Sheet2!S162)</f>
        <v/>
      </c>
      <c r="AC162" s="19" t="str">
        <f>IF(Sheet2!V162="","",Sheet2!V162&amp;";"&amp;Sheet2!V162)</f>
        <v/>
      </c>
      <c r="AD162" s="19" t="str">
        <f>IF(Sheet2!Y162="","",Sheet2!Y162&amp;";"&amp;Sheet2!Y162)</f>
        <v/>
      </c>
      <c r="AE162" s="19" t="str">
        <f>IF(Sheet2!AB162="","",Sheet2!AB162&amp;";"&amp;Sheet2!AB162)</f>
        <v/>
      </c>
      <c r="AF162" s="19" t="str">
        <f>IF(Sheet2!AE162="","",Sheet2!AE162&amp;";"&amp;Sheet2!AE162)</f>
        <v/>
      </c>
      <c r="AG162" s="19" t="str">
        <f>IF(Sheet2!AH162="","",Sheet2!AH162&amp;";"&amp;Sheet2!AH162)</f>
        <v>-5;-5</v>
      </c>
      <c r="AH162" s="19" t="str">
        <f>IF(Sheet2!AK162="","",Sheet2!AK162&amp;";"&amp;Sheet2!AK162)</f>
        <v/>
      </c>
      <c r="AI162" s="19" t="str">
        <f>IF(Sheet2!AN162="","",Sheet2!AN162&amp;";"&amp;Sheet2!AN162)</f>
        <v/>
      </c>
      <c r="AJ162" s="19" t="str">
        <f>IF(Sheet2!AQ162="","",Sheet2!AQ162&amp;";"&amp;Sheet2!AQ162)</f>
        <v>50;50</v>
      </c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 t="s">
        <v>679</v>
      </c>
      <c r="BA162" s="18" t="s">
        <v>680</v>
      </c>
      <c r="BB162" s="18"/>
      <c r="BC162" s="18"/>
      <c r="BD162" s="18"/>
      <c r="BE162" s="18"/>
      <c r="BF162" s="18"/>
      <c r="BG162" s="18" t="s">
        <v>192</v>
      </c>
    </row>
    <row r="163" spans="1:59" ht="16.5" x14ac:dyDescent="0.15">
      <c r="A163" s="19">
        <v>6162</v>
      </c>
      <c r="B163" s="18" t="s">
        <v>740</v>
      </c>
      <c r="C163" s="18" t="s">
        <v>180</v>
      </c>
      <c r="D163" s="18" t="s">
        <v>741</v>
      </c>
      <c r="E163" s="18" t="s">
        <v>673</v>
      </c>
      <c r="F163" s="18" t="s">
        <v>674</v>
      </c>
      <c r="G163" s="18"/>
      <c r="H163" s="18"/>
      <c r="I163" s="18" t="s">
        <v>675</v>
      </c>
      <c r="J163" s="21" t="s">
        <v>185</v>
      </c>
      <c r="K163" s="18" t="s">
        <v>742</v>
      </c>
      <c r="L163" s="18" t="s">
        <v>187</v>
      </c>
      <c r="M163" s="18"/>
      <c r="N163" s="18"/>
      <c r="O163" s="18" t="s">
        <v>185</v>
      </c>
      <c r="P163" s="18"/>
      <c r="Q163" s="18"/>
      <c r="R163" s="18" t="s">
        <v>743</v>
      </c>
      <c r="S163" s="18"/>
      <c r="T163" s="18"/>
      <c r="U163" s="18" t="s">
        <v>407</v>
      </c>
      <c r="V163" s="18" t="str">
        <f>IF(Sheet2!E163="","",Sheet2!E163&amp;";"&amp;Sheet2!E163)</f>
        <v/>
      </c>
      <c r="W163" s="18" t="str">
        <f>IF(Sheet2!H163="","",Sheet2!H163&amp;";"&amp;Sheet2!H163)</f>
        <v/>
      </c>
      <c r="X163" s="18"/>
      <c r="Y163" s="18"/>
      <c r="Z163" s="19" t="str">
        <f>IF(Sheet2!M163="","",Sheet2!M163&amp;";"&amp;Sheet2!M163)</f>
        <v/>
      </c>
      <c r="AA163" s="19" t="str">
        <f>IF(Sheet2!P163="","",Sheet2!P163&amp;";"&amp;Sheet2!P163)</f>
        <v>6;6</v>
      </c>
      <c r="AB163" s="19" t="str">
        <f>IF(Sheet2!S163="","",Sheet2!S163&amp;";"&amp;Sheet2!S163)</f>
        <v/>
      </c>
      <c r="AC163" s="19" t="str">
        <f>IF(Sheet2!V163="","",Sheet2!V163&amp;";"&amp;Sheet2!V163)</f>
        <v/>
      </c>
      <c r="AD163" s="19" t="str">
        <f>IF(Sheet2!Y163="","",Sheet2!Y163&amp;";"&amp;Sheet2!Y163)</f>
        <v/>
      </c>
      <c r="AE163" s="19" t="str">
        <f>IF(Sheet2!AB163="","",Sheet2!AB163&amp;";"&amp;Sheet2!AB163)</f>
        <v>5;5</v>
      </c>
      <c r="AF163" s="19" t="str">
        <f>IF(Sheet2!AE163="","",Sheet2!AE163&amp;";"&amp;Sheet2!AE163)</f>
        <v/>
      </c>
      <c r="AG163" s="19" t="str">
        <f>IF(Sheet2!AH163="","",Sheet2!AH163&amp;";"&amp;Sheet2!AH163)</f>
        <v/>
      </c>
      <c r="AH163" s="19" t="str">
        <f>IF(Sheet2!AK163="","",Sheet2!AK163&amp;";"&amp;Sheet2!AK163)</f>
        <v/>
      </c>
      <c r="AI163" s="19" t="str">
        <f>IF(Sheet2!AN163="","",Sheet2!AN163&amp;";"&amp;Sheet2!AN163)</f>
        <v/>
      </c>
      <c r="AJ163" s="19" t="str">
        <f>IF(Sheet2!AQ163="","",Sheet2!AQ163&amp;";"&amp;Sheet2!AQ163)</f>
        <v/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 t="s">
        <v>679</v>
      </c>
      <c r="BA163" s="18" t="s">
        <v>680</v>
      </c>
      <c r="BB163" s="18"/>
      <c r="BC163" s="18"/>
      <c r="BD163" s="18"/>
      <c r="BE163" s="18"/>
      <c r="BF163" s="18"/>
      <c r="BG163" s="18" t="s">
        <v>192</v>
      </c>
    </row>
    <row r="164" spans="1:59" ht="16.5" x14ac:dyDescent="0.15">
      <c r="A164" s="19">
        <v>6163</v>
      </c>
      <c r="B164" s="18" t="s">
        <v>744</v>
      </c>
      <c r="C164" s="18" t="s">
        <v>180</v>
      </c>
      <c r="D164" s="18" t="s">
        <v>741</v>
      </c>
      <c r="E164" s="18" t="s">
        <v>673</v>
      </c>
      <c r="F164" s="18" t="s">
        <v>674</v>
      </c>
      <c r="G164" s="18"/>
      <c r="H164" s="18"/>
      <c r="I164" s="18" t="s">
        <v>682</v>
      </c>
      <c r="J164" s="21" t="s">
        <v>185</v>
      </c>
      <c r="K164" s="18" t="s">
        <v>745</v>
      </c>
      <c r="L164" s="18" t="s">
        <v>187</v>
      </c>
      <c r="M164" s="18"/>
      <c r="N164" s="18"/>
      <c r="O164" s="18" t="s">
        <v>185</v>
      </c>
      <c r="P164" s="18"/>
      <c r="Q164" s="18"/>
      <c r="R164" s="18" t="s">
        <v>746</v>
      </c>
      <c r="S164" s="18"/>
      <c r="T164" s="18"/>
      <c r="U164" s="18" t="s">
        <v>407</v>
      </c>
      <c r="V164" s="18" t="str">
        <f>IF(Sheet2!E164="","",Sheet2!E164&amp;";"&amp;Sheet2!E164)</f>
        <v/>
      </c>
      <c r="W164" s="18" t="str">
        <f>IF(Sheet2!H164="","",Sheet2!H164&amp;";"&amp;Sheet2!H164)</f>
        <v/>
      </c>
      <c r="X164" s="18"/>
      <c r="Y164" s="18"/>
      <c r="Z164" s="19" t="str">
        <f>IF(Sheet2!M164="","",Sheet2!M164&amp;";"&amp;Sheet2!M164)</f>
        <v/>
      </c>
      <c r="AA164" s="19" t="str">
        <f>IF(Sheet2!P164="","",Sheet2!P164&amp;";"&amp;Sheet2!P164)</f>
        <v>8;8</v>
      </c>
      <c r="AB164" s="19" t="str">
        <f>IF(Sheet2!S164="","",Sheet2!S164&amp;";"&amp;Sheet2!S164)</f>
        <v/>
      </c>
      <c r="AC164" s="19" t="str">
        <f>IF(Sheet2!V164="","",Sheet2!V164&amp;";"&amp;Sheet2!V164)</f>
        <v/>
      </c>
      <c r="AD164" s="19" t="str">
        <f>IF(Sheet2!Y164="","",Sheet2!Y164&amp;";"&amp;Sheet2!Y164)</f>
        <v/>
      </c>
      <c r="AE164" s="19" t="str">
        <f>IF(Sheet2!AB164="","",Sheet2!AB164&amp;";"&amp;Sheet2!AB164)</f>
        <v>5;5</v>
      </c>
      <c r="AF164" s="19" t="str">
        <f>IF(Sheet2!AE164="","",Sheet2!AE164&amp;";"&amp;Sheet2!AE164)</f>
        <v/>
      </c>
      <c r="AG164" s="19" t="str">
        <f>IF(Sheet2!AH164="","",Sheet2!AH164&amp;";"&amp;Sheet2!AH164)</f>
        <v/>
      </c>
      <c r="AH164" s="19" t="str">
        <f>IF(Sheet2!AK164="","",Sheet2!AK164&amp;";"&amp;Sheet2!AK164)</f>
        <v/>
      </c>
      <c r="AI164" s="19" t="str">
        <f>IF(Sheet2!AN164="","",Sheet2!AN164&amp;";"&amp;Sheet2!AN164)</f>
        <v/>
      </c>
      <c r="AJ164" s="19" t="str">
        <f>IF(Sheet2!AQ164="","",Sheet2!AQ164&amp;";"&amp;Sheet2!AQ164)</f>
        <v/>
      </c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 t="s">
        <v>679</v>
      </c>
      <c r="BA164" s="18" t="s">
        <v>680</v>
      </c>
      <c r="BB164" s="18"/>
      <c r="BC164" s="18"/>
      <c r="BD164" s="18"/>
      <c r="BE164" s="18"/>
      <c r="BF164" s="18"/>
      <c r="BG164" s="18" t="s">
        <v>192</v>
      </c>
    </row>
    <row r="165" spans="1:59" ht="16.5" x14ac:dyDescent="0.15">
      <c r="A165" s="19">
        <v>6164</v>
      </c>
      <c r="B165" s="18" t="s">
        <v>747</v>
      </c>
      <c r="C165" s="18" t="s">
        <v>180</v>
      </c>
      <c r="D165" s="18" t="s">
        <v>741</v>
      </c>
      <c r="E165" s="18" t="s">
        <v>673</v>
      </c>
      <c r="F165" s="18" t="s">
        <v>674</v>
      </c>
      <c r="G165" s="18"/>
      <c r="H165" s="18"/>
      <c r="I165" s="18" t="s">
        <v>686</v>
      </c>
      <c r="J165" s="21" t="s">
        <v>199</v>
      </c>
      <c r="K165" s="18" t="s">
        <v>748</v>
      </c>
      <c r="L165" s="18" t="s">
        <v>187</v>
      </c>
      <c r="M165" s="18"/>
      <c r="N165" s="18"/>
      <c r="O165" s="18" t="s">
        <v>185</v>
      </c>
      <c r="P165" s="18"/>
      <c r="Q165" s="18"/>
      <c r="R165" s="18" t="s">
        <v>749</v>
      </c>
      <c r="S165" s="18"/>
      <c r="T165" s="18"/>
      <c r="U165" s="18" t="s">
        <v>407</v>
      </c>
      <c r="V165" s="18" t="str">
        <f>IF(Sheet2!E165="","",Sheet2!E165&amp;";"&amp;Sheet2!E165)</f>
        <v/>
      </c>
      <c r="W165" s="18" t="str">
        <f>IF(Sheet2!H165="","",Sheet2!H165&amp;";"&amp;Sheet2!H165)</f>
        <v/>
      </c>
      <c r="X165" s="18"/>
      <c r="Y165" s="18"/>
      <c r="Z165" s="19" t="str">
        <f>IF(Sheet2!M165="","",Sheet2!M165&amp;";"&amp;Sheet2!M165)</f>
        <v/>
      </c>
      <c r="AA165" s="19" t="str">
        <f>IF(Sheet2!P165="","",Sheet2!P165&amp;";"&amp;Sheet2!P165)</f>
        <v>11;11</v>
      </c>
      <c r="AB165" s="19" t="str">
        <f>IF(Sheet2!S165="","",Sheet2!S165&amp;";"&amp;Sheet2!S165)</f>
        <v/>
      </c>
      <c r="AC165" s="19" t="str">
        <f>IF(Sheet2!V165="","",Sheet2!V165&amp;";"&amp;Sheet2!V165)</f>
        <v/>
      </c>
      <c r="AD165" s="19" t="str">
        <f>IF(Sheet2!Y165="","",Sheet2!Y165&amp;";"&amp;Sheet2!Y165)</f>
        <v/>
      </c>
      <c r="AE165" s="19" t="str">
        <f>IF(Sheet2!AB165="","",Sheet2!AB165&amp;";"&amp;Sheet2!AB165)</f>
        <v>5;5</v>
      </c>
      <c r="AF165" s="19" t="str">
        <f>IF(Sheet2!AE165="","",Sheet2!AE165&amp;";"&amp;Sheet2!AE165)</f>
        <v/>
      </c>
      <c r="AG165" s="19" t="str">
        <f>IF(Sheet2!AH165="","",Sheet2!AH165&amp;";"&amp;Sheet2!AH165)</f>
        <v/>
      </c>
      <c r="AH165" s="19" t="str">
        <f>IF(Sheet2!AK165="","",Sheet2!AK165&amp;";"&amp;Sheet2!AK165)</f>
        <v/>
      </c>
      <c r="AI165" s="19" t="str">
        <f>IF(Sheet2!AN165="","",Sheet2!AN165&amp;";"&amp;Sheet2!AN165)</f>
        <v/>
      </c>
      <c r="AJ165" s="19" t="str">
        <f>IF(Sheet2!AQ165="","",Sheet2!AQ165&amp;";"&amp;Sheet2!AQ165)</f>
        <v/>
      </c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 t="s">
        <v>679</v>
      </c>
      <c r="BA165" s="18" t="s">
        <v>680</v>
      </c>
      <c r="BB165" s="18"/>
      <c r="BC165" s="18"/>
      <c r="BD165" s="18"/>
      <c r="BE165" s="18"/>
      <c r="BF165" s="18"/>
      <c r="BG165" s="18" t="s">
        <v>192</v>
      </c>
    </row>
    <row r="166" spans="1:59" ht="16.5" x14ac:dyDescent="0.15">
      <c r="A166" s="19">
        <v>6165</v>
      </c>
      <c r="B166" s="18" t="s">
        <v>750</v>
      </c>
      <c r="C166" s="18" t="s">
        <v>180</v>
      </c>
      <c r="D166" s="18" t="s">
        <v>741</v>
      </c>
      <c r="E166" s="18" t="s">
        <v>673</v>
      </c>
      <c r="F166" s="18" t="s">
        <v>674</v>
      </c>
      <c r="G166" s="18"/>
      <c r="H166" s="18"/>
      <c r="I166" s="18" t="s">
        <v>751</v>
      </c>
      <c r="J166" s="21" t="s">
        <v>199</v>
      </c>
      <c r="K166" s="18" t="s">
        <v>752</v>
      </c>
      <c r="L166" s="18" t="s">
        <v>187</v>
      </c>
      <c r="M166" s="18"/>
      <c r="N166" s="18"/>
      <c r="O166" s="18" t="s">
        <v>185</v>
      </c>
      <c r="P166" s="18"/>
      <c r="Q166" s="18"/>
      <c r="R166" s="18" t="s">
        <v>753</v>
      </c>
      <c r="S166" s="18"/>
      <c r="T166" s="18"/>
      <c r="U166" s="18" t="s">
        <v>407</v>
      </c>
      <c r="V166" s="18" t="str">
        <f>IF(Sheet2!E166="","",Sheet2!E166&amp;";"&amp;Sheet2!E166)</f>
        <v/>
      </c>
      <c r="W166" s="18" t="str">
        <f>IF(Sheet2!H166="","",Sheet2!H166&amp;";"&amp;Sheet2!H166)</f>
        <v/>
      </c>
      <c r="X166" s="18"/>
      <c r="Y166" s="18"/>
      <c r="Z166" s="19" t="str">
        <f>IF(Sheet2!M166="","",Sheet2!M166&amp;";"&amp;Sheet2!M166)</f>
        <v/>
      </c>
      <c r="AA166" s="19" t="str">
        <f>IF(Sheet2!P166="","",Sheet2!P166&amp;";"&amp;Sheet2!P166)</f>
        <v>13;13</v>
      </c>
      <c r="AB166" s="19" t="str">
        <f>IF(Sheet2!S166="","",Sheet2!S166&amp;";"&amp;Sheet2!S166)</f>
        <v/>
      </c>
      <c r="AC166" s="19" t="str">
        <f>IF(Sheet2!V166="","",Sheet2!V166&amp;";"&amp;Sheet2!V166)</f>
        <v/>
      </c>
      <c r="AD166" s="19" t="str">
        <f>IF(Sheet2!Y166="","",Sheet2!Y166&amp;";"&amp;Sheet2!Y166)</f>
        <v/>
      </c>
      <c r="AE166" s="19" t="str">
        <f>IF(Sheet2!AB166="","",Sheet2!AB166&amp;";"&amp;Sheet2!AB166)</f>
        <v>5;5</v>
      </c>
      <c r="AF166" s="19" t="str">
        <f>IF(Sheet2!AE166="","",Sheet2!AE166&amp;";"&amp;Sheet2!AE166)</f>
        <v/>
      </c>
      <c r="AG166" s="19" t="str">
        <f>IF(Sheet2!AH166="","",Sheet2!AH166&amp;";"&amp;Sheet2!AH166)</f>
        <v/>
      </c>
      <c r="AH166" s="19" t="str">
        <f>IF(Sheet2!AK166="","",Sheet2!AK166&amp;";"&amp;Sheet2!AK166)</f>
        <v/>
      </c>
      <c r="AI166" s="19" t="str">
        <f>IF(Sheet2!AN166="","",Sheet2!AN166&amp;";"&amp;Sheet2!AN166)</f>
        <v/>
      </c>
      <c r="AJ166" s="19" t="str">
        <f>IF(Sheet2!AQ166="","",Sheet2!AQ166&amp;";"&amp;Sheet2!AQ166)</f>
        <v/>
      </c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 t="s">
        <v>679</v>
      </c>
      <c r="BA166" s="18" t="s">
        <v>680</v>
      </c>
      <c r="BB166" s="18"/>
      <c r="BC166" s="18"/>
      <c r="BD166" s="18"/>
      <c r="BE166" s="18"/>
      <c r="BF166" s="18"/>
      <c r="BG166" s="18" t="s">
        <v>192</v>
      </c>
    </row>
    <row r="167" spans="1:59" ht="16.5" x14ac:dyDescent="0.15">
      <c r="A167" s="19">
        <v>6166</v>
      </c>
      <c r="B167" s="18" t="s">
        <v>754</v>
      </c>
      <c r="C167" s="18" t="s">
        <v>180</v>
      </c>
      <c r="D167" s="18" t="s">
        <v>741</v>
      </c>
      <c r="E167" s="18" t="s">
        <v>673</v>
      </c>
      <c r="F167" s="18" t="s">
        <v>674</v>
      </c>
      <c r="G167" s="18"/>
      <c r="H167" s="18"/>
      <c r="I167" s="18" t="s">
        <v>694</v>
      </c>
      <c r="J167" s="21" t="s">
        <v>208</v>
      </c>
      <c r="K167" s="18" t="s">
        <v>755</v>
      </c>
      <c r="L167" s="18" t="s">
        <v>187</v>
      </c>
      <c r="M167" s="18"/>
      <c r="N167" s="18"/>
      <c r="O167" s="18" t="s">
        <v>185</v>
      </c>
      <c r="P167" s="18"/>
      <c r="Q167" s="18"/>
      <c r="R167" s="18" t="s">
        <v>756</v>
      </c>
      <c r="S167" s="18"/>
      <c r="T167" s="18"/>
      <c r="U167" s="18" t="s">
        <v>407</v>
      </c>
      <c r="V167" s="18" t="str">
        <f>IF(Sheet2!E167="","",Sheet2!E167&amp;";"&amp;Sheet2!E167)</f>
        <v/>
      </c>
      <c r="W167" s="18" t="str">
        <f>IF(Sheet2!H167="","",Sheet2!H167&amp;";"&amp;Sheet2!H167)</f>
        <v/>
      </c>
      <c r="X167" s="18"/>
      <c r="Y167" s="18"/>
      <c r="Z167" s="19" t="str">
        <f>IF(Sheet2!M167="","",Sheet2!M167&amp;";"&amp;Sheet2!M167)</f>
        <v/>
      </c>
      <c r="AA167" s="19" t="str">
        <f>IF(Sheet2!P167="","",Sheet2!P167&amp;";"&amp;Sheet2!P167)</f>
        <v>17;17</v>
      </c>
      <c r="AB167" s="19" t="str">
        <f>IF(Sheet2!S167="","",Sheet2!S167&amp;";"&amp;Sheet2!S167)</f>
        <v/>
      </c>
      <c r="AC167" s="19" t="str">
        <f>IF(Sheet2!V167="","",Sheet2!V167&amp;";"&amp;Sheet2!V167)</f>
        <v/>
      </c>
      <c r="AD167" s="19" t="str">
        <f>IF(Sheet2!Y167="","",Sheet2!Y167&amp;";"&amp;Sheet2!Y167)</f>
        <v/>
      </c>
      <c r="AE167" s="19" t="str">
        <f>IF(Sheet2!AB167="","",Sheet2!AB167&amp;";"&amp;Sheet2!AB167)</f>
        <v>5;5</v>
      </c>
      <c r="AF167" s="19" t="str">
        <f>IF(Sheet2!AE167="","",Sheet2!AE167&amp;";"&amp;Sheet2!AE167)</f>
        <v/>
      </c>
      <c r="AG167" s="19" t="str">
        <f>IF(Sheet2!AH167="","",Sheet2!AH167&amp;";"&amp;Sheet2!AH167)</f>
        <v/>
      </c>
      <c r="AH167" s="19" t="str">
        <f>IF(Sheet2!AK167="","",Sheet2!AK167&amp;";"&amp;Sheet2!AK167)</f>
        <v/>
      </c>
      <c r="AI167" s="19" t="str">
        <f>IF(Sheet2!AN167="","",Sheet2!AN167&amp;";"&amp;Sheet2!AN167)</f>
        <v/>
      </c>
      <c r="AJ167" s="19" t="str">
        <f>IF(Sheet2!AQ167="","",Sheet2!AQ167&amp;";"&amp;Sheet2!AQ167)</f>
        <v/>
      </c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 t="s">
        <v>679</v>
      </c>
      <c r="BA167" s="18" t="s">
        <v>680</v>
      </c>
      <c r="BB167" s="18"/>
      <c r="BC167" s="18"/>
      <c r="BD167" s="18"/>
      <c r="BE167" s="18"/>
      <c r="BF167" s="18"/>
      <c r="BG167" s="18" t="s">
        <v>192</v>
      </c>
    </row>
    <row r="168" spans="1:59" ht="16.5" x14ac:dyDescent="0.15">
      <c r="A168" s="19">
        <v>6167</v>
      </c>
      <c r="B168" s="18" t="s">
        <v>757</v>
      </c>
      <c r="C168" s="18" t="s">
        <v>180</v>
      </c>
      <c r="D168" s="18" t="s">
        <v>741</v>
      </c>
      <c r="E168" s="18" t="s">
        <v>673</v>
      </c>
      <c r="F168" s="18" t="s">
        <v>674</v>
      </c>
      <c r="G168" s="18"/>
      <c r="H168" s="18"/>
      <c r="I168" s="18" t="s">
        <v>203</v>
      </c>
      <c r="J168" s="21" t="s">
        <v>208</v>
      </c>
      <c r="K168" s="18" t="s">
        <v>758</v>
      </c>
      <c r="L168" s="18" t="s">
        <v>187</v>
      </c>
      <c r="M168" s="18"/>
      <c r="N168" s="18"/>
      <c r="O168" s="18" t="s">
        <v>185</v>
      </c>
      <c r="P168" s="18"/>
      <c r="Q168" s="18"/>
      <c r="R168" s="18" t="s">
        <v>759</v>
      </c>
      <c r="S168" s="18"/>
      <c r="T168" s="18"/>
      <c r="U168" s="18" t="s">
        <v>407</v>
      </c>
      <c r="V168" s="18" t="str">
        <f>IF(Sheet2!E168="","",Sheet2!E168&amp;";"&amp;Sheet2!E168)</f>
        <v/>
      </c>
      <c r="W168" s="18" t="str">
        <f>IF(Sheet2!H168="","",Sheet2!H168&amp;";"&amp;Sheet2!H168)</f>
        <v/>
      </c>
      <c r="X168" s="18"/>
      <c r="Y168" s="18"/>
      <c r="Z168" s="19" t="str">
        <f>IF(Sheet2!M168="","",Sheet2!M168&amp;";"&amp;Sheet2!M168)</f>
        <v/>
      </c>
      <c r="AA168" s="19" t="str">
        <f>IF(Sheet2!P168="","",Sheet2!P168&amp;";"&amp;Sheet2!P168)</f>
        <v>20;20</v>
      </c>
      <c r="AB168" s="19" t="str">
        <f>IF(Sheet2!S168="","",Sheet2!S168&amp;";"&amp;Sheet2!S168)</f>
        <v/>
      </c>
      <c r="AC168" s="19" t="str">
        <f>IF(Sheet2!V168="","",Sheet2!V168&amp;";"&amp;Sheet2!V168)</f>
        <v/>
      </c>
      <c r="AD168" s="19" t="str">
        <f>IF(Sheet2!Y168="","",Sheet2!Y168&amp;";"&amp;Sheet2!Y168)</f>
        <v/>
      </c>
      <c r="AE168" s="19" t="str">
        <f>IF(Sheet2!AB168="","",Sheet2!AB168&amp;";"&amp;Sheet2!AB168)</f>
        <v>5;5</v>
      </c>
      <c r="AF168" s="19" t="str">
        <f>IF(Sheet2!AE168="","",Sheet2!AE168&amp;";"&amp;Sheet2!AE168)</f>
        <v/>
      </c>
      <c r="AG168" s="19" t="str">
        <f>IF(Sheet2!AH168="","",Sheet2!AH168&amp;";"&amp;Sheet2!AH168)</f>
        <v/>
      </c>
      <c r="AH168" s="19" t="str">
        <f>IF(Sheet2!AK168="","",Sheet2!AK168&amp;";"&amp;Sheet2!AK168)</f>
        <v/>
      </c>
      <c r="AI168" s="19" t="str">
        <f>IF(Sheet2!AN168="","",Sheet2!AN168&amp;";"&amp;Sheet2!AN168)</f>
        <v/>
      </c>
      <c r="AJ168" s="19" t="str">
        <f>IF(Sheet2!AQ168="","",Sheet2!AQ168&amp;";"&amp;Sheet2!AQ168)</f>
        <v/>
      </c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 t="s">
        <v>679</v>
      </c>
      <c r="BA168" s="18" t="s">
        <v>680</v>
      </c>
      <c r="BB168" s="18"/>
      <c r="BC168" s="18"/>
      <c r="BD168" s="18"/>
      <c r="BE168" s="18"/>
      <c r="BF168" s="18"/>
      <c r="BG168" s="18" t="s">
        <v>192</v>
      </c>
    </row>
    <row r="169" spans="1:59" ht="16.5" x14ac:dyDescent="0.15">
      <c r="A169" s="19">
        <v>6168</v>
      </c>
      <c r="B169" s="18" t="s">
        <v>760</v>
      </c>
      <c r="C169" s="18" t="s">
        <v>180</v>
      </c>
      <c r="D169" s="18" t="s">
        <v>741</v>
      </c>
      <c r="E169" s="18" t="s">
        <v>673</v>
      </c>
      <c r="F169" s="18" t="s">
        <v>674</v>
      </c>
      <c r="G169" s="18"/>
      <c r="H169" s="18"/>
      <c r="I169" s="18" t="s">
        <v>207</v>
      </c>
      <c r="J169" s="21" t="s">
        <v>217</v>
      </c>
      <c r="K169" s="18" t="s">
        <v>708</v>
      </c>
      <c r="L169" s="18" t="s">
        <v>187</v>
      </c>
      <c r="M169" s="18"/>
      <c r="N169" s="18"/>
      <c r="O169" s="18" t="s">
        <v>185</v>
      </c>
      <c r="P169" s="18"/>
      <c r="Q169" s="18"/>
      <c r="R169" s="18" t="s">
        <v>761</v>
      </c>
      <c r="S169" s="18"/>
      <c r="T169" s="18"/>
      <c r="U169" s="18" t="s">
        <v>407</v>
      </c>
      <c r="V169" s="18" t="str">
        <f>IF(Sheet2!E169="","",Sheet2!E169&amp;";"&amp;Sheet2!E169)</f>
        <v/>
      </c>
      <c r="W169" s="18" t="str">
        <f>IF(Sheet2!H169="","",Sheet2!H169&amp;";"&amp;Sheet2!H169)</f>
        <v/>
      </c>
      <c r="X169" s="18"/>
      <c r="Y169" s="18"/>
      <c r="Z169" s="19" t="str">
        <f>IF(Sheet2!M169="","",Sheet2!M169&amp;";"&amp;Sheet2!M169)</f>
        <v/>
      </c>
      <c r="AA169" s="19" t="str">
        <f>IF(Sheet2!P169="","",Sheet2!P169&amp;";"&amp;Sheet2!P169)</f>
        <v>23;23</v>
      </c>
      <c r="AB169" s="19" t="str">
        <f>IF(Sheet2!S169="","",Sheet2!S169&amp;";"&amp;Sheet2!S169)</f>
        <v/>
      </c>
      <c r="AC169" s="19" t="str">
        <f>IF(Sheet2!V169="","",Sheet2!V169&amp;";"&amp;Sheet2!V169)</f>
        <v/>
      </c>
      <c r="AD169" s="19" t="str">
        <f>IF(Sheet2!Y169="","",Sheet2!Y169&amp;";"&amp;Sheet2!Y169)</f>
        <v/>
      </c>
      <c r="AE169" s="19" t="str">
        <f>IF(Sheet2!AB169="","",Sheet2!AB169&amp;";"&amp;Sheet2!AB169)</f>
        <v>5;5</v>
      </c>
      <c r="AF169" s="19" t="str">
        <f>IF(Sheet2!AE169="","",Sheet2!AE169&amp;";"&amp;Sheet2!AE169)</f>
        <v/>
      </c>
      <c r="AG169" s="19" t="str">
        <f>IF(Sheet2!AH169="","",Sheet2!AH169&amp;";"&amp;Sheet2!AH169)</f>
        <v/>
      </c>
      <c r="AH169" s="19" t="str">
        <f>IF(Sheet2!AK169="","",Sheet2!AK169&amp;";"&amp;Sheet2!AK169)</f>
        <v/>
      </c>
      <c r="AI169" s="19" t="str">
        <f>IF(Sheet2!AN169="","",Sheet2!AN169&amp;";"&amp;Sheet2!AN169)</f>
        <v/>
      </c>
      <c r="AJ169" s="19" t="str">
        <f>IF(Sheet2!AQ169="","",Sheet2!AQ169&amp;";"&amp;Sheet2!AQ169)</f>
        <v/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 t="s">
        <v>679</v>
      </c>
      <c r="BA169" s="18" t="s">
        <v>680</v>
      </c>
      <c r="BB169" s="18"/>
      <c r="BC169" s="18"/>
      <c r="BD169" s="18"/>
      <c r="BE169" s="18"/>
      <c r="BF169" s="18"/>
      <c r="BG169" s="18" t="s">
        <v>192</v>
      </c>
    </row>
    <row r="170" spans="1:59" ht="16.5" x14ac:dyDescent="0.15">
      <c r="A170" s="19">
        <v>6169</v>
      </c>
      <c r="B170" s="18" t="s">
        <v>762</v>
      </c>
      <c r="C170" s="18" t="s">
        <v>180</v>
      </c>
      <c r="D170" s="18" t="s">
        <v>741</v>
      </c>
      <c r="E170" s="18" t="s">
        <v>673</v>
      </c>
      <c r="F170" s="18" t="s">
        <v>674</v>
      </c>
      <c r="G170" s="18"/>
      <c r="H170" s="18"/>
      <c r="I170" s="18" t="s">
        <v>212</v>
      </c>
      <c r="J170" s="21" t="s">
        <v>217</v>
      </c>
      <c r="K170" s="18" t="s">
        <v>708</v>
      </c>
      <c r="L170" s="18" t="s">
        <v>187</v>
      </c>
      <c r="M170" s="18"/>
      <c r="N170" s="18"/>
      <c r="O170" s="18" t="s">
        <v>185</v>
      </c>
      <c r="P170" s="18"/>
      <c r="Q170" s="18"/>
      <c r="R170" s="18" t="s">
        <v>763</v>
      </c>
      <c r="S170" s="18"/>
      <c r="T170" s="18"/>
      <c r="U170" s="18" t="s">
        <v>407</v>
      </c>
      <c r="V170" s="18" t="str">
        <f>IF(Sheet2!E170="","",Sheet2!E170&amp;";"&amp;Sheet2!E170)</f>
        <v/>
      </c>
      <c r="W170" s="18" t="str">
        <f>IF(Sheet2!H170="","",Sheet2!H170&amp;";"&amp;Sheet2!H170)</f>
        <v/>
      </c>
      <c r="X170" s="18"/>
      <c r="Y170" s="18"/>
      <c r="Z170" s="19" t="str">
        <f>IF(Sheet2!M170="","",Sheet2!M170&amp;";"&amp;Sheet2!M170)</f>
        <v/>
      </c>
      <c r="AA170" s="19" t="str">
        <f>IF(Sheet2!P170="","",Sheet2!P170&amp;";"&amp;Sheet2!P170)</f>
        <v>27;27</v>
      </c>
      <c r="AB170" s="19" t="str">
        <f>IF(Sheet2!S170="","",Sheet2!S170&amp;";"&amp;Sheet2!S170)</f>
        <v/>
      </c>
      <c r="AC170" s="19" t="str">
        <f>IF(Sheet2!V170="","",Sheet2!V170&amp;";"&amp;Sheet2!V170)</f>
        <v/>
      </c>
      <c r="AD170" s="19" t="str">
        <f>IF(Sheet2!Y170="","",Sheet2!Y170&amp;";"&amp;Sheet2!Y170)</f>
        <v/>
      </c>
      <c r="AE170" s="19" t="str">
        <f>IF(Sheet2!AB170="","",Sheet2!AB170&amp;";"&amp;Sheet2!AB170)</f>
        <v>5;5</v>
      </c>
      <c r="AF170" s="19" t="str">
        <f>IF(Sheet2!AE170="","",Sheet2!AE170&amp;";"&amp;Sheet2!AE170)</f>
        <v/>
      </c>
      <c r="AG170" s="19" t="str">
        <f>IF(Sheet2!AH170="","",Sheet2!AH170&amp;";"&amp;Sheet2!AH170)</f>
        <v/>
      </c>
      <c r="AH170" s="19" t="str">
        <f>IF(Sheet2!AK170="","",Sheet2!AK170&amp;";"&amp;Sheet2!AK170)</f>
        <v/>
      </c>
      <c r="AI170" s="19" t="str">
        <f>IF(Sheet2!AN170="","",Sheet2!AN170&amp;";"&amp;Sheet2!AN170)</f>
        <v/>
      </c>
      <c r="AJ170" s="19" t="str">
        <f>IF(Sheet2!AQ170="","",Sheet2!AQ170&amp;";"&amp;Sheet2!AQ170)</f>
        <v/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 t="s">
        <v>679</v>
      </c>
      <c r="BA170" s="18" t="s">
        <v>680</v>
      </c>
      <c r="BB170" s="18"/>
      <c r="BC170" s="18"/>
      <c r="BD170" s="18"/>
      <c r="BE170" s="18"/>
      <c r="BF170" s="18"/>
      <c r="BG170" s="18" t="s">
        <v>192</v>
      </c>
    </row>
    <row r="171" spans="1:59" ht="16.5" x14ac:dyDescent="0.15">
      <c r="A171" s="19">
        <v>6170</v>
      </c>
      <c r="B171" s="18" t="s">
        <v>764</v>
      </c>
      <c r="C171" s="18" t="s">
        <v>180</v>
      </c>
      <c r="D171" s="18" t="s">
        <v>741</v>
      </c>
      <c r="E171" s="18" t="s">
        <v>673</v>
      </c>
      <c r="F171" s="18" t="s">
        <v>674</v>
      </c>
      <c r="G171" s="18"/>
      <c r="H171" s="18"/>
      <c r="I171" s="18" t="s">
        <v>221</v>
      </c>
      <c r="J171" s="21" t="s">
        <v>226</v>
      </c>
      <c r="K171" s="18" t="s">
        <v>708</v>
      </c>
      <c r="L171" s="18" t="s">
        <v>187</v>
      </c>
      <c r="M171" s="18"/>
      <c r="N171" s="18"/>
      <c r="O171" s="18" t="s">
        <v>185</v>
      </c>
      <c r="P171" s="18"/>
      <c r="Q171" s="18"/>
      <c r="R171" s="18" t="s">
        <v>765</v>
      </c>
      <c r="S171" s="18"/>
      <c r="T171" s="18"/>
      <c r="U171" s="18" t="s">
        <v>407</v>
      </c>
      <c r="V171" s="18" t="str">
        <f>IF(Sheet2!E171="","",Sheet2!E171&amp;";"&amp;Sheet2!E171)</f>
        <v/>
      </c>
      <c r="W171" s="18" t="str">
        <f>IF(Sheet2!H171="","",Sheet2!H171&amp;";"&amp;Sheet2!H171)</f>
        <v/>
      </c>
      <c r="X171" s="18"/>
      <c r="Y171" s="18"/>
      <c r="Z171" s="19" t="str">
        <f>IF(Sheet2!M171="","",Sheet2!M171&amp;";"&amp;Sheet2!M171)</f>
        <v/>
      </c>
      <c r="AA171" s="19" t="str">
        <f>IF(Sheet2!P171="","",Sheet2!P171&amp;";"&amp;Sheet2!P171)</f>
        <v>30;30</v>
      </c>
      <c r="AB171" s="19" t="str">
        <f>IF(Sheet2!S171="","",Sheet2!S171&amp;";"&amp;Sheet2!S171)</f>
        <v/>
      </c>
      <c r="AC171" s="19" t="str">
        <f>IF(Sheet2!V171="","",Sheet2!V171&amp;";"&amp;Sheet2!V171)</f>
        <v/>
      </c>
      <c r="AD171" s="19" t="str">
        <f>IF(Sheet2!Y171="","",Sheet2!Y171&amp;";"&amp;Sheet2!Y171)</f>
        <v/>
      </c>
      <c r="AE171" s="19" t="str">
        <f>IF(Sheet2!AB171="","",Sheet2!AB171&amp;";"&amp;Sheet2!AB171)</f>
        <v>5;5</v>
      </c>
      <c r="AF171" s="19" t="str">
        <f>IF(Sheet2!AE171="","",Sheet2!AE171&amp;";"&amp;Sheet2!AE171)</f>
        <v/>
      </c>
      <c r="AG171" s="19" t="str">
        <f>IF(Sheet2!AH171="","",Sheet2!AH171&amp;";"&amp;Sheet2!AH171)</f>
        <v/>
      </c>
      <c r="AH171" s="19" t="str">
        <f>IF(Sheet2!AK171="","",Sheet2!AK171&amp;";"&amp;Sheet2!AK171)</f>
        <v/>
      </c>
      <c r="AI171" s="19" t="str">
        <f>IF(Sheet2!AN171="","",Sheet2!AN171&amp;";"&amp;Sheet2!AN171)</f>
        <v/>
      </c>
      <c r="AJ171" s="19" t="str">
        <f>IF(Sheet2!AQ171="","",Sheet2!AQ171&amp;";"&amp;Sheet2!AQ171)</f>
        <v/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 t="s">
        <v>679</v>
      </c>
      <c r="BA171" s="18" t="s">
        <v>680</v>
      </c>
      <c r="BB171" s="18"/>
      <c r="BC171" s="18"/>
      <c r="BD171" s="18"/>
      <c r="BE171" s="18"/>
      <c r="BF171" s="18"/>
      <c r="BG171" s="18" t="s">
        <v>192</v>
      </c>
    </row>
    <row r="172" spans="1:59" ht="16.5" x14ac:dyDescent="0.15">
      <c r="A172" s="19">
        <v>6171</v>
      </c>
      <c r="B172" s="18" t="s">
        <v>766</v>
      </c>
      <c r="C172" s="18" t="s">
        <v>180</v>
      </c>
      <c r="D172" s="18" t="s">
        <v>741</v>
      </c>
      <c r="E172" s="18" t="s">
        <v>673</v>
      </c>
      <c r="F172" s="18" t="s">
        <v>674</v>
      </c>
      <c r="G172" s="18"/>
      <c r="H172" s="18"/>
      <c r="I172" s="18" t="s">
        <v>221</v>
      </c>
      <c r="J172" s="21" t="s">
        <v>226</v>
      </c>
      <c r="K172" s="18" t="s">
        <v>708</v>
      </c>
      <c r="L172" s="18" t="s">
        <v>187</v>
      </c>
      <c r="M172" s="18"/>
      <c r="N172" s="18"/>
      <c r="O172" s="18" t="s">
        <v>185</v>
      </c>
      <c r="P172" s="18"/>
      <c r="Q172" s="18"/>
      <c r="R172" s="18" t="s">
        <v>767</v>
      </c>
      <c r="S172" s="18"/>
      <c r="T172" s="18"/>
      <c r="U172" s="18" t="s">
        <v>407</v>
      </c>
      <c r="V172" s="18" t="str">
        <f>IF(Sheet2!E172="","",Sheet2!E172&amp;";"&amp;Sheet2!E172)</f>
        <v/>
      </c>
      <c r="W172" s="18" t="str">
        <f>IF(Sheet2!H172="","",Sheet2!H172&amp;";"&amp;Sheet2!H172)</f>
        <v/>
      </c>
      <c r="X172" s="18"/>
      <c r="Y172" s="18"/>
      <c r="Z172" s="19" t="str">
        <f>IF(Sheet2!M172="","",Sheet2!M172&amp;";"&amp;Sheet2!M172)</f>
        <v/>
      </c>
      <c r="AA172" s="19" t="str">
        <f>IF(Sheet2!P172="","",Sheet2!P172&amp;";"&amp;Sheet2!P172)</f>
        <v>33;33</v>
      </c>
      <c r="AB172" s="19" t="str">
        <f>IF(Sheet2!S172="","",Sheet2!S172&amp;";"&amp;Sheet2!S172)</f>
        <v/>
      </c>
      <c r="AC172" s="19" t="str">
        <f>IF(Sheet2!V172="","",Sheet2!V172&amp;";"&amp;Sheet2!V172)</f>
        <v/>
      </c>
      <c r="AD172" s="19" t="str">
        <f>IF(Sheet2!Y172="","",Sheet2!Y172&amp;";"&amp;Sheet2!Y172)</f>
        <v/>
      </c>
      <c r="AE172" s="19" t="str">
        <f>IF(Sheet2!AB172="","",Sheet2!AB172&amp;";"&amp;Sheet2!AB172)</f>
        <v>5;5</v>
      </c>
      <c r="AF172" s="19" t="str">
        <f>IF(Sheet2!AE172="","",Sheet2!AE172&amp;";"&amp;Sheet2!AE172)</f>
        <v/>
      </c>
      <c r="AG172" s="19" t="str">
        <f>IF(Sheet2!AH172="","",Sheet2!AH172&amp;";"&amp;Sheet2!AH172)</f>
        <v/>
      </c>
      <c r="AH172" s="19" t="str">
        <f>IF(Sheet2!AK172="","",Sheet2!AK172&amp;";"&amp;Sheet2!AK172)</f>
        <v/>
      </c>
      <c r="AI172" s="19" t="str">
        <f>IF(Sheet2!AN172="","",Sheet2!AN172&amp;";"&amp;Sheet2!AN172)</f>
        <v/>
      </c>
      <c r="AJ172" s="19" t="str">
        <f>IF(Sheet2!AQ172="","",Sheet2!AQ172&amp;";"&amp;Sheet2!AQ172)</f>
        <v/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 t="s">
        <v>679</v>
      </c>
      <c r="BA172" s="18" t="s">
        <v>680</v>
      </c>
      <c r="BB172" s="18"/>
      <c r="BC172" s="18"/>
      <c r="BD172" s="18"/>
      <c r="BE172" s="18"/>
      <c r="BF172" s="18"/>
      <c r="BG172" s="18" t="s">
        <v>192</v>
      </c>
    </row>
    <row r="173" spans="1:59" ht="16.5" x14ac:dyDescent="0.15">
      <c r="A173" s="19">
        <v>6172</v>
      </c>
      <c r="B173" s="18" t="s">
        <v>768</v>
      </c>
      <c r="C173" s="18" t="s">
        <v>180</v>
      </c>
      <c r="D173" s="18" t="s">
        <v>741</v>
      </c>
      <c r="E173" s="18" t="s">
        <v>673</v>
      </c>
      <c r="F173" s="18" t="s">
        <v>674</v>
      </c>
      <c r="G173" s="18"/>
      <c r="H173" s="18"/>
      <c r="I173" s="18"/>
      <c r="J173" s="21" t="s">
        <v>226</v>
      </c>
      <c r="K173" s="18" t="s">
        <v>708</v>
      </c>
      <c r="L173" s="18" t="s">
        <v>187</v>
      </c>
      <c r="M173" s="18"/>
      <c r="N173" s="18"/>
      <c r="O173" s="18" t="s">
        <v>185</v>
      </c>
      <c r="P173" s="18"/>
      <c r="Q173" s="18"/>
      <c r="R173" s="18" t="s">
        <v>769</v>
      </c>
      <c r="S173" s="18"/>
      <c r="T173" s="18"/>
      <c r="U173" s="18" t="s">
        <v>407</v>
      </c>
      <c r="V173" s="18" t="str">
        <f>IF(Sheet2!E173="","",Sheet2!E173&amp;";"&amp;Sheet2!E173)</f>
        <v>69;69</v>
      </c>
      <c r="W173" s="18" t="str">
        <f>IF(Sheet2!H173="","",Sheet2!H173&amp;";"&amp;Sheet2!H173)</f>
        <v/>
      </c>
      <c r="X173" s="18"/>
      <c r="Y173" s="18"/>
      <c r="Z173" s="19" t="str">
        <f>IF(Sheet2!M173="","",Sheet2!M173&amp;";"&amp;Sheet2!M173)</f>
        <v/>
      </c>
      <c r="AA173" s="19" t="str">
        <f>IF(Sheet2!P173="","",Sheet2!P173&amp;";"&amp;Sheet2!P173)</f>
        <v>12;12</v>
      </c>
      <c r="AB173" s="19" t="str">
        <f>IF(Sheet2!S173="","",Sheet2!S173&amp;";"&amp;Sheet2!S173)</f>
        <v>-10;-10</v>
      </c>
      <c r="AC173" s="19" t="str">
        <f>IF(Sheet2!V173="","",Sheet2!V173&amp;";"&amp;Sheet2!V173)</f>
        <v/>
      </c>
      <c r="AD173" s="19" t="str">
        <f>IF(Sheet2!Y173="","",Sheet2!Y173&amp;";"&amp;Sheet2!Y173)</f>
        <v/>
      </c>
      <c r="AE173" s="19" t="str">
        <f>IF(Sheet2!AB173="","",Sheet2!AB173&amp;";"&amp;Sheet2!AB173)</f>
        <v>5;5</v>
      </c>
      <c r="AF173" s="19" t="str">
        <f>IF(Sheet2!AE173="","",Sheet2!AE173&amp;";"&amp;Sheet2!AE173)</f>
        <v>3;3</v>
      </c>
      <c r="AG173" s="19" t="str">
        <f>IF(Sheet2!AH173="","",Sheet2!AH173&amp;";"&amp;Sheet2!AH173)</f>
        <v/>
      </c>
      <c r="AH173" s="19" t="str">
        <f>IF(Sheet2!AK173="","",Sheet2!AK173&amp;";"&amp;Sheet2!AK173)</f>
        <v/>
      </c>
      <c r="AI173" s="19" t="str">
        <f>IF(Sheet2!AN173="","",Sheet2!AN173&amp;";"&amp;Sheet2!AN173)</f>
        <v/>
      </c>
      <c r="AJ173" s="19" t="str">
        <f>IF(Sheet2!AQ173="","",Sheet2!AQ173&amp;";"&amp;Sheet2!AQ173)</f>
        <v/>
      </c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 t="s">
        <v>679</v>
      </c>
      <c r="BA173" s="18" t="s">
        <v>680</v>
      </c>
      <c r="BB173" s="18"/>
      <c r="BC173" s="18"/>
      <c r="BD173" s="18"/>
      <c r="BE173" s="18"/>
      <c r="BF173" s="18"/>
      <c r="BG173" s="18" t="s">
        <v>192</v>
      </c>
    </row>
    <row r="174" spans="1:59" ht="16.5" x14ac:dyDescent="0.15">
      <c r="A174" s="19">
        <v>6173</v>
      </c>
      <c r="B174" s="18" t="s">
        <v>770</v>
      </c>
      <c r="C174" s="18" t="s">
        <v>180</v>
      </c>
      <c r="D174" s="18" t="s">
        <v>741</v>
      </c>
      <c r="E174" s="18" t="s">
        <v>673</v>
      </c>
      <c r="F174" s="18" t="s">
        <v>674</v>
      </c>
      <c r="G174" s="18"/>
      <c r="H174" s="18"/>
      <c r="I174" s="18" t="s">
        <v>221</v>
      </c>
      <c r="J174" s="21" t="s">
        <v>238</v>
      </c>
      <c r="K174" s="18" t="s">
        <v>708</v>
      </c>
      <c r="L174" s="18" t="s">
        <v>187</v>
      </c>
      <c r="M174" s="18"/>
      <c r="N174" s="18"/>
      <c r="O174" s="18" t="s">
        <v>185</v>
      </c>
      <c r="P174" s="18"/>
      <c r="Q174" s="18"/>
      <c r="R174" s="18" t="s">
        <v>771</v>
      </c>
      <c r="S174" s="18"/>
      <c r="T174" s="18"/>
      <c r="U174" s="18" t="s">
        <v>407</v>
      </c>
      <c r="V174" s="18" t="str">
        <f>IF(Sheet2!E174="","",Sheet2!E174&amp;";"&amp;Sheet2!E174)</f>
        <v/>
      </c>
      <c r="W174" s="18" t="str">
        <f>IF(Sheet2!H174="","",Sheet2!H174&amp;";"&amp;Sheet2!H174)</f>
        <v/>
      </c>
      <c r="X174" s="18"/>
      <c r="Y174" s="18"/>
      <c r="Z174" s="19" t="str">
        <f>IF(Sheet2!M174="","",Sheet2!M174&amp;";"&amp;Sheet2!M174)</f>
        <v/>
      </c>
      <c r="AA174" s="19" t="str">
        <f>IF(Sheet2!P174="","",Sheet2!P174&amp;";"&amp;Sheet2!P174)</f>
        <v>36;36</v>
      </c>
      <c r="AB174" s="19" t="str">
        <f>IF(Sheet2!S174="","",Sheet2!S174&amp;";"&amp;Sheet2!S174)</f>
        <v/>
      </c>
      <c r="AC174" s="19" t="str">
        <f>IF(Sheet2!V174="","",Sheet2!V174&amp;";"&amp;Sheet2!V174)</f>
        <v/>
      </c>
      <c r="AD174" s="19" t="str">
        <f>IF(Sheet2!Y174="","",Sheet2!Y174&amp;";"&amp;Sheet2!Y174)</f>
        <v/>
      </c>
      <c r="AE174" s="19" t="str">
        <f>IF(Sheet2!AB174="","",Sheet2!AB174&amp;";"&amp;Sheet2!AB174)</f>
        <v>5;5</v>
      </c>
      <c r="AF174" s="19" t="str">
        <f>IF(Sheet2!AE174="","",Sheet2!AE174&amp;";"&amp;Sheet2!AE174)</f>
        <v/>
      </c>
      <c r="AG174" s="19" t="str">
        <f>IF(Sheet2!AH174="","",Sheet2!AH174&amp;";"&amp;Sheet2!AH174)</f>
        <v/>
      </c>
      <c r="AH174" s="19" t="str">
        <f>IF(Sheet2!AK174="","",Sheet2!AK174&amp;";"&amp;Sheet2!AK174)</f>
        <v/>
      </c>
      <c r="AI174" s="19" t="str">
        <f>IF(Sheet2!AN174="","",Sheet2!AN174&amp;";"&amp;Sheet2!AN174)</f>
        <v/>
      </c>
      <c r="AJ174" s="19" t="str">
        <f>IF(Sheet2!AQ174="","",Sheet2!AQ174&amp;";"&amp;Sheet2!AQ174)</f>
        <v/>
      </c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 t="s">
        <v>679</v>
      </c>
      <c r="BA174" s="18" t="s">
        <v>680</v>
      </c>
      <c r="BB174" s="18"/>
      <c r="BC174" s="18"/>
      <c r="BD174" s="18"/>
      <c r="BE174" s="18"/>
      <c r="BF174" s="18"/>
      <c r="BG174" s="18" t="s">
        <v>192</v>
      </c>
    </row>
    <row r="175" spans="1:59" ht="16.5" x14ac:dyDescent="0.15">
      <c r="A175" s="19">
        <v>6174</v>
      </c>
      <c r="B175" s="18" t="s">
        <v>772</v>
      </c>
      <c r="C175" s="18" t="s">
        <v>180</v>
      </c>
      <c r="D175" s="18" t="s">
        <v>741</v>
      </c>
      <c r="E175" s="18" t="s">
        <v>673</v>
      </c>
      <c r="F175" s="18" t="s">
        <v>674</v>
      </c>
      <c r="G175" s="18"/>
      <c r="H175" s="18"/>
      <c r="I175" s="18" t="s">
        <v>221</v>
      </c>
      <c r="J175" s="21" t="s">
        <v>238</v>
      </c>
      <c r="K175" s="18" t="s">
        <v>708</v>
      </c>
      <c r="L175" s="18" t="s">
        <v>187</v>
      </c>
      <c r="M175" s="18"/>
      <c r="N175" s="18"/>
      <c r="O175" s="18" t="s">
        <v>185</v>
      </c>
      <c r="P175" s="18"/>
      <c r="Q175" s="18"/>
      <c r="R175" s="18" t="s">
        <v>773</v>
      </c>
      <c r="S175" s="18"/>
      <c r="T175" s="18"/>
      <c r="U175" s="18" t="s">
        <v>407</v>
      </c>
      <c r="V175" s="18" t="str">
        <f>IF(Sheet2!E175="","",Sheet2!E175&amp;";"&amp;Sheet2!E175)</f>
        <v/>
      </c>
      <c r="W175" s="18" t="str">
        <f>IF(Sheet2!H175="","",Sheet2!H175&amp;";"&amp;Sheet2!H175)</f>
        <v/>
      </c>
      <c r="X175" s="18"/>
      <c r="Y175" s="18"/>
      <c r="Z175" s="19" t="str">
        <f>IF(Sheet2!M175="","",Sheet2!M175&amp;";"&amp;Sheet2!M175)</f>
        <v/>
      </c>
      <c r="AA175" s="19" t="str">
        <f>IF(Sheet2!P175="","",Sheet2!P175&amp;";"&amp;Sheet2!P175)</f>
        <v>40;40</v>
      </c>
      <c r="AB175" s="19" t="str">
        <f>IF(Sheet2!S175="","",Sheet2!S175&amp;";"&amp;Sheet2!S175)</f>
        <v/>
      </c>
      <c r="AC175" s="19" t="str">
        <f>IF(Sheet2!V175="","",Sheet2!V175&amp;";"&amp;Sheet2!V175)</f>
        <v/>
      </c>
      <c r="AD175" s="19" t="str">
        <f>IF(Sheet2!Y175="","",Sheet2!Y175&amp;";"&amp;Sheet2!Y175)</f>
        <v/>
      </c>
      <c r="AE175" s="19" t="str">
        <f>IF(Sheet2!AB175="","",Sheet2!AB175&amp;";"&amp;Sheet2!AB175)</f>
        <v>5;5</v>
      </c>
      <c r="AF175" s="19" t="str">
        <f>IF(Sheet2!AE175="","",Sheet2!AE175&amp;";"&amp;Sheet2!AE175)</f>
        <v/>
      </c>
      <c r="AG175" s="19" t="str">
        <f>IF(Sheet2!AH175="","",Sheet2!AH175&amp;";"&amp;Sheet2!AH175)</f>
        <v/>
      </c>
      <c r="AH175" s="19" t="str">
        <f>IF(Sheet2!AK175="","",Sheet2!AK175&amp;";"&amp;Sheet2!AK175)</f>
        <v/>
      </c>
      <c r="AI175" s="19" t="str">
        <f>IF(Sheet2!AN175="","",Sheet2!AN175&amp;";"&amp;Sheet2!AN175)</f>
        <v/>
      </c>
      <c r="AJ175" s="19" t="str">
        <f>IF(Sheet2!AQ175="","",Sheet2!AQ175&amp;";"&amp;Sheet2!AQ175)</f>
        <v/>
      </c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 t="s">
        <v>679</v>
      </c>
      <c r="BA175" s="18" t="s">
        <v>680</v>
      </c>
      <c r="BB175" s="18"/>
      <c r="BC175" s="18"/>
      <c r="BD175" s="18"/>
      <c r="BE175" s="18"/>
      <c r="BF175" s="18"/>
      <c r="BG175" s="18" t="s">
        <v>192</v>
      </c>
    </row>
    <row r="176" spans="1:59" ht="16.5" x14ac:dyDescent="0.15">
      <c r="A176" s="19">
        <v>6175</v>
      </c>
      <c r="B176" s="18" t="s">
        <v>774</v>
      </c>
      <c r="C176" s="18" t="s">
        <v>180</v>
      </c>
      <c r="D176" s="18" t="s">
        <v>741</v>
      </c>
      <c r="E176" s="18" t="s">
        <v>673</v>
      </c>
      <c r="F176" s="18" t="s">
        <v>674</v>
      </c>
      <c r="G176" s="18"/>
      <c r="H176" s="18"/>
      <c r="I176" s="18" t="s">
        <v>225</v>
      </c>
      <c r="J176" s="21" t="s">
        <v>247</v>
      </c>
      <c r="K176" s="18" t="s">
        <v>708</v>
      </c>
      <c r="L176" s="18" t="s">
        <v>187</v>
      </c>
      <c r="M176" s="18"/>
      <c r="N176" s="18"/>
      <c r="O176" s="18" t="s">
        <v>185</v>
      </c>
      <c r="P176" s="18"/>
      <c r="Q176" s="18"/>
      <c r="R176" s="18" t="s">
        <v>775</v>
      </c>
      <c r="S176" s="18"/>
      <c r="T176" s="18"/>
      <c r="U176" s="18" t="s">
        <v>407</v>
      </c>
      <c r="V176" s="18" t="str">
        <f>IF(Sheet2!E176="","",Sheet2!E176&amp;";"&amp;Sheet2!E176)</f>
        <v/>
      </c>
      <c r="W176" s="18" t="str">
        <f>IF(Sheet2!H176="","",Sheet2!H176&amp;";"&amp;Sheet2!H176)</f>
        <v/>
      </c>
      <c r="X176" s="18"/>
      <c r="Y176" s="18"/>
      <c r="Z176" s="19" t="str">
        <f>IF(Sheet2!M176="","",Sheet2!M176&amp;";"&amp;Sheet2!M176)</f>
        <v/>
      </c>
      <c r="AA176" s="19" t="str">
        <f>IF(Sheet2!P176="","",Sheet2!P176&amp;";"&amp;Sheet2!P176)</f>
        <v>10;10</v>
      </c>
      <c r="AB176" s="19" t="str">
        <f>IF(Sheet2!S176="","",Sheet2!S176&amp;";"&amp;Sheet2!S176)</f>
        <v/>
      </c>
      <c r="AC176" s="19" t="str">
        <f>IF(Sheet2!V176="","",Sheet2!V176&amp;";"&amp;Sheet2!V176)</f>
        <v>20;20</v>
      </c>
      <c r="AD176" s="19" t="str">
        <f>IF(Sheet2!Y176="","",Sheet2!Y176&amp;";"&amp;Sheet2!Y176)</f>
        <v/>
      </c>
      <c r="AE176" s="19" t="str">
        <f>IF(Sheet2!AB176="","",Sheet2!AB176&amp;";"&amp;Sheet2!AB176)</f>
        <v>5;5</v>
      </c>
      <c r="AF176" s="19" t="str">
        <f>IF(Sheet2!AE176="","",Sheet2!AE176&amp;";"&amp;Sheet2!AE176)</f>
        <v/>
      </c>
      <c r="AG176" s="19" t="str">
        <f>IF(Sheet2!AH176="","",Sheet2!AH176&amp;";"&amp;Sheet2!AH176)</f>
        <v/>
      </c>
      <c r="AH176" s="19" t="str">
        <f>IF(Sheet2!AK176="","",Sheet2!AK176&amp;";"&amp;Sheet2!AK176)</f>
        <v/>
      </c>
      <c r="AI176" s="19" t="str">
        <f>IF(Sheet2!AN176="","",Sheet2!AN176&amp;";"&amp;Sheet2!AN176)</f>
        <v/>
      </c>
      <c r="AJ176" s="19" t="str">
        <f>IF(Sheet2!AQ176="","",Sheet2!AQ176&amp;";"&amp;Sheet2!AQ176)</f>
        <v/>
      </c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 t="s">
        <v>679</v>
      </c>
      <c r="BA176" s="18" t="s">
        <v>680</v>
      </c>
      <c r="BB176" s="18"/>
      <c r="BC176" s="18"/>
      <c r="BD176" s="18"/>
      <c r="BE176" s="18"/>
      <c r="BF176" s="18"/>
      <c r="BG176" s="18" t="s">
        <v>192</v>
      </c>
    </row>
    <row r="177" spans="1:59" ht="16.5" x14ac:dyDescent="0.15">
      <c r="A177" s="19">
        <v>6176</v>
      </c>
      <c r="B177" s="18" t="s">
        <v>776</v>
      </c>
      <c r="C177" s="18" t="s">
        <v>180</v>
      </c>
      <c r="D177" s="18" t="s">
        <v>741</v>
      </c>
      <c r="E177" s="18" t="s">
        <v>673</v>
      </c>
      <c r="F177" s="18" t="s">
        <v>674</v>
      </c>
      <c r="G177" s="18"/>
      <c r="H177" s="18"/>
      <c r="I177" s="18" t="s">
        <v>225</v>
      </c>
      <c r="J177" s="21" t="s">
        <v>247</v>
      </c>
      <c r="K177" s="18" t="s">
        <v>708</v>
      </c>
      <c r="L177" s="18" t="s">
        <v>187</v>
      </c>
      <c r="M177" s="18"/>
      <c r="N177" s="18"/>
      <c r="O177" s="18" t="s">
        <v>185</v>
      </c>
      <c r="P177" s="18"/>
      <c r="Q177" s="18"/>
      <c r="R177" s="18" t="s">
        <v>777</v>
      </c>
      <c r="S177" s="18"/>
      <c r="T177" s="18"/>
      <c r="U177" s="18" t="s">
        <v>407</v>
      </c>
      <c r="V177" s="18" t="str">
        <f>IF(Sheet2!E177="","",Sheet2!E177&amp;";"&amp;Sheet2!E177)</f>
        <v/>
      </c>
      <c r="W177" s="18" t="str">
        <f>IF(Sheet2!H177="","",Sheet2!H177&amp;";"&amp;Sheet2!H177)</f>
        <v/>
      </c>
      <c r="X177" s="18"/>
      <c r="Y177" s="18"/>
      <c r="Z177" s="19" t="str">
        <f>IF(Sheet2!M177="","",Sheet2!M177&amp;";"&amp;Sheet2!M177)</f>
        <v/>
      </c>
      <c r="AA177" s="19" t="str">
        <f>IF(Sheet2!P177="","",Sheet2!P177&amp;";"&amp;Sheet2!P177)</f>
        <v>47;47</v>
      </c>
      <c r="AB177" s="19" t="str">
        <f>IF(Sheet2!S177="","",Sheet2!S177&amp;";"&amp;Sheet2!S177)</f>
        <v/>
      </c>
      <c r="AC177" s="19" t="str">
        <f>IF(Sheet2!V177="","",Sheet2!V177&amp;";"&amp;Sheet2!V177)</f>
        <v>20;20</v>
      </c>
      <c r="AD177" s="19" t="str">
        <f>IF(Sheet2!Y177="","",Sheet2!Y177&amp;";"&amp;Sheet2!Y177)</f>
        <v/>
      </c>
      <c r="AE177" s="19" t="str">
        <f>IF(Sheet2!AB177="","",Sheet2!AB177&amp;";"&amp;Sheet2!AB177)</f>
        <v>5;5</v>
      </c>
      <c r="AF177" s="19" t="str">
        <f>IF(Sheet2!AE177="","",Sheet2!AE177&amp;";"&amp;Sheet2!AE177)</f>
        <v/>
      </c>
      <c r="AG177" s="19" t="str">
        <f>IF(Sheet2!AH177="","",Sheet2!AH177&amp;";"&amp;Sheet2!AH177)</f>
        <v/>
      </c>
      <c r="AH177" s="19" t="str">
        <f>IF(Sheet2!AK177="","",Sheet2!AK177&amp;";"&amp;Sheet2!AK177)</f>
        <v/>
      </c>
      <c r="AI177" s="19" t="str">
        <f>IF(Sheet2!AN177="","",Sheet2!AN177&amp;";"&amp;Sheet2!AN177)</f>
        <v/>
      </c>
      <c r="AJ177" s="19" t="str">
        <f>IF(Sheet2!AQ177="","",Sheet2!AQ177&amp;";"&amp;Sheet2!AQ177)</f>
        <v/>
      </c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 t="s">
        <v>679</v>
      </c>
      <c r="BA177" s="18" t="s">
        <v>680</v>
      </c>
      <c r="BB177" s="18"/>
      <c r="BC177" s="18"/>
      <c r="BD177" s="18"/>
      <c r="BE177" s="18"/>
      <c r="BF177" s="18"/>
      <c r="BG177" s="18" t="s">
        <v>192</v>
      </c>
    </row>
    <row r="178" spans="1:59" ht="16.5" x14ac:dyDescent="0.15">
      <c r="A178" s="19">
        <v>6177</v>
      </c>
      <c r="B178" s="18" t="s">
        <v>778</v>
      </c>
      <c r="C178" s="18" t="s">
        <v>180</v>
      </c>
      <c r="D178" s="18" t="s">
        <v>741</v>
      </c>
      <c r="E178" s="18" t="s">
        <v>673</v>
      </c>
      <c r="F178" s="18" t="s">
        <v>674</v>
      </c>
      <c r="G178" s="18"/>
      <c r="H178" s="18"/>
      <c r="I178" s="18"/>
      <c r="J178" s="21" t="s">
        <v>247</v>
      </c>
      <c r="K178" s="18" t="s">
        <v>708</v>
      </c>
      <c r="L178" s="18" t="s">
        <v>187</v>
      </c>
      <c r="M178" s="18"/>
      <c r="N178" s="18"/>
      <c r="O178" s="18" t="s">
        <v>185</v>
      </c>
      <c r="P178" s="18"/>
      <c r="Q178" s="18"/>
      <c r="R178" s="18" t="s">
        <v>779</v>
      </c>
      <c r="S178" s="18"/>
      <c r="T178" s="18"/>
      <c r="U178" s="18" t="s">
        <v>498</v>
      </c>
      <c r="V178" s="18" t="str">
        <f>IF(Sheet2!E178="","",Sheet2!E178&amp;";"&amp;Sheet2!E178)</f>
        <v/>
      </c>
      <c r="W178" s="18" t="str">
        <f>IF(Sheet2!H178="","",Sheet2!H178&amp;";"&amp;Sheet2!H178)</f>
        <v/>
      </c>
      <c r="X178" s="18"/>
      <c r="Y178" s="18"/>
      <c r="Z178" s="19" t="str">
        <f>IF(Sheet2!M178="","",Sheet2!M178&amp;";"&amp;Sheet2!M178)</f>
        <v/>
      </c>
      <c r="AA178" s="19" t="str">
        <f>IF(Sheet2!P178="","",Sheet2!P178&amp;";"&amp;Sheet2!P178)</f>
        <v>53;53</v>
      </c>
      <c r="AB178" s="19" t="str">
        <f>IF(Sheet2!S178="","",Sheet2!S178&amp;";"&amp;Sheet2!S178)</f>
        <v/>
      </c>
      <c r="AC178" s="19" t="str">
        <f>IF(Sheet2!V178="","",Sheet2!V178&amp;";"&amp;Sheet2!V178)</f>
        <v/>
      </c>
      <c r="AD178" s="19" t="str">
        <f>IF(Sheet2!Y178="","",Sheet2!Y178&amp;";"&amp;Sheet2!Y178)</f>
        <v/>
      </c>
      <c r="AE178" s="19" t="str">
        <f>IF(Sheet2!AB178="","",Sheet2!AB178&amp;";"&amp;Sheet2!AB178)</f>
        <v/>
      </c>
      <c r="AF178" s="19" t="str">
        <f>IF(Sheet2!AE178="","",Sheet2!AE178&amp;";"&amp;Sheet2!AE178)</f>
        <v/>
      </c>
      <c r="AG178" s="19" t="str">
        <f>IF(Sheet2!AH178="","",Sheet2!AH178&amp;";"&amp;Sheet2!AH178)</f>
        <v/>
      </c>
      <c r="AH178" s="19" t="str">
        <f>IF(Sheet2!AK178="","",Sheet2!AK178&amp;";"&amp;Sheet2!AK178)</f>
        <v/>
      </c>
      <c r="AI178" s="19" t="str">
        <f>IF(Sheet2!AN178="","",Sheet2!AN178&amp;";"&amp;Sheet2!AN178)</f>
        <v/>
      </c>
      <c r="AJ178" s="19" t="str">
        <f>IF(Sheet2!AQ178="","",Sheet2!AQ178&amp;";"&amp;Sheet2!AQ178)</f>
        <v/>
      </c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 t="s">
        <v>679</v>
      </c>
      <c r="BA178" s="18" t="s">
        <v>680</v>
      </c>
      <c r="BB178" s="18"/>
      <c r="BC178" s="18"/>
      <c r="BD178" s="18"/>
      <c r="BE178" s="18"/>
      <c r="BF178" s="18"/>
      <c r="BG178" s="18" t="s">
        <v>192</v>
      </c>
    </row>
    <row r="179" spans="1:59" ht="16.5" x14ac:dyDescent="0.15">
      <c r="A179" s="19">
        <v>6178</v>
      </c>
      <c r="B179" s="18" t="s">
        <v>780</v>
      </c>
      <c r="C179" s="18" t="s">
        <v>180</v>
      </c>
      <c r="D179" s="18" t="s">
        <v>741</v>
      </c>
      <c r="E179" s="18" t="s">
        <v>673</v>
      </c>
      <c r="F179" s="18" t="s">
        <v>674</v>
      </c>
      <c r="G179" s="18"/>
      <c r="H179" s="18"/>
      <c r="I179" s="18" t="s">
        <v>397</v>
      </c>
      <c r="J179" s="21" t="s">
        <v>259</v>
      </c>
      <c r="K179" s="18" t="s">
        <v>708</v>
      </c>
      <c r="L179" s="18" t="s">
        <v>187</v>
      </c>
      <c r="M179" s="18"/>
      <c r="N179" s="18"/>
      <c r="O179" s="18" t="s">
        <v>185</v>
      </c>
      <c r="P179" s="18"/>
      <c r="Q179" s="18"/>
      <c r="R179" s="18" t="s">
        <v>781</v>
      </c>
      <c r="S179" s="18"/>
      <c r="T179" s="18"/>
      <c r="U179" s="18" t="s">
        <v>407</v>
      </c>
      <c r="V179" s="18" t="str">
        <f>IF(Sheet2!E179="","",Sheet2!E179&amp;";"&amp;Sheet2!E179)</f>
        <v/>
      </c>
      <c r="W179" s="18" t="str">
        <f>IF(Sheet2!H179="","",Sheet2!H179&amp;";"&amp;Sheet2!H179)</f>
        <v/>
      </c>
      <c r="X179" s="18"/>
      <c r="Y179" s="18"/>
      <c r="Z179" s="19" t="str">
        <f>IF(Sheet2!M179="","",Sheet2!M179&amp;";"&amp;Sheet2!M179)</f>
        <v/>
      </c>
      <c r="AA179" s="19" t="str">
        <f>IF(Sheet2!P179="","",Sheet2!P179&amp;";"&amp;Sheet2!P179)</f>
        <v>50;50</v>
      </c>
      <c r="AB179" s="19" t="str">
        <f>IF(Sheet2!S179="","",Sheet2!S179&amp;";"&amp;Sheet2!S179)</f>
        <v/>
      </c>
      <c r="AC179" s="19" t="str">
        <f>IF(Sheet2!V179="","",Sheet2!V179&amp;";"&amp;Sheet2!V179)</f>
        <v/>
      </c>
      <c r="AD179" s="19" t="str">
        <f>IF(Sheet2!Y179="","",Sheet2!Y179&amp;";"&amp;Sheet2!Y179)</f>
        <v/>
      </c>
      <c r="AE179" s="19" t="str">
        <f>IF(Sheet2!AB179="","",Sheet2!AB179&amp;";"&amp;Sheet2!AB179)</f>
        <v>5;5</v>
      </c>
      <c r="AF179" s="19" t="str">
        <f>IF(Sheet2!AE179="","",Sheet2!AE179&amp;";"&amp;Sheet2!AE179)</f>
        <v/>
      </c>
      <c r="AG179" s="19" t="str">
        <f>IF(Sheet2!AH179="","",Sheet2!AH179&amp;";"&amp;Sheet2!AH179)</f>
        <v/>
      </c>
      <c r="AH179" s="19" t="str">
        <f>IF(Sheet2!AK179="","",Sheet2!AK179&amp;";"&amp;Sheet2!AK179)</f>
        <v/>
      </c>
      <c r="AI179" s="19" t="str">
        <f>IF(Sheet2!AN179="","",Sheet2!AN179&amp;";"&amp;Sheet2!AN179)</f>
        <v/>
      </c>
      <c r="AJ179" s="19" t="str">
        <f>IF(Sheet2!AQ179="","",Sheet2!AQ179&amp;";"&amp;Sheet2!AQ179)</f>
        <v/>
      </c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 t="s">
        <v>679</v>
      </c>
      <c r="BA179" s="18" t="s">
        <v>680</v>
      </c>
      <c r="BB179" s="18"/>
      <c r="BC179" s="18"/>
      <c r="BD179" s="18"/>
      <c r="BE179" s="18"/>
      <c r="BF179" s="18"/>
      <c r="BG179" s="18" t="s">
        <v>192</v>
      </c>
    </row>
    <row r="180" spans="1:59" ht="16.5" x14ac:dyDescent="0.15">
      <c r="A180" s="19">
        <v>6179</v>
      </c>
      <c r="B180" s="18" t="s">
        <v>782</v>
      </c>
      <c r="C180" s="18" t="s">
        <v>180</v>
      </c>
      <c r="D180" s="18" t="s">
        <v>741</v>
      </c>
      <c r="E180" s="18" t="s">
        <v>673</v>
      </c>
      <c r="F180" s="18" t="s">
        <v>674</v>
      </c>
      <c r="G180" s="18"/>
      <c r="H180" s="18"/>
      <c r="I180" s="18" t="s">
        <v>397</v>
      </c>
      <c r="J180" s="21" t="s">
        <v>259</v>
      </c>
      <c r="K180" s="18" t="s">
        <v>708</v>
      </c>
      <c r="L180" s="18" t="s">
        <v>187</v>
      </c>
      <c r="M180" s="18"/>
      <c r="N180" s="18"/>
      <c r="O180" s="18" t="s">
        <v>185</v>
      </c>
      <c r="P180" s="18"/>
      <c r="Q180" s="18"/>
      <c r="R180" s="18" t="s">
        <v>783</v>
      </c>
      <c r="S180" s="18"/>
      <c r="T180" s="18"/>
      <c r="U180" s="18" t="s">
        <v>407</v>
      </c>
      <c r="V180" s="18" t="str">
        <f>IF(Sheet2!E180="","",Sheet2!E180&amp;";"&amp;Sheet2!E180)</f>
        <v/>
      </c>
      <c r="W180" s="18" t="str">
        <f>IF(Sheet2!H180="","",Sheet2!H180&amp;";"&amp;Sheet2!H180)</f>
        <v/>
      </c>
      <c r="X180" s="18"/>
      <c r="Y180" s="18"/>
      <c r="Z180" s="19" t="str">
        <f>IF(Sheet2!M180="","",Sheet2!M180&amp;";"&amp;Sheet2!M180)</f>
        <v/>
      </c>
      <c r="AA180" s="19" t="str">
        <f>IF(Sheet2!P180="","",Sheet2!P180&amp;";"&amp;Sheet2!P180)</f>
        <v>39;39</v>
      </c>
      <c r="AB180" s="19" t="str">
        <f>IF(Sheet2!S180="","",Sheet2!S180&amp;";"&amp;Sheet2!S180)</f>
        <v/>
      </c>
      <c r="AC180" s="19" t="str">
        <f>IF(Sheet2!V180="","",Sheet2!V180&amp;";"&amp;Sheet2!V180)</f>
        <v/>
      </c>
      <c r="AD180" s="19" t="str">
        <f>IF(Sheet2!Y180="","",Sheet2!Y180&amp;";"&amp;Sheet2!Y180)</f>
        <v/>
      </c>
      <c r="AE180" s="19" t="str">
        <f>IF(Sheet2!AB180="","",Sheet2!AB180&amp;";"&amp;Sheet2!AB180)</f>
        <v>5;5</v>
      </c>
      <c r="AF180" s="19" t="str">
        <f>IF(Sheet2!AE180="","",Sheet2!AE180&amp;";"&amp;Sheet2!AE180)</f>
        <v/>
      </c>
      <c r="AG180" s="19" t="str">
        <f>IF(Sheet2!AH180="","",Sheet2!AH180&amp;";"&amp;Sheet2!AH180)</f>
        <v/>
      </c>
      <c r="AH180" s="19" t="str">
        <f>IF(Sheet2!AK180="","",Sheet2!AK180&amp;";"&amp;Sheet2!AK180)</f>
        <v/>
      </c>
      <c r="AI180" s="19" t="str">
        <f>IF(Sheet2!AN180="","",Sheet2!AN180&amp;";"&amp;Sheet2!AN180)</f>
        <v/>
      </c>
      <c r="AJ180" s="19" t="str">
        <f>IF(Sheet2!AQ180="","",Sheet2!AQ180&amp;";"&amp;Sheet2!AQ180)</f>
        <v/>
      </c>
      <c r="AK180" s="18" t="s">
        <v>784</v>
      </c>
      <c r="AL180" s="18" t="s">
        <v>784</v>
      </c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 t="s">
        <v>679</v>
      </c>
      <c r="BA180" s="18" t="s">
        <v>680</v>
      </c>
      <c r="BB180" s="18"/>
      <c r="BC180" s="18"/>
      <c r="BD180" s="18"/>
      <c r="BE180" s="18"/>
      <c r="BF180" s="18"/>
      <c r="BG180" s="18" t="s">
        <v>192</v>
      </c>
    </row>
    <row r="181" spans="1:59" ht="16.5" x14ac:dyDescent="0.15">
      <c r="A181" s="19">
        <v>6180</v>
      </c>
      <c r="B181" s="18" t="s">
        <v>785</v>
      </c>
      <c r="C181" s="18" t="s">
        <v>180</v>
      </c>
      <c r="D181" s="18" t="s">
        <v>741</v>
      </c>
      <c r="E181" s="18" t="s">
        <v>673</v>
      </c>
      <c r="F181" s="18" t="s">
        <v>674</v>
      </c>
      <c r="G181" s="18"/>
      <c r="H181" s="18"/>
      <c r="I181" s="18"/>
      <c r="J181" s="21" t="s">
        <v>259</v>
      </c>
      <c r="K181" s="18" t="s">
        <v>708</v>
      </c>
      <c r="L181" s="18" t="s">
        <v>187</v>
      </c>
      <c r="M181" s="18"/>
      <c r="N181" s="18"/>
      <c r="O181" s="18" t="s">
        <v>185</v>
      </c>
      <c r="P181" s="18"/>
      <c r="Q181" s="18"/>
      <c r="R181" s="18" t="s">
        <v>777</v>
      </c>
      <c r="S181" s="18"/>
      <c r="T181" s="18"/>
      <c r="U181" s="18" t="s">
        <v>189</v>
      </c>
      <c r="V181" s="18" t="str">
        <f>IF(Sheet2!E181="","",Sheet2!E181&amp;";"&amp;Sheet2!E181)</f>
        <v/>
      </c>
      <c r="W181" s="18" t="str">
        <f>IF(Sheet2!H181="","",Sheet2!H181&amp;";"&amp;Sheet2!H181)</f>
        <v/>
      </c>
      <c r="X181" s="18"/>
      <c r="Y181" s="18"/>
      <c r="Z181" s="19" t="str">
        <f>IF(Sheet2!M181="","",Sheet2!M181&amp;";"&amp;Sheet2!M181)</f>
        <v/>
      </c>
      <c r="AA181" s="19" t="str">
        <f>IF(Sheet2!P181="","",Sheet2!P181&amp;";"&amp;Sheet2!P181)</f>
        <v>42;42</v>
      </c>
      <c r="AB181" s="19" t="str">
        <f>IF(Sheet2!S181="","",Sheet2!S181&amp;";"&amp;Sheet2!S181)</f>
        <v/>
      </c>
      <c r="AC181" s="19" t="str">
        <f>IF(Sheet2!V181="","",Sheet2!V181&amp;";"&amp;Sheet2!V181)</f>
        <v/>
      </c>
      <c r="AD181" s="19" t="str">
        <f>IF(Sheet2!Y181="","",Sheet2!Y181&amp;";"&amp;Sheet2!Y181)</f>
        <v/>
      </c>
      <c r="AE181" s="19" t="str">
        <f>IF(Sheet2!AB181="","",Sheet2!AB181&amp;";"&amp;Sheet2!AB181)</f>
        <v>5;5</v>
      </c>
      <c r="AF181" s="19" t="str">
        <f>IF(Sheet2!AE181="","",Sheet2!AE181&amp;";"&amp;Sheet2!AE181)</f>
        <v>2;2</v>
      </c>
      <c r="AG181" s="19" t="str">
        <f>IF(Sheet2!AH181="","",Sheet2!AH181&amp;";"&amp;Sheet2!AH181)</f>
        <v/>
      </c>
      <c r="AH181" s="19" t="str">
        <f>IF(Sheet2!AK181="","",Sheet2!AK181&amp;";"&amp;Sheet2!AK181)</f>
        <v/>
      </c>
      <c r="AI181" s="19" t="str">
        <f>IF(Sheet2!AN181="","",Sheet2!AN181&amp;";"&amp;Sheet2!AN181)</f>
        <v/>
      </c>
      <c r="AJ181" s="19" t="str">
        <f>IF(Sheet2!AQ181="","",Sheet2!AQ181&amp;";"&amp;Sheet2!AQ181)</f>
        <v/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 t="s">
        <v>679</v>
      </c>
      <c r="BA181" s="18" t="s">
        <v>680</v>
      </c>
      <c r="BB181" s="18"/>
      <c r="BC181" s="18"/>
      <c r="BD181" s="18"/>
      <c r="BE181" s="18"/>
      <c r="BF181" s="18"/>
      <c r="BG181" s="18" t="s">
        <v>192</v>
      </c>
    </row>
    <row r="182" spans="1:59" ht="16.5" x14ac:dyDescent="0.15">
      <c r="A182" s="19">
        <v>6181</v>
      </c>
      <c r="B182" s="18" t="s">
        <v>786</v>
      </c>
      <c r="C182" s="18" t="s">
        <v>180</v>
      </c>
      <c r="D182" s="18" t="s">
        <v>741</v>
      </c>
      <c r="E182" s="18" t="s">
        <v>673</v>
      </c>
      <c r="F182" s="18" t="s">
        <v>674</v>
      </c>
      <c r="G182" s="18"/>
      <c r="H182" s="18"/>
      <c r="I182" s="18"/>
      <c r="J182" s="21" t="s">
        <v>259</v>
      </c>
      <c r="K182" s="18" t="s">
        <v>708</v>
      </c>
      <c r="L182" s="18" t="s">
        <v>187</v>
      </c>
      <c r="M182" s="18"/>
      <c r="N182" s="18"/>
      <c r="O182" s="18" t="s">
        <v>185</v>
      </c>
      <c r="P182" s="18"/>
      <c r="Q182" s="18"/>
      <c r="R182" s="18" t="s">
        <v>787</v>
      </c>
      <c r="S182" s="18"/>
      <c r="T182" s="18"/>
      <c r="U182" s="18" t="s">
        <v>498</v>
      </c>
      <c r="V182" s="18" t="str">
        <f>IF(Sheet2!E182="","",Sheet2!E182&amp;";"&amp;Sheet2!E182)</f>
        <v/>
      </c>
      <c r="W182" s="18" t="str">
        <f>IF(Sheet2!H182="","",Sheet2!H182&amp;";"&amp;Sheet2!H182)</f>
        <v/>
      </c>
      <c r="X182" s="18"/>
      <c r="Y182" s="18"/>
      <c r="Z182" s="19" t="str">
        <f>IF(Sheet2!M182="","",Sheet2!M182&amp;";"&amp;Sheet2!M182)</f>
        <v/>
      </c>
      <c r="AA182" s="19" t="str">
        <f>IF(Sheet2!P182="","",Sheet2!P182&amp;";"&amp;Sheet2!P182)</f>
        <v>56;56</v>
      </c>
      <c r="AB182" s="19" t="str">
        <f>IF(Sheet2!S182="","",Sheet2!S182&amp;";"&amp;Sheet2!S182)</f>
        <v/>
      </c>
      <c r="AC182" s="19" t="str">
        <f>IF(Sheet2!V182="","",Sheet2!V182&amp;";"&amp;Sheet2!V182)</f>
        <v/>
      </c>
      <c r="AD182" s="19" t="str">
        <f>IF(Sheet2!Y182="","",Sheet2!Y182&amp;";"&amp;Sheet2!Y182)</f>
        <v/>
      </c>
      <c r="AE182" s="19" t="str">
        <f>IF(Sheet2!AB182="","",Sheet2!AB182&amp;";"&amp;Sheet2!AB182)</f>
        <v>5;5</v>
      </c>
      <c r="AF182" s="19" t="str">
        <f>IF(Sheet2!AE182="","",Sheet2!AE182&amp;";"&amp;Sheet2!AE182)</f>
        <v>3;3</v>
      </c>
      <c r="AG182" s="19" t="str">
        <f>IF(Sheet2!AH182="","",Sheet2!AH182&amp;";"&amp;Sheet2!AH182)</f>
        <v/>
      </c>
      <c r="AH182" s="19" t="str">
        <f>IF(Sheet2!AK182="","",Sheet2!AK182&amp;";"&amp;Sheet2!AK182)</f>
        <v/>
      </c>
      <c r="AI182" s="19" t="str">
        <f>IF(Sheet2!AN182="","",Sheet2!AN182&amp;";"&amp;Sheet2!AN182)</f>
        <v/>
      </c>
      <c r="AJ182" s="19" t="str">
        <f>IF(Sheet2!AQ182="","",Sheet2!AQ182&amp;";"&amp;Sheet2!AQ182)</f>
        <v/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 t="s">
        <v>679</v>
      </c>
      <c r="BA182" s="18" t="s">
        <v>680</v>
      </c>
      <c r="BB182" s="18"/>
      <c r="BC182" s="18"/>
      <c r="BD182" s="18"/>
      <c r="BE182" s="18"/>
      <c r="BF182" s="18"/>
      <c r="BG182" s="18" t="s">
        <v>192</v>
      </c>
    </row>
    <row r="183" spans="1:59" ht="16.5" x14ac:dyDescent="0.15">
      <c r="A183" s="19">
        <v>6182</v>
      </c>
      <c r="B183" s="18" t="s">
        <v>788</v>
      </c>
      <c r="C183" s="18" t="s">
        <v>180</v>
      </c>
      <c r="D183" s="18" t="s">
        <v>741</v>
      </c>
      <c r="E183" s="18" t="s">
        <v>673</v>
      </c>
      <c r="F183" s="18" t="s">
        <v>674</v>
      </c>
      <c r="G183" s="18"/>
      <c r="H183" s="18"/>
      <c r="I183" s="18" t="s">
        <v>258</v>
      </c>
      <c r="J183" s="21" t="s">
        <v>270</v>
      </c>
      <c r="K183" s="18" t="s">
        <v>708</v>
      </c>
      <c r="L183" s="18" t="s">
        <v>187</v>
      </c>
      <c r="M183" s="18"/>
      <c r="N183" s="18"/>
      <c r="O183" s="18" t="s">
        <v>185</v>
      </c>
      <c r="P183" s="18"/>
      <c r="Q183" s="18"/>
      <c r="R183" s="18" t="s">
        <v>789</v>
      </c>
      <c r="S183" s="18"/>
      <c r="T183" s="18"/>
      <c r="U183" s="18" t="s">
        <v>407</v>
      </c>
      <c r="V183" s="18" t="str">
        <f>IF(Sheet2!E183="","",Sheet2!E183&amp;";"&amp;Sheet2!E183)</f>
        <v/>
      </c>
      <c r="W183" s="18" t="str">
        <f>IF(Sheet2!H183="","",Sheet2!H183&amp;";"&amp;Sheet2!H183)</f>
        <v/>
      </c>
      <c r="X183" s="18"/>
      <c r="Y183" s="18"/>
      <c r="Z183" s="19" t="str">
        <f>IF(Sheet2!M183="","",Sheet2!M183&amp;";"&amp;Sheet2!M183)</f>
        <v/>
      </c>
      <c r="AA183" s="19" t="str">
        <f>IF(Sheet2!P183="","",Sheet2!P183&amp;";"&amp;Sheet2!P183)</f>
        <v>61;61</v>
      </c>
      <c r="AB183" s="19" t="str">
        <f>IF(Sheet2!S183="","",Sheet2!S183&amp;";"&amp;Sheet2!S183)</f>
        <v/>
      </c>
      <c r="AC183" s="19" t="str">
        <f>IF(Sheet2!V183="","",Sheet2!V183&amp;";"&amp;Sheet2!V183)</f>
        <v/>
      </c>
      <c r="AD183" s="19" t="str">
        <f>IF(Sheet2!Y183="","",Sheet2!Y183&amp;";"&amp;Sheet2!Y183)</f>
        <v/>
      </c>
      <c r="AE183" s="19" t="str">
        <f>IF(Sheet2!AB183="","",Sheet2!AB183&amp;";"&amp;Sheet2!AB183)</f>
        <v/>
      </c>
      <c r="AF183" s="19" t="str">
        <f>IF(Sheet2!AE183="","",Sheet2!AE183&amp;";"&amp;Sheet2!AE183)</f>
        <v/>
      </c>
      <c r="AG183" s="19" t="str">
        <f>IF(Sheet2!AH183="","",Sheet2!AH183&amp;";"&amp;Sheet2!AH183)</f>
        <v/>
      </c>
      <c r="AH183" s="19" t="str">
        <f>IF(Sheet2!AK183="","",Sheet2!AK183&amp;";"&amp;Sheet2!AK183)</f>
        <v/>
      </c>
      <c r="AI183" s="19" t="str">
        <f>IF(Sheet2!AN183="","",Sheet2!AN183&amp;";"&amp;Sheet2!AN183)</f>
        <v/>
      </c>
      <c r="AJ183" s="19" t="str">
        <f>IF(Sheet2!AQ183="","",Sheet2!AQ183&amp;";"&amp;Sheet2!AQ183)</f>
        <v/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 t="s">
        <v>679</v>
      </c>
      <c r="BA183" s="18" t="s">
        <v>680</v>
      </c>
      <c r="BB183" s="18"/>
      <c r="BC183" s="18"/>
      <c r="BD183" s="18"/>
      <c r="BE183" s="18"/>
      <c r="BF183" s="18"/>
      <c r="BG183" s="18" t="s">
        <v>192</v>
      </c>
    </row>
    <row r="184" spans="1:59" ht="16.5" x14ac:dyDescent="0.15">
      <c r="A184" s="19">
        <v>6183</v>
      </c>
      <c r="B184" s="18" t="s">
        <v>790</v>
      </c>
      <c r="C184" s="18" t="s">
        <v>180</v>
      </c>
      <c r="D184" s="18" t="s">
        <v>741</v>
      </c>
      <c r="E184" s="18" t="s">
        <v>673</v>
      </c>
      <c r="F184" s="18" t="s">
        <v>674</v>
      </c>
      <c r="G184" s="18"/>
      <c r="H184" s="18"/>
      <c r="I184" s="18" t="s">
        <v>347</v>
      </c>
      <c r="J184" s="21" t="s">
        <v>270</v>
      </c>
      <c r="K184" s="18" t="s">
        <v>708</v>
      </c>
      <c r="L184" s="18" t="s">
        <v>187</v>
      </c>
      <c r="M184" s="18"/>
      <c r="N184" s="18"/>
      <c r="O184" s="18" t="s">
        <v>185</v>
      </c>
      <c r="P184" s="18"/>
      <c r="Q184" s="18"/>
      <c r="R184" s="18" t="s">
        <v>791</v>
      </c>
      <c r="S184" s="18"/>
      <c r="T184" s="18"/>
      <c r="U184" s="18" t="s">
        <v>407</v>
      </c>
      <c r="V184" s="18" t="str">
        <f>IF(Sheet2!E184="","",Sheet2!E184&amp;";"&amp;Sheet2!E184)</f>
        <v/>
      </c>
      <c r="W184" s="18" t="str">
        <f>IF(Sheet2!H184="","",Sheet2!H184&amp;";"&amp;Sheet2!H184)</f>
        <v/>
      </c>
      <c r="X184" s="18"/>
      <c r="Y184" s="18"/>
      <c r="Z184" s="19" t="str">
        <f>IF(Sheet2!M184="","",Sheet2!M184&amp;";"&amp;Sheet2!M184)</f>
        <v/>
      </c>
      <c r="AA184" s="19" t="str">
        <f>IF(Sheet2!P184="","",Sheet2!P184&amp;";"&amp;Sheet2!P184)</f>
        <v>5;5</v>
      </c>
      <c r="AB184" s="19" t="str">
        <f>IF(Sheet2!S184="","",Sheet2!S184&amp;";"&amp;Sheet2!S184)</f>
        <v/>
      </c>
      <c r="AC184" s="19" t="str">
        <f>IF(Sheet2!V184="","",Sheet2!V184&amp;";"&amp;Sheet2!V184)</f>
        <v/>
      </c>
      <c r="AD184" s="19" t="str">
        <f>IF(Sheet2!Y184="","",Sheet2!Y184&amp;";"&amp;Sheet2!Y184)</f>
        <v/>
      </c>
      <c r="AE184" s="19" t="str">
        <f>IF(Sheet2!AB184="","",Sheet2!AB184&amp;";"&amp;Sheet2!AB184)</f>
        <v>15;15</v>
      </c>
      <c r="AF184" s="19" t="str">
        <f>IF(Sheet2!AE184="","",Sheet2!AE184&amp;";"&amp;Sheet2!AE184)</f>
        <v/>
      </c>
      <c r="AG184" s="19" t="str">
        <f>IF(Sheet2!AH184="","",Sheet2!AH184&amp;";"&amp;Sheet2!AH184)</f>
        <v/>
      </c>
      <c r="AH184" s="19" t="str">
        <f>IF(Sheet2!AK184="","",Sheet2!AK184&amp;";"&amp;Sheet2!AK184)</f>
        <v/>
      </c>
      <c r="AI184" s="19" t="str">
        <f>IF(Sheet2!AN184="","",Sheet2!AN184&amp;";"&amp;Sheet2!AN184)</f>
        <v/>
      </c>
      <c r="AJ184" s="19" t="str">
        <f>IF(Sheet2!AQ184="","",Sheet2!AQ184&amp;";"&amp;Sheet2!AQ184)</f>
        <v/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 t="s">
        <v>679</v>
      </c>
      <c r="BA184" s="18" t="s">
        <v>680</v>
      </c>
      <c r="BB184" s="18"/>
      <c r="BC184" s="18"/>
      <c r="BD184" s="18"/>
      <c r="BE184" s="18"/>
      <c r="BF184" s="18"/>
      <c r="BG184" s="18" t="s">
        <v>192</v>
      </c>
    </row>
    <row r="185" spans="1:59" ht="16.5" x14ac:dyDescent="0.15">
      <c r="A185" s="19">
        <v>6184</v>
      </c>
      <c r="B185" s="18" t="s">
        <v>792</v>
      </c>
      <c r="C185" s="18" t="s">
        <v>180</v>
      </c>
      <c r="D185" s="18" t="s">
        <v>741</v>
      </c>
      <c r="E185" s="18" t="s">
        <v>673</v>
      </c>
      <c r="F185" s="18" t="s">
        <v>674</v>
      </c>
      <c r="G185" s="18"/>
      <c r="H185" s="18"/>
      <c r="I185" s="18" t="s">
        <v>793</v>
      </c>
      <c r="J185" s="21" t="s">
        <v>279</v>
      </c>
      <c r="K185" s="18" t="s">
        <v>708</v>
      </c>
      <c r="L185" s="18" t="s">
        <v>187</v>
      </c>
      <c r="M185" s="18"/>
      <c r="N185" s="18"/>
      <c r="O185" s="18" t="s">
        <v>185</v>
      </c>
      <c r="P185" s="18"/>
      <c r="Q185" s="18"/>
      <c r="R185" s="18" t="s">
        <v>794</v>
      </c>
      <c r="S185" s="18"/>
      <c r="T185" s="18"/>
      <c r="U185" s="18" t="s">
        <v>407</v>
      </c>
      <c r="V185" s="18" t="str">
        <f>IF(Sheet2!E185="","",Sheet2!E185&amp;";"&amp;Sheet2!E185)</f>
        <v/>
      </c>
      <c r="W185" s="18" t="str">
        <f>IF(Sheet2!H185="","",Sheet2!H185&amp;";"&amp;Sheet2!H185)</f>
        <v/>
      </c>
      <c r="X185" s="18"/>
      <c r="Y185" s="18"/>
      <c r="Z185" s="19" t="str">
        <f>IF(Sheet2!M185="","",Sheet2!M185&amp;";"&amp;Sheet2!M185)</f>
        <v/>
      </c>
      <c r="AA185" s="19" t="str">
        <f>IF(Sheet2!P185="","",Sheet2!P185&amp;";"&amp;Sheet2!P185)</f>
        <v>69;69</v>
      </c>
      <c r="AB185" s="19" t="str">
        <f>IF(Sheet2!S185="","",Sheet2!S185&amp;";"&amp;Sheet2!S185)</f>
        <v/>
      </c>
      <c r="AC185" s="19" t="str">
        <f>IF(Sheet2!V185="","",Sheet2!V185&amp;";"&amp;Sheet2!V185)</f>
        <v/>
      </c>
      <c r="AD185" s="19" t="str">
        <f>IF(Sheet2!Y185="","",Sheet2!Y185&amp;";"&amp;Sheet2!Y185)</f>
        <v/>
      </c>
      <c r="AE185" s="19" t="str">
        <f>IF(Sheet2!AB185="","",Sheet2!AB185&amp;";"&amp;Sheet2!AB185)</f>
        <v/>
      </c>
      <c r="AF185" s="19" t="str">
        <f>IF(Sheet2!AE185="","",Sheet2!AE185&amp;";"&amp;Sheet2!AE185)</f>
        <v/>
      </c>
      <c r="AG185" s="19" t="str">
        <f>IF(Sheet2!AH185="","",Sheet2!AH185&amp;";"&amp;Sheet2!AH185)</f>
        <v/>
      </c>
      <c r="AH185" s="19" t="str">
        <f>IF(Sheet2!AK185="","",Sheet2!AK185&amp;";"&amp;Sheet2!AK185)</f>
        <v/>
      </c>
      <c r="AI185" s="19" t="str">
        <f>IF(Sheet2!AN185="","",Sheet2!AN185&amp;";"&amp;Sheet2!AN185)</f>
        <v/>
      </c>
      <c r="AJ185" s="19" t="str">
        <f>IF(Sheet2!AQ185="","",Sheet2!AQ185&amp;";"&amp;Sheet2!AQ185)</f>
        <v/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 t="s">
        <v>679</v>
      </c>
      <c r="BA185" s="18" t="s">
        <v>680</v>
      </c>
      <c r="BB185" s="18"/>
      <c r="BC185" s="18"/>
      <c r="BD185" s="18"/>
      <c r="BE185" s="18"/>
      <c r="BF185" s="18"/>
      <c r="BG185" s="18" t="s">
        <v>192</v>
      </c>
    </row>
    <row r="186" spans="1:59" ht="16.5" x14ac:dyDescent="0.15">
      <c r="A186" s="19">
        <v>6185</v>
      </c>
      <c r="B186" s="18" t="s">
        <v>795</v>
      </c>
      <c r="C186" s="18" t="s">
        <v>180</v>
      </c>
      <c r="D186" s="18" t="s">
        <v>741</v>
      </c>
      <c r="E186" s="18" t="s">
        <v>673</v>
      </c>
      <c r="F186" s="18" t="s">
        <v>674</v>
      </c>
      <c r="G186" s="18"/>
      <c r="H186" s="18"/>
      <c r="I186" s="18" t="s">
        <v>796</v>
      </c>
      <c r="J186" s="21" t="s">
        <v>279</v>
      </c>
      <c r="K186" s="18" t="s">
        <v>708</v>
      </c>
      <c r="L186" s="18" t="s">
        <v>187</v>
      </c>
      <c r="M186" s="18"/>
      <c r="N186" s="18"/>
      <c r="O186" s="18" t="s">
        <v>185</v>
      </c>
      <c r="P186" s="18"/>
      <c r="Q186" s="18"/>
      <c r="R186" s="18" t="s">
        <v>797</v>
      </c>
      <c r="S186" s="18"/>
      <c r="T186" s="18"/>
      <c r="U186" s="18" t="s">
        <v>407</v>
      </c>
      <c r="V186" s="18" t="str">
        <f>IF(Sheet2!E186="","",Sheet2!E186&amp;";"&amp;Sheet2!E186)</f>
        <v/>
      </c>
      <c r="W186" s="18" t="str">
        <f>IF(Sheet2!H186="","",Sheet2!H186&amp;";"&amp;Sheet2!H186)</f>
        <v/>
      </c>
      <c r="X186" s="18"/>
      <c r="Y186" s="18"/>
      <c r="Z186" s="19" t="str">
        <f>IF(Sheet2!M186="","",Sheet2!M186&amp;";"&amp;Sheet2!M186)</f>
        <v/>
      </c>
      <c r="AA186" s="19" t="str">
        <f>IF(Sheet2!P186="","",Sheet2!P186&amp;";"&amp;Sheet2!P186)</f>
        <v>60;60</v>
      </c>
      <c r="AB186" s="19" t="str">
        <f>IF(Sheet2!S186="","",Sheet2!S186&amp;";"&amp;Sheet2!S186)</f>
        <v/>
      </c>
      <c r="AC186" s="19" t="str">
        <f>IF(Sheet2!V186="","",Sheet2!V186&amp;";"&amp;Sheet2!V186)</f>
        <v/>
      </c>
      <c r="AD186" s="19" t="str">
        <f>IF(Sheet2!Y186="","",Sheet2!Y186&amp;";"&amp;Sheet2!Y186)</f>
        <v/>
      </c>
      <c r="AE186" s="19" t="str">
        <f>IF(Sheet2!AB186="","",Sheet2!AB186&amp;";"&amp;Sheet2!AB186)</f>
        <v>5;5</v>
      </c>
      <c r="AF186" s="19" t="str">
        <f>IF(Sheet2!AE186="","",Sheet2!AE186&amp;";"&amp;Sheet2!AE186)</f>
        <v>2;2</v>
      </c>
      <c r="AG186" s="19" t="str">
        <f>IF(Sheet2!AH186="","",Sheet2!AH186&amp;";"&amp;Sheet2!AH186)</f>
        <v/>
      </c>
      <c r="AH186" s="19" t="str">
        <f>IF(Sheet2!AK186="","",Sheet2!AK186&amp;";"&amp;Sheet2!AK186)</f>
        <v/>
      </c>
      <c r="AI186" s="19" t="str">
        <f>IF(Sheet2!AN186="","",Sheet2!AN186&amp;";"&amp;Sheet2!AN186)</f>
        <v/>
      </c>
      <c r="AJ186" s="19" t="str">
        <f>IF(Sheet2!AQ186="","",Sheet2!AQ186&amp;";"&amp;Sheet2!AQ186)</f>
        <v/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 t="s">
        <v>679</v>
      </c>
      <c r="BA186" s="18" t="s">
        <v>680</v>
      </c>
      <c r="BB186" s="18"/>
      <c r="BC186" s="18"/>
      <c r="BD186" s="18"/>
      <c r="BE186" s="18"/>
      <c r="BF186" s="18"/>
      <c r="BG186" s="18" t="s">
        <v>192</v>
      </c>
    </row>
    <row r="187" spans="1:59" ht="16.5" x14ac:dyDescent="0.15">
      <c r="A187" s="19">
        <v>6186</v>
      </c>
      <c r="B187" s="18" t="s">
        <v>798</v>
      </c>
      <c r="C187" s="18" t="s">
        <v>180</v>
      </c>
      <c r="D187" s="18" t="s">
        <v>799</v>
      </c>
      <c r="E187" s="18" t="s">
        <v>800</v>
      </c>
      <c r="F187" s="18" t="s">
        <v>674</v>
      </c>
      <c r="G187" s="18"/>
      <c r="H187" s="18"/>
      <c r="I187" s="18" t="s">
        <v>184</v>
      </c>
      <c r="J187" s="21" t="s">
        <v>185</v>
      </c>
      <c r="K187" s="18" t="s">
        <v>801</v>
      </c>
      <c r="L187" s="18" t="s">
        <v>187</v>
      </c>
      <c r="M187" s="18"/>
      <c r="N187" s="18"/>
      <c r="O187" s="18" t="s">
        <v>185</v>
      </c>
      <c r="P187" s="18"/>
      <c r="Q187" s="18"/>
      <c r="R187" s="18" t="s">
        <v>802</v>
      </c>
      <c r="S187" s="18"/>
      <c r="T187" s="18"/>
      <c r="U187" s="18" t="s">
        <v>803</v>
      </c>
      <c r="V187" s="18" t="str">
        <f>IF(Sheet2!E187="","",Sheet2!E187&amp;";"&amp;Sheet2!E187)</f>
        <v/>
      </c>
      <c r="W187" s="18" t="str">
        <f>IF(Sheet2!H187="","",Sheet2!H187&amp;";"&amp;Sheet2!H187)</f>
        <v/>
      </c>
      <c r="X187" s="18"/>
      <c r="Y187" s="18"/>
      <c r="Z187" s="19" t="str">
        <f>IF(Sheet2!M187="","",Sheet2!M187&amp;";"&amp;Sheet2!M187)</f>
        <v/>
      </c>
      <c r="AA187" s="19" t="str">
        <f>IF(Sheet2!P187="","",Sheet2!P187&amp;";"&amp;Sheet2!P187)</f>
        <v>17;17</v>
      </c>
      <c r="AB187" s="19" t="str">
        <f>IF(Sheet2!S187="","",Sheet2!S187&amp;";"&amp;Sheet2!S187)</f>
        <v/>
      </c>
      <c r="AC187" s="19" t="str">
        <f>IF(Sheet2!V187="","",Sheet2!V187&amp;";"&amp;Sheet2!V187)</f>
        <v/>
      </c>
      <c r="AD187" s="19" t="str">
        <f>IF(Sheet2!Y187="","",Sheet2!Y187&amp;";"&amp;Sheet2!Y187)</f>
        <v/>
      </c>
      <c r="AE187" s="19" t="str">
        <f>IF(Sheet2!AB187="","",Sheet2!AB187&amp;";"&amp;Sheet2!AB187)</f>
        <v/>
      </c>
      <c r="AF187" s="19" t="str">
        <f>IF(Sheet2!AE187="","",Sheet2!AE187&amp;";"&amp;Sheet2!AE187)</f>
        <v>-10;-10</v>
      </c>
      <c r="AG187" s="19" t="str">
        <f>IF(Sheet2!AH187="","",Sheet2!AH187&amp;";"&amp;Sheet2!AH187)</f>
        <v/>
      </c>
      <c r="AH187" s="19" t="str">
        <f>IF(Sheet2!AK187="","",Sheet2!AK187&amp;";"&amp;Sheet2!AK187)</f>
        <v/>
      </c>
      <c r="AI187" s="19" t="str">
        <f>IF(Sheet2!AN187="","",Sheet2!AN187&amp;";"&amp;Sheet2!AN187)</f>
        <v/>
      </c>
      <c r="AJ187" s="19" t="str">
        <f>IF(Sheet2!AQ187="","",Sheet2!AQ187&amp;";"&amp;Sheet2!AQ187)</f>
        <v>7;7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 t="s">
        <v>679</v>
      </c>
      <c r="BA187" s="18" t="s">
        <v>680</v>
      </c>
      <c r="BB187" s="18"/>
      <c r="BC187" s="18"/>
      <c r="BD187" s="18"/>
      <c r="BE187" s="18"/>
      <c r="BF187" s="18"/>
      <c r="BG187" s="18" t="s">
        <v>192</v>
      </c>
    </row>
    <row r="188" spans="1:59" ht="16.5" x14ac:dyDescent="0.15">
      <c r="A188" s="19">
        <v>6187</v>
      </c>
      <c r="B188" s="18" t="s">
        <v>804</v>
      </c>
      <c r="C188" s="18" t="s">
        <v>180</v>
      </c>
      <c r="D188" s="18" t="s">
        <v>799</v>
      </c>
      <c r="E188" s="18" t="s">
        <v>800</v>
      </c>
      <c r="F188" s="18" t="s">
        <v>674</v>
      </c>
      <c r="G188" s="18"/>
      <c r="H188" s="18"/>
      <c r="I188" s="18" t="s">
        <v>805</v>
      </c>
      <c r="J188" s="21" t="s">
        <v>185</v>
      </c>
      <c r="K188" s="18" t="s">
        <v>806</v>
      </c>
      <c r="L188" s="18" t="s">
        <v>187</v>
      </c>
      <c r="M188" s="18"/>
      <c r="N188" s="18"/>
      <c r="O188" s="18" t="s">
        <v>185</v>
      </c>
      <c r="P188" s="18"/>
      <c r="Q188" s="18"/>
      <c r="R188" s="18" t="s">
        <v>807</v>
      </c>
      <c r="S188" s="18"/>
      <c r="T188" s="18"/>
      <c r="U188" s="18" t="s">
        <v>803</v>
      </c>
      <c r="V188" s="18" t="str">
        <f>IF(Sheet2!E188="","",Sheet2!E188&amp;";"&amp;Sheet2!E188)</f>
        <v/>
      </c>
      <c r="W188" s="18" t="str">
        <f>IF(Sheet2!H188="","",Sheet2!H188&amp;";"&amp;Sheet2!H188)</f>
        <v/>
      </c>
      <c r="X188" s="18"/>
      <c r="Y188" s="18"/>
      <c r="Z188" s="19" t="str">
        <f>IF(Sheet2!M188="","",Sheet2!M188&amp;";"&amp;Sheet2!M188)</f>
        <v/>
      </c>
      <c r="AA188" s="19" t="str">
        <f>IF(Sheet2!P188="","",Sheet2!P188&amp;";"&amp;Sheet2!P188)</f>
        <v>24;24</v>
      </c>
      <c r="AB188" s="19" t="str">
        <f>IF(Sheet2!S188="","",Sheet2!S188&amp;";"&amp;Sheet2!S188)</f>
        <v/>
      </c>
      <c r="AC188" s="19" t="str">
        <f>IF(Sheet2!V188="","",Sheet2!V188&amp;";"&amp;Sheet2!V188)</f>
        <v/>
      </c>
      <c r="AD188" s="19" t="str">
        <f>IF(Sheet2!Y188="","",Sheet2!Y188&amp;";"&amp;Sheet2!Y188)</f>
        <v/>
      </c>
      <c r="AE188" s="19" t="str">
        <f>IF(Sheet2!AB188="","",Sheet2!AB188&amp;";"&amp;Sheet2!AB188)</f>
        <v/>
      </c>
      <c r="AF188" s="19" t="str">
        <f>IF(Sheet2!AE188="","",Sheet2!AE188&amp;";"&amp;Sheet2!AE188)</f>
        <v>-10;-10</v>
      </c>
      <c r="AG188" s="19" t="str">
        <f>IF(Sheet2!AH188="","",Sheet2!AH188&amp;";"&amp;Sheet2!AH188)</f>
        <v/>
      </c>
      <c r="AH188" s="19" t="str">
        <f>IF(Sheet2!AK188="","",Sheet2!AK188&amp;";"&amp;Sheet2!AK188)</f>
        <v/>
      </c>
      <c r="AI188" s="19" t="str">
        <f>IF(Sheet2!AN188="","",Sheet2!AN188&amp;";"&amp;Sheet2!AN188)</f>
        <v/>
      </c>
      <c r="AJ188" s="19" t="str">
        <f>IF(Sheet2!AQ188="","",Sheet2!AQ188&amp;";"&amp;Sheet2!AQ188)</f>
        <v>5;5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 t="s">
        <v>679</v>
      </c>
      <c r="BA188" s="18" t="s">
        <v>680</v>
      </c>
      <c r="BB188" s="18"/>
      <c r="BC188" s="18"/>
      <c r="BD188" s="18"/>
      <c r="BE188" s="18"/>
      <c r="BF188" s="18"/>
      <c r="BG188" s="18" t="s">
        <v>192</v>
      </c>
    </row>
    <row r="189" spans="1:59" ht="16.5" x14ac:dyDescent="0.15">
      <c r="A189" s="19">
        <v>6188</v>
      </c>
      <c r="B189" s="18" t="s">
        <v>808</v>
      </c>
      <c r="C189" s="18" t="s">
        <v>180</v>
      </c>
      <c r="D189" s="18" t="s">
        <v>799</v>
      </c>
      <c r="E189" s="18" t="s">
        <v>800</v>
      </c>
      <c r="F189" s="18" t="s">
        <v>674</v>
      </c>
      <c r="G189" s="18"/>
      <c r="H189" s="18"/>
      <c r="I189" s="18" t="s">
        <v>694</v>
      </c>
      <c r="J189" s="21" t="s">
        <v>199</v>
      </c>
      <c r="K189" s="18" t="s">
        <v>809</v>
      </c>
      <c r="L189" s="18" t="s">
        <v>187</v>
      </c>
      <c r="M189" s="18"/>
      <c r="N189" s="18"/>
      <c r="O189" s="18" t="s">
        <v>185</v>
      </c>
      <c r="P189" s="18"/>
      <c r="Q189" s="18"/>
      <c r="R189" s="18" t="s">
        <v>810</v>
      </c>
      <c r="S189" s="18"/>
      <c r="T189" s="18"/>
      <c r="U189" s="18" t="s">
        <v>803</v>
      </c>
      <c r="V189" s="18" t="str">
        <f>IF(Sheet2!E189="","",Sheet2!E189&amp;";"&amp;Sheet2!E189)</f>
        <v/>
      </c>
      <c r="W189" s="18" t="str">
        <f>IF(Sheet2!H189="","",Sheet2!H189&amp;";"&amp;Sheet2!H189)</f>
        <v/>
      </c>
      <c r="X189" s="18"/>
      <c r="Y189" s="18"/>
      <c r="Z189" s="19" t="str">
        <f>IF(Sheet2!M189="","",Sheet2!M189&amp;";"&amp;Sheet2!M189)</f>
        <v/>
      </c>
      <c r="AA189" s="19" t="str">
        <f>IF(Sheet2!P189="","",Sheet2!P189&amp;";"&amp;Sheet2!P189)</f>
        <v>33;33</v>
      </c>
      <c r="AB189" s="19" t="str">
        <f>IF(Sheet2!S189="","",Sheet2!S189&amp;";"&amp;Sheet2!S189)</f>
        <v/>
      </c>
      <c r="AC189" s="19" t="str">
        <f>IF(Sheet2!V189="","",Sheet2!V189&amp;";"&amp;Sheet2!V189)</f>
        <v/>
      </c>
      <c r="AD189" s="19" t="str">
        <f>IF(Sheet2!Y189="","",Sheet2!Y189&amp;";"&amp;Sheet2!Y189)</f>
        <v/>
      </c>
      <c r="AE189" s="19" t="str">
        <f>IF(Sheet2!AB189="","",Sheet2!AB189&amp;";"&amp;Sheet2!AB189)</f>
        <v/>
      </c>
      <c r="AF189" s="19" t="str">
        <f>IF(Sheet2!AE189="","",Sheet2!AE189&amp;";"&amp;Sheet2!AE189)</f>
        <v>-10;-10</v>
      </c>
      <c r="AG189" s="19" t="str">
        <f>IF(Sheet2!AH189="","",Sheet2!AH189&amp;";"&amp;Sheet2!AH189)</f>
        <v/>
      </c>
      <c r="AH189" s="19" t="str">
        <f>IF(Sheet2!AK189="","",Sheet2!AK189&amp;";"&amp;Sheet2!AK189)</f>
        <v/>
      </c>
      <c r="AI189" s="19" t="str">
        <f>IF(Sheet2!AN189="","",Sheet2!AN189&amp;";"&amp;Sheet2!AN189)</f>
        <v/>
      </c>
      <c r="AJ189" s="19" t="str">
        <f>IF(Sheet2!AQ189="","",Sheet2!AQ189&amp;";"&amp;Sheet2!AQ189)</f>
        <v>14;14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 t="s">
        <v>679</v>
      </c>
      <c r="BA189" s="18" t="s">
        <v>680</v>
      </c>
      <c r="BB189" s="18"/>
      <c r="BC189" s="18"/>
      <c r="BD189" s="18"/>
      <c r="BE189" s="18"/>
      <c r="BF189" s="18"/>
      <c r="BG189" s="18" t="s">
        <v>192</v>
      </c>
    </row>
    <row r="190" spans="1:59" ht="16.5" x14ac:dyDescent="0.15">
      <c r="A190" s="19">
        <v>6189</v>
      </c>
      <c r="B190" s="18" t="s">
        <v>811</v>
      </c>
      <c r="C190" s="18" t="s">
        <v>180</v>
      </c>
      <c r="D190" s="18" t="s">
        <v>799</v>
      </c>
      <c r="E190" s="18" t="s">
        <v>800</v>
      </c>
      <c r="F190" s="18" t="s">
        <v>674</v>
      </c>
      <c r="G190" s="18"/>
      <c r="H190" s="18"/>
      <c r="I190" s="18" t="s">
        <v>377</v>
      </c>
      <c r="J190" s="21" t="s">
        <v>199</v>
      </c>
      <c r="K190" s="18" t="s">
        <v>812</v>
      </c>
      <c r="L190" s="18" t="s">
        <v>187</v>
      </c>
      <c r="M190" s="18"/>
      <c r="N190" s="18"/>
      <c r="O190" s="18" t="s">
        <v>185</v>
      </c>
      <c r="P190" s="18"/>
      <c r="Q190" s="18"/>
      <c r="R190" s="18" t="s">
        <v>813</v>
      </c>
      <c r="S190" s="18"/>
      <c r="T190" s="18"/>
      <c r="U190" s="18" t="s">
        <v>803</v>
      </c>
      <c r="V190" s="18" t="str">
        <f>IF(Sheet2!E190="","",Sheet2!E190&amp;";"&amp;Sheet2!E190)</f>
        <v/>
      </c>
      <c r="W190" s="18" t="str">
        <f>IF(Sheet2!H190="","",Sheet2!H190&amp;";"&amp;Sheet2!H190)</f>
        <v/>
      </c>
      <c r="X190" s="18"/>
      <c r="Y190" s="18"/>
      <c r="Z190" s="19" t="str">
        <f>IF(Sheet2!M190="","",Sheet2!M190&amp;";"&amp;Sheet2!M190)</f>
        <v/>
      </c>
      <c r="AA190" s="19" t="str">
        <f>IF(Sheet2!P190="","",Sheet2!P190&amp;";"&amp;Sheet2!P190)</f>
        <v>41;41</v>
      </c>
      <c r="AB190" s="19" t="str">
        <f>IF(Sheet2!S190="","",Sheet2!S190&amp;";"&amp;Sheet2!S190)</f>
        <v/>
      </c>
      <c r="AC190" s="19" t="str">
        <f>IF(Sheet2!V190="","",Sheet2!V190&amp;";"&amp;Sheet2!V190)</f>
        <v/>
      </c>
      <c r="AD190" s="19" t="str">
        <f>IF(Sheet2!Y190="","",Sheet2!Y190&amp;";"&amp;Sheet2!Y190)</f>
        <v/>
      </c>
      <c r="AE190" s="19" t="str">
        <f>IF(Sheet2!AB190="","",Sheet2!AB190&amp;";"&amp;Sheet2!AB190)</f>
        <v/>
      </c>
      <c r="AF190" s="19" t="str">
        <f>IF(Sheet2!AE190="","",Sheet2!AE190&amp;";"&amp;Sheet2!AE190)</f>
        <v>-10;-10</v>
      </c>
      <c r="AG190" s="19" t="str">
        <f>IF(Sheet2!AH190="","",Sheet2!AH190&amp;";"&amp;Sheet2!AH190)</f>
        <v/>
      </c>
      <c r="AH190" s="19" t="str">
        <f>IF(Sheet2!AK190="","",Sheet2!AK190&amp;";"&amp;Sheet2!AK190)</f>
        <v/>
      </c>
      <c r="AI190" s="19" t="str">
        <f>IF(Sheet2!AN190="","",Sheet2!AN190&amp;";"&amp;Sheet2!AN190)</f>
        <v/>
      </c>
      <c r="AJ190" s="19" t="str">
        <f>IF(Sheet2!AQ190="","",Sheet2!AQ190&amp;";"&amp;Sheet2!AQ190)</f>
        <v>10;10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 t="s">
        <v>679</v>
      </c>
      <c r="BA190" s="18" t="s">
        <v>680</v>
      </c>
      <c r="BB190" s="18"/>
      <c r="BC190" s="18"/>
      <c r="BD190" s="18"/>
      <c r="BE190" s="18"/>
      <c r="BF190" s="18"/>
      <c r="BG190" s="18" t="s">
        <v>192</v>
      </c>
    </row>
    <row r="191" spans="1:59" ht="16.5" x14ac:dyDescent="0.15">
      <c r="A191" s="19">
        <v>6190</v>
      </c>
      <c r="B191" s="18" t="s">
        <v>814</v>
      </c>
      <c r="C191" s="18" t="s">
        <v>180</v>
      </c>
      <c r="D191" s="18" t="s">
        <v>799</v>
      </c>
      <c r="E191" s="18" t="s">
        <v>800</v>
      </c>
      <c r="F191" s="18" t="s">
        <v>674</v>
      </c>
      <c r="G191" s="18"/>
      <c r="H191" s="18"/>
      <c r="I191" s="18" t="s">
        <v>381</v>
      </c>
      <c r="J191" s="21" t="s">
        <v>208</v>
      </c>
      <c r="K191" s="18" t="s">
        <v>815</v>
      </c>
      <c r="L191" s="18" t="s">
        <v>187</v>
      </c>
      <c r="M191" s="18"/>
      <c r="N191" s="18"/>
      <c r="O191" s="18" t="s">
        <v>185</v>
      </c>
      <c r="P191" s="18"/>
      <c r="Q191" s="18"/>
      <c r="R191" s="18" t="s">
        <v>816</v>
      </c>
      <c r="S191" s="18"/>
      <c r="T191" s="18"/>
      <c r="U191" s="18" t="s">
        <v>803</v>
      </c>
      <c r="V191" s="18" t="str">
        <f>IF(Sheet2!E191="","",Sheet2!E191&amp;";"&amp;Sheet2!E191)</f>
        <v/>
      </c>
      <c r="W191" s="18" t="str">
        <f>IF(Sheet2!H191="","",Sheet2!H191&amp;";"&amp;Sheet2!H191)</f>
        <v/>
      </c>
      <c r="X191" s="18"/>
      <c r="Y191" s="18"/>
      <c r="Z191" s="19" t="str">
        <f>IF(Sheet2!M191="","",Sheet2!M191&amp;";"&amp;Sheet2!M191)</f>
        <v/>
      </c>
      <c r="AA191" s="19" t="str">
        <f>IF(Sheet2!P191="","",Sheet2!P191&amp;";"&amp;Sheet2!P191)</f>
        <v>51;51</v>
      </c>
      <c r="AB191" s="19" t="str">
        <f>IF(Sheet2!S191="","",Sheet2!S191&amp;";"&amp;Sheet2!S191)</f>
        <v/>
      </c>
      <c r="AC191" s="19" t="str">
        <f>IF(Sheet2!V191="","",Sheet2!V191&amp;";"&amp;Sheet2!V191)</f>
        <v/>
      </c>
      <c r="AD191" s="19" t="str">
        <f>IF(Sheet2!Y191="","",Sheet2!Y191&amp;";"&amp;Sheet2!Y191)</f>
        <v/>
      </c>
      <c r="AE191" s="19" t="str">
        <f>IF(Sheet2!AB191="","",Sheet2!AB191&amp;";"&amp;Sheet2!AB191)</f>
        <v/>
      </c>
      <c r="AF191" s="19" t="str">
        <f>IF(Sheet2!AE191="","",Sheet2!AE191&amp;";"&amp;Sheet2!AE191)</f>
        <v>-10;-10</v>
      </c>
      <c r="AG191" s="19" t="str">
        <f>IF(Sheet2!AH191="","",Sheet2!AH191&amp;";"&amp;Sheet2!AH191)</f>
        <v/>
      </c>
      <c r="AH191" s="19" t="str">
        <f>IF(Sheet2!AK191="","",Sheet2!AK191&amp;";"&amp;Sheet2!AK191)</f>
        <v/>
      </c>
      <c r="AI191" s="19" t="str">
        <f>IF(Sheet2!AN191="","",Sheet2!AN191&amp;";"&amp;Sheet2!AN191)</f>
        <v/>
      </c>
      <c r="AJ191" s="19" t="str">
        <f>IF(Sheet2!AQ191="","",Sheet2!AQ191&amp;";"&amp;Sheet2!AQ191)</f>
        <v>21;21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 t="s">
        <v>679</v>
      </c>
      <c r="BA191" s="18" t="s">
        <v>680</v>
      </c>
      <c r="BB191" s="18"/>
      <c r="BC191" s="18"/>
      <c r="BD191" s="18"/>
      <c r="BE191" s="18"/>
      <c r="BF191" s="18"/>
      <c r="BG191" s="18" t="s">
        <v>192</v>
      </c>
    </row>
    <row r="192" spans="1:59" ht="16.5" x14ac:dyDescent="0.15">
      <c r="A192" s="19">
        <v>6191</v>
      </c>
      <c r="B192" s="18" t="s">
        <v>817</v>
      </c>
      <c r="C192" s="18" t="s">
        <v>180</v>
      </c>
      <c r="D192" s="18" t="s">
        <v>799</v>
      </c>
      <c r="E192" s="18" t="s">
        <v>800</v>
      </c>
      <c r="F192" s="18" t="s">
        <v>674</v>
      </c>
      <c r="G192" s="18"/>
      <c r="H192" s="18"/>
      <c r="I192" s="18" t="s">
        <v>212</v>
      </c>
      <c r="J192" s="21" t="s">
        <v>208</v>
      </c>
      <c r="K192" s="18" t="s">
        <v>818</v>
      </c>
      <c r="L192" s="18" t="s">
        <v>187</v>
      </c>
      <c r="M192" s="18"/>
      <c r="N192" s="18"/>
      <c r="O192" s="18" t="s">
        <v>185</v>
      </c>
      <c r="P192" s="18"/>
      <c r="Q192" s="18"/>
      <c r="R192" s="18" t="s">
        <v>819</v>
      </c>
      <c r="S192" s="18"/>
      <c r="T192" s="18"/>
      <c r="U192" s="18" t="s">
        <v>803</v>
      </c>
      <c r="V192" s="18" t="str">
        <f>IF(Sheet2!E192="","",Sheet2!E192&amp;";"&amp;Sheet2!E192)</f>
        <v/>
      </c>
      <c r="W192" s="18" t="str">
        <f>IF(Sheet2!H192="","",Sheet2!H192&amp;";"&amp;Sheet2!H192)</f>
        <v/>
      </c>
      <c r="X192" s="18"/>
      <c r="Y192" s="18"/>
      <c r="Z192" s="19" t="str">
        <f>IF(Sheet2!M192="","",Sheet2!M192&amp;";"&amp;Sheet2!M192)</f>
        <v/>
      </c>
      <c r="AA192" s="19" t="str">
        <f>IF(Sheet2!P192="","",Sheet2!P192&amp;";"&amp;Sheet2!P192)</f>
        <v>59;59</v>
      </c>
      <c r="AB192" s="19" t="str">
        <f>IF(Sheet2!S192="","",Sheet2!S192&amp;";"&amp;Sheet2!S192)</f>
        <v/>
      </c>
      <c r="AC192" s="19" t="str">
        <f>IF(Sheet2!V192="","",Sheet2!V192&amp;";"&amp;Sheet2!V192)</f>
        <v/>
      </c>
      <c r="AD192" s="19" t="str">
        <f>IF(Sheet2!Y192="","",Sheet2!Y192&amp;";"&amp;Sheet2!Y192)</f>
        <v/>
      </c>
      <c r="AE192" s="19" t="str">
        <f>IF(Sheet2!AB192="","",Sheet2!AB192&amp;";"&amp;Sheet2!AB192)</f>
        <v/>
      </c>
      <c r="AF192" s="19" t="str">
        <f>IF(Sheet2!AE192="","",Sheet2!AE192&amp;";"&amp;Sheet2!AE192)</f>
        <v>-10;-10</v>
      </c>
      <c r="AG192" s="19" t="str">
        <f>IF(Sheet2!AH192="","",Sheet2!AH192&amp;";"&amp;Sheet2!AH192)</f>
        <v/>
      </c>
      <c r="AH192" s="19" t="str">
        <f>IF(Sheet2!AK192="","",Sheet2!AK192&amp;";"&amp;Sheet2!AK192)</f>
        <v/>
      </c>
      <c r="AI192" s="19" t="str">
        <f>IF(Sheet2!AN192="","",Sheet2!AN192&amp;";"&amp;Sheet2!AN192)</f>
        <v/>
      </c>
      <c r="AJ192" s="19" t="str">
        <f>IF(Sheet2!AQ192="","",Sheet2!AQ192&amp;";"&amp;Sheet2!AQ192)</f>
        <v>15;15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 t="s">
        <v>679</v>
      </c>
      <c r="BA192" s="18" t="s">
        <v>680</v>
      </c>
      <c r="BB192" s="18"/>
      <c r="BC192" s="18"/>
      <c r="BD192" s="18"/>
      <c r="BE192" s="18"/>
      <c r="BF192" s="18"/>
      <c r="BG192" s="18" t="s">
        <v>192</v>
      </c>
    </row>
    <row r="193" spans="1:59" ht="16.5" x14ac:dyDescent="0.15">
      <c r="A193" s="19">
        <v>6192</v>
      </c>
      <c r="B193" s="18" t="s">
        <v>820</v>
      </c>
      <c r="C193" s="18" t="s">
        <v>180</v>
      </c>
      <c r="D193" s="18" t="s">
        <v>799</v>
      </c>
      <c r="E193" s="18" t="s">
        <v>800</v>
      </c>
      <c r="F193" s="18" t="s">
        <v>674</v>
      </c>
      <c r="G193" s="18"/>
      <c r="H193" s="18"/>
      <c r="I193" s="18" t="s">
        <v>221</v>
      </c>
      <c r="J193" s="21" t="s">
        <v>217</v>
      </c>
      <c r="K193" s="18" t="s">
        <v>821</v>
      </c>
      <c r="L193" s="18" t="s">
        <v>187</v>
      </c>
      <c r="M193" s="18"/>
      <c r="N193" s="18"/>
      <c r="O193" s="18" t="s">
        <v>185</v>
      </c>
      <c r="P193" s="18"/>
      <c r="Q193" s="18"/>
      <c r="R193" s="18" t="s">
        <v>822</v>
      </c>
      <c r="S193" s="18"/>
      <c r="T193" s="18"/>
      <c r="U193" s="18" t="s">
        <v>803</v>
      </c>
      <c r="V193" s="18" t="str">
        <f>IF(Sheet2!E193="","",Sheet2!E193&amp;";"&amp;Sheet2!E193)</f>
        <v/>
      </c>
      <c r="W193" s="18" t="str">
        <f>IF(Sheet2!H193="","",Sheet2!H193&amp;";"&amp;Sheet2!H193)</f>
        <v/>
      </c>
      <c r="X193" s="18"/>
      <c r="Y193" s="18"/>
      <c r="Z193" s="19" t="str">
        <f>IF(Sheet2!M193="","",Sheet2!M193&amp;";"&amp;Sheet2!M193)</f>
        <v/>
      </c>
      <c r="AA193" s="19" t="str">
        <f>IF(Sheet2!P193="","",Sheet2!P193&amp;";"&amp;Sheet2!P193)</f>
        <v>71;71</v>
      </c>
      <c r="AB193" s="19" t="str">
        <f>IF(Sheet2!S193="","",Sheet2!S193&amp;";"&amp;Sheet2!S193)</f>
        <v/>
      </c>
      <c r="AC193" s="19" t="str">
        <f>IF(Sheet2!V193="","",Sheet2!V193&amp;";"&amp;Sheet2!V193)</f>
        <v/>
      </c>
      <c r="AD193" s="19" t="str">
        <f>IF(Sheet2!Y193="","",Sheet2!Y193&amp;";"&amp;Sheet2!Y193)</f>
        <v/>
      </c>
      <c r="AE193" s="19" t="str">
        <f>IF(Sheet2!AB193="","",Sheet2!AB193&amp;";"&amp;Sheet2!AB193)</f>
        <v/>
      </c>
      <c r="AF193" s="19" t="str">
        <f>IF(Sheet2!AE193="","",Sheet2!AE193&amp;";"&amp;Sheet2!AE193)</f>
        <v>-10;-10</v>
      </c>
      <c r="AG193" s="19" t="str">
        <f>IF(Sheet2!AH193="","",Sheet2!AH193&amp;";"&amp;Sheet2!AH193)</f>
        <v/>
      </c>
      <c r="AH193" s="19" t="str">
        <f>IF(Sheet2!AK193="","",Sheet2!AK193&amp;";"&amp;Sheet2!AK193)</f>
        <v/>
      </c>
      <c r="AI193" s="19" t="str">
        <f>IF(Sheet2!AN193="","",Sheet2!AN193&amp;";"&amp;Sheet2!AN193)</f>
        <v/>
      </c>
      <c r="AJ193" s="19" t="str">
        <f>IF(Sheet2!AQ193="","",Sheet2!AQ193&amp;";"&amp;Sheet2!AQ193)</f>
        <v>28;28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 t="s">
        <v>679</v>
      </c>
      <c r="BA193" s="18" t="s">
        <v>680</v>
      </c>
      <c r="BB193" s="18"/>
      <c r="BC193" s="18"/>
      <c r="BD193" s="18"/>
      <c r="BE193" s="18"/>
      <c r="BF193" s="18"/>
      <c r="BG193" s="18" t="s">
        <v>192</v>
      </c>
    </row>
    <row r="194" spans="1:59" ht="16.5" x14ac:dyDescent="0.15">
      <c r="A194" s="19">
        <v>6193</v>
      </c>
      <c r="B194" s="18" t="s">
        <v>823</v>
      </c>
      <c r="C194" s="18" t="s">
        <v>180</v>
      </c>
      <c r="D194" s="18" t="s">
        <v>799</v>
      </c>
      <c r="E194" s="18" t="s">
        <v>800</v>
      </c>
      <c r="F194" s="18" t="s">
        <v>674</v>
      </c>
      <c r="G194" s="18"/>
      <c r="H194" s="18"/>
      <c r="I194" s="18" t="s">
        <v>225</v>
      </c>
      <c r="J194" s="21" t="s">
        <v>217</v>
      </c>
      <c r="K194" s="18" t="s">
        <v>824</v>
      </c>
      <c r="L194" s="18" t="s">
        <v>187</v>
      </c>
      <c r="M194" s="18"/>
      <c r="N194" s="18"/>
      <c r="O194" s="18" t="s">
        <v>185</v>
      </c>
      <c r="P194" s="18"/>
      <c r="Q194" s="18"/>
      <c r="R194" s="18" t="s">
        <v>825</v>
      </c>
      <c r="S194" s="18"/>
      <c r="T194" s="18"/>
      <c r="U194" s="18" t="s">
        <v>803</v>
      </c>
      <c r="V194" s="18" t="str">
        <f>IF(Sheet2!E194="","",Sheet2!E194&amp;";"&amp;Sheet2!E194)</f>
        <v/>
      </c>
      <c r="W194" s="18" t="str">
        <f>IF(Sheet2!H194="","",Sheet2!H194&amp;";"&amp;Sheet2!H194)</f>
        <v/>
      </c>
      <c r="X194" s="18"/>
      <c r="Y194" s="18"/>
      <c r="Z194" s="19" t="str">
        <f>IF(Sheet2!M194="","",Sheet2!M194&amp;";"&amp;Sheet2!M194)</f>
        <v/>
      </c>
      <c r="AA194" s="19" t="str">
        <f>IF(Sheet2!P194="","",Sheet2!P194&amp;";"&amp;Sheet2!P194)</f>
        <v>79;79</v>
      </c>
      <c r="AB194" s="19" t="str">
        <f>IF(Sheet2!S194="","",Sheet2!S194&amp;";"&amp;Sheet2!S194)</f>
        <v/>
      </c>
      <c r="AC194" s="19" t="str">
        <f>IF(Sheet2!V194="","",Sheet2!V194&amp;";"&amp;Sheet2!V194)</f>
        <v/>
      </c>
      <c r="AD194" s="19" t="str">
        <f>IF(Sheet2!Y194="","",Sheet2!Y194&amp;";"&amp;Sheet2!Y194)</f>
        <v/>
      </c>
      <c r="AE194" s="19" t="str">
        <f>IF(Sheet2!AB194="","",Sheet2!AB194&amp;";"&amp;Sheet2!AB194)</f>
        <v/>
      </c>
      <c r="AF194" s="19" t="str">
        <f>IF(Sheet2!AE194="","",Sheet2!AE194&amp;";"&amp;Sheet2!AE194)</f>
        <v>-10;-10</v>
      </c>
      <c r="AG194" s="19" t="str">
        <f>IF(Sheet2!AH194="","",Sheet2!AH194&amp;";"&amp;Sheet2!AH194)</f>
        <v/>
      </c>
      <c r="AH194" s="19" t="str">
        <f>IF(Sheet2!AK194="","",Sheet2!AK194&amp;";"&amp;Sheet2!AK194)</f>
        <v/>
      </c>
      <c r="AI194" s="19" t="str">
        <f>IF(Sheet2!AN194="","",Sheet2!AN194&amp;";"&amp;Sheet2!AN194)</f>
        <v/>
      </c>
      <c r="AJ194" s="19" t="str">
        <f>IF(Sheet2!AQ194="","",Sheet2!AQ194&amp;";"&amp;Sheet2!AQ194)</f>
        <v>20;20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 t="s">
        <v>679</v>
      </c>
      <c r="BA194" s="18" t="s">
        <v>680</v>
      </c>
      <c r="BB194" s="18"/>
      <c r="BC194" s="18"/>
      <c r="BD194" s="18"/>
      <c r="BE194" s="18"/>
      <c r="BF194" s="18"/>
      <c r="BG194" s="18" t="s">
        <v>192</v>
      </c>
    </row>
    <row r="195" spans="1:59" ht="16.5" x14ac:dyDescent="0.15">
      <c r="A195" s="19">
        <v>6194</v>
      </c>
      <c r="B195" s="18" t="s">
        <v>826</v>
      </c>
      <c r="C195" s="18" t="s">
        <v>180</v>
      </c>
      <c r="D195" s="18" t="s">
        <v>799</v>
      </c>
      <c r="E195" s="18" t="s">
        <v>800</v>
      </c>
      <c r="F195" s="18" t="s">
        <v>674</v>
      </c>
      <c r="G195" s="18"/>
      <c r="H195" s="18"/>
      <c r="I195" s="18" t="s">
        <v>230</v>
      </c>
      <c r="J195" s="21" t="s">
        <v>226</v>
      </c>
      <c r="K195" s="18" t="s">
        <v>827</v>
      </c>
      <c r="L195" s="18" t="s">
        <v>187</v>
      </c>
      <c r="M195" s="18"/>
      <c r="N195" s="18"/>
      <c r="O195" s="18" t="s">
        <v>185</v>
      </c>
      <c r="P195" s="18"/>
      <c r="Q195" s="18"/>
      <c r="R195" s="18" t="s">
        <v>828</v>
      </c>
      <c r="S195" s="18"/>
      <c r="T195" s="18"/>
      <c r="U195" s="18" t="s">
        <v>803</v>
      </c>
      <c r="V195" s="18" t="str">
        <f>IF(Sheet2!E195="","",Sheet2!E195&amp;";"&amp;Sheet2!E195)</f>
        <v/>
      </c>
      <c r="W195" s="18" t="str">
        <f>IF(Sheet2!H195="","",Sheet2!H195&amp;";"&amp;Sheet2!H195)</f>
        <v/>
      </c>
      <c r="X195" s="18"/>
      <c r="Y195" s="18"/>
      <c r="Z195" s="19" t="str">
        <f>IF(Sheet2!M195="","",Sheet2!M195&amp;";"&amp;Sheet2!M195)</f>
        <v/>
      </c>
      <c r="AA195" s="19" t="str">
        <f>IF(Sheet2!P195="","",Sheet2!P195&amp;";"&amp;Sheet2!P195)</f>
        <v>88;88</v>
      </c>
      <c r="AB195" s="19" t="str">
        <f>IF(Sheet2!S195="","",Sheet2!S195&amp;";"&amp;Sheet2!S195)</f>
        <v/>
      </c>
      <c r="AC195" s="19" t="str">
        <f>IF(Sheet2!V195="","",Sheet2!V195&amp;";"&amp;Sheet2!V195)</f>
        <v/>
      </c>
      <c r="AD195" s="19" t="str">
        <f>IF(Sheet2!Y195="","",Sheet2!Y195&amp;";"&amp;Sheet2!Y195)</f>
        <v/>
      </c>
      <c r="AE195" s="19" t="str">
        <f>IF(Sheet2!AB195="","",Sheet2!AB195&amp;";"&amp;Sheet2!AB195)</f>
        <v/>
      </c>
      <c r="AF195" s="19" t="str">
        <f>IF(Sheet2!AE195="","",Sheet2!AE195&amp;";"&amp;Sheet2!AE195)</f>
        <v>-10;-10</v>
      </c>
      <c r="AG195" s="19" t="str">
        <f>IF(Sheet2!AH195="","",Sheet2!AH195&amp;";"&amp;Sheet2!AH195)</f>
        <v/>
      </c>
      <c r="AH195" s="19" t="str">
        <f>IF(Sheet2!AK195="","",Sheet2!AK195&amp;";"&amp;Sheet2!AK195)</f>
        <v/>
      </c>
      <c r="AI195" s="19" t="str">
        <f>IF(Sheet2!AN195="","",Sheet2!AN195&amp;";"&amp;Sheet2!AN195)</f>
        <v/>
      </c>
      <c r="AJ195" s="19" t="str">
        <f>IF(Sheet2!AQ195="","",Sheet2!AQ195&amp;";"&amp;Sheet2!AQ195)</f>
        <v>35;35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 t="s">
        <v>679</v>
      </c>
      <c r="BA195" s="18" t="s">
        <v>680</v>
      </c>
      <c r="BB195" s="18"/>
      <c r="BC195" s="18"/>
      <c r="BD195" s="18"/>
      <c r="BE195" s="18"/>
      <c r="BF195" s="18"/>
      <c r="BG195" s="18" t="s">
        <v>192</v>
      </c>
    </row>
    <row r="196" spans="1:59" ht="16.5" x14ac:dyDescent="0.15">
      <c r="A196" s="19">
        <v>6195</v>
      </c>
      <c r="B196" s="18" t="s">
        <v>829</v>
      </c>
      <c r="C196" s="18" t="s">
        <v>180</v>
      </c>
      <c r="D196" s="18" t="s">
        <v>799</v>
      </c>
      <c r="E196" s="18" t="s">
        <v>800</v>
      </c>
      <c r="F196" s="18" t="s">
        <v>674</v>
      </c>
      <c r="G196" s="18"/>
      <c r="H196" s="18"/>
      <c r="I196" s="18" t="s">
        <v>401</v>
      </c>
      <c r="J196" s="21" t="s">
        <v>226</v>
      </c>
      <c r="K196" s="18" t="s">
        <v>830</v>
      </c>
      <c r="L196" s="18" t="s">
        <v>187</v>
      </c>
      <c r="M196" s="18"/>
      <c r="N196" s="18"/>
      <c r="O196" s="18" t="s">
        <v>185</v>
      </c>
      <c r="P196" s="18"/>
      <c r="Q196" s="18"/>
      <c r="R196" s="18" t="s">
        <v>831</v>
      </c>
      <c r="S196" s="18"/>
      <c r="T196" s="18"/>
      <c r="U196" s="18" t="s">
        <v>803</v>
      </c>
      <c r="V196" s="18" t="str">
        <f>IF(Sheet2!E196="","",Sheet2!E196&amp;";"&amp;Sheet2!E196)</f>
        <v/>
      </c>
      <c r="W196" s="18" t="str">
        <f>IF(Sheet2!H196="","",Sheet2!H196&amp;";"&amp;Sheet2!H196)</f>
        <v/>
      </c>
      <c r="X196" s="18"/>
      <c r="Y196" s="18"/>
      <c r="Z196" s="19" t="str">
        <f>IF(Sheet2!M196="","",Sheet2!M196&amp;";"&amp;Sheet2!M196)</f>
        <v/>
      </c>
      <c r="AA196" s="19" t="str">
        <f>IF(Sheet2!P196="","",Sheet2!P196&amp;";"&amp;Sheet2!P196)</f>
        <v>96;96</v>
      </c>
      <c r="AB196" s="19" t="str">
        <f>IF(Sheet2!S196="","",Sheet2!S196&amp;";"&amp;Sheet2!S196)</f>
        <v/>
      </c>
      <c r="AC196" s="19" t="str">
        <f>IF(Sheet2!V196="","",Sheet2!V196&amp;";"&amp;Sheet2!V196)</f>
        <v/>
      </c>
      <c r="AD196" s="19" t="str">
        <f>IF(Sheet2!Y196="","",Sheet2!Y196&amp;";"&amp;Sheet2!Y196)</f>
        <v/>
      </c>
      <c r="AE196" s="19" t="str">
        <f>IF(Sheet2!AB196="","",Sheet2!AB196&amp;";"&amp;Sheet2!AB196)</f>
        <v/>
      </c>
      <c r="AF196" s="19" t="str">
        <f>IF(Sheet2!AE196="","",Sheet2!AE196&amp;";"&amp;Sheet2!AE196)</f>
        <v>-10;-10</v>
      </c>
      <c r="AG196" s="19" t="str">
        <f>IF(Sheet2!AH196="","",Sheet2!AH196&amp;";"&amp;Sheet2!AH196)</f>
        <v/>
      </c>
      <c r="AH196" s="19" t="str">
        <f>IF(Sheet2!AK196="","",Sheet2!AK196&amp;";"&amp;Sheet2!AK196)</f>
        <v/>
      </c>
      <c r="AI196" s="19" t="str">
        <f>IF(Sheet2!AN196="","",Sheet2!AN196&amp;";"&amp;Sheet2!AN196)</f>
        <v/>
      </c>
      <c r="AJ196" s="19" t="str">
        <f>IF(Sheet2!AQ196="","",Sheet2!AQ196&amp;";"&amp;Sheet2!AQ196)</f>
        <v>25;25</v>
      </c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 t="s">
        <v>679</v>
      </c>
      <c r="BA196" s="18" t="s">
        <v>680</v>
      </c>
      <c r="BB196" s="18"/>
      <c r="BC196" s="18"/>
      <c r="BD196" s="18"/>
      <c r="BE196" s="18"/>
      <c r="BF196" s="18"/>
      <c r="BG196" s="18" t="s">
        <v>192</v>
      </c>
    </row>
    <row r="197" spans="1:59" ht="16.5" x14ac:dyDescent="0.15">
      <c r="A197" s="19">
        <v>6196</v>
      </c>
      <c r="B197" s="18" t="s">
        <v>832</v>
      </c>
      <c r="C197" s="18" t="s">
        <v>180</v>
      </c>
      <c r="D197" s="18" t="s">
        <v>799</v>
      </c>
      <c r="E197" s="18" t="s">
        <v>800</v>
      </c>
      <c r="F197" s="18" t="s">
        <v>674</v>
      </c>
      <c r="G197" s="18"/>
      <c r="H197" s="18"/>
      <c r="I197" s="18"/>
      <c r="J197" s="21" t="s">
        <v>226</v>
      </c>
      <c r="K197" s="18" t="s">
        <v>833</v>
      </c>
      <c r="L197" s="18" t="s">
        <v>187</v>
      </c>
      <c r="M197" s="18"/>
      <c r="N197" s="18"/>
      <c r="O197" s="18" t="s">
        <v>185</v>
      </c>
      <c r="P197" s="18"/>
      <c r="Q197" s="18"/>
      <c r="R197" s="18" t="s">
        <v>834</v>
      </c>
      <c r="S197" s="18"/>
      <c r="T197" s="18"/>
      <c r="U197" s="18" t="s">
        <v>407</v>
      </c>
      <c r="V197" s="18" t="str">
        <f>IF(Sheet2!E197="","",Sheet2!E197&amp;";"&amp;Sheet2!E197)</f>
        <v/>
      </c>
      <c r="W197" s="18" t="str">
        <f>IF(Sheet2!H197="","",Sheet2!H197&amp;";"&amp;Sheet2!H197)</f>
        <v/>
      </c>
      <c r="X197" s="18"/>
      <c r="Y197" s="18"/>
      <c r="Z197" s="19" t="str">
        <f>IF(Sheet2!M197="","",Sheet2!M197&amp;";"&amp;Sheet2!M197)</f>
        <v/>
      </c>
      <c r="AA197" s="19" t="str">
        <f>IF(Sheet2!P197="","",Sheet2!P197&amp;";"&amp;Sheet2!P197)</f>
        <v>108;108</v>
      </c>
      <c r="AB197" s="19" t="str">
        <f>IF(Sheet2!S197="","",Sheet2!S197&amp;";"&amp;Sheet2!S197)</f>
        <v/>
      </c>
      <c r="AC197" s="19" t="str">
        <f>IF(Sheet2!V197="","",Sheet2!V197&amp;";"&amp;Sheet2!V197)</f>
        <v/>
      </c>
      <c r="AD197" s="19" t="str">
        <f>IF(Sheet2!Y197="","",Sheet2!Y197&amp;";"&amp;Sheet2!Y197)</f>
        <v/>
      </c>
      <c r="AE197" s="19" t="str">
        <f>IF(Sheet2!AB197="","",Sheet2!AB197&amp;";"&amp;Sheet2!AB197)</f>
        <v/>
      </c>
      <c r="AF197" s="19" t="str">
        <f>IF(Sheet2!AE197="","",Sheet2!AE197&amp;";"&amp;Sheet2!AE197)</f>
        <v>-10;-10</v>
      </c>
      <c r="AG197" s="19" t="str">
        <f>IF(Sheet2!AH197="","",Sheet2!AH197&amp;";"&amp;Sheet2!AH197)</f>
        <v>-5;-5</v>
      </c>
      <c r="AH197" s="19" t="str">
        <f>IF(Sheet2!AK197="","",Sheet2!AK197&amp;";"&amp;Sheet2!AK197)</f>
        <v>8;8</v>
      </c>
      <c r="AI197" s="19" t="str">
        <f>IF(Sheet2!AN197="","",Sheet2!AN197&amp;";"&amp;Sheet2!AN197)</f>
        <v/>
      </c>
      <c r="AJ197" s="19" t="str">
        <f>IF(Sheet2!AQ197="","",Sheet2!AQ197&amp;";"&amp;Sheet2!AQ197)</f>
        <v>24;24</v>
      </c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 t="s">
        <v>679</v>
      </c>
      <c r="BA197" s="18" t="s">
        <v>680</v>
      </c>
      <c r="BB197" s="18"/>
      <c r="BC197" s="18"/>
      <c r="BD197" s="18"/>
      <c r="BE197" s="18"/>
      <c r="BF197" s="18"/>
      <c r="BG197" s="18" t="s">
        <v>192</v>
      </c>
    </row>
    <row r="198" spans="1:59" ht="16.5" x14ac:dyDescent="0.15">
      <c r="A198" s="19">
        <v>6197</v>
      </c>
      <c r="B198" s="18" t="s">
        <v>835</v>
      </c>
      <c r="C198" s="18" t="s">
        <v>180</v>
      </c>
      <c r="D198" s="18" t="s">
        <v>799</v>
      </c>
      <c r="E198" s="18" t="s">
        <v>800</v>
      </c>
      <c r="F198" s="18" t="s">
        <v>674</v>
      </c>
      <c r="G198" s="18"/>
      <c r="H198" s="18"/>
      <c r="I198" s="18" t="s">
        <v>319</v>
      </c>
      <c r="J198" s="21" t="s">
        <v>238</v>
      </c>
      <c r="K198" s="18" t="s">
        <v>836</v>
      </c>
      <c r="L198" s="18" t="s">
        <v>187</v>
      </c>
      <c r="M198" s="18"/>
      <c r="N198" s="18"/>
      <c r="O198" s="18" t="s">
        <v>185</v>
      </c>
      <c r="P198" s="18"/>
      <c r="Q198" s="18"/>
      <c r="R198" s="18" t="s">
        <v>837</v>
      </c>
      <c r="S198" s="18"/>
      <c r="T198" s="18"/>
      <c r="U198" s="18" t="s">
        <v>407</v>
      </c>
      <c r="V198" s="18" t="str">
        <f>IF(Sheet2!E198="","",Sheet2!E198&amp;";"&amp;Sheet2!E198)</f>
        <v/>
      </c>
      <c r="W198" s="18" t="str">
        <f>IF(Sheet2!H198="","",Sheet2!H198&amp;";"&amp;Sheet2!H198)</f>
        <v/>
      </c>
      <c r="X198" s="18"/>
      <c r="Y198" s="18"/>
      <c r="Z198" s="19" t="str">
        <f>IF(Sheet2!M198="","",Sheet2!M198&amp;";"&amp;Sheet2!M198)</f>
        <v/>
      </c>
      <c r="AA198" s="19" t="str">
        <f>IF(Sheet2!P198="","",Sheet2!P198&amp;";"&amp;Sheet2!P198)</f>
        <v>104;104</v>
      </c>
      <c r="AB198" s="19" t="str">
        <f>IF(Sheet2!S198="","",Sheet2!S198&amp;";"&amp;Sheet2!S198)</f>
        <v/>
      </c>
      <c r="AC198" s="19" t="str">
        <f>IF(Sheet2!V198="","",Sheet2!V198&amp;";"&amp;Sheet2!V198)</f>
        <v/>
      </c>
      <c r="AD198" s="19" t="str">
        <f>IF(Sheet2!Y198="","",Sheet2!Y198&amp;";"&amp;Sheet2!Y198)</f>
        <v/>
      </c>
      <c r="AE198" s="19" t="str">
        <f>IF(Sheet2!AB198="","",Sheet2!AB198&amp;";"&amp;Sheet2!AB198)</f>
        <v/>
      </c>
      <c r="AF198" s="19" t="str">
        <f>IF(Sheet2!AE198="","",Sheet2!AE198&amp;";"&amp;Sheet2!AE198)</f>
        <v>-10;-10</v>
      </c>
      <c r="AG198" s="19" t="str">
        <f>IF(Sheet2!AH198="","",Sheet2!AH198&amp;";"&amp;Sheet2!AH198)</f>
        <v/>
      </c>
      <c r="AH198" s="19" t="str">
        <f>IF(Sheet2!AK198="","",Sheet2!AK198&amp;";"&amp;Sheet2!AK198)</f>
        <v/>
      </c>
      <c r="AI198" s="19" t="str">
        <f>IF(Sheet2!AN198="","",Sheet2!AN198&amp;";"&amp;Sheet2!AN198)</f>
        <v/>
      </c>
      <c r="AJ198" s="19" t="str">
        <f>IF(Sheet2!AQ198="","",Sheet2!AQ198&amp;";"&amp;Sheet2!AQ198)</f>
        <v>42;42</v>
      </c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 t="s">
        <v>679</v>
      </c>
      <c r="BA198" s="18" t="s">
        <v>680</v>
      </c>
      <c r="BB198" s="18"/>
      <c r="BC198" s="18"/>
      <c r="BD198" s="18"/>
      <c r="BE198" s="18"/>
      <c r="BF198" s="18"/>
      <c r="BG198" s="18" t="s">
        <v>192</v>
      </c>
    </row>
    <row r="199" spans="1:59" ht="16.5" x14ac:dyDescent="0.15">
      <c r="A199" s="19">
        <v>6198</v>
      </c>
      <c r="B199" s="18" t="s">
        <v>838</v>
      </c>
      <c r="C199" s="18" t="s">
        <v>180</v>
      </c>
      <c r="D199" s="18" t="s">
        <v>799</v>
      </c>
      <c r="E199" s="18" t="s">
        <v>800</v>
      </c>
      <c r="F199" s="18" t="s">
        <v>674</v>
      </c>
      <c r="G199" s="18"/>
      <c r="H199" s="18"/>
      <c r="I199" s="18" t="s">
        <v>246</v>
      </c>
      <c r="J199" s="21" t="s">
        <v>238</v>
      </c>
      <c r="K199" s="18" t="s">
        <v>839</v>
      </c>
      <c r="L199" s="18" t="s">
        <v>187</v>
      </c>
      <c r="M199" s="18"/>
      <c r="N199" s="18"/>
      <c r="O199" s="18" t="s">
        <v>185</v>
      </c>
      <c r="P199" s="18"/>
      <c r="Q199" s="18"/>
      <c r="R199" s="18" t="s">
        <v>840</v>
      </c>
      <c r="S199" s="18"/>
      <c r="T199" s="18"/>
      <c r="U199" s="18" t="s">
        <v>407</v>
      </c>
      <c r="V199" s="18" t="str">
        <f>IF(Sheet2!E199="","",Sheet2!E199&amp;";"&amp;Sheet2!E199)</f>
        <v/>
      </c>
      <c r="W199" s="18" t="str">
        <f>IF(Sheet2!H199="","",Sheet2!H199&amp;";"&amp;Sheet2!H199)</f>
        <v/>
      </c>
      <c r="X199" s="18"/>
      <c r="Y199" s="18"/>
      <c r="Z199" s="19" t="str">
        <f>IF(Sheet2!M199="","",Sheet2!M199&amp;";"&amp;Sheet2!M199)</f>
        <v/>
      </c>
      <c r="AA199" s="19" t="str">
        <f>IF(Sheet2!P199="","",Sheet2!P199&amp;";"&amp;Sheet2!P199)</f>
        <v>111;111</v>
      </c>
      <c r="AB199" s="19" t="str">
        <f>IF(Sheet2!S199="","",Sheet2!S199&amp;";"&amp;Sheet2!S199)</f>
        <v/>
      </c>
      <c r="AC199" s="19" t="str">
        <f>IF(Sheet2!V199="","",Sheet2!V199&amp;";"&amp;Sheet2!V199)</f>
        <v/>
      </c>
      <c r="AD199" s="19" t="str">
        <f>IF(Sheet2!Y199="","",Sheet2!Y199&amp;";"&amp;Sheet2!Y199)</f>
        <v/>
      </c>
      <c r="AE199" s="19" t="str">
        <f>IF(Sheet2!AB199="","",Sheet2!AB199&amp;";"&amp;Sheet2!AB199)</f>
        <v/>
      </c>
      <c r="AF199" s="19" t="str">
        <f>IF(Sheet2!AE199="","",Sheet2!AE199&amp;";"&amp;Sheet2!AE199)</f>
        <v>-10;-10</v>
      </c>
      <c r="AG199" s="19" t="str">
        <f>IF(Sheet2!AH199="","",Sheet2!AH199&amp;";"&amp;Sheet2!AH199)</f>
        <v/>
      </c>
      <c r="AH199" s="19" t="str">
        <f>IF(Sheet2!AK199="","",Sheet2!AK199&amp;";"&amp;Sheet2!AK199)</f>
        <v/>
      </c>
      <c r="AI199" s="19" t="str">
        <f>IF(Sheet2!AN199="","",Sheet2!AN199&amp;";"&amp;Sheet2!AN199)</f>
        <v/>
      </c>
      <c r="AJ199" s="19" t="str">
        <f>IF(Sheet2!AQ199="","",Sheet2!AQ199&amp;";"&amp;Sheet2!AQ199)</f>
        <v>30;30</v>
      </c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 t="s">
        <v>679</v>
      </c>
      <c r="BA199" s="18" t="s">
        <v>680</v>
      </c>
      <c r="BB199" s="18"/>
      <c r="BC199" s="18"/>
      <c r="BD199" s="18"/>
      <c r="BE199" s="18"/>
      <c r="BF199" s="18"/>
      <c r="BG199" s="18" t="s">
        <v>192</v>
      </c>
    </row>
    <row r="200" spans="1:59" ht="16.5" x14ac:dyDescent="0.15">
      <c r="A200" s="19">
        <v>6199</v>
      </c>
      <c r="B200" s="18" t="s">
        <v>841</v>
      </c>
      <c r="C200" s="18" t="s">
        <v>180</v>
      </c>
      <c r="D200" s="18" t="s">
        <v>799</v>
      </c>
      <c r="E200" s="18" t="s">
        <v>800</v>
      </c>
      <c r="F200" s="18" t="s">
        <v>674</v>
      </c>
      <c r="G200" s="18"/>
      <c r="H200" s="18"/>
      <c r="I200" s="18" t="s">
        <v>258</v>
      </c>
      <c r="J200" s="21" t="s">
        <v>247</v>
      </c>
      <c r="K200" s="18" t="s">
        <v>842</v>
      </c>
      <c r="L200" s="18" t="s">
        <v>187</v>
      </c>
      <c r="M200" s="18"/>
      <c r="N200" s="18"/>
      <c r="O200" s="18" t="s">
        <v>185</v>
      </c>
      <c r="P200" s="18"/>
      <c r="Q200" s="18"/>
      <c r="R200" s="18" t="s">
        <v>843</v>
      </c>
      <c r="S200" s="18"/>
      <c r="T200" s="18"/>
      <c r="U200" s="18" t="s">
        <v>407</v>
      </c>
      <c r="V200" s="18" t="str">
        <f>IF(Sheet2!E200="","",Sheet2!E200&amp;";"&amp;Sheet2!E200)</f>
        <v/>
      </c>
      <c r="W200" s="18" t="str">
        <f>IF(Sheet2!H200="","",Sheet2!H200&amp;";"&amp;Sheet2!H200)</f>
        <v/>
      </c>
      <c r="X200" s="18"/>
      <c r="Y200" s="18"/>
      <c r="Z200" s="19" t="str">
        <f>IF(Sheet2!M200="","",Sheet2!M200&amp;";"&amp;Sheet2!M200)</f>
        <v/>
      </c>
      <c r="AA200" s="19" t="str">
        <f>IF(Sheet2!P200="","",Sheet2!P200&amp;";"&amp;Sheet2!P200)</f>
        <v>129;129</v>
      </c>
      <c r="AB200" s="19" t="str">
        <f>IF(Sheet2!S200="","",Sheet2!S200&amp;";"&amp;Sheet2!S200)</f>
        <v/>
      </c>
      <c r="AC200" s="19" t="str">
        <f>IF(Sheet2!V200="","",Sheet2!V200&amp;";"&amp;Sheet2!V200)</f>
        <v/>
      </c>
      <c r="AD200" s="19" t="str">
        <f>IF(Sheet2!Y200="","",Sheet2!Y200&amp;";"&amp;Sheet2!Y200)</f>
        <v/>
      </c>
      <c r="AE200" s="19" t="str">
        <f>IF(Sheet2!AB200="","",Sheet2!AB200&amp;";"&amp;Sheet2!AB200)</f>
        <v/>
      </c>
      <c r="AF200" s="19" t="str">
        <f>IF(Sheet2!AE200="","",Sheet2!AE200&amp;";"&amp;Sheet2!AE200)</f>
        <v>-10;-10</v>
      </c>
      <c r="AG200" s="19" t="str">
        <f>IF(Sheet2!AH200="","",Sheet2!AH200&amp;";"&amp;Sheet2!AH200)</f>
        <v/>
      </c>
      <c r="AH200" s="19" t="str">
        <f>IF(Sheet2!AK200="","",Sheet2!AK200&amp;";"&amp;Sheet2!AK200)</f>
        <v/>
      </c>
      <c r="AI200" s="19" t="str">
        <f>IF(Sheet2!AN200="","",Sheet2!AN200&amp;";"&amp;Sheet2!AN200)</f>
        <v/>
      </c>
      <c r="AJ200" s="19" t="str">
        <f>IF(Sheet2!AQ200="","",Sheet2!AQ200&amp;";"&amp;Sheet2!AQ200)</f>
        <v>49;49</v>
      </c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 t="s">
        <v>679</v>
      </c>
      <c r="BA200" s="18" t="s">
        <v>680</v>
      </c>
      <c r="BB200" s="18"/>
      <c r="BC200" s="18"/>
      <c r="BD200" s="18"/>
      <c r="BE200" s="18"/>
      <c r="BF200" s="18"/>
      <c r="BG200" s="18" t="s">
        <v>192</v>
      </c>
    </row>
    <row r="201" spans="1:59" ht="16.5" x14ac:dyDescent="0.15">
      <c r="A201" s="19">
        <v>6200</v>
      </c>
      <c r="B201" s="18" t="s">
        <v>844</v>
      </c>
      <c r="C201" s="18" t="s">
        <v>180</v>
      </c>
      <c r="D201" s="18" t="s">
        <v>799</v>
      </c>
      <c r="E201" s="18" t="s">
        <v>800</v>
      </c>
      <c r="F201" s="18" t="s">
        <v>674</v>
      </c>
      <c r="G201" s="18"/>
      <c r="H201" s="18"/>
      <c r="I201" s="18" t="s">
        <v>258</v>
      </c>
      <c r="J201" s="21" t="s">
        <v>247</v>
      </c>
      <c r="K201" s="18" t="s">
        <v>845</v>
      </c>
      <c r="L201" s="18" t="s">
        <v>187</v>
      </c>
      <c r="M201" s="18"/>
      <c r="N201" s="18"/>
      <c r="O201" s="18" t="s">
        <v>185</v>
      </c>
      <c r="P201" s="18"/>
      <c r="Q201" s="18"/>
      <c r="R201" s="18" t="s">
        <v>846</v>
      </c>
      <c r="S201" s="18"/>
      <c r="T201" s="18"/>
      <c r="U201" s="18" t="s">
        <v>407</v>
      </c>
      <c r="V201" s="18" t="str">
        <f>IF(Sheet2!E201="","",Sheet2!E201&amp;";"&amp;Sheet2!E201)</f>
        <v/>
      </c>
      <c r="W201" s="18" t="str">
        <f>IF(Sheet2!H201="","",Sheet2!H201&amp;";"&amp;Sheet2!H201)</f>
        <v/>
      </c>
      <c r="X201" s="18"/>
      <c r="Y201" s="18"/>
      <c r="Z201" s="19" t="str">
        <f>IF(Sheet2!M201="","",Sheet2!M201&amp;";"&amp;Sheet2!M201)</f>
        <v/>
      </c>
      <c r="AA201" s="19" t="str">
        <f>IF(Sheet2!P201="","",Sheet2!P201&amp;";"&amp;Sheet2!P201)</f>
        <v>20;20</v>
      </c>
      <c r="AB201" s="19" t="str">
        <f>IF(Sheet2!S201="","",Sheet2!S201&amp;";"&amp;Sheet2!S201)</f>
        <v/>
      </c>
      <c r="AC201" s="19" t="str">
        <f>IF(Sheet2!V201="","",Sheet2!V201&amp;";"&amp;Sheet2!V201)</f>
        <v>50;50</v>
      </c>
      <c r="AD201" s="19" t="str">
        <f>IF(Sheet2!Y201="","",Sheet2!Y201&amp;";"&amp;Sheet2!Y201)</f>
        <v/>
      </c>
      <c r="AE201" s="19" t="str">
        <f>IF(Sheet2!AB201="","",Sheet2!AB201&amp;";"&amp;Sheet2!AB201)</f>
        <v/>
      </c>
      <c r="AF201" s="19" t="str">
        <f>IF(Sheet2!AE201="","",Sheet2!AE201&amp;";"&amp;Sheet2!AE201)</f>
        <v>-5;-5</v>
      </c>
      <c r="AG201" s="19" t="str">
        <f>IF(Sheet2!AH201="","",Sheet2!AH201&amp;";"&amp;Sheet2!AH201)</f>
        <v/>
      </c>
      <c r="AH201" s="19" t="str">
        <f>IF(Sheet2!AK201="","",Sheet2!AK201&amp;";"&amp;Sheet2!AK201)</f>
        <v/>
      </c>
      <c r="AI201" s="19" t="str">
        <f>IF(Sheet2!AN201="","",Sheet2!AN201&amp;";"&amp;Sheet2!AN201)</f>
        <v/>
      </c>
      <c r="AJ201" s="19" t="str">
        <f>IF(Sheet2!AQ201="","",Sheet2!AQ201&amp;";"&amp;Sheet2!AQ201)</f>
        <v>40;40</v>
      </c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 t="s">
        <v>679</v>
      </c>
      <c r="BA201" s="18" t="s">
        <v>680</v>
      </c>
      <c r="BB201" s="18"/>
      <c r="BC201" s="18"/>
      <c r="BD201" s="18"/>
      <c r="BE201" s="18"/>
      <c r="BF201" s="18"/>
      <c r="BG201" s="18" t="s">
        <v>192</v>
      </c>
    </row>
    <row r="202" spans="1:59" ht="16.5" x14ac:dyDescent="0.15">
      <c r="A202" s="19">
        <v>6201</v>
      </c>
      <c r="B202" s="18" t="s">
        <v>847</v>
      </c>
      <c r="C202" s="18" t="s">
        <v>180</v>
      </c>
      <c r="D202" s="18" t="s">
        <v>799</v>
      </c>
      <c r="E202" s="18" t="s">
        <v>800</v>
      </c>
      <c r="F202" s="18" t="s">
        <v>674</v>
      </c>
      <c r="G202" s="18"/>
      <c r="H202" s="18"/>
      <c r="I202" s="18"/>
      <c r="J202" s="21" t="s">
        <v>247</v>
      </c>
      <c r="K202" s="18" t="s">
        <v>848</v>
      </c>
      <c r="L202" s="18" t="s">
        <v>187</v>
      </c>
      <c r="M202" s="18"/>
      <c r="N202" s="18"/>
      <c r="O202" s="18" t="s">
        <v>185</v>
      </c>
      <c r="P202" s="18"/>
      <c r="Q202" s="18"/>
      <c r="R202" s="18" t="s">
        <v>849</v>
      </c>
      <c r="S202" s="18"/>
      <c r="T202" s="18"/>
      <c r="U202" s="18" t="s">
        <v>498</v>
      </c>
      <c r="V202" s="18" t="str">
        <f>IF(Sheet2!E202="","",Sheet2!E202&amp;";"&amp;Sheet2!E202)</f>
        <v/>
      </c>
      <c r="W202" s="18" t="str">
        <f>IF(Sheet2!H202="","",Sheet2!H202&amp;";"&amp;Sheet2!H202)</f>
        <v/>
      </c>
      <c r="X202" s="18"/>
      <c r="Y202" s="18"/>
      <c r="Z202" s="19" t="str">
        <f>IF(Sheet2!M202="","",Sheet2!M202&amp;";"&amp;Sheet2!M202)</f>
        <v/>
      </c>
      <c r="AA202" s="19" t="str">
        <f>IF(Sheet2!P202="","",Sheet2!P202&amp;";"&amp;Sheet2!P202)</f>
        <v>170;170</v>
      </c>
      <c r="AB202" s="19" t="str">
        <f>IF(Sheet2!S202="","",Sheet2!S202&amp;";"&amp;Sheet2!S202)</f>
        <v/>
      </c>
      <c r="AC202" s="19" t="str">
        <f>IF(Sheet2!V202="","",Sheet2!V202&amp;";"&amp;Sheet2!V202)</f>
        <v/>
      </c>
      <c r="AD202" s="19" t="str">
        <f>IF(Sheet2!Y202="","",Sheet2!Y202&amp;";"&amp;Sheet2!Y202)</f>
        <v/>
      </c>
      <c r="AE202" s="19" t="str">
        <f>IF(Sheet2!AB202="","",Sheet2!AB202&amp;";"&amp;Sheet2!AB202)</f>
        <v/>
      </c>
      <c r="AF202" s="19" t="str">
        <f>IF(Sheet2!AE202="","",Sheet2!AE202&amp;";"&amp;Sheet2!AE202)</f>
        <v>-10;-10</v>
      </c>
      <c r="AG202" s="19" t="str">
        <f>IF(Sheet2!AH202="","",Sheet2!AH202&amp;";"&amp;Sheet2!AH202)</f>
        <v/>
      </c>
      <c r="AH202" s="19" t="str">
        <f>IF(Sheet2!AK202="","",Sheet2!AK202&amp;";"&amp;Sheet2!AK202)</f>
        <v/>
      </c>
      <c r="AI202" s="19" t="str">
        <f>IF(Sheet2!AN202="","",Sheet2!AN202&amp;";"&amp;Sheet2!AN202)</f>
        <v/>
      </c>
      <c r="AJ202" s="19" t="str">
        <f>IF(Sheet2!AQ202="","",Sheet2!AQ202&amp;";"&amp;Sheet2!AQ202)</f>
        <v/>
      </c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 t="s">
        <v>679</v>
      </c>
      <c r="BA202" s="18" t="s">
        <v>680</v>
      </c>
      <c r="BB202" s="18"/>
      <c r="BC202" s="18"/>
      <c r="BD202" s="18"/>
      <c r="BE202" s="18"/>
      <c r="BF202" s="18"/>
      <c r="BG202" s="18" t="s">
        <v>192</v>
      </c>
    </row>
    <row r="203" spans="1:59" ht="16.5" x14ac:dyDescent="0.15">
      <c r="A203" s="19">
        <v>6202</v>
      </c>
      <c r="B203" s="18" t="s">
        <v>850</v>
      </c>
      <c r="C203" s="18" t="s">
        <v>180</v>
      </c>
      <c r="D203" s="18" t="s">
        <v>799</v>
      </c>
      <c r="E203" s="18" t="s">
        <v>800</v>
      </c>
      <c r="F203" s="18" t="s">
        <v>674</v>
      </c>
      <c r="G203" s="18"/>
      <c r="H203" s="18"/>
      <c r="I203" s="18" t="s">
        <v>332</v>
      </c>
      <c r="J203" s="21" t="s">
        <v>259</v>
      </c>
      <c r="K203" s="18" t="s">
        <v>851</v>
      </c>
      <c r="L203" s="18" t="s">
        <v>187</v>
      </c>
      <c r="M203" s="18"/>
      <c r="N203" s="18"/>
      <c r="O203" s="18" t="s">
        <v>185</v>
      </c>
      <c r="P203" s="18"/>
      <c r="Q203" s="18"/>
      <c r="R203" s="18" t="s">
        <v>852</v>
      </c>
      <c r="S203" s="18"/>
      <c r="T203" s="18"/>
      <c r="U203" s="18" t="s">
        <v>407</v>
      </c>
      <c r="V203" s="18" t="str">
        <f>IF(Sheet2!E203="","",Sheet2!E203&amp;";"&amp;Sheet2!E203)</f>
        <v/>
      </c>
      <c r="W203" s="18" t="str">
        <f>IF(Sheet2!H203="","",Sheet2!H203&amp;";"&amp;Sheet2!H203)</f>
        <v/>
      </c>
      <c r="X203" s="18"/>
      <c r="Y203" s="18"/>
      <c r="Z203" s="19" t="str">
        <f>IF(Sheet2!M203="","",Sheet2!M203&amp;";"&amp;Sheet2!M203)</f>
        <v/>
      </c>
      <c r="AA203" s="19" t="str">
        <f>IF(Sheet2!P203="","",Sheet2!P203&amp;";"&amp;Sheet2!P203)</f>
        <v>154;154</v>
      </c>
      <c r="AB203" s="19" t="str">
        <f>IF(Sheet2!S203="","",Sheet2!S203&amp;";"&amp;Sheet2!S203)</f>
        <v/>
      </c>
      <c r="AC203" s="19" t="str">
        <f>IF(Sheet2!V203="","",Sheet2!V203&amp;";"&amp;Sheet2!V203)</f>
        <v/>
      </c>
      <c r="AD203" s="19" t="str">
        <f>IF(Sheet2!Y203="","",Sheet2!Y203&amp;";"&amp;Sheet2!Y203)</f>
        <v/>
      </c>
      <c r="AE203" s="19" t="str">
        <f>IF(Sheet2!AB203="","",Sheet2!AB203&amp;";"&amp;Sheet2!AB203)</f>
        <v/>
      </c>
      <c r="AF203" s="19" t="str">
        <f>IF(Sheet2!AE203="","",Sheet2!AE203&amp;";"&amp;Sheet2!AE203)</f>
        <v>-10;-10</v>
      </c>
      <c r="AG203" s="19" t="str">
        <f>IF(Sheet2!AH203="","",Sheet2!AH203&amp;";"&amp;Sheet2!AH203)</f>
        <v/>
      </c>
      <c r="AH203" s="19" t="str">
        <f>IF(Sheet2!AK203="","",Sheet2!AK203&amp;";"&amp;Sheet2!AK203)</f>
        <v/>
      </c>
      <c r="AI203" s="19" t="str">
        <f>IF(Sheet2!AN203="","",Sheet2!AN203&amp;";"&amp;Sheet2!AN203)</f>
        <v/>
      </c>
      <c r="AJ203" s="19" t="str">
        <f>IF(Sheet2!AQ203="","",Sheet2!AQ203&amp;";"&amp;Sheet2!AQ203)</f>
        <v>56;56</v>
      </c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 t="s">
        <v>679</v>
      </c>
      <c r="BA203" s="18" t="s">
        <v>680</v>
      </c>
      <c r="BB203" s="18"/>
      <c r="BC203" s="18"/>
      <c r="BD203" s="18"/>
      <c r="BE203" s="18"/>
      <c r="BF203" s="18"/>
      <c r="BG203" s="18" t="s">
        <v>192</v>
      </c>
    </row>
    <row r="204" spans="1:59" ht="16.5" x14ac:dyDescent="0.15">
      <c r="A204" s="19">
        <v>6203</v>
      </c>
      <c r="B204" s="18" t="s">
        <v>853</v>
      </c>
      <c r="C204" s="18" t="s">
        <v>180</v>
      </c>
      <c r="D204" s="18" t="s">
        <v>799</v>
      </c>
      <c r="E204" s="18" t="s">
        <v>800</v>
      </c>
      <c r="F204" s="18" t="s">
        <v>674</v>
      </c>
      <c r="G204" s="18"/>
      <c r="H204" s="18"/>
      <c r="I204" s="18" t="s">
        <v>332</v>
      </c>
      <c r="J204" s="21" t="s">
        <v>259</v>
      </c>
      <c r="K204" s="18" t="s">
        <v>854</v>
      </c>
      <c r="L204" s="18" t="s">
        <v>187</v>
      </c>
      <c r="M204" s="18"/>
      <c r="N204" s="18"/>
      <c r="O204" s="18" t="s">
        <v>185</v>
      </c>
      <c r="P204" s="18"/>
      <c r="Q204" s="18"/>
      <c r="R204" s="18" t="s">
        <v>855</v>
      </c>
      <c r="S204" s="18"/>
      <c r="T204" s="18"/>
      <c r="U204" s="18" t="s">
        <v>407</v>
      </c>
      <c r="V204" s="18" t="str">
        <f>IF(Sheet2!E204="","",Sheet2!E204&amp;";"&amp;Sheet2!E204)</f>
        <v/>
      </c>
      <c r="W204" s="18" t="str">
        <f>IF(Sheet2!H204="","",Sheet2!H204&amp;";"&amp;Sheet2!H204)</f>
        <v/>
      </c>
      <c r="X204" s="18"/>
      <c r="Y204" s="18"/>
      <c r="Z204" s="19" t="str">
        <f>IF(Sheet2!M204="","",Sheet2!M204&amp;";"&amp;Sheet2!M204)</f>
        <v/>
      </c>
      <c r="AA204" s="19" t="str">
        <f>IF(Sheet2!P204="","",Sheet2!P204&amp;";"&amp;Sheet2!P204)</f>
        <v>137;137</v>
      </c>
      <c r="AB204" s="19" t="str">
        <f>IF(Sheet2!S204="","",Sheet2!S204&amp;";"&amp;Sheet2!S204)</f>
        <v/>
      </c>
      <c r="AC204" s="19" t="str">
        <f>IF(Sheet2!V204="","",Sheet2!V204&amp;";"&amp;Sheet2!V204)</f>
        <v/>
      </c>
      <c r="AD204" s="19" t="str">
        <f>IF(Sheet2!Y204="","",Sheet2!Y204&amp;";"&amp;Sheet2!Y204)</f>
        <v/>
      </c>
      <c r="AE204" s="19" t="str">
        <f>IF(Sheet2!AB204="","",Sheet2!AB204&amp;";"&amp;Sheet2!AB204)</f>
        <v/>
      </c>
      <c r="AF204" s="19" t="str">
        <f>IF(Sheet2!AE204="","",Sheet2!AE204&amp;";"&amp;Sheet2!AE204)</f>
        <v>-10;-10</v>
      </c>
      <c r="AG204" s="19" t="str">
        <f>IF(Sheet2!AH204="","",Sheet2!AH204&amp;";"&amp;Sheet2!AH204)</f>
        <v/>
      </c>
      <c r="AH204" s="19" t="str">
        <f>IF(Sheet2!AK204="","",Sheet2!AK204&amp;";"&amp;Sheet2!AK204)</f>
        <v/>
      </c>
      <c r="AI204" s="19" t="str">
        <f>IF(Sheet2!AN204="","",Sheet2!AN204&amp;";"&amp;Sheet2!AN204)</f>
        <v/>
      </c>
      <c r="AJ204" s="19" t="str">
        <f>IF(Sheet2!AQ204="","",Sheet2!AQ204&amp;";"&amp;Sheet2!AQ204)</f>
        <v>20;20</v>
      </c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 t="s">
        <v>679</v>
      </c>
      <c r="BA204" s="18" t="s">
        <v>680</v>
      </c>
      <c r="BB204" s="18"/>
      <c r="BC204" s="18"/>
      <c r="BD204" s="18"/>
      <c r="BE204" s="18"/>
      <c r="BF204" s="18"/>
      <c r="BG204" s="18" t="s">
        <v>192</v>
      </c>
    </row>
    <row r="205" spans="1:59" ht="16.5" x14ac:dyDescent="0.15">
      <c r="A205" s="19">
        <v>6204</v>
      </c>
      <c r="B205" s="18" t="s">
        <v>856</v>
      </c>
      <c r="C205" s="18" t="s">
        <v>180</v>
      </c>
      <c r="D205" s="18" t="s">
        <v>799</v>
      </c>
      <c r="E205" s="18" t="s">
        <v>800</v>
      </c>
      <c r="F205" s="18" t="s">
        <v>674</v>
      </c>
      <c r="G205" s="18"/>
      <c r="H205" s="18"/>
      <c r="I205" s="18"/>
      <c r="J205" s="21" t="s">
        <v>259</v>
      </c>
      <c r="K205" s="18" t="s">
        <v>857</v>
      </c>
      <c r="L205" s="18" t="s">
        <v>187</v>
      </c>
      <c r="M205" s="18"/>
      <c r="N205" s="18"/>
      <c r="O205" s="18" t="s">
        <v>185</v>
      </c>
      <c r="P205" s="18"/>
      <c r="Q205" s="18"/>
      <c r="R205" s="18" t="s">
        <v>843</v>
      </c>
      <c r="S205" s="18"/>
      <c r="T205" s="18"/>
      <c r="U205" s="18" t="s">
        <v>858</v>
      </c>
      <c r="V205" s="18" t="str">
        <f>IF(Sheet2!E205="","",Sheet2!E205&amp;";"&amp;Sheet2!E205)</f>
        <v/>
      </c>
      <c r="W205" s="18" t="str">
        <f>IF(Sheet2!H205="","",Sheet2!H205&amp;";"&amp;Sheet2!H205)</f>
        <v/>
      </c>
      <c r="X205" s="18"/>
      <c r="Y205" s="18"/>
      <c r="Z205" s="19" t="str">
        <f>IF(Sheet2!M205="","",Sheet2!M205&amp;";"&amp;Sheet2!M205)</f>
        <v/>
      </c>
      <c r="AA205" s="19" t="str">
        <f>IF(Sheet2!P205="","",Sheet2!P205&amp;";"&amp;Sheet2!P205)</f>
        <v>133;133</v>
      </c>
      <c r="AB205" s="19" t="str">
        <f>IF(Sheet2!S205="","",Sheet2!S205&amp;";"&amp;Sheet2!S205)</f>
        <v/>
      </c>
      <c r="AC205" s="19" t="str">
        <f>IF(Sheet2!V205="","",Sheet2!V205&amp;";"&amp;Sheet2!V205)</f>
        <v>-8;-8</v>
      </c>
      <c r="AD205" s="19" t="str">
        <f>IF(Sheet2!Y205="","",Sheet2!Y205&amp;";"&amp;Sheet2!Y205)</f>
        <v/>
      </c>
      <c r="AE205" s="19" t="str">
        <f>IF(Sheet2!AB205="","",Sheet2!AB205&amp;";"&amp;Sheet2!AB205)</f>
        <v/>
      </c>
      <c r="AF205" s="19" t="str">
        <f>IF(Sheet2!AE205="","",Sheet2!AE205&amp;";"&amp;Sheet2!AE205)</f>
        <v>-8;-8</v>
      </c>
      <c r="AG205" s="19" t="str">
        <f>IF(Sheet2!AH205="","",Sheet2!AH205&amp;";"&amp;Sheet2!AH205)</f>
        <v/>
      </c>
      <c r="AH205" s="19" t="str">
        <f>IF(Sheet2!AK205="","",Sheet2!AK205&amp;";"&amp;Sheet2!AK205)</f>
        <v/>
      </c>
      <c r="AI205" s="19" t="str">
        <f>IF(Sheet2!AN205="","",Sheet2!AN205&amp;";"&amp;Sheet2!AN205)</f>
        <v/>
      </c>
      <c r="AJ205" s="19" t="str">
        <f>IF(Sheet2!AQ205="","",Sheet2!AQ205&amp;";"&amp;Sheet2!AQ205)</f>
        <v>32;32</v>
      </c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 t="s">
        <v>679</v>
      </c>
      <c r="BA205" s="18" t="s">
        <v>680</v>
      </c>
      <c r="BB205" s="18"/>
      <c r="BC205" s="18"/>
      <c r="BD205" s="18"/>
      <c r="BE205" s="18"/>
      <c r="BF205" s="18"/>
      <c r="BG205" s="18" t="s">
        <v>192</v>
      </c>
    </row>
    <row r="206" spans="1:59" ht="16.5" x14ac:dyDescent="0.15">
      <c r="A206" s="19">
        <v>6205</v>
      </c>
      <c r="B206" s="18" t="s">
        <v>859</v>
      </c>
      <c r="C206" s="18" t="s">
        <v>180</v>
      </c>
      <c r="D206" s="18" t="s">
        <v>799</v>
      </c>
      <c r="E206" s="18" t="s">
        <v>800</v>
      </c>
      <c r="F206" s="18" t="s">
        <v>674</v>
      </c>
      <c r="G206" s="18"/>
      <c r="H206" s="18"/>
      <c r="I206" s="18" t="s">
        <v>436</v>
      </c>
      <c r="J206" s="21" t="s">
        <v>270</v>
      </c>
      <c r="K206" s="18" t="s">
        <v>860</v>
      </c>
      <c r="L206" s="18" t="s">
        <v>187</v>
      </c>
      <c r="M206" s="18"/>
      <c r="N206" s="18"/>
      <c r="O206" s="18" t="s">
        <v>185</v>
      </c>
      <c r="P206" s="18"/>
      <c r="Q206" s="18"/>
      <c r="R206" s="18" t="s">
        <v>843</v>
      </c>
      <c r="S206" s="18"/>
      <c r="T206" s="18"/>
      <c r="U206" s="18" t="s">
        <v>407</v>
      </c>
      <c r="V206" s="18" t="str">
        <f>IF(Sheet2!E206="","",Sheet2!E206&amp;";"&amp;Sheet2!E206)</f>
        <v/>
      </c>
      <c r="W206" s="18" t="str">
        <f>IF(Sheet2!H206="","",Sheet2!H206&amp;";"&amp;Sheet2!H206)</f>
        <v/>
      </c>
      <c r="X206" s="18"/>
      <c r="Y206" s="18"/>
      <c r="Z206" s="19" t="str">
        <f>IF(Sheet2!M206="","",Sheet2!M206&amp;";"&amp;Sheet2!M206)</f>
        <v/>
      </c>
      <c r="AA206" s="19" t="str">
        <f>IF(Sheet2!P206="","",Sheet2!P206&amp;";"&amp;Sheet2!P206)</f>
        <v>175;175</v>
      </c>
      <c r="AB206" s="19" t="str">
        <f>IF(Sheet2!S206="","",Sheet2!S206&amp;";"&amp;Sheet2!S206)</f>
        <v/>
      </c>
      <c r="AC206" s="19" t="str">
        <f>IF(Sheet2!V206="","",Sheet2!V206&amp;";"&amp;Sheet2!V206)</f>
        <v/>
      </c>
      <c r="AD206" s="19" t="str">
        <f>IF(Sheet2!Y206="","",Sheet2!Y206&amp;";"&amp;Sheet2!Y206)</f>
        <v/>
      </c>
      <c r="AE206" s="19" t="str">
        <f>IF(Sheet2!AB206="","",Sheet2!AB206&amp;";"&amp;Sheet2!AB206)</f>
        <v/>
      </c>
      <c r="AF206" s="19" t="str">
        <f>IF(Sheet2!AE206="","",Sheet2!AE206&amp;";"&amp;Sheet2!AE206)</f>
        <v>-10;-10</v>
      </c>
      <c r="AG206" s="19" t="str">
        <f>IF(Sheet2!AH206="","",Sheet2!AH206&amp;";"&amp;Sheet2!AH206)</f>
        <v/>
      </c>
      <c r="AH206" s="19" t="str">
        <f>IF(Sheet2!AK206="","",Sheet2!AK206&amp;";"&amp;Sheet2!AK206)</f>
        <v/>
      </c>
      <c r="AI206" s="19" t="str">
        <f>IF(Sheet2!AN206="","",Sheet2!AN206&amp;";"&amp;Sheet2!AN206)</f>
        <v/>
      </c>
      <c r="AJ206" s="19" t="str">
        <f>IF(Sheet2!AQ206="","",Sheet2!AQ206&amp;";"&amp;Sheet2!AQ206)</f>
        <v>32;32</v>
      </c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 t="s">
        <v>679</v>
      </c>
      <c r="BA206" s="18" t="s">
        <v>680</v>
      </c>
      <c r="BB206" s="18"/>
      <c r="BC206" s="18"/>
      <c r="BD206" s="18"/>
      <c r="BE206" s="18"/>
      <c r="BF206" s="18"/>
      <c r="BG206" s="18" t="s">
        <v>192</v>
      </c>
    </row>
    <row r="207" spans="1:59" ht="16.5" x14ac:dyDescent="0.15">
      <c r="A207" s="19">
        <v>6206</v>
      </c>
      <c r="B207" s="18" t="s">
        <v>861</v>
      </c>
      <c r="C207" s="18" t="s">
        <v>180</v>
      </c>
      <c r="D207" s="18" t="s">
        <v>799</v>
      </c>
      <c r="E207" s="18" t="s">
        <v>800</v>
      </c>
      <c r="F207" s="18" t="s">
        <v>674</v>
      </c>
      <c r="G207" s="18"/>
      <c r="H207" s="18"/>
      <c r="I207" s="18" t="s">
        <v>516</v>
      </c>
      <c r="J207" s="21" t="s">
        <v>270</v>
      </c>
      <c r="K207" s="18" t="s">
        <v>862</v>
      </c>
      <c r="L207" s="18" t="s">
        <v>187</v>
      </c>
      <c r="M207" s="18"/>
      <c r="N207" s="18"/>
      <c r="O207" s="18" t="s">
        <v>185</v>
      </c>
      <c r="P207" s="18"/>
      <c r="Q207" s="18"/>
      <c r="R207" s="18" t="s">
        <v>863</v>
      </c>
      <c r="S207" s="18"/>
      <c r="T207" s="18"/>
      <c r="U207" s="18" t="s">
        <v>407</v>
      </c>
      <c r="V207" s="18" t="str">
        <f>IF(Sheet2!E207="","",Sheet2!E207&amp;";"&amp;Sheet2!E207)</f>
        <v/>
      </c>
      <c r="W207" s="18" t="str">
        <f>IF(Sheet2!H207="","",Sheet2!H207&amp;";"&amp;Sheet2!H207)</f>
        <v/>
      </c>
      <c r="X207" s="18"/>
      <c r="Y207" s="18"/>
      <c r="Z207" s="19" t="str">
        <f>IF(Sheet2!M207="","",Sheet2!M207&amp;";"&amp;Sheet2!M207)</f>
        <v/>
      </c>
      <c r="AA207" s="19" t="str">
        <f>IF(Sheet2!P207="","",Sheet2!P207&amp;";"&amp;Sheet2!P207)</f>
        <v>162;162</v>
      </c>
      <c r="AB207" s="19" t="str">
        <f>IF(Sheet2!S207="","",Sheet2!S207&amp;";"&amp;Sheet2!S207)</f>
        <v/>
      </c>
      <c r="AC207" s="19" t="str">
        <f>IF(Sheet2!V207="","",Sheet2!V207&amp;";"&amp;Sheet2!V207)</f>
        <v/>
      </c>
      <c r="AD207" s="19" t="str">
        <f>IF(Sheet2!Y207="","",Sheet2!Y207&amp;";"&amp;Sheet2!Y207)</f>
        <v/>
      </c>
      <c r="AE207" s="19" t="str">
        <f>IF(Sheet2!AB207="","",Sheet2!AB207&amp;";"&amp;Sheet2!AB207)</f>
        <v/>
      </c>
      <c r="AF207" s="19" t="str">
        <f>IF(Sheet2!AE207="","",Sheet2!AE207&amp;";"&amp;Sheet2!AE207)</f>
        <v>10;10</v>
      </c>
      <c r="AG207" s="19" t="str">
        <f>IF(Sheet2!AH207="","",Sheet2!AH207&amp;";"&amp;Sheet2!AH207)</f>
        <v/>
      </c>
      <c r="AH207" s="19" t="str">
        <f>IF(Sheet2!AK207="","",Sheet2!AK207&amp;";"&amp;Sheet2!AK207)</f>
        <v/>
      </c>
      <c r="AI207" s="19" t="str">
        <f>IF(Sheet2!AN207="","",Sheet2!AN207&amp;";"&amp;Sheet2!AN207)</f>
        <v/>
      </c>
      <c r="AJ207" s="19" t="str">
        <f>IF(Sheet2!AQ207="","",Sheet2!AQ207&amp;";"&amp;Sheet2!AQ207)</f>
        <v/>
      </c>
      <c r="AK207" s="18" t="s">
        <v>864</v>
      </c>
      <c r="AL207" s="18" t="s">
        <v>864</v>
      </c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 t="s">
        <v>679</v>
      </c>
      <c r="BA207" s="18" t="s">
        <v>680</v>
      </c>
      <c r="BB207" s="18"/>
      <c r="BC207" s="18"/>
      <c r="BD207" s="18"/>
      <c r="BE207" s="18"/>
      <c r="BF207" s="18"/>
      <c r="BG207" s="18" t="s">
        <v>192</v>
      </c>
    </row>
    <row r="208" spans="1:59" ht="16.5" x14ac:dyDescent="0.15">
      <c r="A208" s="19">
        <v>6207</v>
      </c>
      <c r="B208" s="18" t="s">
        <v>865</v>
      </c>
      <c r="C208" s="18" t="s">
        <v>180</v>
      </c>
      <c r="D208" s="18" t="s">
        <v>799</v>
      </c>
      <c r="E208" s="18" t="s">
        <v>800</v>
      </c>
      <c r="F208" s="18" t="s">
        <v>674</v>
      </c>
      <c r="G208" s="18"/>
      <c r="H208" s="18"/>
      <c r="I208" s="18" t="s">
        <v>866</v>
      </c>
      <c r="J208" s="21" t="s">
        <v>279</v>
      </c>
      <c r="K208" s="18" t="s">
        <v>867</v>
      </c>
      <c r="L208" s="18" t="s">
        <v>187</v>
      </c>
      <c r="M208" s="18"/>
      <c r="N208" s="18"/>
      <c r="O208" s="18" t="s">
        <v>185</v>
      </c>
      <c r="P208" s="18"/>
      <c r="Q208" s="18"/>
      <c r="R208" s="18" t="s">
        <v>868</v>
      </c>
      <c r="S208" s="18"/>
      <c r="T208" s="18"/>
      <c r="U208" s="18" t="s">
        <v>407</v>
      </c>
      <c r="V208" s="18" t="str">
        <f>IF(Sheet2!E208="","",Sheet2!E208&amp;";"&amp;Sheet2!E208)</f>
        <v/>
      </c>
      <c r="W208" s="18" t="str">
        <f>IF(Sheet2!H208="","",Sheet2!H208&amp;";"&amp;Sheet2!H208)</f>
        <v/>
      </c>
      <c r="X208" s="18"/>
      <c r="Y208" s="18"/>
      <c r="Z208" s="19" t="str">
        <f>IF(Sheet2!M208="","",Sheet2!M208&amp;";"&amp;Sheet2!M208)</f>
        <v/>
      </c>
      <c r="AA208" s="19" t="str">
        <f>IF(Sheet2!P208="","",Sheet2!P208&amp;";"&amp;Sheet2!P208)</f>
        <v>205;205</v>
      </c>
      <c r="AB208" s="19" t="str">
        <f>IF(Sheet2!S208="","",Sheet2!S208&amp;";"&amp;Sheet2!S208)</f>
        <v/>
      </c>
      <c r="AC208" s="19" t="str">
        <f>IF(Sheet2!V208="","",Sheet2!V208&amp;";"&amp;Sheet2!V208)</f>
        <v/>
      </c>
      <c r="AD208" s="19" t="str">
        <f>IF(Sheet2!Y208="","",Sheet2!Y208&amp;";"&amp;Sheet2!Y208)</f>
        <v/>
      </c>
      <c r="AE208" s="19" t="str">
        <f>IF(Sheet2!AB208="","",Sheet2!AB208&amp;";"&amp;Sheet2!AB208)</f>
        <v/>
      </c>
      <c r="AF208" s="19" t="str">
        <f>IF(Sheet2!AE208="","",Sheet2!AE208&amp;";"&amp;Sheet2!AE208)</f>
        <v>-10;-10</v>
      </c>
      <c r="AG208" s="19" t="str">
        <f>IF(Sheet2!AH208="","",Sheet2!AH208&amp;";"&amp;Sheet2!AH208)</f>
        <v/>
      </c>
      <c r="AH208" s="19" t="str">
        <f>IF(Sheet2!AK208="","",Sheet2!AK208&amp;";"&amp;Sheet2!AK208)</f>
        <v/>
      </c>
      <c r="AI208" s="19" t="str">
        <f>IF(Sheet2!AN208="","",Sheet2!AN208&amp;";"&amp;Sheet2!AN208)</f>
        <v/>
      </c>
      <c r="AJ208" s="19" t="str">
        <f>IF(Sheet2!AQ208="","",Sheet2!AQ208&amp;";"&amp;Sheet2!AQ208)</f>
        <v>75;75</v>
      </c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 t="s">
        <v>679</v>
      </c>
      <c r="BA208" s="18" t="s">
        <v>680</v>
      </c>
      <c r="BB208" s="18"/>
      <c r="BC208" s="18"/>
      <c r="BD208" s="18"/>
      <c r="BE208" s="18"/>
      <c r="BF208" s="18"/>
      <c r="BG208" s="18" t="s">
        <v>192</v>
      </c>
    </row>
    <row r="209" spans="1:59" ht="16.5" x14ac:dyDescent="0.15">
      <c r="A209" s="19">
        <v>6208</v>
      </c>
      <c r="B209" s="18" t="s">
        <v>869</v>
      </c>
      <c r="C209" s="18" t="s">
        <v>180</v>
      </c>
      <c r="D209" s="18" t="s">
        <v>799</v>
      </c>
      <c r="E209" s="18" t="s">
        <v>800</v>
      </c>
      <c r="F209" s="18" t="s">
        <v>674</v>
      </c>
      <c r="G209" s="18"/>
      <c r="H209" s="18"/>
      <c r="I209" s="18" t="s">
        <v>870</v>
      </c>
      <c r="J209" s="21" t="s">
        <v>279</v>
      </c>
      <c r="K209" s="18" t="s">
        <v>871</v>
      </c>
      <c r="L209" s="18" t="s">
        <v>187</v>
      </c>
      <c r="M209" s="18"/>
      <c r="N209" s="18"/>
      <c r="O209" s="18" t="s">
        <v>185</v>
      </c>
      <c r="P209" s="18"/>
      <c r="Q209" s="18"/>
      <c r="R209" s="18" t="s">
        <v>872</v>
      </c>
      <c r="S209" s="18"/>
      <c r="T209" s="18"/>
      <c r="U209" s="18" t="s">
        <v>407</v>
      </c>
      <c r="V209" s="18" t="str">
        <f>IF(Sheet2!E209="","",Sheet2!E209&amp;";"&amp;Sheet2!E209)</f>
        <v/>
      </c>
      <c r="W209" s="18" t="str">
        <f>IF(Sheet2!H209="","",Sheet2!H209&amp;";"&amp;Sheet2!H209)</f>
        <v/>
      </c>
      <c r="X209" s="18"/>
      <c r="Y209" s="18"/>
      <c r="Z209" s="19" t="str">
        <f>IF(Sheet2!M209="","",Sheet2!M209&amp;";"&amp;Sheet2!M209)</f>
        <v>-15;-15</v>
      </c>
      <c r="AA209" s="19" t="str">
        <f>IF(Sheet2!P209="","",Sheet2!P209&amp;";"&amp;Sheet2!P209)</f>
        <v>240;240</v>
      </c>
      <c r="AB209" s="19" t="str">
        <f>IF(Sheet2!S209="","",Sheet2!S209&amp;";"&amp;Sheet2!S209)</f>
        <v/>
      </c>
      <c r="AC209" s="19" t="str">
        <f>IF(Sheet2!V209="","",Sheet2!V209&amp;";"&amp;Sheet2!V209)</f>
        <v/>
      </c>
      <c r="AD209" s="19" t="str">
        <f>IF(Sheet2!Y209="","",Sheet2!Y209&amp;";"&amp;Sheet2!Y209)</f>
        <v/>
      </c>
      <c r="AE209" s="19" t="str">
        <f>IF(Sheet2!AB209="","",Sheet2!AB209&amp;";"&amp;Sheet2!AB209)</f>
        <v/>
      </c>
      <c r="AF209" s="19" t="str">
        <f>IF(Sheet2!AE209="","",Sheet2!AE209&amp;";"&amp;Sheet2!AE209)</f>
        <v>-7;-7</v>
      </c>
      <c r="AG209" s="19" t="str">
        <f>IF(Sheet2!AH209="","",Sheet2!AH209&amp;";"&amp;Sheet2!AH209)</f>
        <v/>
      </c>
      <c r="AH209" s="19" t="str">
        <f>IF(Sheet2!AK209="","",Sheet2!AK209&amp;";"&amp;Sheet2!AK209)</f>
        <v/>
      </c>
      <c r="AI209" s="19" t="str">
        <f>IF(Sheet2!AN209="","",Sheet2!AN209&amp;";"&amp;Sheet2!AN209)</f>
        <v/>
      </c>
      <c r="AJ209" s="19" t="str">
        <f>IF(Sheet2!AQ209="","",Sheet2!AQ209&amp;";"&amp;Sheet2!AQ209)</f>
        <v>55;55</v>
      </c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 t="s">
        <v>679</v>
      </c>
      <c r="BA209" s="18" t="s">
        <v>680</v>
      </c>
      <c r="BB209" s="18"/>
      <c r="BC209" s="18"/>
      <c r="BD209" s="18"/>
      <c r="BE209" s="18"/>
      <c r="BF209" s="18"/>
      <c r="BG209" s="18" t="s">
        <v>192</v>
      </c>
    </row>
    <row r="210" spans="1:59" ht="16.5" x14ac:dyDescent="0.15">
      <c r="A210" s="19">
        <v>6209</v>
      </c>
      <c r="B210" s="18" t="s">
        <v>873</v>
      </c>
      <c r="C210" s="18" t="s">
        <v>180</v>
      </c>
      <c r="D210" s="18" t="s">
        <v>874</v>
      </c>
      <c r="E210" s="18" t="s">
        <v>800</v>
      </c>
      <c r="F210" s="18" t="s">
        <v>674</v>
      </c>
      <c r="G210" s="18"/>
      <c r="H210" s="18"/>
      <c r="I210" s="18" t="s">
        <v>184</v>
      </c>
      <c r="J210" s="21" t="s">
        <v>185</v>
      </c>
      <c r="K210" s="18" t="s">
        <v>875</v>
      </c>
      <c r="L210" s="18" t="s">
        <v>187</v>
      </c>
      <c r="M210" s="18"/>
      <c r="N210" s="18"/>
      <c r="O210" s="18" t="s">
        <v>185</v>
      </c>
      <c r="P210" s="18"/>
      <c r="Q210" s="18"/>
      <c r="R210" s="18" t="s">
        <v>876</v>
      </c>
      <c r="S210" s="18"/>
      <c r="T210" s="18"/>
      <c r="U210" s="18" t="s">
        <v>803</v>
      </c>
      <c r="V210" s="18" t="str">
        <f>IF(Sheet2!E210="","",Sheet2!E210&amp;";"&amp;Sheet2!E210)</f>
        <v/>
      </c>
      <c r="W210" s="18" t="str">
        <f>IF(Sheet2!H210="","",Sheet2!H210&amp;";"&amp;Sheet2!H210)</f>
        <v/>
      </c>
      <c r="X210" s="18"/>
      <c r="Y210" s="18"/>
      <c r="Z210" s="19" t="str">
        <f>IF(Sheet2!M210="","",Sheet2!M210&amp;";"&amp;Sheet2!M210)</f>
        <v/>
      </c>
      <c r="AA210" s="19" t="str">
        <f>IF(Sheet2!P210="","",Sheet2!P210&amp;";"&amp;Sheet2!P210)</f>
        <v>11;11</v>
      </c>
      <c r="AB210" s="19" t="str">
        <f>IF(Sheet2!S210="","",Sheet2!S210&amp;";"&amp;Sheet2!S210)</f>
        <v/>
      </c>
      <c r="AC210" s="19" t="str">
        <f>IF(Sheet2!V210="","",Sheet2!V210&amp;";"&amp;Sheet2!V210)</f>
        <v/>
      </c>
      <c r="AD210" s="19" t="str">
        <f>IF(Sheet2!Y210="","",Sheet2!Y210&amp;";"&amp;Sheet2!Y210)</f>
        <v/>
      </c>
      <c r="AE210" s="19" t="str">
        <f>IF(Sheet2!AB210="","",Sheet2!AB210&amp;";"&amp;Sheet2!AB210)</f>
        <v/>
      </c>
      <c r="AF210" s="19" t="str">
        <f>IF(Sheet2!AE210="","",Sheet2!AE210&amp;";"&amp;Sheet2!AE210)</f>
        <v>5;5</v>
      </c>
      <c r="AG210" s="19" t="str">
        <f>IF(Sheet2!AH210="","",Sheet2!AH210&amp;";"&amp;Sheet2!AH210)</f>
        <v/>
      </c>
      <c r="AH210" s="19" t="str">
        <f>IF(Sheet2!AK210="","",Sheet2!AK210&amp;";"&amp;Sheet2!AK210)</f>
        <v/>
      </c>
      <c r="AI210" s="19" t="str">
        <f>IF(Sheet2!AN210="","",Sheet2!AN210&amp;";"&amp;Sheet2!AN210)</f>
        <v/>
      </c>
      <c r="AJ210" s="19" t="str">
        <f>IF(Sheet2!AQ210="","",Sheet2!AQ210&amp;";"&amp;Sheet2!AQ210)</f>
        <v/>
      </c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 t="s">
        <v>679</v>
      </c>
      <c r="BA210" s="18" t="s">
        <v>680</v>
      </c>
      <c r="BB210" s="18"/>
      <c r="BC210" s="18"/>
      <c r="BD210" s="18"/>
      <c r="BE210" s="18"/>
      <c r="BF210" s="18"/>
      <c r="BG210" s="18" t="s">
        <v>192</v>
      </c>
    </row>
    <row r="211" spans="1:59" ht="16.5" x14ac:dyDescent="0.15">
      <c r="A211" s="19">
        <v>6210</v>
      </c>
      <c r="B211" s="18" t="s">
        <v>877</v>
      </c>
      <c r="C211" s="18" t="s">
        <v>180</v>
      </c>
      <c r="D211" s="18" t="s">
        <v>874</v>
      </c>
      <c r="E211" s="18" t="s">
        <v>800</v>
      </c>
      <c r="F211" s="18" t="s">
        <v>674</v>
      </c>
      <c r="G211" s="18"/>
      <c r="H211" s="18"/>
      <c r="I211" s="18" t="s">
        <v>805</v>
      </c>
      <c r="J211" s="21" t="s">
        <v>185</v>
      </c>
      <c r="K211" s="18" t="s">
        <v>878</v>
      </c>
      <c r="L211" s="18" t="s">
        <v>187</v>
      </c>
      <c r="M211" s="18"/>
      <c r="N211" s="18"/>
      <c r="O211" s="18" t="s">
        <v>185</v>
      </c>
      <c r="P211" s="18"/>
      <c r="Q211" s="18"/>
      <c r="R211" s="18" t="s">
        <v>879</v>
      </c>
      <c r="S211" s="18"/>
      <c r="T211" s="18"/>
      <c r="U211" s="18" t="s">
        <v>803</v>
      </c>
      <c r="V211" s="18" t="str">
        <f>IF(Sheet2!E211="","",Sheet2!E211&amp;";"&amp;Sheet2!E211)</f>
        <v/>
      </c>
      <c r="W211" s="18" t="str">
        <f>IF(Sheet2!H211="","",Sheet2!H211&amp;";"&amp;Sheet2!H211)</f>
        <v/>
      </c>
      <c r="X211" s="18"/>
      <c r="Y211" s="18"/>
      <c r="Z211" s="19" t="str">
        <f>IF(Sheet2!M211="","",Sheet2!M211&amp;";"&amp;Sheet2!M211)</f>
        <v/>
      </c>
      <c r="AA211" s="19" t="str">
        <f>IF(Sheet2!P211="","",Sheet2!P211&amp;";"&amp;Sheet2!P211)</f>
        <v>16;16</v>
      </c>
      <c r="AB211" s="19" t="str">
        <f>IF(Sheet2!S211="","",Sheet2!S211&amp;";"&amp;Sheet2!S211)</f>
        <v/>
      </c>
      <c r="AC211" s="19" t="str">
        <f>IF(Sheet2!V211="","",Sheet2!V211&amp;";"&amp;Sheet2!V211)</f>
        <v/>
      </c>
      <c r="AD211" s="19" t="str">
        <f>IF(Sheet2!Y211="","",Sheet2!Y211&amp;";"&amp;Sheet2!Y211)</f>
        <v/>
      </c>
      <c r="AE211" s="19" t="str">
        <f>IF(Sheet2!AB211="","",Sheet2!AB211&amp;";"&amp;Sheet2!AB211)</f>
        <v/>
      </c>
      <c r="AF211" s="19" t="str">
        <f>IF(Sheet2!AE211="","",Sheet2!AE211&amp;";"&amp;Sheet2!AE211)</f>
        <v>5;5</v>
      </c>
      <c r="AG211" s="19" t="str">
        <f>IF(Sheet2!AH211="","",Sheet2!AH211&amp;";"&amp;Sheet2!AH211)</f>
        <v/>
      </c>
      <c r="AH211" s="19" t="str">
        <f>IF(Sheet2!AK211="","",Sheet2!AK211&amp;";"&amp;Sheet2!AK211)</f>
        <v/>
      </c>
      <c r="AI211" s="19" t="str">
        <f>IF(Sheet2!AN211="","",Sheet2!AN211&amp;";"&amp;Sheet2!AN211)</f>
        <v/>
      </c>
      <c r="AJ211" s="19" t="str">
        <f>IF(Sheet2!AQ211="","",Sheet2!AQ211&amp;";"&amp;Sheet2!AQ211)</f>
        <v/>
      </c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 t="s">
        <v>679</v>
      </c>
      <c r="BA211" s="18" t="s">
        <v>680</v>
      </c>
      <c r="BB211" s="18"/>
      <c r="BC211" s="18"/>
      <c r="BD211" s="18"/>
      <c r="BE211" s="18"/>
      <c r="BF211" s="18"/>
      <c r="BG211" s="18" t="s">
        <v>192</v>
      </c>
    </row>
    <row r="212" spans="1:59" ht="16.5" x14ac:dyDescent="0.15">
      <c r="A212" s="19">
        <v>6211</v>
      </c>
      <c r="B212" s="18" t="s">
        <v>880</v>
      </c>
      <c r="C212" s="18" t="s">
        <v>180</v>
      </c>
      <c r="D212" s="18" t="s">
        <v>874</v>
      </c>
      <c r="E212" s="18" t="s">
        <v>800</v>
      </c>
      <c r="F212" s="18" t="s">
        <v>674</v>
      </c>
      <c r="G212" s="18"/>
      <c r="H212" s="18"/>
      <c r="I212" s="18" t="s">
        <v>694</v>
      </c>
      <c r="J212" s="21" t="s">
        <v>199</v>
      </c>
      <c r="K212" s="18" t="s">
        <v>881</v>
      </c>
      <c r="L212" s="18" t="s">
        <v>187</v>
      </c>
      <c r="M212" s="18"/>
      <c r="N212" s="18"/>
      <c r="O212" s="18" t="s">
        <v>185</v>
      </c>
      <c r="P212" s="18"/>
      <c r="Q212" s="18"/>
      <c r="R212" s="18" t="s">
        <v>882</v>
      </c>
      <c r="S212" s="18"/>
      <c r="T212" s="18"/>
      <c r="U212" s="18" t="s">
        <v>803</v>
      </c>
      <c r="V212" s="18" t="str">
        <f>IF(Sheet2!E212="","",Sheet2!E212&amp;";"&amp;Sheet2!E212)</f>
        <v/>
      </c>
      <c r="W212" s="18" t="str">
        <f>IF(Sheet2!H212="","",Sheet2!H212&amp;";"&amp;Sheet2!H212)</f>
        <v/>
      </c>
      <c r="X212" s="18"/>
      <c r="Y212" s="18"/>
      <c r="Z212" s="19" t="str">
        <f>IF(Sheet2!M212="","",Sheet2!M212&amp;";"&amp;Sheet2!M212)</f>
        <v/>
      </c>
      <c r="AA212" s="19" t="str">
        <f>IF(Sheet2!P212="","",Sheet2!P212&amp;";"&amp;Sheet2!P212)</f>
        <v>21;21</v>
      </c>
      <c r="AB212" s="19" t="str">
        <f>IF(Sheet2!S212="","",Sheet2!S212&amp;";"&amp;Sheet2!S212)</f>
        <v/>
      </c>
      <c r="AC212" s="19" t="str">
        <f>IF(Sheet2!V212="","",Sheet2!V212&amp;";"&amp;Sheet2!V212)</f>
        <v/>
      </c>
      <c r="AD212" s="19" t="str">
        <f>IF(Sheet2!Y212="","",Sheet2!Y212&amp;";"&amp;Sheet2!Y212)</f>
        <v/>
      </c>
      <c r="AE212" s="19" t="str">
        <f>IF(Sheet2!AB212="","",Sheet2!AB212&amp;";"&amp;Sheet2!AB212)</f>
        <v/>
      </c>
      <c r="AF212" s="19" t="str">
        <f>IF(Sheet2!AE212="","",Sheet2!AE212&amp;";"&amp;Sheet2!AE212)</f>
        <v>5;5</v>
      </c>
      <c r="AG212" s="19" t="str">
        <f>IF(Sheet2!AH212="","",Sheet2!AH212&amp;";"&amp;Sheet2!AH212)</f>
        <v/>
      </c>
      <c r="AH212" s="19" t="str">
        <f>IF(Sheet2!AK212="","",Sheet2!AK212&amp;";"&amp;Sheet2!AK212)</f>
        <v/>
      </c>
      <c r="AI212" s="19" t="str">
        <f>IF(Sheet2!AN212="","",Sheet2!AN212&amp;";"&amp;Sheet2!AN212)</f>
        <v/>
      </c>
      <c r="AJ212" s="19" t="str">
        <f>IF(Sheet2!AQ212="","",Sheet2!AQ212&amp;";"&amp;Sheet2!AQ212)</f>
        <v/>
      </c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 t="s">
        <v>679</v>
      </c>
      <c r="BA212" s="18" t="s">
        <v>680</v>
      </c>
      <c r="BB212" s="18"/>
      <c r="BC212" s="18"/>
      <c r="BD212" s="18"/>
      <c r="BE212" s="18"/>
      <c r="BF212" s="18"/>
      <c r="BG212" s="18" t="s">
        <v>192</v>
      </c>
    </row>
    <row r="213" spans="1:59" ht="16.5" x14ac:dyDescent="0.15">
      <c r="A213" s="19">
        <v>6212</v>
      </c>
      <c r="B213" s="18" t="s">
        <v>883</v>
      </c>
      <c r="C213" s="18" t="s">
        <v>180</v>
      </c>
      <c r="D213" s="18" t="s">
        <v>874</v>
      </c>
      <c r="E213" s="18" t="s">
        <v>800</v>
      </c>
      <c r="F213" s="18" t="s">
        <v>674</v>
      </c>
      <c r="G213" s="18"/>
      <c r="H213" s="18"/>
      <c r="I213" s="18" t="s">
        <v>203</v>
      </c>
      <c r="J213" s="21" t="s">
        <v>199</v>
      </c>
      <c r="K213" s="18" t="s">
        <v>884</v>
      </c>
      <c r="L213" s="18" t="s">
        <v>187</v>
      </c>
      <c r="M213" s="18"/>
      <c r="N213" s="18"/>
      <c r="O213" s="18" t="s">
        <v>185</v>
      </c>
      <c r="P213" s="18"/>
      <c r="Q213" s="18"/>
      <c r="R213" s="18" t="s">
        <v>885</v>
      </c>
      <c r="S213" s="18"/>
      <c r="T213" s="18"/>
      <c r="U213" s="18" t="s">
        <v>803</v>
      </c>
      <c r="V213" s="18" t="str">
        <f>IF(Sheet2!E213="","",Sheet2!E213&amp;";"&amp;Sheet2!E213)</f>
        <v/>
      </c>
      <c r="W213" s="18" t="str">
        <f>IF(Sheet2!H213="","",Sheet2!H213&amp;";"&amp;Sheet2!H213)</f>
        <v/>
      </c>
      <c r="X213" s="18"/>
      <c r="Y213" s="18"/>
      <c r="Z213" s="19" t="str">
        <f>IF(Sheet2!M213="","",Sheet2!M213&amp;";"&amp;Sheet2!M213)</f>
        <v/>
      </c>
      <c r="AA213" s="19" t="str">
        <f>IF(Sheet2!P213="","",Sheet2!P213&amp;";"&amp;Sheet2!P213)</f>
        <v>27;27</v>
      </c>
      <c r="AB213" s="19" t="str">
        <f>IF(Sheet2!S213="","",Sheet2!S213&amp;";"&amp;Sheet2!S213)</f>
        <v/>
      </c>
      <c r="AC213" s="19" t="str">
        <f>IF(Sheet2!V213="","",Sheet2!V213&amp;";"&amp;Sheet2!V213)</f>
        <v/>
      </c>
      <c r="AD213" s="19" t="str">
        <f>IF(Sheet2!Y213="","",Sheet2!Y213&amp;";"&amp;Sheet2!Y213)</f>
        <v/>
      </c>
      <c r="AE213" s="19" t="str">
        <f>IF(Sheet2!AB213="","",Sheet2!AB213&amp;";"&amp;Sheet2!AB213)</f>
        <v/>
      </c>
      <c r="AF213" s="19" t="str">
        <f>IF(Sheet2!AE213="","",Sheet2!AE213&amp;";"&amp;Sheet2!AE213)</f>
        <v>5;5</v>
      </c>
      <c r="AG213" s="19" t="str">
        <f>IF(Sheet2!AH213="","",Sheet2!AH213&amp;";"&amp;Sheet2!AH213)</f>
        <v/>
      </c>
      <c r="AH213" s="19" t="str">
        <f>IF(Sheet2!AK213="","",Sheet2!AK213&amp;";"&amp;Sheet2!AK213)</f>
        <v/>
      </c>
      <c r="AI213" s="19" t="str">
        <f>IF(Sheet2!AN213="","",Sheet2!AN213&amp;";"&amp;Sheet2!AN213)</f>
        <v/>
      </c>
      <c r="AJ213" s="19" t="str">
        <f>IF(Sheet2!AQ213="","",Sheet2!AQ213&amp;";"&amp;Sheet2!AQ213)</f>
        <v/>
      </c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 t="s">
        <v>679</v>
      </c>
      <c r="BA213" s="18" t="s">
        <v>680</v>
      </c>
      <c r="BB213" s="18"/>
      <c r="BC213" s="18"/>
      <c r="BD213" s="18"/>
      <c r="BE213" s="18"/>
      <c r="BF213" s="18"/>
      <c r="BG213" s="18" t="s">
        <v>192</v>
      </c>
    </row>
    <row r="214" spans="1:59" ht="16.5" x14ac:dyDescent="0.15">
      <c r="A214" s="19">
        <v>6213</v>
      </c>
      <c r="B214" s="18" t="s">
        <v>886</v>
      </c>
      <c r="C214" s="18" t="s">
        <v>180</v>
      </c>
      <c r="D214" s="18" t="s">
        <v>874</v>
      </c>
      <c r="E214" s="18" t="s">
        <v>800</v>
      </c>
      <c r="F214" s="18" t="s">
        <v>674</v>
      </c>
      <c r="G214" s="18"/>
      <c r="H214" s="18"/>
      <c r="I214" s="18" t="s">
        <v>207</v>
      </c>
      <c r="J214" s="21" t="s">
        <v>208</v>
      </c>
      <c r="K214" s="18" t="s">
        <v>887</v>
      </c>
      <c r="L214" s="18" t="s">
        <v>187</v>
      </c>
      <c r="M214" s="18"/>
      <c r="N214" s="18"/>
      <c r="O214" s="18" t="s">
        <v>185</v>
      </c>
      <c r="P214" s="18"/>
      <c r="Q214" s="18"/>
      <c r="R214" s="18" t="s">
        <v>888</v>
      </c>
      <c r="S214" s="18"/>
      <c r="T214" s="18"/>
      <c r="U214" s="18" t="s">
        <v>803</v>
      </c>
      <c r="V214" s="18" t="str">
        <f>IF(Sheet2!E214="","",Sheet2!E214&amp;";"&amp;Sheet2!E214)</f>
        <v/>
      </c>
      <c r="W214" s="18" t="str">
        <f>IF(Sheet2!H214="","",Sheet2!H214&amp;";"&amp;Sheet2!H214)</f>
        <v/>
      </c>
      <c r="X214" s="18"/>
      <c r="Y214" s="18"/>
      <c r="Z214" s="19" t="str">
        <f>IF(Sheet2!M214="","",Sheet2!M214&amp;";"&amp;Sheet2!M214)</f>
        <v/>
      </c>
      <c r="AA214" s="19" t="str">
        <f>IF(Sheet2!P214="","",Sheet2!P214&amp;";"&amp;Sheet2!P214)</f>
        <v>32;32</v>
      </c>
      <c r="AB214" s="19" t="str">
        <f>IF(Sheet2!S214="","",Sheet2!S214&amp;";"&amp;Sheet2!S214)</f>
        <v/>
      </c>
      <c r="AC214" s="19" t="str">
        <f>IF(Sheet2!V214="","",Sheet2!V214&amp;";"&amp;Sheet2!V214)</f>
        <v/>
      </c>
      <c r="AD214" s="19" t="str">
        <f>IF(Sheet2!Y214="","",Sheet2!Y214&amp;";"&amp;Sheet2!Y214)</f>
        <v/>
      </c>
      <c r="AE214" s="19" t="str">
        <f>IF(Sheet2!AB214="","",Sheet2!AB214&amp;";"&amp;Sheet2!AB214)</f>
        <v/>
      </c>
      <c r="AF214" s="19" t="str">
        <f>IF(Sheet2!AE214="","",Sheet2!AE214&amp;";"&amp;Sheet2!AE214)</f>
        <v>5;5</v>
      </c>
      <c r="AG214" s="19" t="str">
        <f>IF(Sheet2!AH214="","",Sheet2!AH214&amp;";"&amp;Sheet2!AH214)</f>
        <v/>
      </c>
      <c r="AH214" s="19" t="str">
        <f>IF(Sheet2!AK214="","",Sheet2!AK214&amp;";"&amp;Sheet2!AK214)</f>
        <v/>
      </c>
      <c r="AI214" s="19" t="str">
        <f>IF(Sheet2!AN214="","",Sheet2!AN214&amp;";"&amp;Sheet2!AN214)</f>
        <v/>
      </c>
      <c r="AJ214" s="19" t="str">
        <f>IF(Sheet2!AQ214="","",Sheet2!AQ214&amp;";"&amp;Sheet2!AQ214)</f>
        <v/>
      </c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 t="s">
        <v>679</v>
      </c>
      <c r="BA214" s="18" t="s">
        <v>680</v>
      </c>
      <c r="BB214" s="18"/>
      <c r="BC214" s="18"/>
      <c r="BD214" s="18"/>
      <c r="BE214" s="18"/>
      <c r="BF214" s="18"/>
      <c r="BG214" s="18" t="s">
        <v>192</v>
      </c>
    </row>
    <row r="215" spans="1:59" ht="16.5" x14ac:dyDescent="0.15">
      <c r="A215" s="19">
        <v>6214</v>
      </c>
      <c r="B215" s="18" t="s">
        <v>889</v>
      </c>
      <c r="C215" s="18" t="s">
        <v>180</v>
      </c>
      <c r="D215" s="18" t="s">
        <v>874</v>
      </c>
      <c r="E215" s="18" t="s">
        <v>800</v>
      </c>
      <c r="F215" s="18" t="s">
        <v>674</v>
      </c>
      <c r="G215" s="18"/>
      <c r="H215" s="18"/>
      <c r="I215" s="18" t="s">
        <v>212</v>
      </c>
      <c r="J215" s="21" t="s">
        <v>208</v>
      </c>
      <c r="K215" s="18" t="s">
        <v>890</v>
      </c>
      <c r="L215" s="18" t="s">
        <v>187</v>
      </c>
      <c r="M215" s="18"/>
      <c r="N215" s="18"/>
      <c r="O215" s="18" t="s">
        <v>185</v>
      </c>
      <c r="P215" s="18"/>
      <c r="Q215" s="18"/>
      <c r="R215" s="18" t="s">
        <v>891</v>
      </c>
      <c r="S215" s="18"/>
      <c r="T215" s="18"/>
      <c r="U215" s="18" t="s">
        <v>803</v>
      </c>
      <c r="V215" s="18" t="str">
        <f>IF(Sheet2!E215="","",Sheet2!E215&amp;";"&amp;Sheet2!E215)</f>
        <v/>
      </c>
      <c r="W215" s="18" t="str">
        <f>IF(Sheet2!H215="","",Sheet2!H215&amp;";"&amp;Sheet2!H215)</f>
        <v/>
      </c>
      <c r="X215" s="18"/>
      <c r="Y215" s="18"/>
      <c r="Z215" s="19" t="str">
        <f>IF(Sheet2!M215="","",Sheet2!M215&amp;";"&amp;Sheet2!M215)</f>
        <v/>
      </c>
      <c r="AA215" s="19" t="str">
        <f>IF(Sheet2!P215="","",Sheet2!P215&amp;";"&amp;Sheet2!P215)</f>
        <v>38;38</v>
      </c>
      <c r="AB215" s="19" t="str">
        <f>IF(Sheet2!S215="","",Sheet2!S215&amp;";"&amp;Sheet2!S215)</f>
        <v/>
      </c>
      <c r="AC215" s="19" t="str">
        <f>IF(Sheet2!V215="","",Sheet2!V215&amp;";"&amp;Sheet2!V215)</f>
        <v/>
      </c>
      <c r="AD215" s="19" t="str">
        <f>IF(Sheet2!Y215="","",Sheet2!Y215&amp;";"&amp;Sheet2!Y215)</f>
        <v/>
      </c>
      <c r="AE215" s="19" t="str">
        <f>IF(Sheet2!AB215="","",Sheet2!AB215&amp;";"&amp;Sheet2!AB215)</f>
        <v/>
      </c>
      <c r="AF215" s="19" t="str">
        <f>IF(Sheet2!AE215="","",Sheet2!AE215&amp;";"&amp;Sheet2!AE215)</f>
        <v>5;5</v>
      </c>
      <c r="AG215" s="19" t="str">
        <f>IF(Sheet2!AH215="","",Sheet2!AH215&amp;";"&amp;Sheet2!AH215)</f>
        <v/>
      </c>
      <c r="AH215" s="19" t="str">
        <f>IF(Sheet2!AK215="","",Sheet2!AK215&amp;";"&amp;Sheet2!AK215)</f>
        <v/>
      </c>
      <c r="AI215" s="19" t="str">
        <f>IF(Sheet2!AN215="","",Sheet2!AN215&amp;";"&amp;Sheet2!AN215)</f>
        <v/>
      </c>
      <c r="AJ215" s="19" t="str">
        <f>IF(Sheet2!AQ215="","",Sheet2!AQ215&amp;";"&amp;Sheet2!AQ215)</f>
        <v/>
      </c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 t="s">
        <v>679</v>
      </c>
      <c r="BA215" s="18" t="s">
        <v>680</v>
      </c>
      <c r="BB215" s="18"/>
      <c r="BC215" s="18"/>
      <c r="BD215" s="18"/>
      <c r="BE215" s="18"/>
      <c r="BF215" s="18"/>
      <c r="BG215" s="18" t="s">
        <v>192</v>
      </c>
    </row>
    <row r="216" spans="1:59" ht="16.5" x14ac:dyDescent="0.15">
      <c r="A216" s="19">
        <v>6215</v>
      </c>
      <c r="B216" s="18" t="s">
        <v>892</v>
      </c>
      <c r="C216" s="18" t="s">
        <v>180</v>
      </c>
      <c r="D216" s="18" t="s">
        <v>874</v>
      </c>
      <c r="E216" s="18" t="s">
        <v>800</v>
      </c>
      <c r="F216" s="18" t="s">
        <v>674</v>
      </c>
      <c r="G216" s="18"/>
      <c r="H216" s="18"/>
      <c r="I216" s="18" t="s">
        <v>216</v>
      </c>
      <c r="J216" s="21" t="s">
        <v>217</v>
      </c>
      <c r="K216" s="18" t="s">
        <v>893</v>
      </c>
      <c r="L216" s="18" t="s">
        <v>187</v>
      </c>
      <c r="M216" s="18"/>
      <c r="N216" s="18"/>
      <c r="O216" s="18" t="s">
        <v>185</v>
      </c>
      <c r="P216" s="18"/>
      <c r="Q216" s="18"/>
      <c r="R216" s="18" t="s">
        <v>894</v>
      </c>
      <c r="S216" s="18"/>
      <c r="T216" s="18"/>
      <c r="U216" s="18" t="s">
        <v>803</v>
      </c>
      <c r="V216" s="18" t="str">
        <f>IF(Sheet2!E216="","",Sheet2!E216&amp;";"&amp;Sheet2!E216)</f>
        <v/>
      </c>
      <c r="W216" s="18" t="str">
        <f>IF(Sheet2!H216="","",Sheet2!H216&amp;";"&amp;Sheet2!H216)</f>
        <v/>
      </c>
      <c r="X216" s="18"/>
      <c r="Y216" s="18"/>
      <c r="Z216" s="19" t="str">
        <f>IF(Sheet2!M216="","",Sheet2!M216&amp;";"&amp;Sheet2!M216)</f>
        <v/>
      </c>
      <c r="AA216" s="19" t="str">
        <f>IF(Sheet2!P216="","",Sheet2!P216&amp;";"&amp;Sheet2!P216)</f>
        <v>42;42</v>
      </c>
      <c r="AB216" s="19" t="str">
        <f>IF(Sheet2!S216="","",Sheet2!S216&amp;";"&amp;Sheet2!S216)</f>
        <v/>
      </c>
      <c r="AC216" s="19" t="str">
        <f>IF(Sheet2!V216="","",Sheet2!V216&amp;";"&amp;Sheet2!V216)</f>
        <v/>
      </c>
      <c r="AD216" s="19" t="str">
        <f>IF(Sheet2!Y216="","",Sheet2!Y216&amp;";"&amp;Sheet2!Y216)</f>
        <v/>
      </c>
      <c r="AE216" s="19" t="str">
        <f>IF(Sheet2!AB216="","",Sheet2!AB216&amp;";"&amp;Sheet2!AB216)</f>
        <v/>
      </c>
      <c r="AF216" s="19" t="str">
        <f>IF(Sheet2!AE216="","",Sheet2!AE216&amp;";"&amp;Sheet2!AE216)</f>
        <v>5;5</v>
      </c>
      <c r="AG216" s="19" t="str">
        <f>IF(Sheet2!AH216="","",Sheet2!AH216&amp;";"&amp;Sheet2!AH216)</f>
        <v/>
      </c>
      <c r="AH216" s="19" t="str">
        <f>IF(Sheet2!AK216="","",Sheet2!AK216&amp;";"&amp;Sheet2!AK216)</f>
        <v/>
      </c>
      <c r="AI216" s="19" t="str">
        <f>IF(Sheet2!AN216="","",Sheet2!AN216&amp;";"&amp;Sheet2!AN216)</f>
        <v/>
      </c>
      <c r="AJ216" s="19" t="str">
        <f>IF(Sheet2!AQ216="","",Sheet2!AQ216&amp;";"&amp;Sheet2!AQ216)</f>
        <v/>
      </c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 t="s">
        <v>679</v>
      </c>
      <c r="BA216" s="18" t="s">
        <v>680</v>
      </c>
      <c r="BB216" s="18"/>
      <c r="BC216" s="18"/>
      <c r="BD216" s="18"/>
      <c r="BE216" s="18"/>
      <c r="BF216" s="18"/>
      <c r="BG216" s="18" t="s">
        <v>192</v>
      </c>
    </row>
    <row r="217" spans="1:59" ht="16.5" x14ac:dyDescent="0.15">
      <c r="A217" s="19">
        <v>6216</v>
      </c>
      <c r="B217" s="18" t="s">
        <v>895</v>
      </c>
      <c r="C217" s="18" t="s">
        <v>180</v>
      </c>
      <c r="D217" s="18" t="s">
        <v>874</v>
      </c>
      <c r="E217" s="18" t="s">
        <v>800</v>
      </c>
      <c r="F217" s="18" t="s">
        <v>674</v>
      </c>
      <c r="G217" s="18"/>
      <c r="H217" s="18"/>
      <c r="I217" s="18" t="s">
        <v>221</v>
      </c>
      <c r="J217" s="21" t="s">
        <v>217</v>
      </c>
      <c r="K217" s="18" t="s">
        <v>896</v>
      </c>
      <c r="L217" s="18" t="s">
        <v>187</v>
      </c>
      <c r="M217" s="18"/>
      <c r="N217" s="18"/>
      <c r="O217" s="18" t="s">
        <v>185</v>
      </c>
      <c r="P217" s="18"/>
      <c r="Q217" s="18"/>
      <c r="R217" s="18" t="s">
        <v>897</v>
      </c>
      <c r="S217" s="18"/>
      <c r="T217" s="18"/>
      <c r="U217" s="18" t="s">
        <v>803</v>
      </c>
      <c r="V217" s="18" t="str">
        <f>IF(Sheet2!E217="","",Sheet2!E217&amp;";"&amp;Sheet2!E217)</f>
        <v/>
      </c>
      <c r="W217" s="18" t="str">
        <f>IF(Sheet2!H217="","",Sheet2!H217&amp;";"&amp;Sheet2!H217)</f>
        <v/>
      </c>
      <c r="X217" s="18"/>
      <c r="Y217" s="18"/>
      <c r="Z217" s="19" t="str">
        <f>IF(Sheet2!M217="","",Sheet2!M217&amp;";"&amp;Sheet2!M217)</f>
        <v/>
      </c>
      <c r="AA217" s="19" t="str">
        <f>IF(Sheet2!P217="","",Sheet2!P217&amp;";"&amp;Sheet2!P217)</f>
        <v>48;48</v>
      </c>
      <c r="AB217" s="19" t="str">
        <f>IF(Sheet2!S217="","",Sheet2!S217&amp;";"&amp;Sheet2!S217)</f>
        <v/>
      </c>
      <c r="AC217" s="19" t="str">
        <f>IF(Sheet2!V217="","",Sheet2!V217&amp;";"&amp;Sheet2!V217)</f>
        <v/>
      </c>
      <c r="AD217" s="19" t="str">
        <f>IF(Sheet2!Y217="","",Sheet2!Y217&amp;";"&amp;Sheet2!Y217)</f>
        <v/>
      </c>
      <c r="AE217" s="19" t="str">
        <f>IF(Sheet2!AB217="","",Sheet2!AB217&amp;";"&amp;Sheet2!AB217)</f>
        <v/>
      </c>
      <c r="AF217" s="19" t="str">
        <f>IF(Sheet2!AE217="","",Sheet2!AE217&amp;";"&amp;Sheet2!AE217)</f>
        <v>5;5</v>
      </c>
      <c r="AG217" s="19" t="str">
        <f>IF(Sheet2!AH217="","",Sheet2!AH217&amp;";"&amp;Sheet2!AH217)</f>
        <v/>
      </c>
      <c r="AH217" s="19" t="str">
        <f>IF(Sheet2!AK217="","",Sheet2!AK217&amp;";"&amp;Sheet2!AK217)</f>
        <v/>
      </c>
      <c r="AI217" s="19" t="str">
        <f>IF(Sheet2!AN217="","",Sheet2!AN217&amp;";"&amp;Sheet2!AN217)</f>
        <v/>
      </c>
      <c r="AJ217" s="19" t="str">
        <f>IF(Sheet2!AQ217="","",Sheet2!AQ217&amp;";"&amp;Sheet2!AQ217)</f>
        <v/>
      </c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 t="s">
        <v>679</v>
      </c>
      <c r="BA217" s="18" t="s">
        <v>680</v>
      </c>
      <c r="BB217" s="18"/>
      <c r="BC217" s="18"/>
      <c r="BD217" s="18"/>
      <c r="BE217" s="18"/>
      <c r="BF217" s="18"/>
      <c r="BG217" s="18" t="s">
        <v>192</v>
      </c>
    </row>
    <row r="218" spans="1:59" ht="16.5" x14ac:dyDescent="0.15">
      <c r="A218" s="19">
        <v>6217</v>
      </c>
      <c r="B218" s="18" t="s">
        <v>898</v>
      </c>
      <c r="C218" s="18" t="s">
        <v>180</v>
      </c>
      <c r="D218" s="18" t="s">
        <v>874</v>
      </c>
      <c r="E218" s="18" t="s">
        <v>800</v>
      </c>
      <c r="F218" s="18" t="s">
        <v>674</v>
      </c>
      <c r="G218" s="18"/>
      <c r="H218" s="18"/>
      <c r="I218" s="18" t="s">
        <v>397</v>
      </c>
      <c r="J218" s="21" t="s">
        <v>226</v>
      </c>
      <c r="K218" s="18" t="s">
        <v>899</v>
      </c>
      <c r="L218" s="18" t="s">
        <v>187</v>
      </c>
      <c r="M218" s="18"/>
      <c r="N218" s="18"/>
      <c r="O218" s="18" t="s">
        <v>185</v>
      </c>
      <c r="P218" s="18"/>
      <c r="Q218" s="18"/>
      <c r="R218" s="18" t="s">
        <v>900</v>
      </c>
      <c r="S218" s="18"/>
      <c r="T218" s="18"/>
      <c r="U218" s="18" t="s">
        <v>803</v>
      </c>
      <c r="V218" s="18" t="str">
        <f>IF(Sheet2!E218="","",Sheet2!E218&amp;";"&amp;Sheet2!E218)</f>
        <v/>
      </c>
      <c r="W218" s="18" t="str">
        <f>IF(Sheet2!H218="","",Sheet2!H218&amp;";"&amp;Sheet2!H218)</f>
        <v/>
      </c>
      <c r="X218" s="18"/>
      <c r="Y218" s="18"/>
      <c r="Z218" s="19" t="str">
        <f>IF(Sheet2!M218="","",Sheet2!M218&amp;";"&amp;Sheet2!M218)</f>
        <v/>
      </c>
      <c r="AA218" s="19" t="str">
        <f>IF(Sheet2!P218="","",Sheet2!P218&amp;";"&amp;Sheet2!P218)</f>
        <v>53;53</v>
      </c>
      <c r="AB218" s="19" t="str">
        <f>IF(Sheet2!S218="","",Sheet2!S218&amp;";"&amp;Sheet2!S218)</f>
        <v/>
      </c>
      <c r="AC218" s="19" t="str">
        <f>IF(Sheet2!V218="","",Sheet2!V218&amp;";"&amp;Sheet2!V218)</f>
        <v/>
      </c>
      <c r="AD218" s="19" t="str">
        <f>IF(Sheet2!Y218="","",Sheet2!Y218&amp;";"&amp;Sheet2!Y218)</f>
        <v/>
      </c>
      <c r="AE218" s="19" t="str">
        <f>IF(Sheet2!AB218="","",Sheet2!AB218&amp;";"&amp;Sheet2!AB218)</f>
        <v/>
      </c>
      <c r="AF218" s="19" t="str">
        <f>IF(Sheet2!AE218="","",Sheet2!AE218&amp;";"&amp;Sheet2!AE218)</f>
        <v>5;5</v>
      </c>
      <c r="AG218" s="19" t="str">
        <f>IF(Sheet2!AH218="","",Sheet2!AH218&amp;";"&amp;Sheet2!AH218)</f>
        <v/>
      </c>
      <c r="AH218" s="19" t="str">
        <f>IF(Sheet2!AK218="","",Sheet2!AK218&amp;";"&amp;Sheet2!AK218)</f>
        <v/>
      </c>
      <c r="AI218" s="19" t="str">
        <f>IF(Sheet2!AN218="","",Sheet2!AN218&amp;";"&amp;Sheet2!AN218)</f>
        <v/>
      </c>
      <c r="AJ218" s="19" t="str">
        <f>IF(Sheet2!AQ218="","",Sheet2!AQ218&amp;";"&amp;Sheet2!AQ218)</f>
        <v/>
      </c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 t="s">
        <v>679</v>
      </c>
      <c r="BA218" s="18" t="s">
        <v>680</v>
      </c>
      <c r="BB218" s="18"/>
      <c r="BC218" s="18"/>
      <c r="BD218" s="18"/>
      <c r="BE218" s="18"/>
      <c r="BF218" s="18"/>
      <c r="BG218" s="18" t="s">
        <v>192</v>
      </c>
    </row>
    <row r="219" spans="1:59" ht="16.5" x14ac:dyDescent="0.15">
      <c r="A219" s="19">
        <v>6218</v>
      </c>
      <c r="B219" s="18" t="s">
        <v>901</v>
      </c>
      <c r="C219" s="18" t="s">
        <v>180</v>
      </c>
      <c r="D219" s="18" t="s">
        <v>874</v>
      </c>
      <c r="E219" s="18" t="s">
        <v>800</v>
      </c>
      <c r="F219" s="18" t="s">
        <v>674</v>
      </c>
      <c r="G219" s="18"/>
      <c r="H219" s="18"/>
      <c r="I219" s="18" t="s">
        <v>401</v>
      </c>
      <c r="J219" s="21" t="s">
        <v>226</v>
      </c>
      <c r="K219" s="18" t="s">
        <v>902</v>
      </c>
      <c r="L219" s="18" t="s">
        <v>187</v>
      </c>
      <c r="M219" s="18"/>
      <c r="N219" s="18"/>
      <c r="O219" s="18" t="s">
        <v>185</v>
      </c>
      <c r="P219" s="18"/>
      <c r="Q219" s="18"/>
      <c r="R219" s="18" t="s">
        <v>903</v>
      </c>
      <c r="S219" s="18"/>
      <c r="T219" s="18"/>
      <c r="U219" s="18" t="s">
        <v>803</v>
      </c>
      <c r="V219" s="18" t="str">
        <f>IF(Sheet2!E219="","",Sheet2!E219&amp;";"&amp;Sheet2!E219)</f>
        <v/>
      </c>
      <c r="W219" s="18" t="str">
        <f>IF(Sheet2!H219="","",Sheet2!H219&amp;";"&amp;Sheet2!H219)</f>
        <v/>
      </c>
      <c r="X219" s="18"/>
      <c r="Y219" s="18"/>
      <c r="Z219" s="19" t="str">
        <f>IF(Sheet2!M219="","",Sheet2!M219&amp;";"&amp;Sheet2!M219)</f>
        <v/>
      </c>
      <c r="AA219" s="19" t="str">
        <f>IF(Sheet2!P219="","",Sheet2!P219&amp;";"&amp;Sheet2!P219)</f>
        <v>58;58</v>
      </c>
      <c r="AB219" s="19" t="str">
        <f>IF(Sheet2!S219="","",Sheet2!S219&amp;";"&amp;Sheet2!S219)</f>
        <v/>
      </c>
      <c r="AC219" s="19" t="str">
        <f>IF(Sheet2!V219="","",Sheet2!V219&amp;";"&amp;Sheet2!V219)</f>
        <v/>
      </c>
      <c r="AD219" s="19" t="str">
        <f>IF(Sheet2!Y219="","",Sheet2!Y219&amp;";"&amp;Sheet2!Y219)</f>
        <v/>
      </c>
      <c r="AE219" s="19" t="str">
        <f>IF(Sheet2!AB219="","",Sheet2!AB219&amp;";"&amp;Sheet2!AB219)</f>
        <v/>
      </c>
      <c r="AF219" s="19" t="str">
        <f>IF(Sheet2!AE219="","",Sheet2!AE219&amp;";"&amp;Sheet2!AE219)</f>
        <v>5;5</v>
      </c>
      <c r="AG219" s="19" t="str">
        <f>IF(Sheet2!AH219="","",Sheet2!AH219&amp;";"&amp;Sheet2!AH219)</f>
        <v/>
      </c>
      <c r="AH219" s="19" t="str">
        <f>IF(Sheet2!AK219="","",Sheet2!AK219&amp;";"&amp;Sheet2!AK219)</f>
        <v/>
      </c>
      <c r="AI219" s="19" t="str">
        <f>IF(Sheet2!AN219="","",Sheet2!AN219&amp;";"&amp;Sheet2!AN219)</f>
        <v/>
      </c>
      <c r="AJ219" s="19" t="str">
        <f>IF(Sheet2!AQ219="","",Sheet2!AQ219&amp;";"&amp;Sheet2!AQ219)</f>
        <v/>
      </c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 t="s">
        <v>679</v>
      </c>
      <c r="BA219" s="18" t="s">
        <v>680</v>
      </c>
      <c r="BB219" s="18"/>
      <c r="BC219" s="18"/>
      <c r="BD219" s="18"/>
      <c r="BE219" s="18"/>
      <c r="BF219" s="18"/>
      <c r="BG219" s="18" t="s">
        <v>192</v>
      </c>
    </row>
    <row r="220" spans="1:59" ht="16.5" x14ac:dyDescent="0.15">
      <c r="A220" s="19">
        <v>6219</v>
      </c>
      <c r="B220" s="18" t="s">
        <v>904</v>
      </c>
      <c r="C220" s="18" t="s">
        <v>180</v>
      </c>
      <c r="D220" s="18" t="s">
        <v>874</v>
      </c>
      <c r="E220" s="18" t="s">
        <v>800</v>
      </c>
      <c r="F220" s="18" t="s">
        <v>674</v>
      </c>
      <c r="G220" s="18"/>
      <c r="H220" s="18"/>
      <c r="I220" s="18"/>
      <c r="J220" s="21" t="s">
        <v>226</v>
      </c>
      <c r="K220" s="18" t="s">
        <v>905</v>
      </c>
      <c r="L220" s="18" t="s">
        <v>187</v>
      </c>
      <c r="M220" s="18"/>
      <c r="N220" s="18"/>
      <c r="O220" s="18" t="s">
        <v>185</v>
      </c>
      <c r="P220" s="18"/>
      <c r="Q220" s="18"/>
      <c r="R220" s="18" t="s">
        <v>906</v>
      </c>
      <c r="S220" s="18"/>
      <c r="T220" s="18"/>
      <c r="U220" s="18" t="s">
        <v>407</v>
      </c>
      <c r="V220" s="18" t="str">
        <f>IF(Sheet2!E220="","",Sheet2!E220&amp;";"&amp;Sheet2!E220)</f>
        <v/>
      </c>
      <c r="W220" s="18" t="str">
        <f>IF(Sheet2!H220="","",Sheet2!H220&amp;";"&amp;Sheet2!H220)</f>
        <v/>
      </c>
      <c r="X220" s="18"/>
      <c r="Y220" s="18"/>
      <c r="Z220" s="19" t="str">
        <f>IF(Sheet2!M220="","",Sheet2!M220&amp;";"&amp;Sheet2!M220)</f>
        <v/>
      </c>
      <c r="AA220" s="19" t="str">
        <f>IF(Sheet2!P220="","",Sheet2!P220&amp;";"&amp;Sheet2!P220)</f>
        <v>49;49</v>
      </c>
      <c r="AB220" s="19" t="str">
        <f>IF(Sheet2!S220="","",Sheet2!S220&amp;";"&amp;Sheet2!S220)</f>
        <v/>
      </c>
      <c r="AC220" s="19" t="str">
        <f>IF(Sheet2!V220="","",Sheet2!V220&amp;";"&amp;Sheet2!V220)</f>
        <v/>
      </c>
      <c r="AD220" s="19" t="str">
        <f>IF(Sheet2!Y220="","",Sheet2!Y220&amp;";"&amp;Sheet2!Y220)</f>
        <v/>
      </c>
      <c r="AE220" s="19" t="str">
        <f>IF(Sheet2!AB220="","",Sheet2!AB220&amp;";"&amp;Sheet2!AB220)</f>
        <v/>
      </c>
      <c r="AF220" s="19" t="str">
        <f>IF(Sheet2!AE220="","",Sheet2!AE220&amp;";"&amp;Sheet2!AE220)</f>
        <v/>
      </c>
      <c r="AG220" s="19" t="str">
        <f>IF(Sheet2!AH220="","",Sheet2!AH220&amp;";"&amp;Sheet2!AH220)</f>
        <v/>
      </c>
      <c r="AH220" s="19" t="str">
        <f>IF(Sheet2!AK220="","",Sheet2!AK220&amp;";"&amp;Sheet2!AK220)</f>
        <v/>
      </c>
      <c r="AI220" s="19" t="str">
        <f>IF(Sheet2!AN220="","",Sheet2!AN220&amp;";"&amp;Sheet2!AN220)</f>
        <v/>
      </c>
      <c r="AJ220" s="19" t="str">
        <f>IF(Sheet2!AQ220="","",Sheet2!AQ220&amp;";"&amp;Sheet2!AQ220)</f>
        <v/>
      </c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 t="s">
        <v>679</v>
      </c>
      <c r="BA220" s="18" t="s">
        <v>680</v>
      </c>
      <c r="BB220" s="18"/>
      <c r="BC220" s="18"/>
      <c r="BD220" s="18"/>
      <c r="BE220" s="18"/>
      <c r="BF220" s="18"/>
      <c r="BG220" s="18" t="s">
        <v>192</v>
      </c>
    </row>
    <row r="221" spans="1:59" ht="16.5" x14ac:dyDescent="0.15">
      <c r="A221" s="19">
        <v>6220</v>
      </c>
      <c r="B221" s="18" t="s">
        <v>907</v>
      </c>
      <c r="C221" s="18" t="s">
        <v>180</v>
      </c>
      <c r="D221" s="18" t="s">
        <v>874</v>
      </c>
      <c r="E221" s="18" t="s">
        <v>800</v>
      </c>
      <c r="F221" s="18" t="s">
        <v>674</v>
      </c>
      <c r="G221" s="18"/>
      <c r="H221" s="18"/>
      <c r="I221" s="18" t="s">
        <v>319</v>
      </c>
      <c r="J221" s="21" t="s">
        <v>238</v>
      </c>
      <c r="K221" s="18" t="s">
        <v>908</v>
      </c>
      <c r="L221" s="18" t="s">
        <v>187</v>
      </c>
      <c r="M221" s="18"/>
      <c r="N221" s="18"/>
      <c r="O221" s="18" t="s">
        <v>185</v>
      </c>
      <c r="P221" s="18"/>
      <c r="Q221" s="18"/>
      <c r="R221" s="18" t="s">
        <v>909</v>
      </c>
      <c r="S221" s="18"/>
      <c r="T221" s="18"/>
      <c r="U221" s="18" t="s">
        <v>803</v>
      </c>
      <c r="V221" s="18" t="str">
        <f>IF(Sheet2!E221="","",Sheet2!E221&amp;";"&amp;Sheet2!E221)</f>
        <v/>
      </c>
      <c r="W221" s="18" t="str">
        <f>IF(Sheet2!H221="","",Sheet2!H221&amp;";"&amp;Sheet2!H221)</f>
        <v/>
      </c>
      <c r="X221" s="18"/>
      <c r="Y221" s="18"/>
      <c r="Z221" s="19" t="str">
        <f>IF(Sheet2!M221="","",Sheet2!M221&amp;";"&amp;Sheet2!M221)</f>
        <v/>
      </c>
      <c r="AA221" s="19" t="str">
        <f>IF(Sheet2!P221="","",Sheet2!P221&amp;";"&amp;Sheet2!P221)</f>
        <v>63;63</v>
      </c>
      <c r="AB221" s="19" t="str">
        <f>IF(Sheet2!S221="","",Sheet2!S221&amp;";"&amp;Sheet2!S221)</f>
        <v/>
      </c>
      <c r="AC221" s="19" t="str">
        <f>IF(Sheet2!V221="","",Sheet2!V221&amp;";"&amp;Sheet2!V221)</f>
        <v/>
      </c>
      <c r="AD221" s="19" t="str">
        <f>IF(Sheet2!Y221="","",Sheet2!Y221&amp;";"&amp;Sheet2!Y221)</f>
        <v/>
      </c>
      <c r="AE221" s="19" t="str">
        <f>IF(Sheet2!AB221="","",Sheet2!AB221&amp;";"&amp;Sheet2!AB221)</f>
        <v/>
      </c>
      <c r="AF221" s="19" t="str">
        <f>IF(Sheet2!AE221="","",Sheet2!AE221&amp;";"&amp;Sheet2!AE221)</f>
        <v>5;5</v>
      </c>
      <c r="AG221" s="19" t="str">
        <f>IF(Sheet2!AH221="","",Sheet2!AH221&amp;";"&amp;Sheet2!AH221)</f>
        <v/>
      </c>
      <c r="AH221" s="19" t="str">
        <f>IF(Sheet2!AK221="","",Sheet2!AK221&amp;";"&amp;Sheet2!AK221)</f>
        <v/>
      </c>
      <c r="AI221" s="19" t="str">
        <f>IF(Sheet2!AN221="","",Sheet2!AN221&amp;";"&amp;Sheet2!AN221)</f>
        <v/>
      </c>
      <c r="AJ221" s="19" t="str">
        <f>IF(Sheet2!AQ221="","",Sheet2!AQ221&amp;";"&amp;Sheet2!AQ221)</f>
        <v/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 t="s">
        <v>679</v>
      </c>
      <c r="BA221" s="18" t="s">
        <v>680</v>
      </c>
      <c r="BB221" s="18"/>
      <c r="BC221" s="18"/>
      <c r="BD221" s="18"/>
      <c r="BE221" s="18"/>
      <c r="BF221" s="18"/>
      <c r="BG221" s="18" t="s">
        <v>192</v>
      </c>
    </row>
    <row r="222" spans="1:59" ht="16.5" x14ac:dyDescent="0.15">
      <c r="A222" s="19">
        <v>6221</v>
      </c>
      <c r="B222" s="18" t="s">
        <v>910</v>
      </c>
      <c r="C222" s="18" t="s">
        <v>180</v>
      </c>
      <c r="D222" s="18" t="s">
        <v>874</v>
      </c>
      <c r="E222" s="18" t="s">
        <v>800</v>
      </c>
      <c r="F222" s="18" t="s">
        <v>674</v>
      </c>
      <c r="G222" s="18"/>
      <c r="H222" s="18"/>
      <c r="I222" s="18" t="s">
        <v>246</v>
      </c>
      <c r="J222" s="21" t="s">
        <v>238</v>
      </c>
      <c r="K222" s="18" t="s">
        <v>911</v>
      </c>
      <c r="L222" s="18" t="s">
        <v>187</v>
      </c>
      <c r="M222" s="18"/>
      <c r="N222" s="18"/>
      <c r="O222" s="18" t="s">
        <v>185</v>
      </c>
      <c r="P222" s="18"/>
      <c r="Q222" s="18"/>
      <c r="R222" s="18" t="s">
        <v>912</v>
      </c>
      <c r="S222" s="18"/>
      <c r="T222" s="18"/>
      <c r="U222" s="18" t="s">
        <v>803</v>
      </c>
      <c r="V222" s="18" t="str">
        <f>IF(Sheet2!E222="","",Sheet2!E222&amp;";"&amp;Sheet2!E222)</f>
        <v/>
      </c>
      <c r="W222" s="18" t="str">
        <f>IF(Sheet2!H222="","",Sheet2!H222&amp;";"&amp;Sheet2!H222)</f>
        <v/>
      </c>
      <c r="X222" s="18"/>
      <c r="Y222" s="18"/>
      <c r="Z222" s="19" t="str">
        <f>IF(Sheet2!M222="","",Sheet2!M222&amp;";"&amp;Sheet2!M222)</f>
        <v/>
      </c>
      <c r="AA222" s="19" t="str">
        <f>IF(Sheet2!P222="","",Sheet2!P222&amp;";"&amp;Sheet2!P222)</f>
        <v>69;69</v>
      </c>
      <c r="AB222" s="19" t="str">
        <f>IF(Sheet2!S222="","",Sheet2!S222&amp;";"&amp;Sheet2!S222)</f>
        <v/>
      </c>
      <c r="AC222" s="19" t="str">
        <f>IF(Sheet2!V222="","",Sheet2!V222&amp;";"&amp;Sheet2!V222)</f>
        <v/>
      </c>
      <c r="AD222" s="19" t="str">
        <f>IF(Sheet2!Y222="","",Sheet2!Y222&amp;";"&amp;Sheet2!Y222)</f>
        <v/>
      </c>
      <c r="AE222" s="19" t="str">
        <f>IF(Sheet2!AB222="","",Sheet2!AB222&amp;";"&amp;Sheet2!AB222)</f>
        <v/>
      </c>
      <c r="AF222" s="19" t="str">
        <f>IF(Sheet2!AE222="","",Sheet2!AE222&amp;";"&amp;Sheet2!AE222)</f>
        <v>5;5</v>
      </c>
      <c r="AG222" s="19" t="str">
        <f>IF(Sheet2!AH222="","",Sheet2!AH222&amp;";"&amp;Sheet2!AH222)</f>
        <v/>
      </c>
      <c r="AH222" s="19" t="str">
        <f>IF(Sheet2!AK222="","",Sheet2!AK222&amp;";"&amp;Sheet2!AK222)</f>
        <v/>
      </c>
      <c r="AI222" s="19" t="str">
        <f>IF(Sheet2!AN222="","",Sheet2!AN222&amp;";"&amp;Sheet2!AN222)</f>
        <v/>
      </c>
      <c r="AJ222" s="19" t="str">
        <f>IF(Sheet2!AQ222="","",Sheet2!AQ222&amp;";"&amp;Sheet2!AQ222)</f>
        <v/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 t="s">
        <v>679</v>
      </c>
      <c r="BA222" s="18" t="s">
        <v>680</v>
      </c>
      <c r="BB222" s="18"/>
      <c r="BC222" s="18"/>
      <c r="BD222" s="18"/>
      <c r="BE222" s="18"/>
      <c r="BF222" s="18"/>
      <c r="BG222" s="18" t="s">
        <v>192</v>
      </c>
    </row>
    <row r="223" spans="1:59" ht="16.5" x14ac:dyDescent="0.15">
      <c r="A223" s="19">
        <v>6222</v>
      </c>
      <c r="B223" s="18" t="s">
        <v>913</v>
      </c>
      <c r="C223" s="18" t="s">
        <v>180</v>
      </c>
      <c r="D223" s="18" t="s">
        <v>874</v>
      </c>
      <c r="E223" s="18" t="s">
        <v>800</v>
      </c>
      <c r="F223" s="18" t="s">
        <v>674</v>
      </c>
      <c r="G223" s="18"/>
      <c r="H223" s="18"/>
      <c r="I223" s="18" t="s">
        <v>914</v>
      </c>
      <c r="J223" s="21" t="s">
        <v>247</v>
      </c>
      <c r="K223" s="18" t="s">
        <v>915</v>
      </c>
      <c r="L223" s="18" t="s">
        <v>187</v>
      </c>
      <c r="M223" s="18"/>
      <c r="N223" s="18"/>
      <c r="O223" s="18" t="s">
        <v>185</v>
      </c>
      <c r="P223" s="18"/>
      <c r="Q223" s="18"/>
      <c r="R223" s="18" t="s">
        <v>916</v>
      </c>
      <c r="S223" s="18"/>
      <c r="T223" s="18"/>
      <c r="U223" s="18" t="s">
        <v>803</v>
      </c>
      <c r="V223" s="18" t="str">
        <f>IF(Sheet2!E223="","",Sheet2!E223&amp;";"&amp;Sheet2!E223)</f>
        <v/>
      </c>
      <c r="W223" s="18" t="str">
        <f>IF(Sheet2!H223="","",Sheet2!H223&amp;";"&amp;Sheet2!H223)</f>
        <v/>
      </c>
      <c r="X223" s="18"/>
      <c r="Y223" s="18"/>
      <c r="Z223" s="19" t="str">
        <f>IF(Sheet2!M223="","",Sheet2!M223&amp;";"&amp;Sheet2!M223)</f>
        <v/>
      </c>
      <c r="AA223" s="19" t="str">
        <f>IF(Sheet2!P223="","",Sheet2!P223&amp;";"&amp;Sheet2!P223)</f>
        <v>80;80</v>
      </c>
      <c r="AB223" s="19" t="str">
        <f>IF(Sheet2!S223="","",Sheet2!S223&amp;";"&amp;Sheet2!S223)</f>
        <v/>
      </c>
      <c r="AC223" s="19" t="str">
        <f>IF(Sheet2!V223="","",Sheet2!V223&amp;";"&amp;Sheet2!V223)</f>
        <v/>
      </c>
      <c r="AD223" s="19" t="str">
        <f>IF(Sheet2!Y223="","",Sheet2!Y223&amp;";"&amp;Sheet2!Y223)</f>
        <v/>
      </c>
      <c r="AE223" s="19" t="str">
        <f>IF(Sheet2!AB223="","",Sheet2!AB223&amp;";"&amp;Sheet2!AB223)</f>
        <v/>
      </c>
      <c r="AF223" s="19" t="str">
        <f>IF(Sheet2!AE223="","",Sheet2!AE223&amp;";"&amp;Sheet2!AE223)</f>
        <v>5;5</v>
      </c>
      <c r="AG223" s="19" t="str">
        <f>IF(Sheet2!AH223="","",Sheet2!AH223&amp;";"&amp;Sheet2!AH223)</f>
        <v/>
      </c>
      <c r="AH223" s="19" t="str">
        <f>IF(Sheet2!AK223="","",Sheet2!AK223&amp;";"&amp;Sheet2!AK223)</f>
        <v/>
      </c>
      <c r="AI223" s="19" t="str">
        <f>IF(Sheet2!AN223="","",Sheet2!AN223&amp;";"&amp;Sheet2!AN223)</f>
        <v/>
      </c>
      <c r="AJ223" s="19" t="str">
        <f>IF(Sheet2!AQ223="","",Sheet2!AQ223&amp;";"&amp;Sheet2!AQ223)</f>
        <v/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 t="s">
        <v>679</v>
      </c>
      <c r="BA223" s="18" t="s">
        <v>680</v>
      </c>
      <c r="BB223" s="18"/>
      <c r="BC223" s="18"/>
      <c r="BD223" s="18"/>
      <c r="BE223" s="18"/>
      <c r="BF223" s="18"/>
      <c r="BG223" s="18" t="s">
        <v>192</v>
      </c>
    </row>
    <row r="224" spans="1:59" ht="16.5" x14ac:dyDescent="0.15">
      <c r="A224" s="19">
        <v>6223</v>
      </c>
      <c r="B224" s="18" t="s">
        <v>917</v>
      </c>
      <c r="C224" s="18" t="s">
        <v>180</v>
      </c>
      <c r="D224" s="18" t="s">
        <v>874</v>
      </c>
      <c r="E224" s="18" t="s">
        <v>800</v>
      </c>
      <c r="F224" s="18" t="s">
        <v>674</v>
      </c>
      <c r="G224" s="18"/>
      <c r="H224" s="18"/>
      <c r="I224" s="18" t="s">
        <v>914</v>
      </c>
      <c r="J224" s="21" t="s">
        <v>247</v>
      </c>
      <c r="K224" s="18" t="s">
        <v>918</v>
      </c>
      <c r="L224" s="18" t="s">
        <v>187</v>
      </c>
      <c r="M224" s="18"/>
      <c r="N224" s="18"/>
      <c r="O224" s="18" t="s">
        <v>185</v>
      </c>
      <c r="P224" s="18"/>
      <c r="Q224" s="18"/>
      <c r="R224" s="18" t="s">
        <v>919</v>
      </c>
      <c r="S224" s="18"/>
      <c r="T224" s="18"/>
      <c r="U224" s="18" t="s">
        <v>803</v>
      </c>
      <c r="V224" s="18" t="str">
        <f>IF(Sheet2!E224="","",Sheet2!E224&amp;";"&amp;Sheet2!E224)</f>
        <v/>
      </c>
      <c r="W224" s="18" t="str">
        <f>IF(Sheet2!H224="","",Sheet2!H224&amp;";"&amp;Sheet2!H224)</f>
        <v/>
      </c>
      <c r="X224" s="18"/>
      <c r="Y224" s="18"/>
      <c r="Z224" s="19" t="str">
        <f>IF(Sheet2!M224="","",Sheet2!M224&amp;";"&amp;Sheet2!M224)</f>
        <v/>
      </c>
      <c r="AA224" s="19" t="str">
        <f>IF(Sheet2!P224="","",Sheet2!P224&amp;";"&amp;Sheet2!P224)</f>
        <v>74;74</v>
      </c>
      <c r="AB224" s="19" t="str">
        <f>IF(Sheet2!S224="","",Sheet2!S224&amp;";"&amp;Sheet2!S224)</f>
        <v/>
      </c>
      <c r="AC224" s="19" t="str">
        <f>IF(Sheet2!V224="","",Sheet2!V224&amp;";"&amp;Sheet2!V224)</f>
        <v/>
      </c>
      <c r="AD224" s="19" t="str">
        <f>IF(Sheet2!Y224="","",Sheet2!Y224&amp;";"&amp;Sheet2!Y224)</f>
        <v/>
      </c>
      <c r="AE224" s="19" t="str">
        <f>IF(Sheet2!AB224="","",Sheet2!AB224&amp;";"&amp;Sheet2!AB224)</f>
        <v/>
      </c>
      <c r="AF224" s="19" t="str">
        <f>IF(Sheet2!AE224="","",Sheet2!AE224&amp;";"&amp;Sheet2!AE224)</f>
        <v>5;5</v>
      </c>
      <c r="AG224" s="19" t="str">
        <f>IF(Sheet2!AH224="","",Sheet2!AH224&amp;";"&amp;Sheet2!AH224)</f>
        <v/>
      </c>
      <c r="AH224" s="19" t="str">
        <f>IF(Sheet2!AK224="","",Sheet2!AK224&amp;";"&amp;Sheet2!AK224)</f>
        <v/>
      </c>
      <c r="AI224" s="19" t="str">
        <f>IF(Sheet2!AN224="","",Sheet2!AN224&amp;";"&amp;Sheet2!AN224)</f>
        <v/>
      </c>
      <c r="AJ224" s="19" t="str">
        <f>IF(Sheet2!AQ224="","",Sheet2!AQ224&amp;";"&amp;Sheet2!AQ224)</f>
        <v/>
      </c>
      <c r="AK224" s="18"/>
      <c r="AL224" s="18" t="s">
        <v>920</v>
      </c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 t="s">
        <v>679</v>
      </c>
      <c r="BA224" s="18" t="s">
        <v>680</v>
      </c>
      <c r="BB224" s="18"/>
      <c r="BC224" s="18"/>
      <c r="BD224" s="18"/>
      <c r="BE224" s="18"/>
      <c r="BF224" s="18"/>
      <c r="BG224" s="18" t="s">
        <v>192</v>
      </c>
    </row>
    <row r="225" spans="1:59" ht="16.5" x14ac:dyDescent="0.15">
      <c r="A225" s="19">
        <v>6224</v>
      </c>
      <c r="B225" s="18" t="s">
        <v>921</v>
      </c>
      <c r="C225" s="18" t="s">
        <v>180</v>
      </c>
      <c r="D225" s="18" t="s">
        <v>874</v>
      </c>
      <c r="E225" s="18" t="s">
        <v>800</v>
      </c>
      <c r="F225" s="18" t="s">
        <v>674</v>
      </c>
      <c r="G225" s="18"/>
      <c r="H225" s="18"/>
      <c r="I225" s="18"/>
      <c r="J225" s="21" t="s">
        <v>247</v>
      </c>
      <c r="K225" s="18" t="s">
        <v>922</v>
      </c>
      <c r="L225" s="18" t="s">
        <v>187</v>
      </c>
      <c r="M225" s="18"/>
      <c r="N225" s="18"/>
      <c r="O225" s="18" t="s">
        <v>185</v>
      </c>
      <c r="P225" s="18"/>
      <c r="Q225" s="18"/>
      <c r="R225" s="18" t="s">
        <v>923</v>
      </c>
      <c r="S225" s="18"/>
      <c r="T225" s="18"/>
      <c r="U225" s="18" t="s">
        <v>498</v>
      </c>
      <c r="V225" s="18" t="str">
        <f>IF(Sheet2!E225="","",Sheet2!E225&amp;";"&amp;Sheet2!E225)</f>
        <v/>
      </c>
      <c r="W225" s="18" t="str">
        <f>IF(Sheet2!H225="","",Sheet2!H225&amp;";"&amp;Sheet2!H225)</f>
        <v/>
      </c>
      <c r="X225" s="18"/>
      <c r="Y225" s="18"/>
      <c r="Z225" s="19" t="str">
        <f>IF(Sheet2!M225="","",Sheet2!M225&amp;";"&amp;Sheet2!M225)</f>
        <v/>
      </c>
      <c r="AA225" s="19" t="str">
        <f>IF(Sheet2!P225="","",Sheet2!P225&amp;";"&amp;Sheet2!P225)</f>
        <v>30;30</v>
      </c>
      <c r="AB225" s="19" t="str">
        <f>IF(Sheet2!S225="","",Sheet2!S225&amp;";"&amp;Sheet2!S225)</f>
        <v/>
      </c>
      <c r="AC225" s="19" t="str">
        <f>IF(Sheet2!V225="","",Sheet2!V225&amp;";"&amp;Sheet2!V225)</f>
        <v/>
      </c>
      <c r="AD225" s="19" t="str">
        <f>IF(Sheet2!Y225="","",Sheet2!Y225&amp;";"&amp;Sheet2!Y225)</f>
        <v/>
      </c>
      <c r="AE225" s="19" t="str">
        <f>IF(Sheet2!AB225="","",Sheet2!AB225&amp;";"&amp;Sheet2!AB225)</f>
        <v/>
      </c>
      <c r="AF225" s="19" t="str">
        <f>IF(Sheet2!AE225="","",Sheet2!AE225&amp;";"&amp;Sheet2!AE225)</f>
        <v>80;80</v>
      </c>
      <c r="AG225" s="19" t="str">
        <f>IF(Sheet2!AH225="","",Sheet2!AH225&amp;";"&amp;Sheet2!AH225)</f>
        <v/>
      </c>
      <c r="AH225" s="19" t="str">
        <f>IF(Sheet2!AK225="","",Sheet2!AK225&amp;";"&amp;Sheet2!AK225)</f>
        <v/>
      </c>
      <c r="AI225" s="19" t="str">
        <f>IF(Sheet2!AN225="","",Sheet2!AN225&amp;";"&amp;Sheet2!AN225)</f>
        <v/>
      </c>
      <c r="AJ225" s="19" t="str">
        <f>IF(Sheet2!AQ225="","",Sheet2!AQ225&amp;";"&amp;Sheet2!AQ225)</f>
        <v/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 t="s">
        <v>679</v>
      </c>
      <c r="BA225" s="18" t="s">
        <v>680</v>
      </c>
      <c r="BB225" s="18"/>
      <c r="BC225" s="18"/>
      <c r="BD225" s="18"/>
      <c r="BE225" s="18"/>
      <c r="BF225" s="18"/>
      <c r="BG225" s="18" t="s">
        <v>192</v>
      </c>
    </row>
    <row r="226" spans="1:59" ht="16.5" x14ac:dyDescent="0.15">
      <c r="A226" s="19">
        <v>6225</v>
      </c>
      <c r="B226" s="18" t="s">
        <v>924</v>
      </c>
      <c r="C226" s="18" t="s">
        <v>180</v>
      </c>
      <c r="D226" s="18" t="s">
        <v>874</v>
      </c>
      <c r="E226" s="18" t="s">
        <v>800</v>
      </c>
      <c r="F226" s="18" t="s">
        <v>674</v>
      </c>
      <c r="G226" s="18"/>
      <c r="H226" s="18"/>
      <c r="I226" s="18" t="s">
        <v>258</v>
      </c>
      <c r="J226" s="21" t="s">
        <v>259</v>
      </c>
      <c r="K226" s="18" t="s">
        <v>925</v>
      </c>
      <c r="L226" s="18" t="s">
        <v>187</v>
      </c>
      <c r="M226" s="18"/>
      <c r="N226" s="18"/>
      <c r="O226" s="18" t="s">
        <v>185</v>
      </c>
      <c r="P226" s="18"/>
      <c r="Q226" s="18"/>
      <c r="R226" s="18" t="s">
        <v>926</v>
      </c>
      <c r="S226" s="18"/>
      <c r="T226" s="18"/>
      <c r="U226" s="18" t="s">
        <v>803</v>
      </c>
      <c r="V226" s="18" t="str">
        <f>IF(Sheet2!E226="","",Sheet2!E226&amp;";"&amp;Sheet2!E226)</f>
        <v/>
      </c>
      <c r="W226" s="18" t="str">
        <f>IF(Sheet2!H226="","",Sheet2!H226&amp;";"&amp;Sheet2!H226)</f>
        <v/>
      </c>
      <c r="X226" s="18"/>
      <c r="Y226" s="18"/>
      <c r="Z226" s="19" t="str">
        <f>IF(Sheet2!M226="","",Sheet2!M226&amp;";"&amp;Sheet2!M226)</f>
        <v/>
      </c>
      <c r="AA226" s="19" t="str">
        <f>IF(Sheet2!P226="","",Sheet2!P226&amp;";"&amp;Sheet2!P226)</f>
        <v>85;85</v>
      </c>
      <c r="AB226" s="19" t="str">
        <f>IF(Sheet2!S226="","",Sheet2!S226&amp;";"&amp;Sheet2!S226)</f>
        <v/>
      </c>
      <c r="AC226" s="19" t="str">
        <f>IF(Sheet2!V226="","",Sheet2!V226&amp;";"&amp;Sheet2!V226)</f>
        <v/>
      </c>
      <c r="AD226" s="19" t="str">
        <f>IF(Sheet2!Y226="","",Sheet2!Y226&amp;";"&amp;Sheet2!Y226)</f>
        <v/>
      </c>
      <c r="AE226" s="19" t="str">
        <f>IF(Sheet2!AB226="","",Sheet2!AB226&amp;";"&amp;Sheet2!AB226)</f>
        <v>2;2</v>
      </c>
      <c r="AF226" s="19" t="str">
        <f>IF(Sheet2!AE226="","",Sheet2!AE226&amp;";"&amp;Sheet2!AE226)</f>
        <v>5;5</v>
      </c>
      <c r="AG226" s="19" t="str">
        <f>IF(Sheet2!AH226="","",Sheet2!AH226&amp;";"&amp;Sheet2!AH226)</f>
        <v/>
      </c>
      <c r="AH226" s="19" t="str">
        <f>IF(Sheet2!AK226="","",Sheet2!AK226&amp;";"&amp;Sheet2!AK226)</f>
        <v/>
      </c>
      <c r="AI226" s="19" t="str">
        <f>IF(Sheet2!AN226="","",Sheet2!AN226&amp;";"&amp;Sheet2!AN226)</f>
        <v/>
      </c>
      <c r="AJ226" s="19" t="str">
        <f>IF(Sheet2!AQ226="","",Sheet2!AQ226&amp;";"&amp;Sheet2!AQ226)</f>
        <v/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 t="s">
        <v>679</v>
      </c>
      <c r="BA226" s="18" t="s">
        <v>680</v>
      </c>
      <c r="BB226" s="18"/>
      <c r="BC226" s="18"/>
      <c r="BD226" s="18"/>
      <c r="BE226" s="18"/>
      <c r="BF226" s="18"/>
      <c r="BG226" s="18" t="s">
        <v>192</v>
      </c>
    </row>
    <row r="227" spans="1:59" ht="16.5" x14ac:dyDescent="0.15">
      <c r="A227" s="19">
        <v>6226</v>
      </c>
      <c r="B227" s="18" t="s">
        <v>927</v>
      </c>
      <c r="C227" s="18" t="s">
        <v>180</v>
      </c>
      <c r="D227" s="18" t="s">
        <v>874</v>
      </c>
      <c r="E227" s="18" t="s">
        <v>800</v>
      </c>
      <c r="F227" s="18" t="s">
        <v>674</v>
      </c>
      <c r="G227" s="18"/>
      <c r="H227" s="18"/>
      <c r="I227" s="18" t="s">
        <v>258</v>
      </c>
      <c r="J227" s="21" t="s">
        <v>259</v>
      </c>
      <c r="K227" s="18" t="s">
        <v>928</v>
      </c>
      <c r="L227" s="18" t="s">
        <v>187</v>
      </c>
      <c r="M227" s="18"/>
      <c r="N227" s="18"/>
      <c r="O227" s="18" t="s">
        <v>185</v>
      </c>
      <c r="P227" s="18"/>
      <c r="Q227" s="18"/>
      <c r="R227" s="18" t="s">
        <v>929</v>
      </c>
      <c r="S227" s="18"/>
      <c r="T227" s="18"/>
      <c r="U227" s="18" t="s">
        <v>803</v>
      </c>
      <c r="V227" s="18" t="str">
        <f>IF(Sheet2!E227="","",Sheet2!E227&amp;";"&amp;Sheet2!E227)</f>
        <v/>
      </c>
      <c r="W227" s="18" t="str">
        <f>IF(Sheet2!H227="","",Sheet2!H227&amp;";"&amp;Sheet2!H227)</f>
        <v/>
      </c>
      <c r="X227" s="18"/>
      <c r="Y227" s="18"/>
      <c r="Z227" s="19" t="str">
        <f>IF(Sheet2!M227="","",Sheet2!M227&amp;";"&amp;Sheet2!M227)</f>
        <v/>
      </c>
      <c r="AA227" s="19" t="str">
        <f>IF(Sheet2!P227="","",Sheet2!P227&amp;";"&amp;Sheet2!P227)</f>
        <v>109;109</v>
      </c>
      <c r="AB227" s="19" t="str">
        <f>IF(Sheet2!S227="","",Sheet2!S227&amp;";"&amp;Sheet2!S227)</f>
        <v/>
      </c>
      <c r="AC227" s="19" t="str">
        <f>IF(Sheet2!V227="","",Sheet2!V227&amp;";"&amp;Sheet2!V227)</f>
        <v/>
      </c>
      <c r="AD227" s="19" t="str">
        <f>IF(Sheet2!Y227="","",Sheet2!Y227&amp;";"&amp;Sheet2!Y227)</f>
        <v/>
      </c>
      <c r="AE227" s="19" t="str">
        <f>IF(Sheet2!AB227="","",Sheet2!AB227&amp;";"&amp;Sheet2!AB227)</f>
        <v/>
      </c>
      <c r="AF227" s="19" t="str">
        <f>IF(Sheet2!AE227="","",Sheet2!AE227&amp;";"&amp;Sheet2!AE227)</f>
        <v>5;5</v>
      </c>
      <c r="AG227" s="19" t="str">
        <f>IF(Sheet2!AH227="","",Sheet2!AH227&amp;";"&amp;Sheet2!AH227)</f>
        <v/>
      </c>
      <c r="AH227" s="19" t="str">
        <f>IF(Sheet2!AK227="","",Sheet2!AK227&amp;";"&amp;Sheet2!AK227)</f>
        <v/>
      </c>
      <c r="AI227" s="19" t="str">
        <f>IF(Sheet2!AN227="","",Sheet2!AN227&amp;";"&amp;Sheet2!AN227)</f>
        <v/>
      </c>
      <c r="AJ227" s="19" t="str">
        <f>IF(Sheet2!AQ227="","",Sheet2!AQ227&amp;";"&amp;Sheet2!AQ227)</f>
        <v/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 t="s">
        <v>679</v>
      </c>
      <c r="BA227" s="18" t="s">
        <v>680</v>
      </c>
      <c r="BB227" s="18"/>
      <c r="BC227" s="18"/>
      <c r="BD227" s="18"/>
      <c r="BE227" s="18"/>
      <c r="BF227" s="18"/>
      <c r="BG227" s="18" t="s">
        <v>192</v>
      </c>
    </row>
    <row r="228" spans="1:59" ht="16.5" x14ac:dyDescent="0.15">
      <c r="A228" s="19">
        <v>6227</v>
      </c>
      <c r="B228" s="18" t="s">
        <v>930</v>
      </c>
      <c r="C228" s="18" t="s">
        <v>180</v>
      </c>
      <c r="D228" s="18" t="s">
        <v>874</v>
      </c>
      <c r="E228" s="18" t="s">
        <v>800</v>
      </c>
      <c r="F228" s="18" t="s">
        <v>674</v>
      </c>
      <c r="G228" s="18"/>
      <c r="H228" s="18"/>
      <c r="I228" s="18"/>
      <c r="J228" s="21" t="s">
        <v>259</v>
      </c>
      <c r="K228" s="18" t="s">
        <v>931</v>
      </c>
      <c r="L228" s="18" t="s">
        <v>187</v>
      </c>
      <c r="M228" s="18"/>
      <c r="N228" s="18"/>
      <c r="O228" s="18" t="s">
        <v>185</v>
      </c>
      <c r="P228" s="18"/>
      <c r="Q228" s="18"/>
      <c r="R228" s="18" t="s">
        <v>916</v>
      </c>
      <c r="S228" s="18"/>
      <c r="T228" s="18"/>
      <c r="U228" s="18" t="s">
        <v>932</v>
      </c>
      <c r="V228" s="18" t="str">
        <f>IF(Sheet2!E228="","",Sheet2!E228&amp;";"&amp;Sheet2!E228)</f>
        <v/>
      </c>
      <c r="W228" s="18" t="str">
        <f>IF(Sheet2!H228="","",Sheet2!H228&amp;";"&amp;Sheet2!H228)</f>
        <v/>
      </c>
      <c r="X228" s="18"/>
      <c r="Y228" s="18"/>
      <c r="Z228" s="19" t="str">
        <f>IF(Sheet2!M228="","",Sheet2!M228&amp;";"&amp;Sheet2!M228)</f>
        <v/>
      </c>
      <c r="AA228" s="19" t="str">
        <f>IF(Sheet2!P228="","",Sheet2!P228&amp;";"&amp;Sheet2!P228)</f>
        <v>104;104</v>
      </c>
      <c r="AB228" s="19" t="str">
        <f>IF(Sheet2!S228="","",Sheet2!S228&amp;";"&amp;Sheet2!S228)</f>
        <v>16;16</v>
      </c>
      <c r="AC228" s="19" t="str">
        <f>IF(Sheet2!V228="","",Sheet2!V228&amp;";"&amp;Sheet2!V228)</f>
        <v/>
      </c>
      <c r="AD228" s="19" t="str">
        <f>IF(Sheet2!Y228="","",Sheet2!Y228&amp;";"&amp;Sheet2!Y228)</f>
        <v/>
      </c>
      <c r="AE228" s="19" t="str">
        <f>IF(Sheet2!AB228="","",Sheet2!AB228&amp;";"&amp;Sheet2!AB228)</f>
        <v/>
      </c>
      <c r="AF228" s="19" t="str">
        <f>IF(Sheet2!AE228="","",Sheet2!AE228&amp;";"&amp;Sheet2!AE228)</f>
        <v>5;5</v>
      </c>
      <c r="AG228" s="19" t="str">
        <f>IF(Sheet2!AH228="","",Sheet2!AH228&amp;";"&amp;Sheet2!AH228)</f>
        <v/>
      </c>
      <c r="AH228" s="19" t="str">
        <f>IF(Sheet2!AK228="","",Sheet2!AK228&amp;";"&amp;Sheet2!AK228)</f>
        <v/>
      </c>
      <c r="AI228" s="19" t="str">
        <f>IF(Sheet2!AN228="","",Sheet2!AN228&amp;";"&amp;Sheet2!AN228)</f>
        <v/>
      </c>
      <c r="AJ228" s="19" t="str">
        <f>IF(Sheet2!AQ228="","",Sheet2!AQ228&amp;";"&amp;Sheet2!AQ228)</f>
        <v/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 t="s">
        <v>679</v>
      </c>
      <c r="BA228" s="18" t="s">
        <v>680</v>
      </c>
      <c r="BB228" s="18"/>
      <c r="BC228" s="18"/>
      <c r="BD228" s="18"/>
      <c r="BE228" s="18"/>
      <c r="BF228" s="18"/>
      <c r="BG228" s="18" t="s">
        <v>192</v>
      </c>
    </row>
    <row r="229" spans="1:59" ht="16.5" x14ac:dyDescent="0.15">
      <c r="A229" s="19">
        <v>6228</v>
      </c>
      <c r="B229" s="18" t="s">
        <v>933</v>
      </c>
      <c r="C229" s="18" t="s">
        <v>180</v>
      </c>
      <c r="D229" s="18" t="s">
        <v>874</v>
      </c>
      <c r="E229" s="18" t="s">
        <v>800</v>
      </c>
      <c r="F229" s="18" t="s">
        <v>674</v>
      </c>
      <c r="G229" s="18"/>
      <c r="H229" s="18"/>
      <c r="I229" s="18" t="s">
        <v>934</v>
      </c>
      <c r="J229" s="21" t="s">
        <v>270</v>
      </c>
      <c r="K229" s="18" t="s">
        <v>935</v>
      </c>
      <c r="L229" s="18" t="s">
        <v>187</v>
      </c>
      <c r="M229" s="18"/>
      <c r="N229" s="18"/>
      <c r="O229" s="18" t="s">
        <v>185</v>
      </c>
      <c r="P229" s="18"/>
      <c r="Q229" s="18"/>
      <c r="R229" s="18" t="s">
        <v>936</v>
      </c>
      <c r="S229" s="18"/>
      <c r="T229" s="18"/>
      <c r="U229" s="18" t="s">
        <v>803</v>
      </c>
      <c r="V229" s="18" t="str">
        <f>IF(Sheet2!E229="","",Sheet2!E229&amp;";"&amp;Sheet2!E229)</f>
        <v/>
      </c>
      <c r="W229" s="18" t="str">
        <f>IF(Sheet2!H229="","",Sheet2!H229&amp;";"&amp;Sheet2!H229)</f>
        <v/>
      </c>
      <c r="X229" s="18"/>
      <c r="Y229" s="18"/>
      <c r="Z229" s="19" t="str">
        <f>IF(Sheet2!M229="","",Sheet2!M229&amp;";"&amp;Sheet2!M229)</f>
        <v/>
      </c>
      <c r="AA229" s="19" t="str">
        <f>IF(Sheet2!P229="","",Sheet2!P229&amp;";"&amp;Sheet2!P229)</f>
        <v>126;126</v>
      </c>
      <c r="AB229" s="19" t="str">
        <f>IF(Sheet2!S229="","",Sheet2!S229&amp;";"&amp;Sheet2!S229)</f>
        <v/>
      </c>
      <c r="AC229" s="19" t="str">
        <f>IF(Sheet2!V229="","",Sheet2!V229&amp;";"&amp;Sheet2!V229)</f>
        <v/>
      </c>
      <c r="AD229" s="19" t="str">
        <f>IF(Sheet2!Y229="","",Sheet2!Y229&amp;";"&amp;Sheet2!Y229)</f>
        <v/>
      </c>
      <c r="AE229" s="19" t="str">
        <f>IF(Sheet2!AB229="","",Sheet2!AB229&amp;";"&amp;Sheet2!AB229)</f>
        <v/>
      </c>
      <c r="AF229" s="19" t="str">
        <f>IF(Sheet2!AE229="","",Sheet2!AE229&amp;";"&amp;Sheet2!AE229)</f>
        <v>5;5</v>
      </c>
      <c r="AG229" s="19" t="str">
        <f>IF(Sheet2!AH229="","",Sheet2!AH229&amp;";"&amp;Sheet2!AH229)</f>
        <v/>
      </c>
      <c r="AH229" s="19" t="str">
        <f>IF(Sheet2!AK229="","",Sheet2!AK229&amp;";"&amp;Sheet2!AK229)</f>
        <v/>
      </c>
      <c r="AI229" s="19" t="str">
        <f>IF(Sheet2!AN229="","",Sheet2!AN229&amp;";"&amp;Sheet2!AN229)</f>
        <v/>
      </c>
      <c r="AJ229" s="19" t="str">
        <f>IF(Sheet2!AQ229="","",Sheet2!AQ229&amp;";"&amp;Sheet2!AQ229)</f>
        <v/>
      </c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 t="s">
        <v>679</v>
      </c>
      <c r="BA229" s="18" t="s">
        <v>680</v>
      </c>
      <c r="BB229" s="18"/>
      <c r="BC229" s="18"/>
      <c r="BD229" s="18"/>
      <c r="BE229" s="18"/>
      <c r="BF229" s="18"/>
      <c r="BG229" s="18" t="s">
        <v>192</v>
      </c>
    </row>
    <row r="230" spans="1:59" ht="16.5" x14ac:dyDescent="0.15">
      <c r="A230" s="19">
        <v>6229</v>
      </c>
      <c r="B230" s="18" t="s">
        <v>937</v>
      </c>
      <c r="C230" s="18" t="s">
        <v>180</v>
      </c>
      <c r="D230" s="18" t="s">
        <v>874</v>
      </c>
      <c r="E230" s="18" t="s">
        <v>800</v>
      </c>
      <c r="F230" s="18" t="s">
        <v>674</v>
      </c>
      <c r="G230" s="18"/>
      <c r="H230" s="18"/>
      <c r="I230" s="18" t="s">
        <v>440</v>
      </c>
      <c r="J230" s="21" t="s">
        <v>270</v>
      </c>
      <c r="K230" s="18" t="s">
        <v>938</v>
      </c>
      <c r="L230" s="18" t="s">
        <v>187</v>
      </c>
      <c r="M230" s="18"/>
      <c r="N230" s="18"/>
      <c r="O230" s="18" t="s">
        <v>185</v>
      </c>
      <c r="P230" s="18"/>
      <c r="Q230" s="18"/>
      <c r="R230" s="18" t="s">
        <v>939</v>
      </c>
      <c r="S230" s="18"/>
      <c r="T230" s="18"/>
      <c r="U230" s="18" t="s">
        <v>803</v>
      </c>
      <c r="V230" s="18" t="str">
        <f>IF(Sheet2!E230="","",Sheet2!E230&amp;";"&amp;Sheet2!E230)</f>
        <v/>
      </c>
      <c r="W230" s="18" t="str">
        <f>IF(Sheet2!H230="","",Sheet2!H230&amp;";"&amp;Sheet2!H230)</f>
        <v/>
      </c>
      <c r="X230" s="18"/>
      <c r="Y230" s="18"/>
      <c r="Z230" s="19" t="str">
        <f>IF(Sheet2!M230="","",Sheet2!M230&amp;";"&amp;Sheet2!M230)</f>
        <v/>
      </c>
      <c r="AA230" s="19" t="str">
        <f>IF(Sheet2!P230="","",Sheet2!P230&amp;";"&amp;Sheet2!P230)</f>
        <v>96;96</v>
      </c>
      <c r="AB230" s="19" t="str">
        <f>IF(Sheet2!S230="","",Sheet2!S230&amp;";"&amp;Sheet2!S230)</f>
        <v/>
      </c>
      <c r="AC230" s="19" t="str">
        <f>IF(Sheet2!V230="","",Sheet2!V230&amp;";"&amp;Sheet2!V230)</f>
        <v/>
      </c>
      <c r="AD230" s="19" t="str">
        <f>IF(Sheet2!Y230="","",Sheet2!Y230&amp;";"&amp;Sheet2!Y230)</f>
        <v/>
      </c>
      <c r="AE230" s="19" t="str">
        <f>IF(Sheet2!AB230="","",Sheet2!AB230&amp;";"&amp;Sheet2!AB230)</f>
        <v>2;2</v>
      </c>
      <c r="AF230" s="19" t="str">
        <f>IF(Sheet2!AE230="","",Sheet2!AE230&amp;";"&amp;Sheet2!AE230)</f>
        <v>15;15</v>
      </c>
      <c r="AG230" s="19" t="str">
        <f>IF(Sheet2!AH230="","",Sheet2!AH230&amp;";"&amp;Sheet2!AH230)</f>
        <v/>
      </c>
      <c r="AH230" s="19" t="str">
        <f>IF(Sheet2!AK230="","",Sheet2!AK230&amp;";"&amp;Sheet2!AK230)</f>
        <v/>
      </c>
      <c r="AI230" s="19" t="str">
        <f>IF(Sheet2!AN230="","",Sheet2!AN230&amp;";"&amp;Sheet2!AN230)</f>
        <v/>
      </c>
      <c r="AJ230" s="19" t="str">
        <f>IF(Sheet2!AQ230="","",Sheet2!AQ230&amp;";"&amp;Sheet2!AQ230)</f>
        <v/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 t="s">
        <v>679</v>
      </c>
      <c r="BA230" s="18" t="s">
        <v>680</v>
      </c>
      <c r="BB230" s="18"/>
      <c r="BC230" s="18"/>
      <c r="BD230" s="18"/>
      <c r="BE230" s="18"/>
      <c r="BF230" s="18"/>
      <c r="BG230" s="18" t="s">
        <v>192</v>
      </c>
    </row>
    <row r="231" spans="1:59" ht="16.5" x14ac:dyDescent="0.15">
      <c r="A231" s="19">
        <v>6230</v>
      </c>
      <c r="B231" s="18" t="s">
        <v>940</v>
      </c>
      <c r="C231" s="18" t="s">
        <v>180</v>
      </c>
      <c r="D231" s="18" t="s">
        <v>874</v>
      </c>
      <c r="E231" s="18" t="s">
        <v>800</v>
      </c>
      <c r="F231" s="18" t="s">
        <v>674</v>
      </c>
      <c r="G231" s="18"/>
      <c r="H231" s="18"/>
      <c r="I231" s="18" t="s">
        <v>941</v>
      </c>
      <c r="J231" s="21" t="s">
        <v>279</v>
      </c>
      <c r="K231" s="18" t="s">
        <v>942</v>
      </c>
      <c r="L231" s="18" t="s">
        <v>187</v>
      </c>
      <c r="M231" s="18"/>
      <c r="N231" s="18"/>
      <c r="O231" s="18" t="s">
        <v>185</v>
      </c>
      <c r="P231" s="18"/>
      <c r="Q231" s="18"/>
      <c r="R231" s="18" t="s">
        <v>943</v>
      </c>
      <c r="S231" s="18"/>
      <c r="T231" s="18"/>
      <c r="U231" s="18" t="s">
        <v>803</v>
      </c>
      <c r="V231" s="18" t="str">
        <f>IF(Sheet2!E231="","",Sheet2!E231&amp;";"&amp;Sheet2!E231)</f>
        <v/>
      </c>
      <c r="W231" s="18" t="str">
        <f>IF(Sheet2!H231="","",Sheet2!H231&amp;";"&amp;Sheet2!H231)</f>
        <v/>
      </c>
      <c r="X231" s="18"/>
      <c r="Y231" s="18"/>
      <c r="Z231" s="19" t="str">
        <f>IF(Sheet2!M231="","",Sheet2!M231&amp;";"&amp;Sheet2!M231)</f>
        <v/>
      </c>
      <c r="AA231" s="19" t="str">
        <f>IF(Sheet2!P231="","",Sheet2!P231&amp;";"&amp;Sheet2!P231)</f>
        <v>143;143</v>
      </c>
      <c r="AB231" s="19" t="str">
        <f>IF(Sheet2!S231="","",Sheet2!S231&amp;";"&amp;Sheet2!S231)</f>
        <v/>
      </c>
      <c r="AC231" s="19" t="str">
        <f>IF(Sheet2!V231="","",Sheet2!V231&amp;";"&amp;Sheet2!V231)</f>
        <v/>
      </c>
      <c r="AD231" s="19" t="str">
        <f>IF(Sheet2!Y231="","",Sheet2!Y231&amp;";"&amp;Sheet2!Y231)</f>
        <v/>
      </c>
      <c r="AE231" s="19" t="str">
        <f>IF(Sheet2!AB231="","",Sheet2!AB231&amp;";"&amp;Sheet2!AB231)</f>
        <v/>
      </c>
      <c r="AF231" s="19" t="str">
        <f>IF(Sheet2!AE231="","",Sheet2!AE231&amp;";"&amp;Sheet2!AE231)</f>
        <v>5;5</v>
      </c>
      <c r="AG231" s="19" t="str">
        <f>IF(Sheet2!AH231="","",Sheet2!AH231&amp;";"&amp;Sheet2!AH231)</f>
        <v/>
      </c>
      <c r="AH231" s="19" t="str">
        <f>IF(Sheet2!AK231="","",Sheet2!AK231&amp;";"&amp;Sheet2!AK231)</f>
        <v/>
      </c>
      <c r="AI231" s="19" t="str">
        <f>IF(Sheet2!AN231="","",Sheet2!AN231&amp;";"&amp;Sheet2!AN231)</f>
        <v/>
      </c>
      <c r="AJ231" s="19" t="str">
        <f>IF(Sheet2!AQ231="","",Sheet2!AQ231&amp;";"&amp;Sheet2!AQ231)</f>
        <v/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 t="s">
        <v>679</v>
      </c>
      <c r="BA231" s="18" t="s">
        <v>680</v>
      </c>
      <c r="BB231" s="18"/>
      <c r="BC231" s="18"/>
      <c r="BD231" s="18"/>
      <c r="BE231" s="18"/>
      <c r="BF231" s="18"/>
      <c r="BG231" s="18" t="s">
        <v>192</v>
      </c>
    </row>
    <row r="232" spans="1:59" ht="16.5" x14ac:dyDescent="0.15">
      <c r="A232" s="19">
        <v>6231</v>
      </c>
      <c r="B232" s="18" t="s">
        <v>944</v>
      </c>
      <c r="C232" s="18" t="s">
        <v>180</v>
      </c>
      <c r="D232" s="18" t="s">
        <v>874</v>
      </c>
      <c r="E232" s="18" t="s">
        <v>800</v>
      </c>
      <c r="F232" s="18" t="s">
        <v>674</v>
      </c>
      <c r="G232" s="18"/>
      <c r="H232" s="18"/>
      <c r="I232" s="18" t="s">
        <v>945</v>
      </c>
      <c r="J232" s="21" t="s">
        <v>279</v>
      </c>
      <c r="K232" s="18" t="s">
        <v>946</v>
      </c>
      <c r="L232" s="18" t="s">
        <v>187</v>
      </c>
      <c r="M232" s="18"/>
      <c r="N232" s="18"/>
      <c r="O232" s="18" t="s">
        <v>185</v>
      </c>
      <c r="P232" s="18"/>
      <c r="Q232" s="18"/>
      <c r="R232" s="18" t="s">
        <v>947</v>
      </c>
      <c r="S232" s="18"/>
      <c r="T232" s="18"/>
      <c r="U232" s="18" t="s">
        <v>803</v>
      </c>
      <c r="V232" s="18" t="str">
        <f>IF(Sheet2!E232="","",Sheet2!E232&amp;";"&amp;Sheet2!E232)</f>
        <v/>
      </c>
      <c r="W232" s="18" t="str">
        <f>IF(Sheet2!H232="","",Sheet2!H232&amp;";"&amp;Sheet2!H232)</f>
        <v/>
      </c>
      <c r="X232" s="18"/>
      <c r="Y232" s="18"/>
      <c r="Z232" s="19" t="str">
        <f>IF(Sheet2!M232="","",Sheet2!M232&amp;";"&amp;Sheet2!M232)</f>
        <v/>
      </c>
      <c r="AA232" s="19" t="str">
        <f>IF(Sheet2!P232="","",Sheet2!P232&amp;";"&amp;Sheet2!P232)</f>
        <v>120;120</v>
      </c>
      <c r="AB232" s="19" t="str">
        <f>IF(Sheet2!S232="","",Sheet2!S232&amp;";"&amp;Sheet2!S232)</f>
        <v/>
      </c>
      <c r="AC232" s="19" t="str">
        <f>IF(Sheet2!V232="","",Sheet2!V232&amp;";"&amp;Sheet2!V232)</f>
        <v/>
      </c>
      <c r="AD232" s="19" t="str">
        <f>IF(Sheet2!Y232="","",Sheet2!Y232&amp;";"&amp;Sheet2!Y232)</f>
        <v/>
      </c>
      <c r="AE232" s="19" t="str">
        <f>IF(Sheet2!AB232="","",Sheet2!AB232&amp;";"&amp;Sheet2!AB232)</f>
        <v>2;2</v>
      </c>
      <c r="AF232" s="19" t="str">
        <f>IF(Sheet2!AE232="","",Sheet2!AE232&amp;";"&amp;Sheet2!AE232)</f>
        <v>5;5</v>
      </c>
      <c r="AG232" s="19" t="str">
        <f>IF(Sheet2!AH232="","",Sheet2!AH232&amp;";"&amp;Sheet2!AH232)</f>
        <v/>
      </c>
      <c r="AH232" s="19" t="str">
        <f>IF(Sheet2!AK232="","",Sheet2!AK232&amp;";"&amp;Sheet2!AK232)</f>
        <v/>
      </c>
      <c r="AI232" s="19" t="str">
        <f>IF(Sheet2!AN232="","",Sheet2!AN232&amp;";"&amp;Sheet2!AN232)</f>
        <v/>
      </c>
      <c r="AJ232" s="19" t="str">
        <f>IF(Sheet2!AQ232="","",Sheet2!AQ232&amp;";"&amp;Sheet2!AQ232)</f>
        <v/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 t="s">
        <v>679</v>
      </c>
      <c r="BA232" s="18" t="s">
        <v>680</v>
      </c>
      <c r="BB232" s="18"/>
      <c r="BC232" s="18"/>
      <c r="BD232" s="18"/>
      <c r="BE232" s="18"/>
      <c r="BF232" s="18"/>
      <c r="BG232" s="18" t="s">
        <v>192</v>
      </c>
    </row>
    <row r="233" spans="1:59" ht="16.5" x14ac:dyDescent="0.15">
      <c r="A233" s="19">
        <v>6232</v>
      </c>
      <c r="B233" s="18" t="s">
        <v>948</v>
      </c>
      <c r="C233" s="18" t="s">
        <v>180</v>
      </c>
      <c r="D233" s="18" t="s">
        <v>949</v>
      </c>
      <c r="E233" s="18" t="s">
        <v>800</v>
      </c>
      <c r="F233" s="18" t="s">
        <v>674</v>
      </c>
      <c r="G233" s="18"/>
      <c r="H233" s="18"/>
      <c r="I233" s="18" t="s">
        <v>184</v>
      </c>
      <c r="J233" s="21" t="s">
        <v>185</v>
      </c>
      <c r="K233" s="18" t="s">
        <v>950</v>
      </c>
      <c r="L233" s="18" t="s">
        <v>187</v>
      </c>
      <c r="M233" s="18"/>
      <c r="N233" s="18"/>
      <c r="O233" s="18" t="s">
        <v>185</v>
      </c>
      <c r="P233" s="18"/>
      <c r="Q233" s="18"/>
      <c r="R233" s="18" t="s">
        <v>951</v>
      </c>
      <c r="S233" s="18"/>
      <c r="T233" s="18"/>
      <c r="U233" s="18" t="s">
        <v>952</v>
      </c>
      <c r="V233" s="18" t="str">
        <f>IF(Sheet2!E233="","",Sheet2!E233&amp;";"&amp;Sheet2!E233)</f>
        <v/>
      </c>
      <c r="W233" s="18" t="str">
        <f>IF(Sheet2!H233="","",Sheet2!H233&amp;";"&amp;Sheet2!H233)</f>
        <v>45;45</v>
      </c>
      <c r="X233" s="18"/>
      <c r="Y233" s="18"/>
      <c r="Z233" s="19" t="str">
        <f>IF(Sheet2!M233="","",Sheet2!M233&amp;";"&amp;Sheet2!M233)</f>
        <v/>
      </c>
      <c r="AA233" s="19" t="str">
        <f>IF(Sheet2!P233="","",Sheet2!P233&amp;";"&amp;Sheet2!P233)</f>
        <v>6;6</v>
      </c>
      <c r="AB233" s="19" t="str">
        <f>IF(Sheet2!S233="","",Sheet2!S233&amp;";"&amp;Sheet2!S233)</f>
        <v/>
      </c>
      <c r="AC233" s="19" t="str">
        <f>IF(Sheet2!V233="","",Sheet2!V233&amp;";"&amp;Sheet2!V233)</f>
        <v/>
      </c>
      <c r="AD233" s="19" t="str">
        <f>IF(Sheet2!Y233="","",Sheet2!Y233&amp;";"&amp;Sheet2!Y233)</f>
        <v/>
      </c>
      <c r="AE233" s="19" t="str">
        <f>IF(Sheet2!AB233="","",Sheet2!AB233&amp;";"&amp;Sheet2!AB233)</f>
        <v/>
      </c>
      <c r="AF233" s="19" t="str">
        <f>IF(Sheet2!AE233="","",Sheet2!AE233&amp;";"&amp;Sheet2!AE233)</f>
        <v/>
      </c>
      <c r="AG233" s="19" t="str">
        <f>IF(Sheet2!AH233="","",Sheet2!AH233&amp;";"&amp;Sheet2!AH233)</f>
        <v/>
      </c>
      <c r="AH233" s="19" t="str">
        <f>IF(Sheet2!AK233="","",Sheet2!AK233&amp;";"&amp;Sheet2!AK233)</f>
        <v/>
      </c>
      <c r="AI233" s="19" t="str">
        <f>IF(Sheet2!AN233="","",Sheet2!AN233&amp;";"&amp;Sheet2!AN233)</f>
        <v/>
      </c>
      <c r="AJ233" s="19" t="str">
        <f>IF(Sheet2!AQ233="","",Sheet2!AQ233&amp;";"&amp;Sheet2!AQ233)</f>
        <v/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 t="s">
        <v>679</v>
      </c>
      <c r="BA233" s="18" t="s">
        <v>680</v>
      </c>
      <c r="BB233" s="18"/>
      <c r="BC233" s="18"/>
      <c r="BD233" s="18"/>
      <c r="BE233" s="18"/>
      <c r="BF233" s="18"/>
      <c r="BG233" s="18" t="s">
        <v>192</v>
      </c>
    </row>
    <row r="234" spans="1:59" ht="16.5" x14ac:dyDescent="0.15">
      <c r="A234" s="19">
        <v>6233</v>
      </c>
      <c r="B234" s="18" t="s">
        <v>953</v>
      </c>
      <c r="C234" s="18" t="s">
        <v>180</v>
      </c>
      <c r="D234" s="18" t="s">
        <v>949</v>
      </c>
      <c r="E234" s="18" t="s">
        <v>800</v>
      </c>
      <c r="F234" s="18" t="s">
        <v>674</v>
      </c>
      <c r="G234" s="18"/>
      <c r="H234" s="18"/>
      <c r="I234" s="18" t="s">
        <v>292</v>
      </c>
      <c r="J234" s="21" t="s">
        <v>185</v>
      </c>
      <c r="K234" s="18" t="s">
        <v>954</v>
      </c>
      <c r="L234" s="18" t="s">
        <v>187</v>
      </c>
      <c r="M234" s="18"/>
      <c r="N234" s="18"/>
      <c r="O234" s="18" t="s">
        <v>185</v>
      </c>
      <c r="P234" s="18"/>
      <c r="Q234" s="18"/>
      <c r="R234" s="18" t="s">
        <v>955</v>
      </c>
      <c r="S234" s="18"/>
      <c r="T234" s="18"/>
      <c r="U234" s="18" t="s">
        <v>952</v>
      </c>
      <c r="V234" s="18" t="str">
        <f>IF(Sheet2!E234="","",Sheet2!E234&amp;";"&amp;Sheet2!E234)</f>
        <v/>
      </c>
      <c r="W234" s="18" t="str">
        <f>IF(Sheet2!H234="","",Sheet2!H234&amp;";"&amp;Sheet2!H234)</f>
        <v>68;68</v>
      </c>
      <c r="X234" s="18"/>
      <c r="Y234" s="18"/>
      <c r="Z234" s="19" t="str">
        <f>IF(Sheet2!M234="","",Sheet2!M234&amp;";"&amp;Sheet2!M234)</f>
        <v/>
      </c>
      <c r="AA234" s="19" t="str">
        <f>IF(Sheet2!P234="","",Sheet2!P234&amp;";"&amp;Sheet2!P234)</f>
        <v>9;9</v>
      </c>
      <c r="AB234" s="19" t="str">
        <f>IF(Sheet2!S234="","",Sheet2!S234&amp;";"&amp;Sheet2!S234)</f>
        <v/>
      </c>
      <c r="AC234" s="19" t="str">
        <f>IF(Sheet2!V234="","",Sheet2!V234&amp;";"&amp;Sheet2!V234)</f>
        <v/>
      </c>
      <c r="AD234" s="19" t="str">
        <f>IF(Sheet2!Y234="","",Sheet2!Y234&amp;";"&amp;Sheet2!Y234)</f>
        <v/>
      </c>
      <c r="AE234" s="19" t="str">
        <f>IF(Sheet2!AB234="","",Sheet2!AB234&amp;";"&amp;Sheet2!AB234)</f>
        <v/>
      </c>
      <c r="AF234" s="19" t="str">
        <f>IF(Sheet2!AE234="","",Sheet2!AE234&amp;";"&amp;Sheet2!AE234)</f>
        <v/>
      </c>
      <c r="AG234" s="19" t="str">
        <f>IF(Sheet2!AH234="","",Sheet2!AH234&amp;";"&amp;Sheet2!AH234)</f>
        <v/>
      </c>
      <c r="AH234" s="19" t="str">
        <f>IF(Sheet2!AK234="","",Sheet2!AK234&amp;";"&amp;Sheet2!AK234)</f>
        <v/>
      </c>
      <c r="AI234" s="19" t="str">
        <f>IF(Sheet2!AN234="","",Sheet2!AN234&amp;";"&amp;Sheet2!AN234)</f>
        <v/>
      </c>
      <c r="AJ234" s="19" t="str">
        <f>IF(Sheet2!AQ234="","",Sheet2!AQ234&amp;";"&amp;Sheet2!AQ234)</f>
        <v/>
      </c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 t="s">
        <v>679</v>
      </c>
      <c r="BA234" s="18" t="s">
        <v>680</v>
      </c>
      <c r="BB234" s="18"/>
      <c r="BC234" s="18"/>
      <c r="BD234" s="18"/>
      <c r="BE234" s="18"/>
      <c r="BF234" s="18"/>
      <c r="BG234" s="18" t="s">
        <v>192</v>
      </c>
    </row>
    <row r="235" spans="1:59" ht="16.5" x14ac:dyDescent="0.15">
      <c r="A235" s="19">
        <v>6234</v>
      </c>
      <c r="B235" s="18" t="s">
        <v>956</v>
      </c>
      <c r="C235" s="18" t="s">
        <v>180</v>
      </c>
      <c r="D235" s="18" t="s">
        <v>949</v>
      </c>
      <c r="E235" s="18" t="s">
        <v>800</v>
      </c>
      <c r="F235" s="18" t="s">
        <v>674</v>
      </c>
      <c r="G235" s="18"/>
      <c r="H235" s="18"/>
      <c r="I235" s="18" t="s">
        <v>296</v>
      </c>
      <c r="J235" s="21" t="s">
        <v>199</v>
      </c>
      <c r="K235" s="18" t="s">
        <v>957</v>
      </c>
      <c r="L235" s="18" t="s">
        <v>187</v>
      </c>
      <c r="M235" s="18"/>
      <c r="N235" s="18"/>
      <c r="O235" s="18" t="s">
        <v>185</v>
      </c>
      <c r="P235" s="18"/>
      <c r="Q235" s="18"/>
      <c r="R235" s="18" t="s">
        <v>958</v>
      </c>
      <c r="S235" s="18"/>
      <c r="T235" s="18"/>
      <c r="U235" s="18" t="s">
        <v>952</v>
      </c>
      <c r="V235" s="18" t="str">
        <f>IF(Sheet2!E235="","",Sheet2!E235&amp;";"&amp;Sheet2!E235)</f>
        <v/>
      </c>
      <c r="W235" s="18" t="str">
        <f>IF(Sheet2!H235="","",Sheet2!H235&amp;";"&amp;Sheet2!H235)</f>
        <v>90;90</v>
      </c>
      <c r="X235" s="18"/>
      <c r="Y235" s="18"/>
      <c r="Z235" s="19" t="str">
        <f>IF(Sheet2!M235="","",Sheet2!M235&amp;";"&amp;Sheet2!M235)</f>
        <v/>
      </c>
      <c r="AA235" s="19" t="str">
        <f>IF(Sheet2!P235="","",Sheet2!P235&amp;";"&amp;Sheet2!P235)</f>
        <v>12;12</v>
      </c>
      <c r="AB235" s="19" t="str">
        <f>IF(Sheet2!S235="","",Sheet2!S235&amp;";"&amp;Sheet2!S235)</f>
        <v/>
      </c>
      <c r="AC235" s="19" t="str">
        <f>IF(Sheet2!V235="","",Sheet2!V235&amp;";"&amp;Sheet2!V235)</f>
        <v/>
      </c>
      <c r="AD235" s="19" t="str">
        <f>IF(Sheet2!Y235="","",Sheet2!Y235&amp;";"&amp;Sheet2!Y235)</f>
        <v/>
      </c>
      <c r="AE235" s="19" t="str">
        <f>IF(Sheet2!AB235="","",Sheet2!AB235&amp;";"&amp;Sheet2!AB235)</f>
        <v/>
      </c>
      <c r="AF235" s="19" t="str">
        <f>IF(Sheet2!AE235="","",Sheet2!AE235&amp;";"&amp;Sheet2!AE235)</f>
        <v/>
      </c>
      <c r="AG235" s="19" t="str">
        <f>IF(Sheet2!AH235="","",Sheet2!AH235&amp;";"&amp;Sheet2!AH235)</f>
        <v/>
      </c>
      <c r="AH235" s="19" t="str">
        <f>IF(Sheet2!AK235="","",Sheet2!AK235&amp;";"&amp;Sheet2!AK235)</f>
        <v/>
      </c>
      <c r="AI235" s="19" t="str">
        <f>IF(Sheet2!AN235="","",Sheet2!AN235&amp;";"&amp;Sheet2!AN235)</f>
        <v/>
      </c>
      <c r="AJ235" s="19" t="str">
        <f>IF(Sheet2!AQ235="","",Sheet2!AQ235&amp;";"&amp;Sheet2!AQ235)</f>
        <v/>
      </c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 t="s">
        <v>679</v>
      </c>
      <c r="BA235" s="18" t="s">
        <v>680</v>
      </c>
      <c r="BB235" s="18"/>
      <c r="BC235" s="18"/>
      <c r="BD235" s="18"/>
      <c r="BE235" s="18"/>
      <c r="BF235" s="18"/>
      <c r="BG235" s="18" t="s">
        <v>192</v>
      </c>
    </row>
    <row r="236" spans="1:59" ht="16.5" x14ac:dyDescent="0.15">
      <c r="A236" s="19">
        <v>6235</v>
      </c>
      <c r="B236" s="18" t="s">
        <v>959</v>
      </c>
      <c r="C236" s="18" t="s">
        <v>180</v>
      </c>
      <c r="D236" s="18" t="s">
        <v>949</v>
      </c>
      <c r="E236" s="18" t="s">
        <v>800</v>
      </c>
      <c r="F236" s="18" t="s">
        <v>674</v>
      </c>
      <c r="G236" s="18"/>
      <c r="H236" s="18"/>
      <c r="I236" s="18" t="s">
        <v>381</v>
      </c>
      <c r="J236" s="21" t="s">
        <v>199</v>
      </c>
      <c r="K236" s="18" t="s">
        <v>960</v>
      </c>
      <c r="L236" s="18" t="s">
        <v>187</v>
      </c>
      <c r="M236" s="18"/>
      <c r="N236" s="18"/>
      <c r="O236" s="18" t="s">
        <v>185</v>
      </c>
      <c r="P236" s="18"/>
      <c r="Q236" s="18"/>
      <c r="R236" s="18" t="s">
        <v>961</v>
      </c>
      <c r="S236" s="18"/>
      <c r="T236" s="18"/>
      <c r="U236" s="18" t="s">
        <v>952</v>
      </c>
      <c r="V236" s="18" t="str">
        <f>IF(Sheet2!E236="","",Sheet2!E236&amp;";"&amp;Sheet2!E236)</f>
        <v/>
      </c>
      <c r="W236" s="18" t="str">
        <f>IF(Sheet2!H236="","",Sheet2!H236&amp;";"&amp;Sheet2!H236)</f>
        <v>113;113</v>
      </c>
      <c r="X236" s="18"/>
      <c r="Y236" s="18"/>
      <c r="Z236" s="19" t="str">
        <f>IF(Sheet2!M236="","",Sheet2!M236&amp;";"&amp;Sheet2!M236)</f>
        <v/>
      </c>
      <c r="AA236" s="19" t="str">
        <f>IF(Sheet2!P236="","",Sheet2!P236&amp;";"&amp;Sheet2!P236)</f>
        <v>15;15</v>
      </c>
      <c r="AB236" s="19" t="str">
        <f>IF(Sheet2!S236="","",Sheet2!S236&amp;";"&amp;Sheet2!S236)</f>
        <v/>
      </c>
      <c r="AC236" s="19" t="str">
        <f>IF(Sheet2!V236="","",Sheet2!V236&amp;";"&amp;Sheet2!V236)</f>
        <v/>
      </c>
      <c r="AD236" s="19" t="str">
        <f>IF(Sheet2!Y236="","",Sheet2!Y236&amp;";"&amp;Sheet2!Y236)</f>
        <v/>
      </c>
      <c r="AE236" s="19" t="str">
        <f>IF(Sheet2!AB236="","",Sheet2!AB236&amp;";"&amp;Sheet2!AB236)</f>
        <v/>
      </c>
      <c r="AF236" s="19" t="str">
        <f>IF(Sheet2!AE236="","",Sheet2!AE236&amp;";"&amp;Sheet2!AE236)</f>
        <v/>
      </c>
      <c r="AG236" s="19" t="str">
        <f>IF(Sheet2!AH236="","",Sheet2!AH236&amp;";"&amp;Sheet2!AH236)</f>
        <v/>
      </c>
      <c r="AH236" s="19" t="str">
        <f>IF(Sheet2!AK236="","",Sheet2!AK236&amp;";"&amp;Sheet2!AK236)</f>
        <v/>
      </c>
      <c r="AI236" s="19" t="str">
        <f>IF(Sheet2!AN236="","",Sheet2!AN236&amp;";"&amp;Sheet2!AN236)</f>
        <v/>
      </c>
      <c r="AJ236" s="19" t="str">
        <f>IF(Sheet2!AQ236="","",Sheet2!AQ236&amp;";"&amp;Sheet2!AQ236)</f>
        <v/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 t="s">
        <v>679</v>
      </c>
      <c r="BA236" s="18" t="s">
        <v>680</v>
      </c>
      <c r="BB236" s="18"/>
      <c r="BC236" s="18"/>
      <c r="BD236" s="18"/>
      <c r="BE236" s="18"/>
      <c r="BF236" s="18"/>
      <c r="BG236" s="18" t="s">
        <v>192</v>
      </c>
    </row>
    <row r="237" spans="1:59" ht="16.5" x14ac:dyDescent="0.15">
      <c r="A237" s="19">
        <v>6236</v>
      </c>
      <c r="B237" s="18" t="s">
        <v>962</v>
      </c>
      <c r="C237" s="18" t="s">
        <v>180</v>
      </c>
      <c r="D237" s="18" t="s">
        <v>949</v>
      </c>
      <c r="E237" s="18" t="s">
        <v>800</v>
      </c>
      <c r="F237" s="18" t="s">
        <v>674</v>
      </c>
      <c r="G237" s="18"/>
      <c r="H237" s="18"/>
      <c r="I237" s="18" t="s">
        <v>300</v>
      </c>
      <c r="J237" s="21" t="s">
        <v>208</v>
      </c>
      <c r="K237" s="18" t="s">
        <v>963</v>
      </c>
      <c r="L237" s="18" t="s">
        <v>187</v>
      </c>
      <c r="M237" s="18"/>
      <c r="N237" s="18"/>
      <c r="O237" s="18" t="s">
        <v>185</v>
      </c>
      <c r="P237" s="18"/>
      <c r="Q237" s="18"/>
      <c r="R237" s="18" t="s">
        <v>964</v>
      </c>
      <c r="S237" s="18"/>
      <c r="T237" s="18"/>
      <c r="U237" s="18" t="s">
        <v>952</v>
      </c>
      <c r="V237" s="18" t="str">
        <f>IF(Sheet2!E237="","",Sheet2!E237&amp;";"&amp;Sheet2!E237)</f>
        <v/>
      </c>
      <c r="W237" s="18" t="str">
        <f>IF(Sheet2!H237="","",Sheet2!H237&amp;";"&amp;Sheet2!H237)</f>
        <v>135;135</v>
      </c>
      <c r="X237" s="18"/>
      <c r="Y237" s="18"/>
      <c r="Z237" s="19" t="str">
        <f>IF(Sheet2!M237="","",Sheet2!M237&amp;";"&amp;Sheet2!M237)</f>
        <v/>
      </c>
      <c r="AA237" s="19" t="str">
        <f>IF(Sheet2!P237="","",Sheet2!P237&amp;";"&amp;Sheet2!P237)</f>
        <v>18;18</v>
      </c>
      <c r="AB237" s="19" t="str">
        <f>IF(Sheet2!S237="","",Sheet2!S237&amp;";"&amp;Sheet2!S237)</f>
        <v/>
      </c>
      <c r="AC237" s="19" t="str">
        <f>IF(Sheet2!V237="","",Sheet2!V237&amp;";"&amp;Sheet2!V237)</f>
        <v/>
      </c>
      <c r="AD237" s="19" t="str">
        <f>IF(Sheet2!Y237="","",Sheet2!Y237&amp;";"&amp;Sheet2!Y237)</f>
        <v/>
      </c>
      <c r="AE237" s="19" t="str">
        <f>IF(Sheet2!AB237="","",Sheet2!AB237&amp;";"&amp;Sheet2!AB237)</f>
        <v/>
      </c>
      <c r="AF237" s="19" t="str">
        <f>IF(Sheet2!AE237="","",Sheet2!AE237&amp;";"&amp;Sheet2!AE237)</f>
        <v/>
      </c>
      <c r="AG237" s="19" t="str">
        <f>IF(Sheet2!AH237="","",Sheet2!AH237&amp;";"&amp;Sheet2!AH237)</f>
        <v/>
      </c>
      <c r="AH237" s="19" t="str">
        <f>IF(Sheet2!AK237="","",Sheet2!AK237&amp;";"&amp;Sheet2!AK237)</f>
        <v/>
      </c>
      <c r="AI237" s="19" t="str">
        <f>IF(Sheet2!AN237="","",Sheet2!AN237&amp;";"&amp;Sheet2!AN237)</f>
        <v/>
      </c>
      <c r="AJ237" s="19" t="str">
        <f>IF(Sheet2!AQ237="","",Sheet2!AQ237&amp;";"&amp;Sheet2!AQ237)</f>
        <v/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 t="s">
        <v>679</v>
      </c>
      <c r="BA237" s="18" t="s">
        <v>680</v>
      </c>
      <c r="BB237" s="18"/>
      <c r="BC237" s="18"/>
      <c r="BD237" s="18"/>
      <c r="BE237" s="18"/>
      <c r="BF237" s="18"/>
      <c r="BG237" s="18" t="s">
        <v>192</v>
      </c>
    </row>
    <row r="238" spans="1:59" ht="16.5" x14ac:dyDescent="0.15">
      <c r="A238" s="19">
        <v>6237</v>
      </c>
      <c r="B238" s="18" t="s">
        <v>965</v>
      </c>
      <c r="C238" s="18" t="s">
        <v>180</v>
      </c>
      <c r="D238" s="18" t="s">
        <v>949</v>
      </c>
      <c r="E238" s="18" t="s">
        <v>800</v>
      </c>
      <c r="F238" s="18" t="s">
        <v>674</v>
      </c>
      <c r="G238" s="18"/>
      <c r="H238" s="18"/>
      <c r="I238" s="18" t="s">
        <v>212</v>
      </c>
      <c r="J238" s="21" t="s">
        <v>208</v>
      </c>
      <c r="K238" s="18" t="s">
        <v>966</v>
      </c>
      <c r="L238" s="18" t="s">
        <v>187</v>
      </c>
      <c r="M238" s="18"/>
      <c r="N238" s="18"/>
      <c r="O238" s="18" t="s">
        <v>185</v>
      </c>
      <c r="P238" s="18"/>
      <c r="Q238" s="18"/>
      <c r="R238" s="18" t="s">
        <v>967</v>
      </c>
      <c r="S238" s="18"/>
      <c r="T238" s="18"/>
      <c r="U238" s="18" t="s">
        <v>952</v>
      </c>
      <c r="V238" s="18" t="str">
        <f>IF(Sheet2!E238="","",Sheet2!E238&amp;";"&amp;Sheet2!E238)</f>
        <v/>
      </c>
      <c r="W238" s="18" t="str">
        <f>IF(Sheet2!H238="","",Sheet2!H238&amp;";"&amp;Sheet2!H238)</f>
        <v>158;158</v>
      </c>
      <c r="X238" s="18"/>
      <c r="Y238" s="18"/>
      <c r="Z238" s="19" t="str">
        <f>IF(Sheet2!M238="","",Sheet2!M238&amp;";"&amp;Sheet2!M238)</f>
        <v/>
      </c>
      <c r="AA238" s="19" t="str">
        <f>IF(Sheet2!P238="","",Sheet2!P238&amp;";"&amp;Sheet2!P238)</f>
        <v>21;21</v>
      </c>
      <c r="AB238" s="19" t="str">
        <f>IF(Sheet2!S238="","",Sheet2!S238&amp;";"&amp;Sheet2!S238)</f>
        <v/>
      </c>
      <c r="AC238" s="19" t="str">
        <f>IF(Sheet2!V238="","",Sheet2!V238&amp;";"&amp;Sheet2!V238)</f>
        <v/>
      </c>
      <c r="AD238" s="19" t="str">
        <f>IF(Sheet2!Y238="","",Sheet2!Y238&amp;";"&amp;Sheet2!Y238)</f>
        <v/>
      </c>
      <c r="AE238" s="19" t="str">
        <f>IF(Sheet2!AB238="","",Sheet2!AB238&amp;";"&amp;Sheet2!AB238)</f>
        <v/>
      </c>
      <c r="AF238" s="19" t="str">
        <f>IF(Sheet2!AE238="","",Sheet2!AE238&amp;";"&amp;Sheet2!AE238)</f>
        <v/>
      </c>
      <c r="AG238" s="19" t="str">
        <f>IF(Sheet2!AH238="","",Sheet2!AH238&amp;";"&amp;Sheet2!AH238)</f>
        <v/>
      </c>
      <c r="AH238" s="19" t="str">
        <f>IF(Sheet2!AK238="","",Sheet2!AK238&amp;";"&amp;Sheet2!AK238)</f>
        <v/>
      </c>
      <c r="AI238" s="19" t="str">
        <f>IF(Sheet2!AN238="","",Sheet2!AN238&amp;";"&amp;Sheet2!AN238)</f>
        <v/>
      </c>
      <c r="AJ238" s="19" t="str">
        <f>IF(Sheet2!AQ238="","",Sheet2!AQ238&amp;";"&amp;Sheet2!AQ238)</f>
        <v/>
      </c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 t="s">
        <v>679</v>
      </c>
      <c r="BA238" s="18" t="s">
        <v>680</v>
      </c>
      <c r="BB238" s="18"/>
      <c r="BC238" s="18"/>
      <c r="BD238" s="18"/>
      <c r="BE238" s="18"/>
      <c r="BF238" s="18"/>
      <c r="BG238" s="18" t="s">
        <v>192</v>
      </c>
    </row>
    <row r="239" spans="1:59" ht="16.5" x14ac:dyDescent="0.15">
      <c r="A239" s="19">
        <v>6238</v>
      </c>
      <c r="B239" s="18" t="s">
        <v>968</v>
      </c>
      <c r="C239" s="18" t="s">
        <v>180</v>
      </c>
      <c r="D239" s="18" t="s">
        <v>949</v>
      </c>
      <c r="E239" s="18" t="s">
        <v>800</v>
      </c>
      <c r="F239" s="18" t="s">
        <v>674</v>
      </c>
      <c r="G239" s="18"/>
      <c r="H239" s="18"/>
      <c r="I239" s="18" t="s">
        <v>216</v>
      </c>
      <c r="J239" s="21" t="s">
        <v>217</v>
      </c>
      <c r="K239" s="18" t="s">
        <v>969</v>
      </c>
      <c r="L239" s="18" t="s">
        <v>187</v>
      </c>
      <c r="M239" s="18"/>
      <c r="N239" s="18"/>
      <c r="O239" s="18" t="s">
        <v>185</v>
      </c>
      <c r="P239" s="18"/>
      <c r="Q239" s="18"/>
      <c r="R239" s="18" t="s">
        <v>970</v>
      </c>
      <c r="S239" s="18"/>
      <c r="T239" s="18"/>
      <c r="U239" s="18" t="s">
        <v>952</v>
      </c>
      <c r="V239" s="18" t="str">
        <f>IF(Sheet2!E239="","",Sheet2!E239&amp;";"&amp;Sheet2!E239)</f>
        <v/>
      </c>
      <c r="W239" s="18" t="str">
        <f>IF(Sheet2!H239="","",Sheet2!H239&amp;";"&amp;Sheet2!H239)</f>
        <v>203;203</v>
      </c>
      <c r="X239" s="18"/>
      <c r="Y239" s="18"/>
      <c r="Z239" s="19" t="str">
        <f>IF(Sheet2!M239="","",Sheet2!M239&amp;";"&amp;Sheet2!M239)</f>
        <v/>
      </c>
      <c r="AA239" s="19" t="str">
        <f>IF(Sheet2!P239="","",Sheet2!P239&amp;";"&amp;Sheet2!P239)</f>
        <v>25;25</v>
      </c>
      <c r="AB239" s="19" t="str">
        <f>IF(Sheet2!S239="","",Sheet2!S239&amp;";"&amp;Sheet2!S239)</f>
        <v/>
      </c>
      <c r="AC239" s="19" t="str">
        <f>IF(Sheet2!V239="","",Sheet2!V239&amp;";"&amp;Sheet2!V239)</f>
        <v/>
      </c>
      <c r="AD239" s="19" t="str">
        <f>IF(Sheet2!Y239="","",Sheet2!Y239&amp;";"&amp;Sheet2!Y239)</f>
        <v/>
      </c>
      <c r="AE239" s="19" t="str">
        <f>IF(Sheet2!AB239="","",Sheet2!AB239&amp;";"&amp;Sheet2!AB239)</f>
        <v/>
      </c>
      <c r="AF239" s="19" t="str">
        <f>IF(Sheet2!AE239="","",Sheet2!AE239&amp;";"&amp;Sheet2!AE239)</f>
        <v/>
      </c>
      <c r="AG239" s="19" t="str">
        <f>IF(Sheet2!AH239="","",Sheet2!AH239&amp;";"&amp;Sheet2!AH239)</f>
        <v/>
      </c>
      <c r="AH239" s="19" t="str">
        <f>IF(Sheet2!AK239="","",Sheet2!AK239&amp;";"&amp;Sheet2!AK239)</f>
        <v/>
      </c>
      <c r="AI239" s="19" t="str">
        <f>IF(Sheet2!AN239="","",Sheet2!AN239&amp;";"&amp;Sheet2!AN239)</f>
        <v/>
      </c>
      <c r="AJ239" s="19" t="str">
        <f>IF(Sheet2!AQ239="","",Sheet2!AQ239&amp;";"&amp;Sheet2!AQ239)</f>
        <v/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 t="s">
        <v>679</v>
      </c>
      <c r="BA239" s="18" t="s">
        <v>680</v>
      </c>
      <c r="BB239" s="18"/>
      <c r="BC239" s="18"/>
      <c r="BD239" s="18"/>
      <c r="BE239" s="18"/>
      <c r="BF239" s="18"/>
      <c r="BG239" s="18" t="s">
        <v>192</v>
      </c>
    </row>
    <row r="240" spans="1:59" ht="16.5" x14ac:dyDescent="0.15">
      <c r="A240" s="19">
        <v>6239</v>
      </c>
      <c r="B240" s="18" t="s">
        <v>971</v>
      </c>
      <c r="C240" s="18" t="s">
        <v>180</v>
      </c>
      <c r="D240" s="18" t="s">
        <v>949</v>
      </c>
      <c r="E240" s="18" t="s">
        <v>800</v>
      </c>
      <c r="F240" s="18" t="s">
        <v>674</v>
      </c>
      <c r="G240" s="18"/>
      <c r="H240" s="18"/>
      <c r="I240" s="18" t="s">
        <v>972</v>
      </c>
      <c r="J240" s="21" t="s">
        <v>217</v>
      </c>
      <c r="K240" s="18" t="s">
        <v>973</v>
      </c>
      <c r="L240" s="18" t="s">
        <v>187</v>
      </c>
      <c r="M240" s="18"/>
      <c r="N240" s="18"/>
      <c r="O240" s="18" t="s">
        <v>185</v>
      </c>
      <c r="P240" s="18"/>
      <c r="Q240" s="18"/>
      <c r="R240" s="18" t="s">
        <v>974</v>
      </c>
      <c r="S240" s="18"/>
      <c r="T240" s="18"/>
      <c r="U240" s="18" t="s">
        <v>952</v>
      </c>
      <c r="V240" s="18" t="str">
        <f>IF(Sheet2!E240="","",Sheet2!E240&amp;";"&amp;Sheet2!E240)</f>
        <v/>
      </c>
      <c r="W240" s="18" t="str">
        <f>IF(Sheet2!H240="","",Sheet2!H240&amp;";"&amp;Sheet2!H240)</f>
        <v>180;180</v>
      </c>
      <c r="X240" s="18"/>
      <c r="Y240" s="18"/>
      <c r="Z240" s="19" t="str">
        <f>IF(Sheet2!M240="","",Sheet2!M240&amp;";"&amp;Sheet2!M240)</f>
        <v/>
      </c>
      <c r="AA240" s="19" t="str">
        <f>IF(Sheet2!P240="","",Sheet2!P240&amp;";"&amp;Sheet2!P240)</f>
        <v>27;27</v>
      </c>
      <c r="AB240" s="19" t="str">
        <f>IF(Sheet2!S240="","",Sheet2!S240&amp;";"&amp;Sheet2!S240)</f>
        <v/>
      </c>
      <c r="AC240" s="19" t="str">
        <f>IF(Sheet2!V240="","",Sheet2!V240&amp;";"&amp;Sheet2!V240)</f>
        <v/>
      </c>
      <c r="AD240" s="19" t="str">
        <f>IF(Sheet2!Y240="","",Sheet2!Y240&amp;";"&amp;Sheet2!Y240)</f>
        <v/>
      </c>
      <c r="AE240" s="19" t="str">
        <f>IF(Sheet2!AB240="","",Sheet2!AB240&amp;";"&amp;Sheet2!AB240)</f>
        <v/>
      </c>
      <c r="AF240" s="19" t="str">
        <f>IF(Sheet2!AE240="","",Sheet2!AE240&amp;";"&amp;Sheet2!AE240)</f>
        <v/>
      </c>
      <c r="AG240" s="19" t="str">
        <f>IF(Sheet2!AH240="","",Sheet2!AH240&amp;";"&amp;Sheet2!AH240)</f>
        <v/>
      </c>
      <c r="AH240" s="19" t="str">
        <f>IF(Sheet2!AK240="","",Sheet2!AK240&amp;";"&amp;Sheet2!AK240)</f>
        <v/>
      </c>
      <c r="AI240" s="19" t="str">
        <f>IF(Sheet2!AN240="","",Sheet2!AN240&amp;";"&amp;Sheet2!AN240)</f>
        <v/>
      </c>
      <c r="AJ240" s="19" t="str">
        <f>IF(Sheet2!AQ240="","",Sheet2!AQ240&amp;";"&amp;Sheet2!AQ240)</f>
        <v/>
      </c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 t="s">
        <v>679</v>
      </c>
      <c r="BA240" s="18" t="s">
        <v>680</v>
      </c>
      <c r="BB240" s="18"/>
      <c r="BC240" s="18"/>
      <c r="BD240" s="18"/>
      <c r="BE240" s="18"/>
      <c r="BF240" s="18"/>
      <c r="BG240" s="18" t="s">
        <v>192</v>
      </c>
    </row>
    <row r="241" spans="1:59" ht="16.5" x14ac:dyDescent="0.15">
      <c r="A241" s="19">
        <v>6240</v>
      </c>
      <c r="B241" s="18" t="s">
        <v>975</v>
      </c>
      <c r="C241" s="18" t="s">
        <v>180</v>
      </c>
      <c r="D241" s="18" t="s">
        <v>949</v>
      </c>
      <c r="E241" s="18" t="s">
        <v>800</v>
      </c>
      <c r="F241" s="18" t="s">
        <v>674</v>
      </c>
      <c r="G241" s="18"/>
      <c r="H241" s="18"/>
      <c r="I241" s="18"/>
      <c r="J241" s="21" t="s">
        <v>217</v>
      </c>
      <c r="K241" s="18" t="s">
        <v>976</v>
      </c>
      <c r="L241" s="18" t="s">
        <v>187</v>
      </c>
      <c r="M241" s="18"/>
      <c r="N241" s="18"/>
      <c r="O241" s="18" t="s">
        <v>185</v>
      </c>
      <c r="P241" s="18"/>
      <c r="Q241" s="18"/>
      <c r="R241" s="18" t="s">
        <v>977</v>
      </c>
      <c r="S241" s="18"/>
      <c r="T241" s="18"/>
      <c r="U241" s="18" t="s">
        <v>978</v>
      </c>
      <c r="V241" s="18" t="str">
        <f>IF(Sheet2!E241="","",Sheet2!E241&amp;";"&amp;Sheet2!E241)</f>
        <v/>
      </c>
      <c r="W241" s="18" t="str">
        <f>IF(Sheet2!H241="","",Sheet2!H241&amp;";"&amp;Sheet2!H241)</f>
        <v>53;53</v>
      </c>
      <c r="X241" s="18"/>
      <c r="Y241" s="18"/>
      <c r="Z241" s="19" t="str">
        <f>IF(Sheet2!M241="","",Sheet2!M241&amp;";"&amp;Sheet2!M241)</f>
        <v/>
      </c>
      <c r="AA241" s="19" t="str">
        <f>IF(Sheet2!P241="","",Sheet2!P241&amp;";"&amp;Sheet2!P241)</f>
        <v>20;20</v>
      </c>
      <c r="AB241" s="19" t="str">
        <f>IF(Sheet2!S241="","",Sheet2!S241&amp;";"&amp;Sheet2!S241)</f>
        <v/>
      </c>
      <c r="AC241" s="19" t="str">
        <f>IF(Sheet2!V241="","",Sheet2!V241&amp;";"&amp;Sheet2!V241)</f>
        <v/>
      </c>
      <c r="AD241" s="19" t="str">
        <f>IF(Sheet2!Y241="","",Sheet2!Y241&amp;";"&amp;Sheet2!Y241)</f>
        <v/>
      </c>
      <c r="AE241" s="19" t="str">
        <f>IF(Sheet2!AB241="","",Sheet2!AB241&amp;";"&amp;Sheet2!AB241)</f>
        <v/>
      </c>
      <c r="AF241" s="19" t="str">
        <f>IF(Sheet2!AE241="","",Sheet2!AE241&amp;";"&amp;Sheet2!AE241)</f>
        <v/>
      </c>
      <c r="AG241" s="19" t="str">
        <f>IF(Sheet2!AH241="","",Sheet2!AH241&amp;";"&amp;Sheet2!AH241)</f>
        <v/>
      </c>
      <c r="AH241" s="19" t="str">
        <f>IF(Sheet2!AK241="","",Sheet2!AK241&amp;";"&amp;Sheet2!AK241)</f>
        <v/>
      </c>
      <c r="AI241" s="19" t="str">
        <f>IF(Sheet2!AN241="","",Sheet2!AN241&amp;";"&amp;Sheet2!AN241)</f>
        <v/>
      </c>
      <c r="AJ241" s="19" t="str">
        <f>IF(Sheet2!AQ241="","",Sheet2!AQ241&amp;";"&amp;Sheet2!AQ241)</f>
        <v/>
      </c>
      <c r="AK241" s="18" t="s">
        <v>979</v>
      </c>
      <c r="AL241" s="18" t="s">
        <v>979</v>
      </c>
      <c r="AM241" s="18" t="s">
        <v>979</v>
      </c>
      <c r="AN241" s="18" t="s">
        <v>979</v>
      </c>
      <c r="AO241" s="18" t="s">
        <v>979</v>
      </c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 t="s">
        <v>679</v>
      </c>
      <c r="BA241" s="18" t="s">
        <v>680</v>
      </c>
      <c r="BB241" s="18"/>
      <c r="BC241" s="18"/>
      <c r="BD241" s="18"/>
      <c r="BE241" s="18"/>
      <c r="BF241" s="18"/>
      <c r="BG241" s="18" t="s">
        <v>192</v>
      </c>
    </row>
    <row r="242" spans="1:59" ht="16.5" x14ac:dyDescent="0.15">
      <c r="A242" s="19">
        <v>6241</v>
      </c>
      <c r="B242" s="18" t="s">
        <v>980</v>
      </c>
      <c r="C242" s="18" t="s">
        <v>180</v>
      </c>
      <c r="D242" s="18" t="s">
        <v>949</v>
      </c>
      <c r="E242" s="18" t="s">
        <v>800</v>
      </c>
      <c r="F242" s="18" t="s">
        <v>674</v>
      </c>
      <c r="G242" s="18"/>
      <c r="H242" s="18"/>
      <c r="I242" s="18" t="s">
        <v>397</v>
      </c>
      <c r="J242" s="21" t="s">
        <v>226</v>
      </c>
      <c r="K242" s="18" t="s">
        <v>981</v>
      </c>
      <c r="L242" s="18" t="s">
        <v>187</v>
      </c>
      <c r="M242" s="18"/>
      <c r="N242" s="18"/>
      <c r="O242" s="18" t="s">
        <v>185</v>
      </c>
      <c r="P242" s="18"/>
      <c r="Q242" s="18"/>
      <c r="R242" s="18" t="s">
        <v>982</v>
      </c>
      <c r="S242" s="18"/>
      <c r="T242" s="18"/>
      <c r="U242" s="18" t="s">
        <v>952</v>
      </c>
      <c r="V242" s="18" t="str">
        <f>IF(Sheet2!E242="","",Sheet2!E242&amp;";"&amp;Sheet2!E242)</f>
        <v/>
      </c>
      <c r="W242" s="18" t="str">
        <f>IF(Sheet2!H242="","",Sheet2!H242&amp;";"&amp;Sheet2!H242)</f>
        <v>225;225</v>
      </c>
      <c r="X242" s="18"/>
      <c r="Y242" s="18"/>
      <c r="Z242" s="19" t="str">
        <f>IF(Sheet2!M242="","",Sheet2!M242&amp;";"&amp;Sheet2!M242)</f>
        <v/>
      </c>
      <c r="AA242" s="19" t="str">
        <f>IF(Sheet2!P242="","",Sheet2!P242&amp;";"&amp;Sheet2!P242)</f>
        <v>30;30</v>
      </c>
      <c r="AB242" s="19" t="str">
        <f>IF(Sheet2!S242="","",Sheet2!S242&amp;";"&amp;Sheet2!S242)</f>
        <v/>
      </c>
      <c r="AC242" s="19" t="str">
        <f>IF(Sheet2!V242="","",Sheet2!V242&amp;";"&amp;Sheet2!V242)</f>
        <v/>
      </c>
      <c r="AD242" s="19" t="str">
        <f>IF(Sheet2!Y242="","",Sheet2!Y242&amp;";"&amp;Sheet2!Y242)</f>
        <v/>
      </c>
      <c r="AE242" s="19" t="str">
        <f>IF(Sheet2!AB242="","",Sheet2!AB242&amp;";"&amp;Sheet2!AB242)</f>
        <v/>
      </c>
      <c r="AF242" s="19" t="str">
        <f>IF(Sheet2!AE242="","",Sheet2!AE242&amp;";"&amp;Sheet2!AE242)</f>
        <v/>
      </c>
      <c r="AG242" s="19" t="str">
        <f>IF(Sheet2!AH242="","",Sheet2!AH242&amp;";"&amp;Sheet2!AH242)</f>
        <v/>
      </c>
      <c r="AH242" s="19" t="str">
        <f>IF(Sheet2!AK242="","",Sheet2!AK242&amp;";"&amp;Sheet2!AK242)</f>
        <v/>
      </c>
      <c r="AI242" s="19" t="str">
        <f>IF(Sheet2!AN242="","",Sheet2!AN242&amp;";"&amp;Sheet2!AN242)</f>
        <v/>
      </c>
      <c r="AJ242" s="19" t="str">
        <f>IF(Sheet2!AQ242="","",Sheet2!AQ242&amp;";"&amp;Sheet2!AQ242)</f>
        <v/>
      </c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 t="s">
        <v>679</v>
      </c>
      <c r="BA242" s="18" t="s">
        <v>680</v>
      </c>
      <c r="BB242" s="18"/>
      <c r="BC242" s="18"/>
      <c r="BD242" s="18"/>
      <c r="BE242" s="18"/>
      <c r="BF242" s="18"/>
      <c r="BG242" s="18" t="s">
        <v>192</v>
      </c>
    </row>
    <row r="243" spans="1:59" ht="16.5" x14ac:dyDescent="0.15">
      <c r="A243" s="19">
        <v>6242</v>
      </c>
      <c r="B243" s="18" t="s">
        <v>983</v>
      </c>
      <c r="C243" s="18" t="s">
        <v>180</v>
      </c>
      <c r="D243" s="18" t="s">
        <v>949</v>
      </c>
      <c r="E243" s="18" t="s">
        <v>800</v>
      </c>
      <c r="F243" s="18" t="s">
        <v>674</v>
      </c>
      <c r="G243" s="18"/>
      <c r="H243" s="18"/>
      <c r="I243" s="18" t="s">
        <v>401</v>
      </c>
      <c r="J243" s="21" t="s">
        <v>226</v>
      </c>
      <c r="K243" s="18" t="s">
        <v>984</v>
      </c>
      <c r="L243" s="18" t="s">
        <v>187</v>
      </c>
      <c r="M243" s="18"/>
      <c r="N243" s="18"/>
      <c r="O243" s="18" t="s">
        <v>185</v>
      </c>
      <c r="P243" s="18"/>
      <c r="Q243" s="18"/>
      <c r="R243" s="18" t="s">
        <v>985</v>
      </c>
      <c r="S243" s="18"/>
      <c r="T243" s="18"/>
      <c r="U243" s="18" t="s">
        <v>952</v>
      </c>
      <c r="V243" s="18" t="str">
        <f>IF(Sheet2!E243="","",Sheet2!E243&amp;";"&amp;Sheet2!E243)</f>
        <v/>
      </c>
      <c r="W243" s="18" t="str">
        <f>IF(Sheet2!H243="","",Sheet2!H243&amp;";"&amp;Sheet2!H243)</f>
        <v>248;248</v>
      </c>
      <c r="X243" s="18"/>
      <c r="Y243" s="18"/>
      <c r="Z243" s="19" t="str">
        <f>IF(Sheet2!M243="","",Sheet2!M243&amp;";"&amp;Sheet2!M243)</f>
        <v/>
      </c>
      <c r="AA243" s="19" t="str">
        <f>IF(Sheet2!P243="","",Sheet2!P243&amp;";"&amp;Sheet2!P243)</f>
        <v>33;33</v>
      </c>
      <c r="AB243" s="19" t="str">
        <f>IF(Sheet2!S243="","",Sheet2!S243&amp;";"&amp;Sheet2!S243)</f>
        <v/>
      </c>
      <c r="AC243" s="19" t="str">
        <f>IF(Sheet2!V243="","",Sheet2!V243&amp;";"&amp;Sheet2!V243)</f>
        <v/>
      </c>
      <c r="AD243" s="19" t="str">
        <f>IF(Sheet2!Y243="","",Sheet2!Y243&amp;";"&amp;Sheet2!Y243)</f>
        <v/>
      </c>
      <c r="AE243" s="19" t="str">
        <f>IF(Sheet2!AB243="","",Sheet2!AB243&amp;";"&amp;Sheet2!AB243)</f>
        <v/>
      </c>
      <c r="AF243" s="19" t="str">
        <f>IF(Sheet2!AE243="","",Sheet2!AE243&amp;";"&amp;Sheet2!AE243)</f>
        <v/>
      </c>
      <c r="AG243" s="19" t="str">
        <f>IF(Sheet2!AH243="","",Sheet2!AH243&amp;";"&amp;Sheet2!AH243)</f>
        <v/>
      </c>
      <c r="AH243" s="19" t="str">
        <f>IF(Sheet2!AK243="","",Sheet2!AK243&amp;";"&amp;Sheet2!AK243)</f>
        <v/>
      </c>
      <c r="AI243" s="19" t="str">
        <f>IF(Sheet2!AN243="","",Sheet2!AN243&amp;";"&amp;Sheet2!AN243)</f>
        <v/>
      </c>
      <c r="AJ243" s="19" t="str">
        <f>IF(Sheet2!AQ243="","",Sheet2!AQ243&amp;";"&amp;Sheet2!AQ243)</f>
        <v/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 t="s">
        <v>679</v>
      </c>
      <c r="BA243" s="18" t="s">
        <v>680</v>
      </c>
      <c r="BB243" s="18"/>
      <c r="BC243" s="18"/>
      <c r="BD243" s="18"/>
      <c r="BE243" s="18"/>
      <c r="BF243" s="18"/>
      <c r="BG243" s="18" t="s">
        <v>192</v>
      </c>
    </row>
    <row r="244" spans="1:59" ht="16.5" x14ac:dyDescent="0.15">
      <c r="A244" s="19">
        <v>6243</v>
      </c>
      <c r="B244" s="18" t="s">
        <v>986</v>
      </c>
      <c r="C244" s="18" t="s">
        <v>180</v>
      </c>
      <c r="D244" s="18" t="s">
        <v>949</v>
      </c>
      <c r="E244" s="18" t="s">
        <v>800</v>
      </c>
      <c r="F244" s="18" t="s">
        <v>674</v>
      </c>
      <c r="G244" s="18"/>
      <c r="H244" s="18"/>
      <c r="I244" s="18"/>
      <c r="J244" s="21" t="s">
        <v>226</v>
      </c>
      <c r="K244" s="18" t="s">
        <v>987</v>
      </c>
      <c r="L244" s="18" t="s">
        <v>187</v>
      </c>
      <c r="M244" s="18"/>
      <c r="N244" s="18"/>
      <c r="O244" s="18" t="s">
        <v>185</v>
      </c>
      <c r="P244" s="18"/>
      <c r="Q244" s="18"/>
      <c r="R244" s="18" t="s">
        <v>988</v>
      </c>
      <c r="S244" s="18"/>
      <c r="T244" s="18"/>
      <c r="U244" s="18" t="s">
        <v>989</v>
      </c>
      <c r="V244" s="18" t="str">
        <f>IF(Sheet2!E244="","",Sheet2!E244&amp;";"&amp;Sheet2!E244)</f>
        <v/>
      </c>
      <c r="W244" s="18" t="str">
        <f>IF(Sheet2!H244="","",Sheet2!H244&amp;";"&amp;Sheet2!H244)</f>
        <v>160;160</v>
      </c>
      <c r="X244" s="18"/>
      <c r="Y244" s="18"/>
      <c r="Z244" s="19" t="str">
        <f>IF(Sheet2!M244="","",Sheet2!M244&amp;";"&amp;Sheet2!M244)</f>
        <v/>
      </c>
      <c r="AA244" s="19" t="str">
        <f>IF(Sheet2!P244="","",Sheet2!P244&amp;";"&amp;Sheet2!P244)</f>
        <v>79;79</v>
      </c>
      <c r="AB244" s="19" t="str">
        <f>IF(Sheet2!S244="","",Sheet2!S244&amp;";"&amp;Sheet2!S244)</f>
        <v/>
      </c>
      <c r="AC244" s="19" t="str">
        <f>IF(Sheet2!V244="","",Sheet2!V244&amp;";"&amp;Sheet2!V244)</f>
        <v/>
      </c>
      <c r="AD244" s="19" t="str">
        <f>IF(Sheet2!Y244="","",Sheet2!Y244&amp;";"&amp;Sheet2!Y244)</f>
        <v>8;8</v>
      </c>
      <c r="AE244" s="19" t="str">
        <f>IF(Sheet2!AB244="","",Sheet2!AB244&amp;";"&amp;Sheet2!AB244)</f>
        <v/>
      </c>
      <c r="AF244" s="19" t="str">
        <f>IF(Sheet2!AE244="","",Sheet2!AE244&amp;";"&amp;Sheet2!AE244)</f>
        <v/>
      </c>
      <c r="AG244" s="19" t="str">
        <f>IF(Sheet2!AH244="","",Sheet2!AH244&amp;";"&amp;Sheet2!AH244)</f>
        <v/>
      </c>
      <c r="AH244" s="19" t="str">
        <f>IF(Sheet2!AK244="","",Sheet2!AK244&amp;";"&amp;Sheet2!AK244)</f>
        <v/>
      </c>
      <c r="AI244" s="19" t="str">
        <f>IF(Sheet2!AN244="","",Sheet2!AN244&amp;";"&amp;Sheet2!AN244)</f>
        <v/>
      </c>
      <c r="AJ244" s="19" t="str">
        <f>IF(Sheet2!AQ244="","",Sheet2!AQ244&amp;";"&amp;Sheet2!AQ244)</f>
        <v/>
      </c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 t="s">
        <v>679</v>
      </c>
      <c r="BA244" s="18" t="s">
        <v>680</v>
      </c>
      <c r="BB244" s="18"/>
      <c r="BC244" s="18"/>
      <c r="BD244" s="18"/>
      <c r="BE244" s="18"/>
      <c r="BF244" s="18"/>
      <c r="BG244" s="18" t="s">
        <v>192</v>
      </c>
    </row>
    <row r="245" spans="1:59" ht="16.5" x14ac:dyDescent="0.15">
      <c r="A245" s="19">
        <v>6244</v>
      </c>
      <c r="B245" s="18" t="s">
        <v>990</v>
      </c>
      <c r="C245" s="18" t="s">
        <v>180</v>
      </c>
      <c r="D245" s="18" t="s">
        <v>949</v>
      </c>
      <c r="E245" s="18" t="s">
        <v>800</v>
      </c>
      <c r="F245" s="18" t="s">
        <v>674</v>
      </c>
      <c r="G245" s="18"/>
      <c r="H245" s="18"/>
      <c r="I245" s="18" t="s">
        <v>319</v>
      </c>
      <c r="J245" s="21" t="s">
        <v>238</v>
      </c>
      <c r="K245" s="18" t="s">
        <v>991</v>
      </c>
      <c r="L245" s="18" t="s">
        <v>187</v>
      </c>
      <c r="M245" s="18"/>
      <c r="N245" s="18"/>
      <c r="O245" s="18" t="s">
        <v>185</v>
      </c>
      <c r="P245" s="18"/>
      <c r="Q245" s="18"/>
      <c r="R245" s="18" t="s">
        <v>992</v>
      </c>
      <c r="S245" s="18"/>
      <c r="T245" s="18"/>
      <c r="U245" s="18" t="s">
        <v>952</v>
      </c>
      <c r="V245" s="18" t="str">
        <f>IF(Sheet2!E245="","",Sheet2!E245&amp;";"&amp;Sheet2!E245)</f>
        <v/>
      </c>
      <c r="W245" s="18" t="str">
        <f>IF(Sheet2!H245="","",Sheet2!H245&amp;";"&amp;Sheet2!H245)</f>
        <v>270;270</v>
      </c>
      <c r="X245" s="18"/>
      <c r="Y245" s="18"/>
      <c r="Z245" s="19" t="str">
        <f>IF(Sheet2!M245="","",Sheet2!M245&amp;";"&amp;Sheet2!M245)</f>
        <v/>
      </c>
      <c r="AA245" s="19" t="str">
        <f>IF(Sheet2!P245="","",Sheet2!P245&amp;";"&amp;Sheet2!P245)</f>
        <v>36;36</v>
      </c>
      <c r="AB245" s="19" t="str">
        <f>IF(Sheet2!S245="","",Sheet2!S245&amp;";"&amp;Sheet2!S245)</f>
        <v/>
      </c>
      <c r="AC245" s="19" t="str">
        <f>IF(Sheet2!V245="","",Sheet2!V245&amp;";"&amp;Sheet2!V245)</f>
        <v/>
      </c>
      <c r="AD245" s="19" t="str">
        <f>IF(Sheet2!Y245="","",Sheet2!Y245&amp;";"&amp;Sheet2!Y245)</f>
        <v/>
      </c>
      <c r="AE245" s="19" t="str">
        <f>IF(Sheet2!AB245="","",Sheet2!AB245&amp;";"&amp;Sheet2!AB245)</f>
        <v/>
      </c>
      <c r="AF245" s="19" t="str">
        <f>IF(Sheet2!AE245="","",Sheet2!AE245&amp;";"&amp;Sheet2!AE245)</f>
        <v/>
      </c>
      <c r="AG245" s="19" t="str">
        <f>IF(Sheet2!AH245="","",Sheet2!AH245&amp;";"&amp;Sheet2!AH245)</f>
        <v/>
      </c>
      <c r="AH245" s="19" t="str">
        <f>IF(Sheet2!AK245="","",Sheet2!AK245&amp;";"&amp;Sheet2!AK245)</f>
        <v/>
      </c>
      <c r="AI245" s="19" t="str">
        <f>IF(Sheet2!AN245="","",Sheet2!AN245&amp;";"&amp;Sheet2!AN245)</f>
        <v/>
      </c>
      <c r="AJ245" s="19" t="str">
        <f>IF(Sheet2!AQ245="","",Sheet2!AQ245&amp;";"&amp;Sheet2!AQ245)</f>
        <v/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 t="s">
        <v>679</v>
      </c>
      <c r="BA245" s="18" t="s">
        <v>680</v>
      </c>
      <c r="BB245" s="18"/>
      <c r="BC245" s="18"/>
      <c r="BD245" s="18"/>
      <c r="BE245" s="18"/>
      <c r="BF245" s="18"/>
      <c r="BG245" s="18" t="s">
        <v>192</v>
      </c>
    </row>
    <row r="246" spans="1:59" ht="16.5" x14ac:dyDescent="0.15">
      <c r="A246" s="19">
        <v>6245</v>
      </c>
      <c r="B246" s="18" t="s">
        <v>993</v>
      </c>
      <c r="C246" s="18" t="s">
        <v>180</v>
      </c>
      <c r="D246" s="18" t="s">
        <v>949</v>
      </c>
      <c r="E246" s="18" t="s">
        <v>800</v>
      </c>
      <c r="F246" s="18" t="s">
        <v>674</v>
      </c>
      <c r="G246" s="18"/>
      <c r="H246" s="18"/>
      <c r="I246" s="18" t="s">
        <v>246</v>
      </c>
      <c r="J246" s="21" t="s">
        <v>238</v>
      </c>
      <c r="K246" s="18" t="s">
        <v>994</v>
      </c>
      <c r="L246" s="18" t="s">
        <v>187</v>
      </c>
      <c r="M246" s="18"/>
      <c r="N246" s="18"/>
      <c r="O246" s="18" t="s">
        <v>185</v>
      </c>
      <c r="P246" s="18"/>
      <c r="Q246" s="18"/>
      <c r="R246" s="18" t="s">
        <v>995</v>
      </c>
      <c r="S246" s="18"/>
      <c r="T246" s="18"/>
      <c r="U246" s="18" t="s">
        <v>952</v>
      </c>
      <c r="V246" s="18" t="str">
        <f>IF(Sheet2!E246="","",Sheet2!E246&amp;";"&amp;Sheet2!E246)</f>
        <v/>
      </c>
      <c r="W246" s="18" t="str">
        <f>IF(Sheet2!H246="","",Sheet2!H246&amp;";"&amp;Sheet2!H246)</f>
        <v>295;295</v>
      </c>
      <c r="X246" s="18"/>
      <c r="Y246" s="18"/>
      <c r="Z246" s="19" t="str">
        <f>IF(Sheet2!M246="","",Sheet2!M246&amp;";"&amp;Sheet2!M246)</f>
        <v/>
      </c>
      <c r="AA246" s="19" t="str">
        <f>IF(Sheet2!P246="","",Sheet2!P246&amp;";"&amp;Sheet2!P246)</f>
        <v>39;39</v>
      </c>
      <c r="AB246" s="19" t="str">
        <f>IF(Sheet2!S246="","",Sheet2!S246&amp;";"&amp;Sheet2!S246)</f>
        <v/>
      </c>
      <c r="AC246" s="19" t="str">
        <f>IF(Sheet2!V246="","",Sheet2!V246&amp;";"&amp;Sheet2!V246)</f>
        <v/>
      </c>
      <c r="AD246" s="19" t="str">
        <f>IF(Sheet2!Y246="","",Sheet2!Y246&amp;";"&amp;Sheet2!Y246)</f>
        <v/>
      </c>
      <c r="AE246" s="19" t="str">
        <f>IF(Sheet2!AB246="","",Sheet2!AB246&amp;";"&amp;Sheet2!AB246)</f>
        <v/>
      </c>
      <c r="AF246" s="19" t="str">
        <f>IF(Sheet2!AE246="","",Sheet2!AE246&amp;";"&amp;Sheet2!AE246)</f>
        <v/>
      </c>
      <c r="AG246" s="19" t="str">
        <f>IF(Sheet2!AH246="","",Sheet2!AH246&amp;";"&amp;Sheet2!AH246)</f>
        <v/>
      </c>
      <c r="AH246" s="19" t="str">
        <f>IF(Sheet2!AK246="","",Sheet2!AK246&amp;";"&amp;Sheet2!AK246)</f>
        <v/>
      </c>
      <c r="AI246" s="19" t="str">
        <f>IF(Sheet2!AN246="","",Sheet2!AN246&amp;";"&amp;Sheet2!AN246)</f>
        <v/>
      </c>
      <c r="AJ246" s="19" t="str">
        <f>IF(Sheet2!AQ246="","",Sheet2!AQ246&amp;";"&amp;Sheet2!AQ246)</f>
        <v/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 t="s">
        <v>679</v>
      </c>
      <c r="BA246" s="18" t="s">
        <v>680</v>
      </c>
      <c r="BB246" s="18"/>
      <c r="BC246" s="18"/>
      <c r="BD246" s="18"/>
      <c r="BE246" s="18"/>
      <c r="BF246" s="18"/>
      <c r="BG246" s="18" t="s">
        <v>192</v>
      </c>
    </row>
    <row r="247" spans="1:59" ht="16.5" x14ac:dyDescent="0.15">
      <c r="A247" s="19">
        <v>6246</v>
      </c>
      <c r="B247" s="18" t="s">
        <v>996</v>
      </c>
      <c r="C247" s="18" t="s">
        <v>180</v>
      </c>
      <c r="D247" s="18" t="s">
        <v>949</v>
      </c>
      <c r="E247" s="18" t="s">
        <v>800</v>
      </c>
      <c r="F247" s="18" t="s">
        <v>674</v>
      </c>
      <c r="G247" s="18"/>
      <c r="H247" s="18"/>
      <c r="I247" s="18" t="s">
        <v>914</v>
      </c>
      <c r="J247" s="21" t="s">
        <v>247</v>
      </c>
      <c r="K247" s="18" t="s">
        <v>997</v>
      </c>
      <c r="L247" s="18" t="s">
        <v>187</v>
      </c>
      <c r="M247" s="18"/>
      <c r="N247" s="18"/>
      <c r="O247" s="18" t="s">
        <v>185</v>
      </c>
      <c r="P247" s="18"/>
      <c r="Q247" s="18"/>
      <c r="R247" s="18" t="s">
        <v>998</v>
      </c>
      <c r="S247" s="18"/>
      <c r="T247" s="18"/>
      <c r="U247" s="18" t="s">
        <v>952</v>
      </c>
      <c r="V247" s="18" t="str">
        <f>IF(Sheet2!E247="","",Sheet2!E247&amp;";"&amp;Sheet2!E247)</f>
        <v/>
      </c>
      <c r="W247" s="18" t="str">
        <f>IF(Sheet2!H247="","",Sheet2!H247&amp;";"&amp;Sheet2!H247)</f>
        <v/>
      </c>
      <c r="X247" s="18"/>
      <c r="Y247" s="18"/>
      <c r="Z247" s="19" t="str">
        <f>IF(Sheet2!M247="","",Sheet2!M247&amp;";"&amp;Sheet2!M247)</f>
        <v/>
      </c>
      <c r="AA247" s="19" t="str">
        <f>IF(Sheet2!P247="","",Sheet2!P247&amp;";"&amp;Sheet2!P247)</f>
        <v>42;42</v>
      </c>
      <c r="AB247" s="19" t="str">
        <f>IF(Sheet2!S247="","",Sheet2!S247&amp;";"&amp;Sheet2!S247)</f>
        <v/>
      </c>
      <c r="AC247" s="19" t="str">
        <f>IF(Sheet2!V247="","",Sheet2!V247&amp;";"&amp;Sheet2!V247)</f>
        <v/>
      </c>
      <c r="AD247" s="19" t="str">
        <f>IF(Sheet2!Y247="","",Sheet2!Y247&amp;";"&amp;Sheet2!Y247)</f>
        <v/>
      </c>
      <c r="AE247" s="19" t="str">
        <f>IF(Sheet2!AB247="","",Sheet2!AB247&amp;";"&amp;Sheet2!AB247)</f>
        <v/>
      </c>
      <c r="AF247" s="19" t="str">
        <f>IF(Sheet2!AE247="","",Sheet2!AE247&amp;";"&amp;Sheet2!AE247)</f>
        <v/>
      </c>
      <c r="AG247" s="19" t="str">
        <f>IF(Sheet2!AH247="","",Sheet2!AH247&amp;";"&amp;Sheet2!AH247)</f>
        <v/>
      </c>
      <c r="AH247" s="19" t="str">
        <f>IF(Sheet2!AK247="","",Sheet2!AK247&amp;";"&amp;Sheet2!AK247)</f>
        <v/>
      </c>
      <c r="AI247" s="19" t="str">
        <f>IF(Sheet2!AN247="","",Sheet2!AN247&amp;";"&amp;Sheet2!AN247)</f>
        <v/>
      </c>
      <c r="AJ247" s="19" t="str">
        <f>IF(Sheet2!AQ247="","",Sheet2!AQ247&amp;";"&amp;Sheet2!AQ247)</f>
        <v/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 t="s">
        <v>679</v>
      </c>
      <c r="BA247" s="18" t="s">
        <v>680</v>
      </c>
      <c r="BB247" s="18"/>
      <c r="BC247" s="18"/>
      <c r="BD247" s="18"/>
      <c r="BE247" s="18"/>
      <c r="BF247" s="18"/>
      <c r="BG247" s="18" t="s">
        <v>192</v>
      </c>
    </row>
    <row r="248" spans="1:59" ht="16.5" x14ac:dyDescent="0.15">
      <c r="A248" s="19">
        <v>6247</v>
      </c>
      <c r="B248" s="18" t="s">
        <v>999</v>
      </c>
      <c r="C248" s="18" t="s">
        <v>180</v>
      </c>
      <c r="D248" s="18" t="s">
        <v>949</v>
      </c>
      <c r="E248" s="18" t="s">
        <v>800</v>
      </c>
      <c r="F248" s="18" t="s">
        <v>674</v>
      </c>
      <c r="G248" s="18"/>
      <c r="H248" s="18"/>
      <c r="I248" s="18" t="s">
        <v>914</v>
      </c>
      <c r="J248" s="21" t="s">
        <v>247</v>
      </c>
      <c r="K248" s="18" t="s">
        <v>1000</v>
      </c>
      <c r="L248" s="18" t="s">
        <v>187</v>
      </c>
      <c r="M248" s="18"/>
      <c r="N248" s="18"/>
      <c r="O248" s="18" t="s">
        <v>185</v>
      </c>
      <c r="P248" s="18"/>
      <c r="Q248" s="18"/>
      <c r="R248" s="18" t="s">
        <v>1001</v>
      </c>
      <c r="S248" s="18"/>
      <c r="T248" s="18"/>
      <c r="U248" s="18" t="s">
        <v>952</v>
      </c>
      <c r="V248" s="18" t="str">
        <f>IF(Sheet2!E248="","",Sheet2!E248&amp;";"&amp;Sheet2!E248)</f>
        <v/>
      </c>
      <c r="W248" s="18" t="str">
        <f>IF(Sheet2!H248="","",Sheet2!H248&amp;";"&amp;Sheet2!H248)</f>
        <v>338;338</v>
      </c>
      <c r="X248" s="18"/>
      <c r="Y248" s="18"/>
      <c r="Z248" s="19" t="str">
        <f>IF(Sheet2!M248="","",Sheet2!M248&amp;";"&amp;Sheet2!M248)</f>
        <v/>
      </c>
      <c r="AA248" s="19" t="str">
        <f>IF(Sheet2!P248="","",Sheet2!P248&amp;";"&amp;Sheet2!P248)</f>
        <v>45;45</v>
      </c>
      <c r="AB248" s="19" t="str">
        <f>IF(Sheet2!S248="","",Sheet2!S248&amp;";"&amp;Sheet2!S248)</f>
        <v/>
      </c>
      <c r="AC248" s="19" t="str">
        <f>IF(Sheet2!V248="","",Sheet2!V248&amp;";"&amp;Sheet2!V248)</f>
        <v/>
      </c>
      <c r="AD248" s="19" t="str">
        <f>IF(Sheet2!Y248="","",Sheet2!Y248&amp;";"&amp;Sheet2!Y248)</f>
        <v/>
      </c>
      <c r="AE248" s="19" t="str">
        <f>IF(Sheet2!AB248="","",Sheet2!AB248&amp;";"&amp;Sheet2!AB248)</f>
        <v/>
      </c>
      <c r="AF248" s="19" t="str">
        <f>IF(Sheet2!AE248="","",Sheet2!AE248&amp;";"&amp;Sheet2!AE248)</f>
        <v/>
      </c>
      <c r="AG248" s="19" t="str">
        <f>IF(Sheet2!AH248="","",Sheet2!AH248&amp;";"&amp;Sheet2!AH248)</f>
        <v/>
      </c>
      <c r="AH248" s="19" t="str">
        <f>IF(Sheet2!AK248="","",Sheet2!AK248&amp;";"&amp;Sheet2!AK248)</f>
        <v/>
      </c>
      <c r="AI248" s="19" t="str">
        <f>IF(Sheet2!AN248="","",Sheet2!AN248&amp;";"&amp;Sheet2!AN248)</f>
        <v/>
      </c>
      <c r="AJ248" s="19" t="str">
        <f>IF(Sheet2!AQ248="","",Sheet2!AQ248&amp;";"&amp;Sheet2!AQ248)</f>
        <v/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 t="s">
        <v>679</v>
      </c>
      <c r="BA248" s="18" t="s">
        <v>680</v>
      </c>
      <c r="BB248" s="18"/>
      <c r="BC248" s="18"/>
      <c r="BD248" s="18"/>
      <c r="BE248" s="18"/>
      <c r="BF248" s="18"/>
      <c r="BG248" s="18" t="s">
        <v>192</v>
      </c>
    </row>
    <row r="249" spans="1:59" ht="16.5" x14ac:dyDescent="0.15">
      <c r="A249" s="19">
        <v>6248</v>
      </c>
      <c r="B249" s="18" t="s">
        <v>1002</v>
      </c>
      <c r="C249" s="18" t="s">
        <v>180</v>
      </c>
      <c r="D249" s="18" t="s">
        <v>949</v>
      </c>
      <c r="E249" s="18" t="s">
        <v>800</v>
      </c>
      <c r="F249" s="18" t="s">
        <v>674</v>
      </c>
      <c r="G249" s="18"/>
      <c r="H249" s="18"/>
      <c r="I249" s="18"/>
      <c r="J249" s="21" t="s">
        <v>247</v>
      </c>
      <c r="K249" s="18" t="s">
        <v>1003</v>
      </c>
      <c r="L249" s="18" t="s">
        <v>187</v>
      </c>
      <c r="M249" s="18"/>
      <c r="N249" s="18"/>
      <c r="O249" s="18" t="s">
        <v>185</v>
      </c>
      <c r="P249" s="18"/>
      <c r="Q249" s="18"/>
      <c r="R249" s="18" t="s">
        <v>1004</v>
      </c>
      <c r="S249" s="18"/>
      <c r="T249" s="18"/>
      <c r="U249" s="18" t="s">
        <v>498</v>
      </c>
      <c r="V249" s="18" t="str">
        <f>IF(Sheet2!E249="","",Sheet2!E249&amp;";"&amp;Sheet2!E249)</f>
        <v/>
      </c>
      <c r="W249" s="18" t="str">
        <f>IF(Sheet2!H249="","",Sheet2!H249&amp;";"&amp;Sheet2!H249)</f>
        <v>500;500</v>
      </c>
      <c r="X249" s="18"/>
      <c r="Y249" s="18"/>
      <c r="Z249" s="19" t="str">
        <f>IF(Sheet2!M249="","",Sheet2!M249&amp;";"&amp;Sheet2!M249)</f>
        <v/>
      </c>
      <c r="AA249" s="19" t="str">
        <f>IF(Sheet2!P249="","",Sheet2!P249&amp;";"&amp;Sheet2!P249)</f>
        <v>70;70</v>
      </c>
      <c r="AB249" s="19" t="str">
        <f>IF(Sheet2!S249="","",Sheet2!S249&amp;";"&amp;Sheet2!S249)</f>
        <v/>
      </c>
      <c r="AC249" s="19" t="str">
        <f>IF(Sheet2!V249="","",Sheet2!V249&amp;";"&amp;Sheet2!V249)</f>
        <v/>
      </c>
      <c r="AD249" s="19" t="str">
        <f>IF(Sheet2!Y249="","",Sheet2!Y249&amp;";"&amp;Sheet2!Y249)</f>
        <v/>
      </c>
      <c r="AE249" s="19" t="str">
        <f>IF(Sheet2!AB249="","",Sheet2!AB249&amp;";"&amp;Sheet2!AB249)</f>
        <v/>
      </c>
      <c r="AF249" s="19" t="str">
        <f>IF(Sheet2!AE249="","",Sheet2!AE249&amp;";"&amp;Sheet2!AE249)</f>
        <v/>
      </c>
      <c r="AG249" s="19" t="str">
        <f>IF(Sheet2!AH249="","",Sheet2!AH249&amp;";"&amp;Sheet2!AH249)</f>
        <v/>
      </c>
      <c r="AH249" s="19" t="str">
        <f>IF(Sheet2!AK249="","",Sheet2!AK249&amp;";"&amp;Sheet2!AK249)</f>
        <v/>
      </c>
      <c r="AI249" s="19" t="str">
        <f>IF(Sheet2!AN249="","",Sheet2!AN249&amp;";"&amp;Sheet2!AN249)</f>
        <v/>
      </c>
      <c r="AJ249" s="19" t="str">
        <f>IF(Sheet2!AQ249="","",Sheet2!AQ249&amp;";"&amp;Sheet2!AQ249)</f>
        <v/>
      </c>
      <c r="AK249" s="18" t="s">
        <v>1005</v>
      </c>
      <c r="AL249" s="18" t="s">
        <v>1005</v>
      </c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 t="s">
        <v>679</v>
      </c>
      <c r="BA249" s="18" t="s">
        <v>680</v>
      </c>
      <c r="BB249" s="18"/>
      <c r="BC249" s="18"/>
      <c r="BD249" s="18"/>
      <c r="BE249" s="18"/>
      <c r="BF249" s="18"/>
      <c r="BG249" s="18" t="s">
        <v>192</v>
      </c>
    </row>
    <row r="250" spans="1:59" ht="16.5" x14ac:dyDescent="0.15">
      <c r="A250" s="19">
        <v>6249</v>
      </c>
      <c r="B250" s="18" t="s">
        <v>1006</v>
      </c>
      <c r="C250" s="18" t="s">
        <v>180</v>
      </c>
      <c r="D250" s="18" t="s">
        <v>949</v>
      </c>
      <c r="E250" s="18" t="s">
        <v>800</v>
      </c>
      <c r="F250" s="18" t="s">
        <v>674</v>
      </c>
      <c r="G250" s="18"/>
      <c r="H250" s="18"/>
      <c r="I250" s="18" t="s">
        <v>258</v>
      </c>
      <c r="J250" s="21" t="s">
        <v>259</v>
      </c>
      <c r="K250" s="18" t="s">
        <v>1007</v>
      </c>
      <c r="L250" s="18" t="s">
        <v>187</v>
      </c>
      <c r="M250" s="18"/>
      <c r="N250" s="18"/>
      <c r="O250" s="18" t="s">
        <v>185</v>
      </c>
      <c r="P250" s="18"/>
      <c r="Q250" s="18"/>
      <c r="R250" s="18" t="s">
        <v>1008</v>
      </c>
      <c r="S250" s="18"/>
      <c r="T250" s="18"/>
      <c r="U250" s="18" t="s">
        <v>952</v>
      </c>
      <c r="V250" s="18" t="str">
        <f>IF(Sheet2!E250="","",Sheet2!E250&amp;";"&amp;Sheet2!E250)</f>
        <v/>
      </c>
      <c r="W250" s="18" t="str">
        <f>IF(Sheet2!H250="","",Sheet2!H250&amp;";"&amp;Sheet2!H250)</f>
        <v>360;360</v>
      </c>
      <c r="X250" s="18"/>
      <c r="Y250" s="18"/>
      <c r="Z250" s="19" t="str">
        <f>IF(Sheet2!M250="","",Sheet2!M250&amp;";"&amp;Sheet2!M250)</f>
        <v/>
      </c>
      <c r="AA250" s="19" t="str">
        <f>IF(Sheet2!P250="","",Sheet2!P250&amp;";"&amp;Sheet2!P250)</f>
        <v>48;48</v>
      </c>
      <c r="AB250" s="19" t="str">
        <f>IF(Sheet2!S250="","",Sheet2!S250&amp;";"&amp;Sheet2!S250)</f>
        <v/>
      </c>
      <c r="AC250" s="19" t="str">
        <f>IF(Sheet2!V250="","",Sheet2!V250&amp;";"&amp;Sheet2!V250)</f>
        <v/>
      </c>
      <c r="AD250" s="19" t="str">
        <f>IF(Sheet2!Y250="","",Sheet2!Y250&amp;";"&amp;Sheet2!Y250)</f>
        <v/>
      </c>
      <c r="AE250" s="19" t="str">
        <f>IF(Sheet2!AB250="","",Sheet2!AB250&amp;";"&amp;Sheet2!AB250)</f>
        <v/>
      </c>
      <c r="AF250" s="19" t="str">
        <f>IF(Sheet2!AE250="","",Sheet2!AE250&amp;";"&amp;Sheet2!AE250)</f>
        <v/>
      </c>
      <c r="AG250" s="19" t="str">
        <f>IF(Sheet2!AH250="","",Sheet2!AH250&amp;";"&amp;Sheet2!AH250)</f>
        <v/>
      </c>
      <c r="AH250" s="19" t="str">
        <f>IF(Sheet2!AK250="","",Sheet2!AK250&amp;";"&amp;Sheet2!AK250)</f>
        <v/>
      </c>
      <c r="AI250" s="19" t="str">
        <f>IF(Sheet2!AN250="","",Sheet2!AN250&amp;";"&amp;Sheet2!AN250)</f>
        <v/>
      </c>
      <c r="AJ250" s="19" t="str">
        <f>IF(Sheet2!AQ250="","",Sheet2!AQ250&amp;";"&amp;Sheet2!AQ250)</f>
        <v/>
      </c>
      <c r="AK250" s="18" t="s">
        <v>1009</v>
      </c>
      <c r="AL250" s="18" t="s">
        <v>1009</v>
      </c>
      <c r="AM250" s="18" t="s">
        <v>1009</v>
      </c>
      <c r="AN250" s="18" t="s">
        <v>1009</v>
      </c>
      <c r="AO250" s="18" t="s">
        <v>1009</v>
      </c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 t="s">
        <v>679</v>
      </c>
      <c r="BA250" s="18" t="s">
        <v>680</v>
      </c>
      <c r="BB250" s="18"/>
      <c r="BC250" s="18"/>
      <c r="BD250" s="18"/>
      <c r="BE250" s="18"/>
      <c r="BF250" s="18"/>
      <c r="BG250" s="18" t="s">
        <v>192</v>
      </c>
    </row>
    <row r="251" spans="1:59" ht="16.5" x14ac:dyDescent="0.15">
      <c r="A251" s="19">
        <v>6250</v>
      </c>
      <c r="B251" s="18" t="s">
        <v>1010</v>
      </c>
      <c r="C251" s="18" t="s">
        <v>180</v>
      </c>
      <c r="D251" s="18" t="s">
        <v>949</v>
      </c>
      <c r="E251" s="18" t="s">
        <v>800</v>
      </c>
      <c r="F251" s="18" t="s">
        <v>674</v>
      </c>
      <c r="G251" s="18"/>
      <c r="H251" s="18"/>
      <c r="I251" s="18" t="s">
        <v>258</v>
      </c>
      <c r="J251" s="21" t="s">
        <v>259</v>
      </c>
      <c r="K251" s="18" t="s">
        <v>1011</v>
      </c>
      <c r="L251" s="18" t="s">
        <v>187</v>
      </c>
      <c r="M251" s="18"/>
      <c r="N251" s="18"/>
      <c r="O251" s="18" t="s">
        <v>185</v>
      </c>
      <c r="P251" s="18"/>
      <c r="Q251" s="18"/>
      <c r="R251" s="18" t="s">
        <v>1012</v>
      </c>
      <c r="S251" s="18"/>
      <c r="T251" s="18"/>
      <c r="U251" s="18" t="s">
        <v>952</v>
      </c>
      <c r="V251" s="18" t="str">
        <f>IF(Sheet2!E251="","",Sheet2!E251&amp;";"&amp;Sheet2!E251)</f>
        <v/>
      </c>
      <c r="W251" s="18" t="str">
        <f>IF(Sheet2!H251="","",Sheet2!H251&amp;";"&amp;Sheet2!H251)</f>
        <v>383;383</v>
      </c>
      <c r="X251" s="18"/>
      <c r="Y251" s="18"/>
      <c r="Z251" s="19" t="str">
        <f>IF(Sheet2!M251="","",Sheet2!M251&amp;";"&amp;Sheet2!M251)</f>
        <v/>
      </c>
      <c r="AA251" s="19" t="str">
        <f>IF(Sheet2!P251="","",Sheet2!P251&amp;";"&amp;Sheet2!P251)</f>
        <v>57;57</v>
      </c>
      <c r="AB251" s="19" t="str">
        <f>IF(Sheet2!S251="","",Sheet2!S251&amp;";"&amp;Sheet2!S251)</f>
        <v/>
      </c>
      <c r="AC251" s="19" t="str">
        <f>IF(Sheet2!V251="","",Sheet2!V251&amp;";"&amp;Sheet2!V251)</f>
        <v/>
      </c>
      <c r="AD251" s="19" t="str">
        <f>IF(Sheet2!Y251="","",Sheet2!Y251&amp;";"&amp;Sheet2!Y251)</f>
        <v/>
      </c>
      <c r="AE251" s="19" t="str">
        <f>IF(Sheet2!AB251="","",Sheet2!AB251&amp;";"&amp;Sheet2!AB251)</f>
        <v/>
      </c>
      <c r="AF251" s="19" t="str">
        <f>IF(Sheet2!AE251="","",Sheet2!AE251&amp;";"&amp;Sheet2!AE251)</f>
        <v/>
      </c>
      <c r="AG251" s="19" t="str">
        <f>IF(Sheet2!AH251="","",Sheet2!AH251&amp;";"&amp;Sheet2!AH251)</f>
        <v/>
      </c>
      <c r="AH251" s="19" t="str">
        <f>IF(Sheet2!AK251="","",Sheet2!AK251&amp;";"&amp;Sheet2!AK251)</f>
        <v/>
      </c>
      <c r="AI251" s="19" t="str">
        <f>IF(Sheet2!AN251="","",Sheet2!AN251&amp;";"&amp;Sheet2!AN251)</f>
        <v/>
      </c>
      <c r="AJ251" s="19" t="str">
        <f>IF(Sheet2!AQ251="","",Sheet2!AQ251&amp;";"&amp;Sheet2!AQ251)</f>
        <v/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 t="s">
        <v>679</v>
      </c>
      <c r="BA251" s="18" t="s">
        <v>680</v>
      </c>
      <c r="BB251" s="18"/>
      <c r="BC251" s="18"/>
      <c r="BD251" s="18"/>
      <c r="BE251" s="18"/>
      <c r="BF251" s="18"/>
      <c r="BG251" s="18" t="s">
        <v>192</v>
      </c>
    </row>
    <row r="252" spans="1:59" ht="16.5" x14ac:dyDescent="0.15">
      <c r="A252" s="19">
        <v>6251</v>
      </c>
      <c r="B252" s="18" t="s">
        <v>1013</v>
      </c>
      <c r="C252" s="18" t="s">
        <v>180</v>
      </c>
      <c r="D252" s="18" t="s">
        <v>949</v>
      </c>
      <c r="E252" s="18" t="s">
        <v>800</v>
      </c>
      <c r="F252" s="18" t="s">
        <v>674</v>
      </c>
      <c r="G252" s="18"/>
      <c r="H252" s="18"/>
      <c r="I252" s="18"/>
      <c r="J252" s="21" t="s">
        <v>259</v>
      </c>
      <c r="K252" s="18" t="s">
        <v>1014</v>
      </c>
      <c r="L252" s="18" t="s">
        <v>187</v>
      </c>
      <c r="M252" s="18"/>
      <c r="N252" s="18"/>
      <c r="O252" s="18" t="s">
        <v>185</v>
      </c>
      <c r="P252" s="18"/>
      <c r="Q252" s="18"/>
      <c r="R252" s="18" t="s">
        <v>1001</v>
      </c>
      <c r="S252" s="18"/>
      <c r="T252" s="18"/>
      <c r="U252" s="18" t="s">
        <v>407</v>
      </c>
      <c r="V252" s="18" t="str">
        <f>IF(Sheet2!E252="","",Sheet2!E252&amp;";"&amp;Sheet2!E252)</f>
        <v/>
      </c>
      <c r="W252" s="18" t="str">
        <f>IF(Sheet2!H252="","",Sheet2!H252&amp;";"&amp;Sheet2!H252)</f>
        <v>338;338</v>
      </c>
      <c r="X252" s="18"/>
      <c r="Y252" s="18"/>
      <c r="Z252" s="19" t="str">
        <f>IF(Sheet2!M252="","",Sheet2!M252&amp;";"&amp;Sheet2!M252)</f>
        <v/>
      </c>
      <c r="AA252" s="19" t="str">
        <f>IF(Sheet2!P252="","",Sheet2!P252&amp;";"&amp;Sheet2!P252)</f>
        <v>45;45</v>
      </c>
      <c r="AB252" s="19" t="str">
        <f>IF(Sheet2!S252="","",Sheet2!S252&amp;";"&amp;Sheet2!S252)</f>
        <v/>
      </c>
      <c r="AC252" s="19" t="str">
        <f>IF(Sheet2!V252="","",Sheet2!V252&amp;";"&amp;Sheet2!V252)</f>
        <v/>
      </c>
      <c r="AD252" s="19" t="str">
        <f>IF(Sheet2!Y252="","",Sheet2!Y252&amp;";"&amp;Sheet2!Y252)</f>
        <v>3;3</v>
      </c>
      <c r="AE252" s="19" t="str">
        <f>IF(Sheet2!AB252="","",Sheet2!AB252&amp;";"&amp;Sheet2!AB252)</f>
        <v/>
      </c>
      <c r="AF252" s="19" t="str">
        <f>IF(Sheet2!AE252="","",Sheet2!AE252&amp;";"&amp;Sheet2!AE252)</f>
        <v/>
      </c>
      <c r="AG252" s="19" t="str">
        <f>IF(Sheet2!AH252="","",Sheet2!AH252&amp;";"&amp;Sheet2!AH252)</f>
        <v/>
      </c>
      <c r="AH252" s="19" t="str">
        <f>IF(Sheet2!AK252="","",Sheet2!AK252&amp;";"&amp;Sheet2!AK252)</f>
        <v/>
      </c>
      <c r="AI252" s="19" t="str">
        <f>IF(Sheet2!AN252="","",Sheet2!AN252&amp;";"&amp;Sheet2!AN252)</f>
        <v/>
      </c>
      <c r="AJ252" s="19" t="str">
        <f>IF(Sheet2!AQ252="","",Sheet2!AQ252&amp;";"&amp;Sheet2!AQ252)</f>
        <v/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 t="s">
        <v>679</v>
      </c>
      <c r="BA252" s="18" t="s">
        <v>680</v>
      </c>
      <c r="BB252" s="18"/>
      <c r="BC252" s="18"/>
      <c r="BD252" s="18"/>
      <c r="BE252" s="18"/>
      <c r="BF252" s="18"/>
      <c r="BG252" s="18" t="s">
        <v>192</v>
      </c>
    </row>
    <row r="253" spans="1:59" ht="16.5" x14ac:dyDescent="0.15">
      <c r="A253" s="19">
        <v>6252</v>
      </c>
      <c r="B253" s="18" t="s">
        <v>1015</v>
      </c>
      <c r="C253" s="18" t="s">
        <v>180</v>
      </c>
      <c r="D253" s="18" t="s">
        <v>949</v>
      </c>
      <c r="E253" s="18" t="s">
        <v>800</v>
      </c>
      <c r="F253" s="18" t="s">
        <v>674</v>
      </c>
      <c r="G253" s="18"/>
      <c r="H253" s="18"/>
      <c r="I253" s="18" t="s">
        <v>353</v>
      </c>
      <c r="J253" s="21" t="s">
        <v>270</v>
      </c>
      <c r="K253" s="18" t="s">
        <v>1016</v>
      </c>
      <c r="L253" s="18" t="s">
        <v>187</v>
      </c>
      <c r="M253" s="18"/>
      <c r="N253" s="18"/>
      <c r="O253" s="18" t="s">
        <v>185</v>
      </c>
      <c r="P253" s="18"/>
      <c r="Q253" s="18"/>
      <c r="R253" s="18" t="s">
        <v>1017</v>
      </c>
      <c r="S253" s="18"/>
      <c r="T253" s="18"/>
      <c r="U253" s="18" t="s">
        <v>952</v>
      </c>
      <c r="V253" s="18" t="str">
        <f>IF(Sheet2!E253="","",Sheet2!E253&amp;";"&amp;Sheet2!E253)</f>
        <v/>
      </c>
      <c r="W253" s="18" t="str">
        <f>IF(Sheet2!H253="","",Sheet2!H253&amp;";"&amp;Sheet2!H253)</f>
        <v>428;428</v>
      </c>
      <c r="X253" s="18"/>
      <c r="Y253" s="18"/>
      <c r="Z253" s="19" t="str">
        <f>IF(Sheet2!M253="","",Sheet2!M253&amp;";"&amp;Sheet2!M253)</f>
        <v/>
      </c>
      <c r="AA253" s="19" t="str">
        <f>IF(Sheet2!P253="","",Sheet2!P253&amp;";"&amp;Sheet2!P253)</f>
        <v>60;60</v>
      </c>
      <c r="AB253" s="19" t="str">
        <f>IF(Sheet2!S253="","",Sheet2!S253&amp;";"&amp;Sheet2!S253)</f>
        <v/>
      </c>
      <c r="AC253" s="19" t="str">
        <f>IF(Sheet2!V253="","",Sheet2!V253&amp;";"&amp;Sheet2!V253)</f>
        <v/>
      </c>
      <c r="AD253" s="19" t="str">
        <f>IF(Sheet2!Y253="","",Sheet2!Y253&amp;";"&amp;Sheet2!Y253)</f>
        <v/>
      </c>
      <c r="AE253" s="19" t="str">
        <f>IF(Sheet2!AB253="","",Sheet2!AB253&amp;";"&amp;Sheet2!AB253)</f>
        <v/>
      </c>
      <c r="AF253" s="19" t="str">
        <f>IF(Sheet2!AE253="","",Sheet2!AE253&amp;";"&amp;Sheet2!AE253)</f>
        <v/>
      </c>
      <c r="AG253" s="19" t="str">
        <f>IF(Sheet2!AH253="","",Sheet2!AH253&amp;";"&amp;Sheet2!AH253)</f>
        <v/>
      </c>
      <c r="AH253" s="19" t="str">
        <f>IF(Sheet2!AK253="","",Sheet2!AK253&amp;";"&amp;Sheet2!AK253)</f>
        <v/>
      </c>
      <c r="AI253" s="19" t="str">
        <f>IF(Sheet2!AN253="","",Sheet2!AN253&amp;";"&amp;Sheet2!AN253)</f>
        <v/>
      </c>
      <c r="AJ253" s="19" t="str">
        <f>IF(Sheet2!AQ253="","",Sheet2!AQ253&amp;";"&amp;Sheet2!AQ253)</f>
        <v/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 t="s">
        <v>679</v>
      </c>
      <c r="BA253" s="18" t="s">
        <v>680</v>
      </c>
      <c r="BB253" s="18"/>
      <c r="BC253" s="18"/>
      <c r="BD253" s="18"/>
      <c r="BE253" s="18"/>
      <c r="BF253" s="18"/>
      <c r="BG253" s="18" t="s">
        <v>192</v>
      </c>
    </row>
    <row r="254" spans="1:59" ht="16.5" x14ac:dyDescent="0.15">
      <c r="A254" s="19">
        <v>6253</v>
      </c>
      <c r="B254" s="18" t="s">
        <v>1018</v>
      </c>
      <c r="C254" s="18" t="s">
        <v>180</v>
      </c>
      <c r="D254" s="18" t="s">
        <v>949</v>
      </c>
      <c r="E254" s="18" t="s">
        <v>800</v>
      </c>
      <c r="F254" s="18" t="s">
        <v>674</v>
      </c>
      <c r="G254" s="18"/>
      <c r="H254" s="18"/>
      <c r="I254" s="18" t="s">
        <v>353</v>
      </c>
      <c r="J254" s="21" t="s">
        <v>270</v>
      </c>
      <c r="K254" s="18" t="s">
        <v>1019</v>
      </c>
      <c r="L254" s="18" t="s">
        <v>187</v>
      </c>
      <c r="M254" s="18"/>
      <c r="N254" s="18"/>
      <c r="O254" s="18" t="s">
        <v>185</v>
      </c>
      <c r="P254" s="18"/>
      <c r="Q254" s="18"/>
      <c r="R254" s="18" t="s">
        <v>1020</v>
      </c>
      <c r="S254" s="18"/>
      <c r="T254" s="18"/>
      <c r="U254" s="18" t="s">
        <v>952</v>
      </c>
      <c r="V254" s="18" t="str">
        <f>IF(Sheet2!E254="","",Sheet2!E254&amp;";"&amp;Sheet2!E254)</f>
        <v/>
      </c>
      <c r="W254" s="18" t="str">
        <f>IF(Sheet2!H254="","",Sheet2!H254&amp;";"&amp;Sheet2!H254)</f>
        <v>650;650</v>
      </c>
      <c r="X254" s="18"/>
      <c r="Y254" s="18"/>
      <c r="Z254" s="19" t="str">
        <f>IF(Sheet2!M254="","",Sheet2!M254&amp;";"&amp;Sheet2!M254)</f>
        <v/>
      </c>
      <c r="AA254" s="19" t="str">
        <f>IF(Sheet2!P254="","",Sheet2!P254&amp;";"&amp;Sheet2!P254)</f>
        <v>-10;-10</v>
      </c>
      <c r="AB254" s="19" t="str">
        <f>IF(Sheet2!S254="","",Sheet2!S254&amp;";"&amp;Sheet2!S254)</f>
        <v/>
      </c>
      <c r="AC254" s="19" t="str">
        <f>IF(Sheet2!V254="","",Sheet2!V254&amp;";"&amp;Sheet2!V254)</f>
        <v/>
      </c>
      <c r="AD254" s="19" t="str">
        <f>IF(Sheet2!Y254="","",Sheet2!Y254&amp;";"&amp;Sheet2!Y254)</f>
        <v/>
      </c>
      <c r="AE254" s="19" t="str">
        <f>IF(Sheet2!AB254="","",Sheet2!AB254&amp;";"&amp;Sheet2!AB254)</f>
        <v/>
      </c>
      <c r="AF254" s="19" t="str">
        <f>IF(Sheet2!AE254="","",Sheet2!AE254&amp;";"&amp;Sheet2!AE254)</f>
        <v/>
      </c>
      <c r="AG254" s="19" t="str">
        <f>IF(Sheet2!AH254="","",Sheet2!AH254&amp;";"&amp;Sheet2!AH254)</f>
        <v/>
      </c>
      <c r="AH254" s="19" t="str">
        <f>IF(Sheet2!AK254="","",Sheet2!AK254&amp;";"&amp;Sheet2!AK254)</f>
        <v/>
      </c>
      <c r="AI254" s="19" t="str">
        <f>IF(Sheet2!AN254="","",Sheet2!AN254&amp;";"&amp;Sheet2!AN254)</f>
        <v/>
      </c>
      <c r="AJ254" s="19" t="str">
        <f>IF(Sheet2!AQ254="","",Sheet2!AQ254&amp;";"&amp;Sheet2!AQ254)</f>
        <v/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 t="s">
        <v>679</v>
      </c>
      <c r="BA254" s="18" t="s">
        <v>680</v>
      </c>
      <c r="BB254" s="18"/>
      <c r="BC254" s="18"/>
      <c r="BD254" s="18"/>
      <c r="BE254" s="18"/>
      <c r="BF254" s="18"/>
      <c r="BG254" s="18" t="s">
        <v>192</v>
      </c>
    </row>
    <row r="255" spans="1:59" ht="16.5" x14ac:dyDescent="0.15">
      <c r="A255" s="19">
        <v>6254</v>
      </c>
      <c r="B255" s="18" t="s">
        <v>1021</v>
      </c>
      <c r="C255" s="18" t="s">
        <v>180</v>
      </c>
      <c r="D255" s="18" t="s">
        <v>949</v>
      </c>
      <c r="E255" s="18" t="s">
        <v>800</v>
      </c>
      <c r="F255" s="18" t="s">
        <v>674</v>
      </c>
      <c r="G255" s="18"/>
      <c r="H255" s="18"/>
      <c r="I255" s="18" t="s">
        <v>516</v>
      </c>
      <c r="J255" s="21" t="s">
        <v>279</v>
      </c>
      <c r="K255" s="18" t="s">
        <v>1022</v>
      </c>
      <c r="L255" s="18" t="s">
        <v>187</v>
      </c>
      <c r="M255" s="18"/>
      <c r="N255" s="18"/>
      <c r="O255" s="18" t="s">
        <v>185</v>
      </c>
      <c r="P255" s="18"/>
      <c r="Q255" s="18"/>
      <c r="R255" s="18" t="s">
        <v>1023</v>
      </c>
      <c r="S255" s="18"/>
      <c r="T255" s="18"/>
      <c r="U255" s="18" t="s">
        <v>952</v>
      </c>
      <c r="V255" s="18" t="str">
        <f>IF(Sheet2!E255="","",Sheet2!E255&amp;";"&amp;Sheet2!E255)</f>
        <v/>
      </c>
      <c r="W255" s="18" t="str">
        <f>IF(Sheet2!H255="","",Sheet2!H255&amp;";"&amp;Sheet2!H255)</f>
        <v>473;473</v>
      </c>
      <c r="X255" s="18"/>
      <c r="Y255" s="18"/>
      <c r="Z255" s="19" t="str">
        <f>IF(Sheet2!M255="","",Sheet2!M255&amp;";"&amp;Sheet2!M255)</f>
        <v/>
      </c>
      <c r="AA255" s="19" t="str">
        <f>IF(Sheet2!P255="","",Sheet2!P255&amp;";"&amp;Sheet2!P255)</f>
        <v>78;78</v>
      </c>
      <c r="AB255" s="19" t="str">
        <f>IF(Sheet2!S255="","",Sheet2!S255&amp;";"&amp;Sheet2!S255)</f>
        <v/>
      </c>
      <c r="AC255" s="19" t="str">
        <f>IF(Sheet2!V255="","",Sheet2!V255&amp;";"&amp;Sheet2!V255)</f>
        <v/>
      </c>
      <c r="AD255" s="19" t="str">
        <f>IF(Sheet2!Y255="","",Sheet2!Y255&amp;";"&amp;Sheet2!Y255)</f>
        <v/>
      </c>
      <c r="AE255" s="19" t="str">
        <f>IF(Sheet2!AB255="","",Sheet2!AB255&amp;";"&amp;Sheet2!AB255)</f>
        <v/>
      </c>
      <c r="AF255" s="19" t="str">
        <f>IF(Sheet2!AE255="","",Sheet2!AE255&amp;";"&amp;Sheet2!AE255)</f>
        <v/>
      </c>
      <c r="AG255" s="19" t="str">
        <f>IF(Sheet2!AH255="","",Sheet2!AH255&amp;";"&amp;Sheet2!AH255)</f>
        <v/>
      </c>
      <c r="AH255" s="19" t="str">
        <f>IF(Sheet2!AK255="","",Sheet2!AK255&amp;";"&amp;Sheet2!AK255)</f>
        <v/>
      </c>
      <c r="AI255" s="19" t="str">
        <f>IF(Sheet2!AN255="","",Sheet2!AN255&amp;";"&amp;Sheet2!AN255)</f>
        <v/>
      </c>
      <c r="AJ255" s="19" t="str">
        <f>IF(Sheet2!AQ255="","",Sheet2!AQ255&amp;";"&amp;Sheet2!AQ255)</f>
        <v/>
      </c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 t="s">
        <v>679</v>
      </c>
      <c r="BA255" s="18" t="s">
        <v>680</v>
      </c>
      <c r="BB255" s="18"/>
      <c r="BC255" s="18"/>
      <c r="BD255" s="18"/>
      <c r="BE255" s="18"/>
      <c r="BF255" s="18"/>
      <c r="BG255" s="18" t="s">
        <v>192</v>
      </c>
    </row>
    <row r="256" spans="1:59" ht="16.5" x14ac:dyDescent="0.15">
      <c r="A256" s="19">
        <v>6255</v>
      </c>
      <c r="B256" s="18" t="s">
        <v>1024</v>
      </c>
      <c r="C256" s="18" t="s">
        <v>180</v>
      </c>
      <c r="D256" s="18" t="s">
        <v>949</v>
      </c>
      <c r="E256" s="18" t="s">
        <v>800</v>
      </c>
      <c r="F256" s="18" t="s">
        <v>674</v>
      </c>
      <c r="G256" s="18"/>
      <c r="H256" s="18"/>
      <c r="I256" s="18" t="s">
        <v>283</v>
      </c>
      <c r="J256" s="21" t="s">
        <v>279</v>
      </c>
      <c r="K256" s="18" t="s">
        <v>1025</v>
      </c>
      <c r="L256" s="18" t="s">
        <v>187</v>
      </c>
      <c r="M256" s="18"/>
      <c r="N256" s="18"/>
      <c r="O256" s="18" t="s">
        <v>185</v>
      </c>
      <c r="P256" s="18"/>
      <c r="Q256" s="18"/>
      <c r="R256" s="18" t="s">
        <v>1026</v>
      </c>
      <c r="S256" s="18"/>
      <c r="T256" s="18"/>
      <c r="U256" s="18" t="s">
        <v>952</v>
      </c>
      <c r="V256" s="18" t="str">
        <f>IF(Sheet2!E256="","",Sheet2!E256&amp;";"&amp;Sheet2!E256)</f>
        <v/>
      </c>
      <c r="W256" s="18" t="str">
        <f>IF(Sheet2!H256="","",Sheet2!H256&amp;";"&amp;Sheet2!H256)</f>
        <v>400;400</v>
      </c>
      <c r="X256" s="18"/>
      <c r="Y256" s="18"/>
      <c r="Z256" s="19" t="str">
        <f>IF(Sheet2!M256="","",Sheet2!M256&amp;";"&amp;Sheet2!M256)</f>
        <v/>
      </c>
      <c r="AA256" s="19" t="str">
        <f>IF(Sheet2!P256="","",Sheet2!P256&amp;";"&amp;Sheet2!P256)</f>
        <v>83;83</v>
      </c>
      <c r="AB256" s="19" t="str">
        <f>IF(Sheet2!S256="","",Sheet2!S256&amp;";"&amp;Sheet2!S256)</f>
        <v/>
      </c>
      <c r="AC256" s="19" t="str">
        <f>IF(Sheet2!V256="","",Sheet2!V256&amp;";"&amp;Sheet2!V256)</f>
        <v/>
      </c>
      <c r="AD256" s="19" t="str">
        <f>IF(Sheet2!Y256="","",Sheet2!Y256&amp;";"&amp;Sheet2!Y256)</f>
        <v/>
      </c>
      <c r="AE256" s="19" t="str">
        <f>IF(Sheet2!AB256="","",Sheet2!AB256&amp;";"&amp;Sheet2!AB256)</f>
        <v/>
      </c>
      <c r="AF256" s="19" t="str">
        <f>IF(Sheet2!AE256="","",Sheet2!AE256&amp;";"&amp;Sheet2!AE256)</f>
        <v/>
      </c>
      <c r="AG256" s="19" t="str">
        <f>IF(Sheet2!AH256="","",Sheet2!AH256&amp;";"&amp;Sheet2!AH256)</f>
        <v/>
      </c>
      <c r="AH256" s="19" t="str">
        <f>IF(Sheet2!AK256="","",Sheet2!AK256&amp;";"&amp;Sheet2!AK256)</f>
        <v/>
      </c>
      <c r="AI256" s="19" t="str">
        <f>IF(Sheet2!AN256="","",Sheet2!AN256&amp;";"&amp;Sheet2!AN256)</f>
        <v/>
      </c>
      <c r="AJ256" s="19" t="str">
        <f>IF(Sheet2!AQ256="","",Sheet2!AQ256&amp;";"&amp;Sheet2!AQ256)</f>
        <v/>
      </c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 t="s">
        <v>679</v>
      </c>
      <c r="BA256" s="18" t="s">
        <v>680</v>
      </c>
      <c r="BB256" s="18"/>
      <c r="BC256" s="18"/>
      <c r="BD256" s="18"/>
      <c r="BE256" s="18"/>
      <c r="BF256" s="18"/>
      <c r="BG256" s="18" t="s">
        <v>192</v>
      </c>
    </row>
    <row r="257" spans="1:59" ht="16.5" x14ac:dyDescent="0.15">
      <c r="A257" s="19">
        <v>6256</v>
      </c>
      <c r="B257" s="18" t="s">
        <v>1027</v>
      </c>
      <c r="C257" s="18" t="s">
        <v>180</v>
      </c>
      <c r="D257" s="18" t="s">
        <v>1028</v>
      </c>
      <c r="E257" s="18" t="s">
        <v>1029</v>
      </c>
      <c r="F257" s="18" t="s">
        <v>674</v>
      </c>
      <c r="G257" s="18"/>
      <c r="H257" s="18"/>
      <c r="I257" s="18" t="s">
        <v>184</v>
      </c>
      <c r="J257" s="21" t="s">
        <v>185</v>
      </c>
      <c r="K257" s="18" t="s">
        <v>1030</v>
      </c>
      <c r="L257" s="18" t="s">
        <v>187</v>
      </c>
      <c r="M257" s="18"/>
      <c r="N257" s="18"/>
      <c r="O257" s="18" t="s">
        <v>185</v>
      </c>
      <c r="P257" s="18"/>
      <c r="Q257" s="18"/>
      <c r="R257" s="18" t="s">
        <v>1031</v>
      </c>
      <c r="S257" s="18"/>
      <c r="T257" s="18"/>
      <c r="U257" s="18" t="s">
        <v>267</v>
      </c>
      <c r="V257" s="18" t="str">
        <f>IF(Sheet2!E257="","",Sheet2!E257&amp;";"&amp;Sheet2!E257)</f>
        <v/>
      </c>
      <c r="W257" s="18" t="str">
        <f>IF(Sheet2!H257="","",Sheet2!H257&amp;";"&amp;Sheet2!H257)</f>
        <v/>
      </c>
      <c r="X257" s="18"/>
      <c r="Y257" s="18"/>
      <c r="Z257" s="19" t="str">
        <f>IF(Sheet2!M257="","",Sheet2!M257&amp;";"&amp;Sheet2!M257)</f>
        <v/>
      </c>
      <c r="AA257" s="19" t="str">
        <f>IF(Sheet2!P257="","",Sheet2!P257&amp;";"&amp;Sheet2!P257)</f>
        <v>8;8</v>
      </c>
      <c r="AB257" s="19" t="str">
        <f>IF(Sheet2!S257="","",Sheet2!S257&amp;";"&amp;Sheet2!S257)</f>
        <v/>
      </c>
      <c r="AC257" s="19" t="str">
        <f>IF(Sheet2!V257="","",Sheet2!V257&amp;";"&amp;Sheet2!V257)</f>
        <v/>
      </c>
      <c r="AD257" s="19" t="str">
        <f>IF(Sheet2!Y257="","",Sheet2!Y257&amp;";"&amp;Sheet2!Y257)</f>
        <v/>
      </c>
      <c r="AE257" s="19" t="str">
        <f>IF(Sheet2!AB257="","",Sheet2!AB257&amp;";"&amp;Sheet2!AB257)</f>
        <v/>
      </c>
      <c r="AF257" s="19" t="str">
        <f>IF(Sheet2!AE257="","",Sheet2!AE257&amp;";"&amp;Sheet2!AE257)</f>
        <v/>
      </c>
      <c r="AG257" s="19" t="str">
        <f>IF(Sheet2!AH257="","",Sheet2!AH257&amp;";"&amp;Sheet2!AH257)</f>
        <v/>
      </c>
      <c r="AH257" s="19" t="str">
        <f>IF(Sheet2!AK257="","",Sheet2!AK257&amp;";"&amp;Sheet2!AK257)</f>
        <v/>
      </c>
      <c r="AI257" s="19" t="str">
        <f>IF(Sheet2!AN257="","",Sheet2!AN257&amp;";"&amp;Sheet2!AN257)</f>
        <v/>
      </c>
      <c r="AJ257" s="19" t="str">
        <f>IF(Sheet2!AQ257="","",Sheet2!AQ257&amp;";"&amp;Sheet2!AQ257)</f>
        <v>4;4</v>
      </c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 t="s">
        <v>679</v>
      </c>
      <c r="BA257" s="18" t="s">
        <v>680</v>
      </c>
      <c r="BB257" s="18"/>
      <c r="BC257" s="18"/>
      <c r="BD257" s="18"/>
      <c r="BE257" s="18"/>
      <c r="BF257" s="18"/>
      <c r="BG257" s="18" t="s">
        <v>192</v>
      </c>
    </row>
    <row r="258" spans="1:59" ht="16.5" x14ac:dyDescent="0.15">
      <c r="A258" s="19">
        <v>6257</v>
      </c>
      <c r="B258" s="18" t="s">
        <v>1032</v>
      </c>
      <c r="C258" s="18" t="s">
        <v>180</v>
      </c>
      <c r="D258" s="18" t="s">
        <v>1028</v>
      </c>
      <c r="E258" s="18" t="s">
        <v>1029</v>
      </c>
      <c r="F258" s="18" t="s">
        <v>674</v>
      </c>
      <c r="G258" s="18"/>
      <c r="H258" s="18"/>
      <c r="I258" s="18" t="s">
        <v>1033</v>
      </c>
      <c r="J258" s="21" t="s">
        <v>185</v>
      </c>
      <c r="K258" s="18" t="s">
        <v>1034</v>
      </c>
      <c r="L258" s="18" t="s">
        <v>187</v>
      </c>
      <c r="M258" s="18"/>
      <c r="N258" s="18"/>
      <c r="O258" s="18" t="s">
        <v>185</v>
      </c>
      <c r="P258" s="18"/>
      <c r="Q258" s="18"/>
      <c r="R258" s="18" t="s">
        <v>1035</v>
      </c>
      <c r="S258" s="18"/>
      <c r="T258" s="18"/>
      <c r="U258" s="18" t="s">
        <v>267</v>
      </c>
      <c r="V258" s="18" t="str">
        <f>IF(Sheet2!E258="","",Sheet2!E258&amp;";"&amp;Sheet2!E258)</f>
        <v/>
      </c>
      <c r="W258" s="18" t="str">
        <f>IF(Sheet2!H258="","",Sheet2!H258&amp;";"&amp;Sheet2!H258)</f>
        <v/>
      </c>
      <c r="X258" s="18"/>
      <c r="Y258" s="18"/>
      <c r="Z258" s="19" t="str">
        <f>IF(Sheet2!M258="","",Sheet2!M258&amp;";"&amp;Sheet2!M258)</f>
        <v/>
      </c>
      <c r="AA258" s="19" t="str">
        <f>IF(Sheet2!P258="","",Sheet2!P258&amp;";"&amp;Sheet2!P258)</f>
        <v>12;12</v>
      </c>
      <c r="AB258" s="19" t="str">
        <f>IF(Sheet2!S258="","",Sheet2!S258&amp;";"&amp;Sheet2!S258)</f>
        <v/>
      </c>
      <c r="AC258" s="19" t="str">
        <f>IF(Sheet2!V258="","",Sheet2!V258&amp;";"&amp;Sheet2!V258)</f>
        <v/>
      </c>
      <c r="AD258" s="19" t="str">
        <f>IF(Sheet2!Y258="","",Sheet2!Y258&amp;";"&amp;Sheet2!Y258)</f>
        <v/>
      </c>
      <c r="AE258" s="19" t="str">
        <f>IF(Sheet2!AB258="","",Sheet2!AB258&amp;";"&amp;Sheet2!AB258)</f>
        <v/>
      </c>
      <c r="AF258" s="19" t="str">
        <f>IF(Sheet2!AE258="","",Sheet2!AE258&amp;";"&amp;Sheet2!AE258)</f>
        <v/>
      </c>
      <c r="AG258" s="19" t="str">
        <f>IF(Sheet2!AH258="","",Sheet2!AH258&amp;";"&amp;Sheet2!AH258)</f>
        <v/>
      </c>
      <c r="AH258" s="19" t="str">
        <f>IF(Sheet2!AK258="","",Sheet2!AK258&amp;";"&amp;Sheet2!AK258)</f>
        <v/>
      </c>
      <c r="AI258" s="19" t="str">
        <f>IF(Sheet2!AN258="","",Sheet2!AN258&amp;";"&amp;Sheet2!AN258)</f>
        <v/>
      </c>
      <c r="AJ258" s="19" t="str">
        <f>IF(Sheet2!AQ258="","",Sheet2!AQ258&amp;";"&amp;Sheet2!AQ258)</f>
        <v>2;2</v>
      </c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 t="s">
        <v>679</v>
      </c>
      <c r="BA258" s="18" t="s">
        <v>680</v>
      </c>
      <c r="BB258" s="18"/>
      <c r="BC258" s="18"/>
      <c r="BD258" s="18"/>
      <c r="BE258" s="18"/>
      <c r="BF258" s="18"/>
      <c r="BG258" s="18" t="s">
        <v>192</v>
      </c>
    </row>
    <row r="259" spans="1:59" ht="16.5" x14ac:dyDescent="0.15">
      <c r="A259" s="19">
        <v>6258</v>
      </c>
      <c r="B259" s="18" t="s">
        <v>1036</v>
      </c>
      <c r="C259" s="18" t="s">
        <v>180</v>
      </c>
      <c r="D259" s="18" t="s">
        <v>1028</v>
      </c>
      <c r="E259" s="18" t="s">
        <v>1029</v>
      </c>
      <c r="F259" s="18" t="s">
        <v>674</v>
      </c>
      <c r="G259" s="18"/>
      <c r="H259" s="18"/>
      <c r="I259" s="18" t="s">
        <v>690</v>
      </c>
      <c r="J259" s="21" t="s">
        <v>199</v>
      </c>
      <c r="K259" s="18" t="s">
        <v>1037</v>
      </c>
      <c r="L259" s="18" t="s">
        <v>187</v>
      </c>
      <c r="M259" s="18"/>
      <c r="N259" s="18"/>
      <c r="O259" s="18" t="s">
        <v>185</v>
      </c>
      <c r="P259" s="18"/>
      <c r="Q259" s="18"/>
      <c r="R259" s="18" t="s">
        <v>1038</v>
      </c>
      <c r="S259" s="18"/>
      <c r="T259" s="18"/>
      <c r="U259" s="18" t="s">
        <v>267</v>
      </c>
      <c r="V259" s="18" t="str">
        <f>IF(Sheet2!E259="","",Sheet2!E259&amp;";"&amp;Sheet2!E259)</f>
        <v/>
      </c>
      <c r="W259" s="18" t="str">
        <f>IF(Sheet2!H259="","",Sheet2!H259&amp;";"&amp;Sheet2!H259)</f>
        <v/>
      </c>
      <c r="X259" s="18"/>
      <c r="Y259" s="18"/>
      <c r="Z259" s="19" t="str">
        <f>IF(Sheet2!M259="","",Sheet2!M259&amp;";"&amp;Sheet2!M259)</f>
        <v/>
      </c>
      <c r="AA259" s="19" t="str">
        <f>IF(Sheet2!P259="","",Sheet2!P259&amp;";"&amp;Sheet2!P259)</f>
        <v>15;15</v>
      </c>
      <c r="AB259" s="19" t="str">
        <f>IF(Sheet2!S259="","",Sheet2!S259&amp;";"&amp;Sheet2!S259)</f>
        <v/>
      </c>
      <c r="AC259" s="19" t="str">
        <f>IF(Sheet2!V259="","",Sheet2!V259&amp;";"&amp;Sheet2!V259)</f>
        <v/>
      </c>
      <c r="AD259" s="19" t="str">
        <f>IF(Sheet2!Y259="","",Sheet2!Y259&amp;";"&amp;Sheet2!Y259)</f>
        <v/>
      </c>
      <c r="AE259" s="19" t="str">
        <f>IF(Sheet2!AB259="","",Sheet2!AB259&amp;";"&amp;Sheet2!AB259)</f>
        <v/>
      </c>
      <c r="AF259" s="19" t="str">
        <f>IF(Sheet2!AE259="","",Sheet2!AE259&amp;";"&amp;Sheet2!AE259)</f>
        <v/>
      </c>
      <c r="AG259" s="19" t="str">
        <f>IF(Sheet2!AH259="","",Sheet2!AH259&amp;";"&amp;Sheet2!AH259)</f>
        <v/>
      </c>
      <c r="AH259" s="19" t="str">
        <f>IF(Sheet2!AK259="","",Sheet2!AK259&amp;";"&amp;Sheet2!AK259)</f>
        <v/>
      </c>
      <c r="AI259" s="19" t="str">
        <f>IF(Sheet2!AN259="","",Sheet2!AN259&amp;";"&amp;Sheet2!AN259)</f>
        <v/>
      </c>
      <c r="AJ259" s="19" t="str">
        <f>IF(Sheet2!AQ259="","",Sheet2!AQ259&amp;";"&amp;Sheet2!AQ259)</f>
        <v>8;8</v>
      </c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 t="s">
        <v>679</v>
      </c>
      <c r="BA259" s="18" t="s">
        <v>680</v>
      </c>
      <c r="BB259" s="18"/>
      <c r="BC259" s="18"/>
      <c r="BD259" s="18"/>
      <c r="BE259" s="18"/>
      <c r="BF259" s="18"/>
      <c r="BG259" s="18" t="s">
        <v>192</v>
      </c>
    </row>
    <row r="260" spans="1:59" ht="16.5" x14ac:dyDescent="0.15">
      <c r="A260" s="19">
        <v>6259</v>
      </c>
      <c r="B260" s="18" t="s">
        <v>1039</v>
      </c>
      <c r="C260" s="18" t="s">
        <v>180</v>
      </c>
      <c r="D260" s="18" t="s">
        <v>1028</v>
      </c>
      <c r="E260" s="18" t="s">
        <v>1029</v>
      </c>
      <c r="F260" s="18" t="s">
        <v>674</v>
      </c>
      <c r="G260" s="18"/>
      <c r="H260" s="18"/>
      <c r="I260" s="18" t="s">
        <v>292</v>
      </c>
      <c r="J260" s="21" t="s">
        <v>199</v>
      </c>
      <c r="K260" s="18" t="s">
        <v>1040</v>
      </c>
      <c r="L260" s="18" t="s">
        <v>187</v>
      </c>
      <c r="M260" s="18"/>
      <c r="N260" s="18"/>
      <c r="O260" s="18" t="s">
        <v>185</v>
      </c>
      <c r="P260" s="18"/>
      <c r="Q260" s="18"/>
      <c r="R260" s="18" t="s">
        <v>1041</v>
      </c>
      <c r="S260" s="18"/>
      <c r="T260" s="18"/>
      <c r="U260" s="18" t="s">
        <v>267</v>
      </c>
      <c r="V260" s="18" t="str">
        <f>IF(Sheet2!E260="","",Sheet2!E260&amp;";"&amp;Sheet2!E260)</f>
        <v/>
      </c>
      <c r="W260" s="18" t="str">
        <f>IF(Sheet2!H260="","",Sheet2!H260&amp;";"&amp;Sheet2!H260)</f>
        <v/>
      </c>
      <c r="X260" s="18"/>
      <c r="Y260" s="18"/>
      <c r="Z260" s="19" t="str">
        <f>IF(Sheet2!M260="","",Sheet2!M260&amp;";"&amp;Sheet2!M260)</f>
        <v/>
      </c>
      <c r="AA260" s="19" t="str">
        <f>IF(Sheet2!P260="","",Sheet2!P260&amp;";"&amp;Sheet2!P260)</f>
        <v>19;19</v>
      </c>
      <c r="AB260" s="19" t="str">
        <f>IF(Sheet2!S260="","",Sheet2!S260&amp;";"&amp;Sheet2!S260)</f>
        <v/>
      </c>
      <c r="AC260" s="19" t="str">
        <f>IF(Sheet2!V260="","",Sheet2!V260&amp;";"&amp;Sheet2!V260)</f>
        <v/>
      </c>
      <c r="AD260" s="19" t="str">
        <f>IF(Sheet2!Y260="","",Sheet2!Y260&amp;";"&amp;Sheet2!Y260)</f>
        <v/>
      </c>
      <c r="AE260" s="19" t="str">
        <f>IF(Sheet2!AB260="","",Sheet2!AB260&amp;";"&amp;Sheet2!AB260)</f>
        <v/>
      </c>
      <c r="AF260" s="19" t="str">
        <f>IF(Sheet2!AE260="","",Sheet2!AE260&amp;";"&amp;Sheet2!AE260)</f>
        <v/>
      </c>
      <c r="AG260" s="19" t="str">
        <f>IF(Sheet2!AH260="","",Sheet2!AH260&amp;";"&amp;Sheet2!AH260)</f>
        <v/>
      </c>
      <c r="AH260" s="19" t="str">
        <f>IF(Sheet2!AK260="","",Sheet2!AK260&amp;";"&amp;Sheet2!AK260)</f>
        <v/>
      </c>
      <c r="AI260" s="19" t="str">
        <f>IF(Sheet2!AN260="","",Sheet2!AN260&amp;";"&amp;Sheet2!AN260)</f>
        <v/>
      </c>
      <c r="AJ260" s="19" t="str">
        <f>IF(Sheet2!AQ260="","",Sheet2!AQ260&amp;";"&amp;Sheet2!AQ260)</f>
        <v>4;4</v>
      </c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 t="s">
        <v>679</v>
      </c>
      <c r="BA260" s="18" t="s">
        <v>680</v>
      </c>
      <c r="BB260" s="18"/>
      <c r="BC260" s="18"/>
      <c r="BD260" s="18"/>
      <c r="BE260" s="18"/>
      <c r="BF260" s="18"/>
      <c r="BG260" s="18" t="s">
        <v>192</v>
      </c>
    </row>
    <row r="261" spans="1:59" ht="16.5" x14ac:dyDescent="0.15">
      <c r="A261" s="19">
        <v>6260</v>
      </c>
      <c r="B261" s="18" t="s">
        <v>1042</v>
      </c>
      <c r="C261" s="18" t="s">
        <v>180</v>
      </c>
      <c r="D261" s="18" t="s">
        <v>1028</v>
      </c>
      <c r="E261" s="18" t="s">
        <v>1029</v>
      </c>
      <c r="F261" s="18" t="s">
        <v>674</v>
      </c>
      <c r="G261" s="18"/>
      <c r="H261" s="18"/>
      <c r="I261" s="18" t="s">
        <v>1043</v>
      </c>
      <c r="J261" s="21" t="s">
        <v>208</v>
      </c>
      <c r="K261" s="18" t="s">
        <v>1044</v>
      </c>
      <c r="L261" s="18" t="s">
        <v>187</v>
      </c>
      <c r="M261" s="18"/>
      <c r="N261" s="18"/>
      <c r="O261" s="18" t="s">
        <v>185</v>
      </c>
      <c r="P261" s="18"/>
      <c r="Q261" s="18"/>
      <c r="R261" s="18" t="s">
        <v>1045</v>
      </c>
      <c r="S261" s="18"/>
      <c r="T261" s="18"/>
      <c r="U261" s="18" t="s">
        <v>267</v>
      </c>
      <c r="V261" s="18" t="str">
        <f>IF(Sheet2!E261="","",Sheet2!E261&amp;";"&amp;Sheet2!E261)</f>
        <v/>
      </c>
      <c r="W261" s="18" t="str">
        <f>IF(Sheet2!H261="","",Sheet2!H261&amp;";"&amp;Sheet2!H261)</f>
        <v/>
      </c>
      <c r="X261" s="18"/>
      <c r="Y261" s="18"/>
      <c r="Z261" s="19" t="str">
        <f>IF(Sheet2!M261="","",Sheet2!M261&amp;";"&amp;Sheet2!M261)</f>
        <v/>
      </c>
      <c r="AA261" s="19" t="str">
        <f>IF(Sheet2!P261="","",Sheet2!P261&amp;";"&amp;Sheet2!P261)</f>
        <v>23;23</v>
      </c>
      <c r="AB261" s="19" t="str">
        <f>IF(Sheet2!S261="","",Sheet2!S261&amp;";"&amp;Sheet2!S261)</f>
        <v/>
      </c>
      <c r="AC261" s="19" t="str">
        <f>IF(Sheet2!V261="","",Sheet2!V261&amp;";"&amp;Sheet2!V261)</f>
        <v/>
      </c>
      <c r="AD261" s="19" t="str">
        <f>IF(Sheet2!Y261="","",Sheet2!Y261&amp;";"&amp;Sheet2!Y261)</f>
        <v/>
      </c>
      <c r="AE261" s="19" t="str">
        <f>IF(Sheet2!AB261="","",Sheet2!AB261&amp;";"&amp;Sheet2!AB261)</f>
        <v/>
      </c>
      <c r="AF261" s="19" t="str">
        <f>IF(Sheet2!AE261="","",Sheet2!AE261&amp;";"&amp;Sheet2!AE261)</f>
        <v/>
      </c>
      <c r="AG261" s="19" t="str">
        <f>IF(Sheet2!AH261="","",Sheet2!AH261&amp;";"&amp;Sheet2!AH261)</f>
        <v/>
      </c>
      <c r="AH261" s="19" t="str">
        <f>IF(Sheet2!AK261="","",Sheet2!AK261&amp;";"&amp;Sheet2!AK261)</f>
        <v/>
      </c>
      <c r="AI261" s="19" t="str">
        <f>IF(Sheet2!AN261="","",Sheet2!AN261&amp;";"&amp;Sheet2!AN261)</f>
        <v/>
      </c>
      <c r="AJ261" s="19" t="str">
        <f>IF(Sheet2!AQ261="","",Sheet2!AQ261&amp;";"&amp;Sheet2!AQ261)</f>
        <v>12;12</v>
      </c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 t="s">
        <v>679</v>
      </c>
      <c r="BA261" s="18" t="s">
        <v>680</v>
      </c>
      <c r="BB261" s="18"/>
      <c r="BC261" s="18"/>
      <c r="BD261" s="18"/>
      <c r="BE261" s="18"/>
      <c r="BF261" s="18"/>
      <c r="BG261" s="18" t="s">
        <v>192</v>
      </c>
    </row>
    <row r="262" spans="1:59" ht="16.5" x14ac:dyDescent="0.15">
      <c r="A262" s="19">
        <v>6261</v>
      </c>
      <c r="B262" s="18" t="s">
        <v>1046</v>
      </c>
      <c r="C262" s="18" t="s">
        <v>180</v>
      </c>
      <c r="D262" s="18" t="s">
        <v>1028</v>
      </c>
      <c r="E262" s="18" t="s">
        <v>1029</v>
      </c>
      <c r="F262" s="18" t="s">
        <v>674</v>
      </c>
      <c r="G262" s="18"/>
      <c r="H262" s="18"/>
      <c r="I262" s="18" t="s">
        <v>1047</v>
      </c>
      <c r="J262" s="21" t="s">
        <v>208</v>
      </c>
      <c r="K262" s="18" t="s">
        <v>1048</v>
      </c>
      <c r="L262" s="18" t="s">
        <v>187</v>
      </c>
      <c r="M262" s="18"/>
      <c r="N262" s="18"/>
      <c r="O262" s="18" t="s">
        <v>185</v>
      </c>
      <c r="P262" s="18"/>
      <c r="Q262" s="18"/>
      <c r="R262" s="18" t="s">
        <v>1049</v>
      </c>
      <c r="S262" s="18"/>
      <c r="T262" s="18"/>
      <c r="U262" s="18" t="s">
        <v>267</v>
      </c>
      <c r="V262" s="18" t="str">
        <f>IF(Sheet2!E262="","",Sheet2!E262&amp;";"&amp;Sheet2!E262)</f>
        <v/>
      </c>
      <c r="W262" s="18" t="str">
        <f>IF(Sheet2!H262="","",Sheet2!H262&amp;";"&amp;Sheet2!H262)</f>
        <v/>
      </c>
      <c r="X262" s="18"/>
      <c r="Y262" s="18"/>
      <c r="Z262" s="19" t="str">
        <f>IF(Sheet2!M262="","",Sheet2!M262&amp;";"&amp;Sheet2!M262)</f>
        <v/>
      </c>
      <c r="AA262" s="19" t="str">
        <f>IF(Sheet2!P262="","",Sheet2!P262&amp;";"&amp;Sheet2!P262)</f>
        <v>27;27</v>
      </c>
      <c r="AB262" s="19" t="str">
        <f>IF(Sheet2!S262="","",Sheet2!S262&amp;";"&amp;Sheet2!S262)</f>
        <v/>
      </c>
      <c r="AC262" s="19" t="str">
        <f>IF(Sheet2!V262="","",Sheet2!V262&amp;";"&amp;Sheet2!V262)</f>
        <v/>
      </c>
      <c r="AD262" s="19" t="str">
        <f>IF(Sheet2!Y262="","",Sheet2!Y262&amp;";"&amp;Sheet2!Y262)</f>
        <v/>
      </c>
      <c r="AE262" s="19" t="str">
        <f>IF(Sheet2!AB262="","",Sheet2!AB262&amp;";"&amp;Sheet2!AB262)</f>
        <v/>
      </c>
      <c r="AF262" s="19" t="str">
        <f>IF(Sheet2!AE262="","",Sheet2!AE262&amp;";"&amp;Sheet2!AE262)</f>
        <v/>
      </c>
      <c r="AG262" s="19" t="str">
        <f>IF(Sheet2!AH262="","",Sheet2!AH262&amp;";"&amp;Sheet2!AH262)</f>
        <v/>
      </c>
      <c r="AH262" s="19" t="str">
        <f>IF(Sheet2!AK262="","",Sheet2!AK262&amp;";"&amp;Sheet2!AK262)</f>
        <v/>
      </c>
      <c r="AI262" s="19" t="str">
        <f>IF(Sheet2!AN262="","",Sheet2!AN262&amp;";"&amp;Sheet2!AN262)</f>
        <v/>
      </c>
      <c r="AJ262" s="19" t="str">
        <f>IF(Sheet2!AQ262="","",Sheet2!AQ262&amp;";"&amp;Sheet2!AQ262)</f>
        <v>6;6</v>
      </c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 t="s">
        <v>679</v>
      </c>
      <c r="BA262" s="18" t="s">
        <v>680</v>
      </c>
      <c r="BB262" s="18"/>
      <c r="BC262" s="18"/>
      <c r="BD262" s="18"/>
      <c r="BE262" s="18"/>
      <c r="BF262" s="18"/>
      <c r="BG262" s="18" t="s">
        <v>192</v>
      </c>
    </row>
    <row r="263" spans="1:59" ht="16.5" x14ac:dyDescent="0.15">
      <c r="A263" s="19">
        <v>6262</v>
      </c>
      <c r="B263" s="18" t="s">
        <v>1050</v>
      </c>
      <c r="C263" s="18" t="s">
        <v>180</v>
      </c>
      <c r="D263" s="18" t="s">
        <v>1028</v>
      </c>
      <c r="E263" s="18" t="s">
        <v>1029</v>
      </c>
      <c r="F263" s="18" t="s">
        <v>674</v>
      </c>
      <c r="G263" s="18"/>
      <c r="H263" s="18"/>
      <c r="I263" s="18" t="s">
        <v>207</v>
      </c>
      <c r="J263" s="21" t="s">
        <v>217</v>
      </c>
      <c r="K263" s="18" t="s">
        <v>708</v>
      </c>
      <c r="L263" s="18" t="s">
        <v>187</v>
      </c>
      <c r="M263" s="18"/>
      <c r="N263" s="18"/>
      <c r="O263" s="18" t="s">
        <v>185</v>
      </c>
      <c r="P263" s="18"/>
      <c r="Q263" s="18"/>
      <c r="R263" s="18" t="s">
        <v>1051</v>
      </c>
      <c r="S263" s="18"/>
      <c r="T263" s="18"/>
      <c r="U263" s="18" t="s">
        <v>267</v>
      </c>
      <c r="V263" s="18" t="str">
        <f>IF(Sheet2!E263="","",Sheet2!E263&amp;";"&amp;Sheet2!E263)</f>
        <v/>
      </c>
      <c r="W263" s="18" t="str">
        <f>IF(Sheet2!H263="","",Sheet2!H263&amp;";"&amp;Sheet2!H263)</f>
        <v/>
      </c>
      <c r="X263" s="18"/>
      <c r="Y263" s="18"/>
      <c r="Z263" s="19" t="str">
        <f>IF(Sheet2!M263="","",Sheet2!M263&amp;";"&amp;Sheet2!M263)</f>
        <v/>
      </c>
      <c r="AA263" s="19" t="str">
        <f>IF(Sheet2!P263="","",Sheet2!P263&amp;";"&amp;Sheet2!P263)</f>
        <v>32;32</v>
      </c>
      <c r="AB263" s="19" t="str">
        <f>IF(Sheet2!S263="","",Sheet2!S263&amp;";"&amp;Sheet2!S263)</f>
        <v/>
      </c>
      <c r="AC263" s="19" t="str">
        <f>IF(Sheet2!V263="","",Sheet2!V263&amp;";"&amp;Sheet2!V263)</f>
        <v/>
      </c>
      <c r="AD263" s="19" t="str">
        <f>IF(Sheet2!Y263="","",Sheet2!Y263&amp;";"&amp;Sheet2!Y263)</f>
        <v/>
      </c>
      <c r="AE263" s="19" t="str">
        <f>IF(Sheet2!AB263="","",Sheet2!AB263&amp;";"&amp;Sheet2!AB263)</f>
        <v/>
      </c>
      <c r="AF263" s="19" t="str">
        <f>IF(Sheet2!AE263="","",Sheet2!AE263&amp;";"&amp;Sheet2!AE263)</f>
        <v/>
      </c>
      <c r="AG263" s="19" t="str">
        <f>IF(Sheet2!AH263="","",Sheet2!AH263&amp;";"&amp;Sheet2!AH263)</f>
        <v/>
      </c>
      <c r="AH263" s="19" t="str">
        <f>IF(Sheet2!AK263="","",Sheet2!AK263&amp;";"&amp;Sheet2!AK263)</f>
        <v/>
      </c>
      <c r="AI263" s="19" t="str">
        <f>IF(Sheet2!AN263="","",Sheet2!AN263&amp;";"&amp;Sheet2!AN263)</f>
        <v/>
      </c>
      <c r="AJ263" s="19" t="str">
        <f>IF(Sheet2!AQ263="","",Sheet2!AQ263&amp;";"&amp;Sheet2!AQ263)</f>
        <v>16;16</v>
      </c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 t="s">
        <v>679</v>
      </c>
      <c r="BA263" s="18" t="s">
        <v>680</v>
      </c>
      <c r="BB263" s="18"/>
      <c r="BC263" s="18"/>
      <c r="BD263" s="18"/>
      <c r="BE263" s="18"/>
      <c r="BF263" s="18"/>
      <c r="BG263" s="18" t="s">
        <v>192</v>
      </c>
    </row>
    <row r="264" spans="1:59" ht="16.5" x14ac:dyDescent="0.15">
      <c r="A264" s="19">
        <v>6263</v>
      </c>
      <c r="B264" s="18" t="s">
        <v>1052</v>
      </c>
      <c r="C264" s="18" t="s">
        <v>180</v>
      </c>
      <c r="D264" s="18" t="s">
        <v>1028</v>
      </c>
      <c r="E264" s="18" t="s">
        <v>1029</v>
      </c>
      <c r="F264" s="18" t="s">
        <v>674</v>
      </c>
      <c r="G264" s="18"/>
      <c r="H264" s="18"/>
      <c r="I264" s="18" t="s">
        <v>300</v>
      </c>
      <c r="J264" s="21" t="s">
        <v>217</v>
      </c>
      <c r="K264" s="18" t="s">
        <v>708</v>
      </c>
      <c r="L264" s="18" t="s">
        <v>187</v>
      </c>
      <c r="M264" s="18"/>
      <c r="N264" s="18"/>
      <c r="O264" s="18" t="s">
        <v>185</v>
      </c>
      <c r="P264" s="18"/>
      <c r="Q264" s="18"/>
      <c r="R264" s="18" t="s">
        <v>1053</v>
      </c>
      <c r="S264" s="18"/>
      <c r="T264" s="18"/>
      <c r="U264" s="18" t="s">
        <v>267</v>
      </c>
      <c r="V264" s="18" t="str">
        <f>IF(Sheet2!E264="","",Sheet2!E264&amp;";"&amp;Sheet2!E264)</f>
        <v/>
      </c>
      <c r="W264" s="18" t="str">
        <f>IF(Sheet2!H264="","",Sheet2!H264&amp;";"&amp;Sheet2!H264)</f>
        <v/>
      </c>
      <c r="X264" s="18"/>
      <c r="Y264" s="18"/>
      <c r="Z264" s="19" t="str">
        <f>IF(Sheet2!M264="","",Sheet2!M264&amp;";"&amp;Sheet2!M264)</f>
        <v/>
      </c>
      <c r="AA264" s="19" t="str">
        <f>IF(Sheet2!P264="","",Sheet2!P264&amp;";"&amp;Sheet2!P264)</f>
        <v>36;36</v>
      </c>
      <c r="AB264" s="19" t="str">
        <f>IF(Sheet2!S264="","",Sheet2!S264&amp;";"&amp;Sheet2!S264)</f>
        <v/>
      </c>
      <c r="AC264" s="19" t="str">
        <f>IF(Sheet2!V264="","",Sheet2!V264&amp;";"&amp;Sheet2!V264)</f>
        <v/>
      </c>
      <c r="AD264" s="19" t="str">
        <f>IF(Sheet2!Y264="","",Sheet2!Y264&amp;";"&amp;Sheet2!Y264)</f>
        <v/>
      </c>
      <c r="AE264" s="19" t="str">
        <f>IF(Sheet2!AB264="","",Sheet2!AB264&amp;";"&amp;Sheet2!AB264)</f>
        <v/>
      </c>
      <c r="AF264" s="19" t="str">
        <f>IF(Sheet2!AE264="","",Sheet2!AE264&amp;";"&amp;Sheet2!AE264)</f>
        <v/>
      </c>
      <c r="AG264" s="19" t="str">
        <f>IF(Sheet2!AH264="","",Sheet2!AH264&amp;";"&amp;Sheet2!AH264)</f>
        <v/>
      </c>
      <c r="AH264" s="19" t="str">
        <f>IF(Sheet2!AK264="","",Sheet2!AK264&amp;";"&amp;Sheet2!AK264)</f>
        <v/>
      </c>
      <c r="AI264" s="19" t="str">
        <f>IF(Sheet2!AN264="","",Sheet2!AN264&amp;";"&amp;Sheet2!AN264)</f>
        <v/>
      </c>
      <c r="AJ264" s="19" t="str">
        <f>IF(Sheet2!AQ264="","",Sheet2!AQ264&amp;";"&amp;Sheet2!AQ264)</f>
        <v>8;8</v>
      </c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 t="s">
        <v>679</v>
      </c>
      <c r="BA264" s="18" t="s">
        <v>680</v>
      </c>
      <c r="BB264" s="18"/>
      <c r="BC264" s="18"/>
      <c r="BD264" s="18"/>
      <c r="BE264" s="18"/>
      <c r="BF264" s="18"/>
      <c r="BG264" s="18" t="s">
        <v>192</v>
      </c>
    </row>
    <row r="265" spans="1:59" ht="16.5" x14ac:dyDescent="0.15">
      <c r="A265" s="19">
        <v>6264</v>
      </c>
      <c r="B265" s="18" t="s">
        <v>1054</v>
      </c>
      <c r="C265" s="18" t="s">
        <v>180</v>
      </c>
      <c r="D265" s="18" t="s">
        <v>1028</v>
      </c>
      <c r="E265" s="18" t="s">
        <v>1029</v>
      </c>
      <c r="F265" s="18" t="s">
        <v>674</v>
      </c>
      <c r="G265" s="18"/>
      <c r="H265" s="18"/>
      <c r="I265" s="18" t="s">
        <v>225</v>
      </c>
      <c r="J265" s="21" t="s">
        <v>226</v>
      </c>
      <c r="K265" s="18" t="s">
        <v>708</v>
      </c>
      <c r="L265" s="18" t="s">
        <v>187</v>
      </c>
      <c r="M265" s="18"/>
      <c r="N265" s="18"/>
      <c r="O265" s="18" t="s">
        <v>185</v>
      </c>
      <c r="P265" s="18"/>
      <c r="Q265" s="18"/>
      <c r="R265" s="18" t="s">
        <v>1055</v>
      </c>
      <c r="S265" s="18"/>
      <c r="T265" s="18"/>
      <c r="U265" s="18" t="s">
        <v>267</v>
      </c>
      <c r="V265" s="18" t="str">
        <f>IF(Sheet2!E265="","",Sheet2!E265&amp;";"&amp;Sheet2!E265)</f>
        <v/>
      </c>
      <c r="W265" s="18" t="str">
        <f>IF(Sheet2!H265="","",Sheet2!H265&amp;";"&amp;Sheet2!H265)</f>
        <v/>
      </c>
      <c r="X265" s="18"/>
      <c r="Y265" s="18"/>
      <c r="Z265" s="19" t="str">
        <f>IF(Sheet2!M265="","",Sheet2!M265&amp;";"&amp;Sheet2!M265)</f>
        <v/>
      </c>
      <c r="AA265" s="19" t="str">
        <f>IF(Sheet2!P265="","",Sheet2!P265&amp;";"&amp;Sheet2!P265)</f>
        <v>41;41</v>
      </c>
      <c r="AB265" s="19" t="str">
        <f>IF(Sheet2!S265="","",Sheet2!S265&amp;";"&amp;Sheet2!S265)</f>
        <v/>
      </c>
      <c r="AC265" s="19" t="str">
        <f>IF(Sheet2!V265="","",Sheet2!V265&amp;";"&amp;Sheet2!V265)</f>
        <v/>
      </c>
      <c r="AD265" s="19" t="str">
        <f>IF(Sheet2!Y265="","",Sheet2!Y265&amp;";"&amp;Sheet2!Y265)</f>
        <v/>
      </c>
      <c r="AE265" s="19" t="str">
        <f>IF(Sheet2!AB265="","",Sheet2!AB265&amp;";"&amp;Sheet2!AB265)</f>
        <v/>
      </c>
      <c r="AF265" s="19" t="str">
        <f>IF(Sheet2!AE265="","",Sheet2!AE265&amp;";"&amp;Sheet2!AE265)</f>
        <v/>
      </c>
      <c r="AG265" s="19" t="str">
        <f>IF(Sheet2!AH265="","",Sheet2!AH265&amp;";"&amp;Sheet2!AH265)</f>
        <v/>
      </c>
      <c r="AH265" s="19" t="str">
        <f>IF(Sheet2!AK265="","",Sheet2!AK265&amp;";"&amp;Sheet2!AK265)</f>
        <v/>
      </c>
      <c r="AI265" s="19" t="str">
        <f>IF(Sheet2!AN265="","",Sheet2!AN265&amp;";"&amp;Sheet2!AN265)</f>
        <v/>
      </c>
      <c r="AJ265" s="19" t="str">
        <f>IF(Sheet2!AQ265="","",Sheet2!AQ265&amp;";"&amp;Sheet2!AQ265)</f>
        <v>20;20</v>
      </c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 t="s">
        <v>679</v>
      </c>
      <c r="BA265" s="18" t="s">
        <v>680</v>
      </c>
      <c r="BB265" s="18"/>
      <c r="BC265" s="18"/>
      <c r="BD265" s="18"/>
      <c r="BE265" s="18"/>
      <c r="BF265" s="18"/>
      <c r="BG265" s="18" t="s">
        <v>192</v>
      </c>
    </row>
    <row r="266" spans="1:59" ht="16.5" x14ac:dyDescent="0.15">
      <c r="A266" s="19">
        <v>6265</v>
      </c>
      <c r="B266" s="18" t="s">
        <v>1056</v>
      </c>
      <c r="C266" s="18" t="s">
        <v>180</v>
      </c>
      <c r="D266" s="18" t="s">
        <v>1028</v>
      </c>
      <c r="E266" s="18" t="s">
        <v>1029</v>
      </c>
      <c r="F266" s="18" t="s">
        <v>674</v>
      </c>
      <c r="G266" s="18"/>
      <c r="H266" s="18"/>
      <c r="I266" s="18" t="s">
        <v>397</v>
      </c>
      <c r="J266" s="21" t="s">
        <v>226</v>
      </c>
      <c r="K266" s="18" t="s">
        <v>708</v>
      </c>
      <c r="L266" s="18" t="s">
        <v>187</v>
      </c>
      <c r="M266" s="18"/>
      <c r="N266" s="18"/>
      <c r="O266" s="18" t="s">
        <v>185</v>
      </c>
      <c r="P266" s="18"/>
      <c r="Q266" s="18"/>
      <c r="R266" s="18" t="s">
        <v>1057</v>
      </c>
      <c r="S266" s="18"/>
      <c r="T266" s="18"/>
      <c r="U266" s="18" t="s">
        <v>267</v>
      </c>
      <c r="V266" s="18" t="str">
        <f>IF(Sheet2!E266="","",Sheet2!E266&amp;";"&amp;Sheet2!E266)</f>
        <v/>
      </c>
      <c r="W266" s="18" t="str">
        <f>IF(Sheet2!H266="","",Sheet2!H266&amp;";"&amp;Sheet2!H266)</f>
        <v/>
      </c>
      <c r="X266" s="18"/>
      <c r="Y266" s="18"/>
      <c r="Z266" s="19" t="str">
        <f>IF(Sheet2!M266="","",Sheet2!M266&amp;";"&amp;Sheet2!M266)</f>
        <v/>
      </c>
      <c r="AA266" s="19" t="str">
        <f>IF(Sheet2!P266="","",Sheet2!P266&amp;";"&amp;Sheet2!P266)</f>
        <v>44;44</v>
      </c>
      <c r="AB266" s="19" t="str">
        <f>IF(Sheet2!S266="","",Sheet2!S266&amp;";"&amp;Sheet2!S266)</f>
        <v/>
      </c>
      <c r="AC266" s="19" t="str">
        <f>IF(Sheet2!V266="","",Sheet2!V266&amp;";"&amp;Sheet2!V266)</f>
        <v/>
      </c>
      <c r="AD266" s="19" t="str">
        <f>IF(Sheet2!Y266="","",Sheet2!Y266&amp;";"&amp;Sheet2!Y266)</f>
        <v/>
      </c>
      <c r="AE266" s="19" t="str">
        <f>IF(Sheet2!AB266="","",Sheet2!AB266&amp;";"&amp;Sheet2!AB266)</f>
        <v/>
      </c>
      <c r="AF266" s="19" t="str">
        <f>IF(Sheet2!AE266="","",Sheet2!AE266&amp;";"&amp;Sheet2!AE266)</f>
        <v/>
      </c>
      <c r="AG266" s="19" t="str">
        <f>IF(Sheet2!AH266="","",Sheet2!AH266&amp;";"&amp;Sheet2!AH266)</f>
        <v/>
      </c>
      <c r="AH266" s="19" t="str">
        <f>IF(Sheet2!AK266="","",Sheet2!AK266&amp;";"&amp;Sheet2!AK266)</f>
        <v/>
      </c>
      <c r="AI266" s="19" t="str">
        <f>IF(Sheet2!AN266="","",Sheet2!AN266&amp;";"&amp;Sheet2!AN266)</f>
        <v/>
      </c>
      <c r="AJ266" s="19" t="str">
        <f>IF(Sheet2!AQ266="","",Sheet2!AQ266&amp;";"&amp;Sheet2!AQ266)</f>
        <v>10;10</v>
      </c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 t="s">
        <v>679</v>
      </c>
      <c r="BA266" s="18" t="s">
        <v>680</v>
      </c>
      <c r="BB266" s="18"/>
      <c r="BC266" s="18"/>
      <c r="BD266" s="18"/>
      <c r="BE266" s="18"/>
      <c r="BF266" s="18"/>
      <c r="BG266" s="18" t="s">
        <v>192</v>
      </c>
    </row>
    <row r="267" spans="1:59" ht="16.5" x14ac:dyDescent="0.15">
      <c r="A267" s="19">
        <v>6266</v>
      </c>
      <c r="B267" s="18" t="s">
        <v>1058</v>
      </c>
      <c r="C267" s="18" t="s">
        <v>180</v>
      </c>
      <c r="D267" s="18" t="s">
        <v>1028</v>
      </c>
      <c r="E267" s="18" t="s">
        <v>1029</v>
      </c>
      <c r="F267" s="18" t="s">
        <v>674</v>
      </c>
      <c r="G267" s="18"/>
      <c r="H267" s="18"/>
      <c r="I267" s="18"/>
      <c r="J267" s="21" t="s">
        <v>226</v>
      </c>
      <c r="K267" s="18" t="s">
        <v>708</v>
      </c>
      <c r="L267" s="18" t="s">
        <v>187</v>
      </c>
      <c r="M267" s="18"/>
      <c r="N267" s="18"/>
      <c r="O267" s="18" t="s">
        <v>185</v>
      </c>
      <c r="P267" s="18"/>
      <c r="Q267" s="18"/>
      <c r="R267" s="18" t="s">
        <v>1059</v>
      </c>
      <c r="S267" s="18"/>
      <c r="T267" s="18"/>
      <c r="U267" s="18" t="s">
        <v>267</v>
      </c>
      <c r="V267" s="18" t="str">
        <f>IF(Sheet2!E267="","",Sheet2!E267&amp;";"&amp;Sheet2!E267)</f>
        <v/>
      </c>
      <c r="W267" s="18" t="str">
        <f>IF(Sheet2!H267="","",Sheet2!H267&amp;";"&amp;Sheet2!H267)</f>
        <v/>
      </c>
      <c r="X267" s="18"/>
      <c r="Y267" s="18"/>
      <c r="Z267" s="19" t="str">
        <f>IF(Sheet2!M267="","",Sheet2!M267&amp;";"&amp;Sheet2!M267)</f>
        <v/>
      </c>
      <c r="AA267" s="19" t="str">
        <f>IF(Sheet2!P267="","",Sheet2!P267&amp;";"&amp;Sheet2!P267)</f>
        <v>21;21</v>
      </c>
      <c r="AB267" s="19" t="str">
        <f>IF(Sheet2!S267="","",Sheet2!S267&amp;";"&amp;Sheet2!S267)</f>
        <v/>
      </c>
      <c r="AC267" s="19" t="str">
        <f>IF(Sheet2!V267="","",Sheet2!V267&amp;";"&amp;Sheet2!V267)</f>
        <v/>
      </c>
      <c r="AD267" s="19" t="str">
        <f>IF(Sheet2!Y267="","",Sheet2!Y267&amp;";"&amp;Sheet2!Y267)</f>
        <v/>
      </c>
      <c r="AE267" s="19" t="str">
        <f>IF(Sheet2!AB267="","",Sheet2!AB267&amp;";"&amp;Sheet2!AB267)</f>
        <v/>
      </c>
      <c r="AF267" s="19" t="str">
        <f>IF(Sheet2!AE267="","",Sheet2!AE267&amp;";"&amp;Sheet2!AE267)</f>
        <v>-5;-5</v>
      </c>
      <c r="AG267" s="19" t="str">
        <f>IF(Sheet2!AH267="","",Sheet2!AH267&amp;";"&amp;Sheet2!AH267)</f>
        <v>8;8</v>
      </c>
      <c r="AH267" s="19" t="str">
        <f>IF(Sheet2!AK267="","",Sheet2!AK267&amp;";"&amp;Sheet2!AK267)</f>
        <v/>
      </c>
      <c r="AI267" s="19" t="str">
        <f>IF(Sheet2!AN267="","",Sheet2!AN267&amp;";"&amp;Sheet2!AN267)</f>
        <v/>
      </c>
      <c r="AJ267" s="19" t="str">
        <f>IF(Sheet2!AQ267="","",Sheet2!AQ267&amp;";"&amp;Sheet2!AQ267)</f>
        <v>5;5</v>
      </c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 t="s">
        <v>679</v>
      </c>
      <c r="BA267" s="18" t="s">
        <v>680</v>
      </c>
      <c r="BB267" s="18"/>
      <c r="BC267" s="18"/>
      <c r="BD267" s="18"/>
      <c r="BE267" s="18"/>
      <c r="BF267" s="18"/>
      <c r="BG267" s="18" t="s">
        <v>192</v>
      </c>
    </row>
    <row r="268" spans="1:59" ht="16.5" x14ac:dyDescent="0.15">
      <c r="A268" s="19">
        <v>6267</v>
      </c>
      <c r="B268" s="18" t="s">
        <v>1060</v>
      </c>
      <c r="C268" s="18" t="s">
        <v>180</v>
      </c>
      <c r="D268" s="18" t="s">
        <v>1028</v>
      </c>
      <c r="E268" s="18" t="s">
        <v>1029</v>
      </c>
      <c r="F268" s="18" t="s">
        <v>674</v>
      </c>
      <c r="G268" s="18"/>
      <c r="H268" s="18"/>
      <c r="I268" s="18" t="s">
        <v>401</v>
      </c>
      <c r="J268" s="21" t="s">
        <v>238</v>
      </c>
      <c r="K268" s="18" t="s">
        <v>708</v>
      </c>
      <c r="L268" s="18" t="s">
        <v>187</v>
      </c>
      <c r="M268" s="18"/>
      <c r="N268" s="18"/>
      <c r="O268" s="18" t="s">
        <v>185</v>
      </c>
      <c r="P268" s="18"/>
      <c r="Q268" s="18"/>
      <c r="R268" s="18" t="s">
        <v>1061</v>
      </c>
      <c r="S268" s="18"/>
      <c r="T268" s="18"/>
      <c r="U268" s="18" t="s">
        <v>267</v>
      </c>
      <c r="V268" s="18" t="str">
        <f>IF(Sheet2!E268="","",Sheet2!E268&amp;";"&amp;Sheet2!E268)</f>
        <v/>
      </c>
      <c r="W268" s="18" t="str">
        <f>IF(Sheet2!H268="","",Sheet2!H268&amp;";"&amp;Sheet2!H268)</f>
        <v/>
      </c>
      <c r="X268" s="18"/>
      <c r="Y268" s="18"/>
      <c r="Z268" s="19" t="str">
        <f>IF(Sheet2!M268="","",Sheet2!M268&amp;";"&amp;Sheet2!M268)</f>
        <v/>
      </c>
      <c r="AA268" s="19" t="str">
        <f>IF(Sheet2!P268="","",Sheet2!P268&amp;";"&amp;Sheet2!P268)</f>
        <v>49;49</v>
      </c>
      <c r="AB268" s="19" t="str">
        <f>IF(Sheet2!S268="","",Sheet2!S268&amp;";"&amp;Sheet2!S268)</f>
        <v/>
      </c>
      <c r="AC268" s="19" t="str">
        <f>IF(Sheet2!V268="","",Sheet2!V268&amp;";"&amp;Sheet2!V268)</f>
        <v/>
      </c>
      <c r="AD268" s="19" t="str">
        <f>IF(Sheet2!Y268="","",Sheet2!Y268&amp;";"&amp;Sheet2!Y268)</f>
        <v/>
      </c>
      <c r="AE268" s="19" t="str">
        <f>IF(Sheet2!AB268="","",Sheet2!AB268&amp;";"&amp;Sheet2!AB268)</f>
        <v/>
      </c>
      <c r="AF268" s="19" t="str">
        <f>IF(Sheet2!AE268="","",Sheet2!AE268&amp;";"&amp;Sheet2!AE268)</f>
        <v/>
      </c>
      <c r="AG268" s="19" t="str">
        <f>IF(Sheet2!AH268="","",Sheet2!AH268&amp;";"&amp;Sheet2!AH268)</f>
        <v/>
      </c>
      <c r="AH268" s="19" t="str">
        <f>IF(Sheet2!AK268="","",Sheet2!AK268&amp;";"&amp;Sheet2!AK268)</f>
        <v/>
      </c>
      <c r="AI268" s="19" t="str">
        <f>IF(Sheet2!AN268="","",Sheet2!AN268&amp;";"&amp;Sheet2!AN268)</f>
        <v/>
      </c>
      <c r="AJ268" s="19" t="str">
        <f>IF(Sheet2!AQ268="","",Sheet2!AQ268&amp;";"&amp;Sheet2!AQ268)</f>
        <v>24;24</v>
      </c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 t="s">
        <v>679</v>
      </c>
      <c r="BA268" s="18" t="s">
        <v>680</v>
      </c>
      <c r="BB268" s="18"/>
      <c r="BC268" s="18"/>
      <c r="BD268" s="18"/>
      <c r="BE268" s="18"/>
      <c r="BF268" s="18"/>
      <c r="BG268" s="18" t="s">
        <v>192</v>
      </c>
    </row>
    <row r="269" spans="1:59" ht="16.5" x14ac:dyDescent="0.15">
      <c r="A269" s="19">
        <v>6268</v>
      </c>
      <c r="B269" s="18" t="s">
        <v>1062</v>
      </c>
      <c r="C269" s="18" t="s">
        <v>180</v>
      </c>
      <c r="D269" s="18" t="s">
        <v>1028</v>
      </c>
      <c r="E269" s="18" t="s">
        <v>1029</v>
      </c>
      <c r="F269" s="18" t="s">
        <v>674</v>
      </c>
      <c r="G269" s="18"/>
      <c r="H269" s="18"/>
      <c r="I269" s="18" t="s">
        <v>237</v>
      </c>
      <c r="J269" s="21" t="s">
        <v>238</v>
      </c>
      <c r="K269" s="18" t="s">
        <v>708</v>
      </c>
      <c r="L269" s="18" t="s">
        <v>187</v>
      </c>
      <c r="M269" s="18"/>
      <c r="N269" s="18"/>
      <c r="O269" s="18" t="s">
        <v>185</v>
      </c>
      <c r="P269" s="18"/>
      <c r="Q269" s="18"/>
      <c r="R269" s="18" t="s">
        <v>1063</v>
      </c>
      <c r="S269" s="18"/>
      <c r="T269" s="18"/>
      <c r="U269" s="18" t="s">
        <v>267</v>
      </c>
      <c r="V269" s="18" t="str">
        <f>IF(Sheet2!E269="","",Sheet2!E269&amp;";"&amp;Sheet2!E269)</f>
        <v/>
      </c>
      <c r="W269" s="18" t="str">
        <f>IF(Sheet2!H269="","",Sheet2!H269&amp;";"&amp;Sheet2!H269)</f>
        <v/>
      </c>
      <c r="X269" s="18"/>
      <c r="Y269" s="18"/>
      <c r="Z269" s="19" t="str">
        <f>IF(Sheet2!M269="","",Sheet2!M269&amp;";"&amp;Sheet2!M269)</f>
        <v/>
      </c>
      <c r="AA269" s="19" t="str">
        <f>IF(Sheet2!P269="","",Sheet2!P269&amp;";"&amp;Sheet2!P269)</f>
        <v>52;52</v>
      </c>
      <c r="AB269" s="19" t="str">
        <f>IF(Sheet2!S269="","",Sheet2!S269&amp;";"&amp;Sheet2!S269)</f>
        <v/>
      </c>
      <c r="AC269" s="19" t="str">
        <f>IF(Sheet2!V269="","",Sheet2!V269&amp;";"&amp;Sheet2!V269)</f>
        <v/>
      </c>
      <c r="AD269" s="19" t="str">
        <f>IF(Sheet2!Y269="","",Sheet2!Y269&amp;";"&amp;Sheet2!Y269)</f>
        <v/>
      </c>
      <c r="AE269" s="19" t="str">
        <f>IF(Sheet2!AB269="","",Sheet2!AB269&amp;";"&amp;Sheet2!AB269)</f>
        <v/>
      </c>
      <c r="AF269" s="19" t="str">
        <f>IF(Sheet2!AE269="","",Sheet2!AE269&amp;";"&amp;Sheet2!AE269)</f>
        <v/>
      </c>
      <c r="AG269" s="19" t="str">
        <f>IF(Sheet2!AH269="","",Sheet2!AH269&amp;";"&amp;Sheet2!AH269)</f>
        <v/>
      </c>
      <c r="AH269" s="19" t="str">
        <f>IF(Sheet2!AK269="","",Sheet2!AK269&amp;";"&amp;Sheet2!AK269)</f>
        <v/>
      </c>
      <c r="AI269" s="19" t="str">
        <f>IF(Sheet2!AN269="","",Sheet2!AN269&amp;";"&amp;Sheet2!AN269)</f>
        <v/>
      </c>
      <c r="AJ269" s="19" t="str">
        <f>IF(Sheet2!AQ269="","",Sheet2!AQ269&amp;";"&amp;Sheet2!AQ269)</f>
        <v>12;12</v>
      </c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 t="s">
        <v>679</v>
      </c>
      <c r="BA269" s="18" t="s">
        <v>680</v>
      </c>
      <c r="BB269" s="18"/>
      <c r="BC269" s="18"/>
      <c r="BD269" s="18"/>
      <c r="BE269" s="18"/>
      <c r="BF269" s="18"/>
      <c r="BG269" s="18" t="s">
        <v>192</v>
      </c>
    </row>
    <row r="270" spans="1:59" ht="16.5" x14ac:dyDescent="0.15">
      <c r="A270" s="19">
        <v>6269</v>
      </c>
      <c r="B270" s="18" t="s">
        <v>1064</v>
      </c>
      <c r="C270" s="18" t="s">
        <v>180</v>
      </c>
      <c r="D270" s="18" t="s">
        <v>1028</v>
      </c>
      <c r="E270" s="18" t="s">
        <v>1029</v>
      </c>
      <c r="F270" s="18" t="s">
        <v>674</v>
      </c>
      <c r="G270" s="18"/>
      <c r="H270" s="18"/>
      <c r="I270" s="18" t="s">
        <v>1065</v>
      </c>
      <c r="J270" s="21" t="s">
        <v>247</v>
      </c>
      <c r="K270" s="18" t="s">
        <v>708</v>
      </c>
      <c r="L270" s="18" t="s">
        <v>187</v>
      </c>
      <c r="M270" s="18"/>
      <c r="N270" s="18"/>
      <c r="O270" s="18" t="s">
        <v>185</v>
      </c>
      <c r="P270" s="18"/>
      <c r="Q270" s="18"/>
      <c r="R270" s="18" t="s">
        <v>1066</v>
      </c>
      <c r="S270" s="18"/>
      <c r="T270" s="18"/>
      <c r="U270" s="18" t="s">
        <v>267</v>
      </c>
      <c r="V270" s="18" t="str">
        <f>IF(Sheet2!E270="","",Sheet2!E270&amp;";"&amp;Sheet2!E270)</f>
        <v/>
      </c>
      <c r="W270" s="18" t="str">
        <f>IF(Sheet2!H270="","",Sheet2!H270&amp;";"&amp;Sheet2!H270)</f>
        <v/>
      </c>
      <c r="X270" s="18"/>
      <c r="Y270" s="18"/>
      <c r="Z270" s="19" t="str">
        <f>IF(Sheet2!M270="","",Sheet2!M270&amp;";"&amp;Sheet2!M270)</f>
        <v/>
      </c>
      <c r="AA270" s="19" t="str">
        <f>IF(Sheet2!P270="","",Sheet2!P270&amp;";"&amp;Sheet2!P270)</f>
        <v>63;63</v>
      </c>
      <c r="AB270" s="19" t="str">
        <f>IF(Sheet2!S270="","",Sheet2!S270&amp;";"&amp;Sheet2!S270)</f>
        <v/>
      </c>
      <c r="AC270" s="19" t="str">
        <f>IF(Sheet2!V270="","",Sheet2!V270&amp;";"&amp;Sheet2!V270)</f>
        <v/>
      </c>
      <c r="AD270" s="19" t="str">
        <f>IF(Sheet2!Y270="","",Sheet2!Y270&amp;";"&amp;Sheet2!Y270)</f>
        <v/>
      </c>
      <c r="AE270" s="19" t="str">
        <f>IF(Sheet2!AB270="","",Sheet2!AB270&amp;";"&amp;Sheet2!AB270)</f>
        <v/>
      </c>
      <c r="AF270" s="19" t="str">
        <f>IF(Sheet2!AE270="","",Sheet2!AE270&amp;";"&amp;Sheet2!AE270)</f>
        <v/>
      </c>
      <c r="AG270" s="19" t="str">
        <f>IF(Sheet2!AH270="","",Sheet2!AH270&amp;";"&amp;Sheet2!AH270)</f>
        <v/>
      </c>
      <c r="AH270" s="19" t="str">
        <f>IF(Sheet2!AK270="","",Sheet2!AK270&amp;";"&amp;Sheet2!AK270)</f>
        <v/>
      </c>
      <c r="AI270" s="19" t="str">
        <f>IF(Sheet2!AN270="","",Sheet2!AN270&amp;";"&amp;Sheet2!AN270)</f>
        <v/>
      </c>
      <c r="AJ270" s="19" t="str">
        <f>IF(Sheet2!AQ270="","",Sheet2!AQ270&amp;";"&amp;Sheet2!AQ270)</f>
        <v>28;28</v>
      </c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 t="s">
        <v>679</v>
      </c>
      <c r="BA270" s="18" t="s">
        <v>680</v>
      </c>
      <c r="BB270" s="18"/>
      <c r="BC270" s="18"/>
      <c r="BD270" s="18"/>
      <c r="BE270" s="18"/>
      <c r="BF270" s="18"/>
      <c r="BG270" s="18" t="s">
        <v>192</v>
      </c>
    </row>
    <row r="271" spans="1:59" ht="16.5" x14ac:dyDescent="0.15">
      <c r="A271" s="19">
        <v>6270</v>
      </c>
      <c r="B271" s="18" t="s">
        <v>1067</v>
      </c>
      <c r="C271" s="18" t="s">
        <v>180</v>
      </c>
      <c r="D271" s="18" t="s">
        <v>1028</v>
      </c>
      <c r="E271" s="18" t="s">
        <v>1029</v>
      </c>
      <c r="F271" s="18" t="s">
        <v>674</v>
      </c>
      <c r="G271" s="18"/>
      <c r="H271" s="18"/>
      <c r="I271" s="18" t="s">
        <v>1065</v>
      </c>
      <c r="J271" s="21" t="s">
        <v>247</v>
      </c>
      <c r="K271" s="18" t="s">
        <v>708</v>
      </c>
      <c r="L271" s="18" t="s">
        <v>187</v>
      </c>
      <c r="M271" s="18"/>
      <c r="N271" s="18"/>
      <c r="O271" s="18" t="s">
        <v>185</v>
      </c>
      <c r="P271" s="18"/>
      <c r="Q271" s="18"/>
      <c r="R271" s="18" t="s">
        <v>1068</v>
      </c>
      <c r="S271" s="18"/>
      <c r="T271" s="18"/>
      <c r="U271" s="18" t="s">
        <v>267</v>
      </c>
      <c r="V271" s="18" t="str">
        <f>IF(Sheet2!E271="","",Sheet2!E271&amp;";"&amp;Sheet2!E271)</f>
        <v/>
      </c>
      <c r="W271" s="18" t="str">
        <f>IF(Sheet2!H271="","",Sheet2!H271&amp;";"&amp;Sheet2!H271)</f>
        <v/>
      </c>
      <c r="X271" s="18"/>
      <c r="Y271" s="18"/>
      <c r="Z271" s="19" t="str">
        <f>IF(Sheet2!M271="","",Sheet2!M271&amp;";"&amp;Sheet2!M271)</f>
        <v/>
      </c>
      <c r="AA271" s="19" t="str">
        <f>IF(Sheet2!P271="","",Sheet2!P271&amp;";"&amp;Sheet2!P271)</f>
        <v>62;62</v>
      </c>
      <c r="AB271" s="19" t="str">
        <f>IF(Sheet2!S271="","",Sheet2!S271&amp;";"&amp;Sheet2!S271)</f>
        <v>10;10</v>
      </c>
      <c r="AC271" s="19" t="str">
        <f>IF(Sheet2!V271="","",Sheet2!V271&amp;";"&amp;Sheet2!V271)</f>
        <v/>
      </c>
      <c r="AD271" s="19" t="str">
        <f>IF(Sheet2!Y271="","",Sheet2!Y271&amp;";"&amp;Sheet2!Y271)</f>
        <v/>
      </c>
      <c r="AE271" s="19" t="str">
        <f>IF(Sheet2!AB271="","",Sheet2!AB271&amp;";"&amp;Sheet2!AB271)</f>
        <v/>
      </c>
      <c r="AF271" s="19" t="str">
        <f>IF(Sheet2!AE271="","",Sheet2!AE271&amp;";"&amp;Sheet2!AE271)</f>
        <v/>
      </c>
      <c r="AG271" s="19" t="str">
        <f>IF(Sheet2!AH271="","",Sheet2!AH271&amp;";"&amp;Sheet2!AH271)</f>
        <v/>
      </c>
      <c r="AH271" s="19" t="str">
        <f>IF(Sheet2!AK271="","",Sheet2!AK271&amp;";"&amp;Sheet2!AK271)</f>
        <v/>
      </c>
      <c r="AI271" s="19" t="str">
        <f>IF(Sheet2!AN271="","",Sheet2!AN271&amp;";"&amp;Sheet2!AN271)</f>
        <v/>
      </c>
      <c r="AJ271" s="19" t="str">
        <f>IF(Sheet2!AQ271="","",Sheet2!AQ271&amp;";"&amp;Sheet2!AQ271)</f>
        <v>12;12</v>
      </c>
      <c r="AK271" s="18" t="s">
        <v>920</v>
      </c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 t="s">
        <v>679</v>
      </c>
      <c r="BA271" s="18" t="s">
        <v>680</v>
      </c>
      <c r="BB271" s="18"/>
      <c r="BC271" s="18"/>
      <c r="BD271" s="18"/>
      <c r="BE271" s="18"/>
      <c r="BF271" s="18"/>
      <c r="BG271" s="18" t="s">
        <v>192</v>
      </c>
    </row>
    <row r="272" spans="1:59" ht="16.5" x14ac:dyDescent="0.15">
      <c r="A272" s="19">
        <v>6271</v>
      </c>
      <c r="B272" s="18" t="s">
        <v>1069</v>
      </c>
      <c r="C272" s="18" t="s">
        <v>180</v>
      </c>
      <c r="D272" s="18" t="s">
        <v>1028</v>
      </c>
      <c r="E272" s="18" t="s">
        <v>1029</v>
      </c>
      <c r="F272" s="18" t="s">
        <v>674</v>
      </c>
      <c r="G272" s="18"/>
      <c r="H272" s="18"/>
      <c r="I272" s="18"/>
      <c r="J272" s="21" t="s">
        <v>247</v>
      </c>
      <c r="K272" s="18" t="s">
        <v>708</v>
      </c>
      <c r="L272" s="18" t="s">
        <v>187</v>
      </c>
      <c r="M272" s="18"/>
      <c r="N272" s="18"/>
      <c r="O272" s="18" t="s">
        <v>185</v>
      </c>
      <c r="P272" s="18"/>
      <c r="Q272" s="18"/>
      <c r="R272" s="18" t="s">
        <v>1070</v>
      </c>
      <c r="S272" s="18"/>
      <c r="T272" s="18"/>
      <c r="U272" s="18" t="s">
        <v>498</v>
      </c>
      <c r="V272" s="18" t="str">
        <f>IF(Sheet2!E272="","",Sheet2!E272&amp;";"&amp;Sheet2!E272)</f>
        <v/>
      </c>
      <c r="W272" s="18" t="str">
        <f>IF(Sheet2!H272="","",Sheet2!H272&amp;";"&amp;Sheet2!H272)</f>
        <v/>
      </c>
      <c r="X272" s="18"/>
      <c r="Y272" s="18"/>
      <c r="Z272" s="19" t="str">
        <f>IF(Sheet2!M272="","",Sheet2!M272&amp;";"&amp;Sheet2!M272)</f>
        <v/>
      </c>
      <c r="AA272" s="19" t="str">
        <f>IF(Sheet2!P272="","",Sheet2!P272&amp;";"&amp;Sheet2!P272)</f>
        <v>150;150</v>
      </c>
      <c r="AB272" s="19" t="str">
        <f>IF(Sheet2!S272="","",Sheet2!S272&amp;";"&amp;Sheet2!S272)</f>
        <v/>
      </c>
      <c r="AC272" s="19" t="str">
        <f>IF(Sheet2!V272="","",Sheet2!V272&amp;";"&amp;Sheet2!V272)</f>
        <v/>
      </c>
      <c r="AD272" s="19" t="str">
        <f>IF(Sheet2!Y272="","",Sheet2!Y272&amp;";"&amp;Sheet2!Y272)</f>
        <v/>
      </c>
      <c r="AE272" s="19" t="str">
        <f>IF(Sheet2!AB272="","",Sheet2!AB272&amp;";"&amp;Sheet2!AB272)</f>
        <v>5;5</v>
      </c>
      <c r="AF272" s="19" t="str">
        <f>IF(Sheet2!AE272="","",Sheet2!AE272&amp;";"&amp;Sheet2!AE272)</f>
        <v/>
      </c>
      <c r="AG272" s="19" t="str">
        <f>IF(Sheet2!AH272="","",Sheet2!AH272&amp;";"&amp;Sheet2!AH272)</f>
        <v>5;5</v>
      </c>
      <c r="AH272" s="19" t="str">
        <f>IF(Sheet2!AK272="","",Sheet2!AK272&amp;";"&amp;Sheet2!AK272)</f>
        <v/>
      </c>
      <c r="AI272" s="19" t="str">
        <f>IF(Sheet2!AN272="","",Sheet2!AN272&amp;";"&amp;Sheet2!AN272)</f>
        <v/>
      </c>
      <c r="AJ272" s="19" t="str">
        <f>IF(Sheet2!AQ272="","",Sheet2!AQ272&amp;";"&amp;Sheet2!AQ272)</f>
        <v/>
      </c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 t="s">
        <v>679</v>
      </c>
      <c r="BA272" s="18" t="s">
        <v>680</v>
      </c>
      <c r="BB272" s="18"/>
      <c r="BC272" s="18"/>
      <c r="BD272" s="18"/>
      <c r="BE272" s="18"/>
      <c r="BF272" s="18"/>
      <c r="BG272" s="18" t="s">
        <v>192</v>
      </c>
    </row>
    <row r="273" spans="1:59" ht="16.5" x14ac:dyDescent="0.15">
      <c r="A273" s="19">
        <v>6272</v>
      </c>
      <c r="B273" s="18" t="s">
        <v>1071</v>
      </c>
      <c r="C273" s="18" t="s">
        <v>180</v>
      </c>
      <c r="D273" s="18" t="s">
        <v>1028</v>
      </c>
      <c r="E273" s="18" t="s">
        <v>1029</v>
      </c>
      <c r="F273" s="18" t="s">
        <v>674</v>
      </c>
      <c r="G273" s="18"/>
      <c r="H273" s="18"/>
      <c r="I273" s="18" t="s">
        <v>319</v>
      </c>
      <c r="J273" s="21" t="s">
        <v>259</v>
      </c>
      <c r="K273" s="18" t="s">
        <v>708</v>
      </c>
      <c r="L273" s="18" t="s">
        <v>187</v>
      </c>
      <c r="M273" s="18"/>
      <c r="N273" s="18"/>
      <c r="O273" s="18" t="s">
        <v>185</v>
      </c>
      <c r="P273" s="18"/>
      <c r="Q273" s="18"/>
      <c r="R273" s="18" t="s">
        <v>1072</v>
      </c>
      <c r="S273" s="18"/>
      <c r="T273" s="18"/>
      <c r="U273" s="18" t="s">
        <v>267</v>
      </c>
      <c r="V273" s="18" t="str">
        <f>IF(Sheet2!E273="","",Sheet2!E273&amp;";"&amp;Sheet2!E273)</f>
        <v/>
      </c>
      <c r="W273" s="18" t="str">
        <f>IF(Sheet2!H273="","",Sheet2!H273&amp;";"&amp;Sheet2!H273)</f>
        <v/>
      </c>
      <c r="X273" s="18"/>
      <c r="Y273" s="18"/>
      <c r="Z273" s="19" t="str">
        <f>IF(Sheet2!M273="","",Sheet2!M273&amp;";"&amp;Sheet2!M273)</f>
        <v/>
      </c>
      <c r="AA273" s="19" t="str">
        <f>IF(Sheet2!P273="","",Sheet2!P273&amp;";"&amp;Sheet2!P273)</f>
        <v>71;71</v>
      </c>
      <c r="AB273" s="19" t="str">
        <f>IF(Sheet2!S273="","",Sheet2!S273&amp;";"&amp;Sheet2!S273)</f>
        <v/>
      </c>
      <c r="AC273" s="19" t="str">
        <f>IF(Sheet2!V273="","",Sheet2!V273&amp;";"&amp;Sheet2!V273)</f>
        <v/>
      </c>
      <c r="AD273" s="19" t="str">
        <f>IF(Sheet2!Y273="","",Sheet2!Y273&amp;";"&amp;Sheet2!Y273)</f>
        <v/>
      </c>
      <c r="AE273" s="19" t="str">
        <f>IF(Sheet2!AB273="","",Sheet2!AB273&amp;";"&amp;Sheet2!AB273)</f>
        <v/>
      </c>
      <c r="AF273" s="19" t="str">
        <f>IF(Sheet2!AE273="","",Sheet2!AE273&amp;";"&amp;Sheet2!AE273)</f>
        <v/>
      </c>
      <c r="AG273" s="19" t="str">
        <f>IF(Sheet2!AH273="","",Sheet2!AH273&amp;";"&amp;Sheet2!AH273)</f>
        <v/>
      </c>
      <c r="AH273" s="19" t="str">
        <f>IF(Sheet2!AK273="","",Sheet2!AK273&amp;";"&amp;Sheet2!AK273)</f>
        <v/>
      </c>
      <c r="AI273" s="19" t="str">
        <f>IF(Sheet2!AN273="","",Sheet2!AN273&amp;";"&amp;Sheet2!AN273)</f>
        <v/>
      </c>
      <c r="AJ273" s="19" t="str">
        <f>IF(Sheet2!AQ273="","",Sheet2!AQ273&amp;";"&amp;Sheet2!AQ273)</f>
        <v>32;32</v>
      </c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 t="s">
        <v>679</v>
      </c>
      <c r="BA273" s="18" t="s">
        <v>680</v>
      </c>
      <c r="BB273" s="18"/>
      <c r="BC273" s="18"/>
      <c r="BD273" s="18"/>
      <c r="BE273" s="18"/>
      <c r="BF273" s="18"/>
      <c r="BG273" s="18" t="s">
        <v>192</v>
      </c>
    </row>
    <row r="274" spans="1:59" ht="16.5" x14ac:dyDescent="0.15">
      <c r="A274" s="19">
        <v>6273</v>
      </c>
      <c r="B274" s="18" t="s">
        <v>1073</v>
      </c>
      <c r="C274" s="18" t="s">
        <v>180</v>
      </c>
      <c r="D274" s="18" t="s">
        <v>1028</v>
      </c>
      <c r="E274" s="18" t="s">
        <v>1029</v>
      </c>
      <c r="F274" s="18" t="s">
        <v>674</v>
      </c>
      <c r="G274" s="18"/>
      <c r="H274" s="18"/>
      <c r="I274" s="18" t="s">
        <v>319</v>
      </c>
      <c r="J274" s="21" t="s">
        <v>259</v>
      </c>
      <c r="K274" s="18" t="s">
        <v>708</v>
      </c>
      <c r="L274" s="18" t="s">
        <v>187</v>
      </c>
      <c r="M274" s="18"/>
      <c r="N274" s="18"/>
      <c r="O274" s="18" t="s">
        <v>185</v>
      </c>
      <c r="P274" s="18"/>
      <c r="Q274" s="18"/>
      <c r="R274" s="18" t="s">
        <v>1074</v>
      </c>
      <c r="S274" s="18"/>
      <c r="T274" s="18"/>
      <c r="U274" s="18" t="s">
        <v>267</v>
      </c>
      <c r="V274" s="18" t="str">
        <f>IF(Sheet2!E274="","",Sheet2!E274&amp;";"&amp;Sheet2!E274)</f>
        <v/>
      </c>
      <c r="W274" s="18" t="str">
        <f>IF(Sheet2!H274="","",Sheet2!H274&amp;";"&amp;Sheet2!H274)</f>
        <v/>
      </c>
      <c r="X274" s="18"/>
      <c r="Y274" s="18"/>
      <c r="Z274" s="19" t="str">
        <f>IF(Sheet2!M274="","",Sheet2!M274&amp;";"&amp;Sheet2!M274)</f>
        <v/>
      </c>
      <c r="AA274" s="19" t="str">
        <f>IF(Sheet2!P274="","",Sheet2!P274&amp;";"&amp;Sheet2!P274)</f>
        <v>30;30</v>
      </c>
      <c r="AB274" s="19" t="str">
        <f>IF(Sheet2!S274="","",Sheet2!S274&amp;";"&amp;Sheet2!S274)</f>
        <v/>
      </c>
      <c r="AC274" s="19" t="str">
        <f>IF(Sheet2!V274="","",Sheet2!V274&amp;";"&amp;Sheet2!V274)</f>
        <v/>
      </c>
      <c r="AD274" s="19" t="str">
        <f>IF(Sheet2!Y274="","",Sheet2!Y274&amp;";"&amp;Sheet2!Y274)</f>
        <v/>
      </c>
      <c r="AE274" s="19" t="str">
        <f>IF(Sheet2!AB274="","",Sheet2!AB274&amp;";"&amp;Sheet2!AB274)</f>
        <v/>
      </c>
      <c r="AF274" s="19" t="str">
        <f>IF(Sheet2!AE274="","",Sheet2!AE274&amp;";"&amp;Sheet2!AE274)</f>
        <v/>
      </c>
      <c r="AG274" s="19" t="str">
        <f>IF(Sheet2!AH274="","",Sheet2!AH274&amp;";"&amp;Sheet2!AH274)</f>
        <v>4;4</v>
      </c>
      <c r="AH274" s="19" t="str">
        <f>IF(Sheet2!AK274="","",Sheet2!AK274&amp;";"&amp;Sheet2!AK274)</f>
        <v>4;4</v>
      </c>
      <c r="AI274" s="19" t="str">
        <f>IF(Sheet2!AN274="","",Sheet2!AN274&amp;";"&amp;Sheet2!AN274)</f>
        <v/>
      </c>
      <c r="AJ274" s="19" t="str">
        <f>IF(Sheet2!AQ274="","",Sheet2!AQ274&amp;";"&amp;Sheet2!AQ274)</f>
        <v>14;14</v>
      </c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 t="s">
        <v>679</v>
      </c>
      <c r="BA274" s="18" t="s">
        <v>680</v>
      </c>
      <c r="BB274" s="18"/>
      <c r="BC274" s="18"/>
      <c r="BD274" s="18"/>
      <c r="BE274" s="18"/>
      <c r="BF274" s="18"/>
      <c r="BG274" s="18" t="s">
        <v>192</v>
      </c>
    </row>
    <row r="275" spans="1:59" ht="16.5" x14ac:dyDescent="0.15">
      <c r="A275" s="19">
        <v>6274</v>
      </c>
      <c r="B275" s="18" t="s">
        <v>1075</v>
      </c>
      <c r="C275" s="18" t="s">
        <v>180</v>
      </c>
      <c r="D275" s="18" t="s">
        <v>1028</v>
      </c>
      <c r="E275" s="18" t="s">
        <v>1029</v>
      </c>
      <c r="F275" s="18" t="s">
        <v>674</v>
      </c>
      <c r="G275" s="18"/>
      <c r="H275" s="18"/>
      <c r="I275" s="18"/>
      <c r="J275" s="21" t="s">
        <v>259</v>
      </c>
      <c r="K275" s="18" t="s">
        <v>708</v>
      </c>
      <c r="L275" s="18" t="s">
        <v>187</v>
      </c>
      <c r="M275" s="18"/>
      <c r="N275" s="18"/>
      <c r="O275" s="18" t="s">
        <v>185</v>
      </c>
      <c r="P275" s="18"/>
      <c r="Q275" s="18"/>
      <c r="R275" s="18" t="s">
        <v>1066</v>
      </c>
      <c r="S275" s="18"/>
      <c r="T275" s="18"/>
      <c r="U275" s="18" t="s">
        <v>1076</v>
      </c>
      <c r="V275" s="18" t="str">
        <f>IF(Sheet2!E275="","",Sheet2!E275&amp;";"&amp;Sheet2!E275)</f>
        <v/>
      </c>
      <c r="W275" s="18" t="str">
        <f>IF(Sheet2!H275="","",Sheet2!H275&amp;";"&amp;Sheet2!H275)</f>
        <v/>
      </c>
      <c r="X275" s="18"/>
      <c r="Y275" s="18"/>
      <c r="Z275" s="19" t="str">
        <f>IF(Sheet2!M275="","",Sheet2!M275&amp;";"&amp;Sheet2!M275)</f>
        <v/>
      </c>
      <c r="AA275" s="19" t="str">
        <f>IF(Sheet2!P275="","",Sheet2!P275&amp;";"&amp;Sheet2!P275)</f>
        <v>65;65</v>
      </c>
      <c r="AB275" s="19" t="str">
        <f>IF(Sheet2!S275="","",Sheet2!S275&amp;";"&amp;Sheet2!S275)</f>
        <v/>
      </c>
      <c r="AC275" s="19" t="str">
        <f>IF(Sheet2!V275="","",Sheet2!V275&amp;";"&amp;Sheet2!V275)</f>
        <v/>
      </c>
      <c r="AD275" s="19" t="str">
        <f>IF(Sheet2!Y275="","",Sheet2!Y275&amp;";"&amp;Sheet2!Y275)</f>
        <v/>
      </c>
      <c r="AE275" s="19" t="str">
        <f>IF(Sheet2!AB275="","",Sheet2!AB275&amp;";"&amp;Sheet2!AB275)</f>
        <v/>
      </c>
      <c r="AF275" s="19" t="str">
        <f>IF(Sheet2!AE275="","",Sheet2!AE275&amp;";"&amp;Sheet2!AE275)</f>
        <v>2;2</v>
      </c>
      <c r="AG275" s="19" t="str">
        <f>IF(Sheet2!AH275="","",Sheet2!AH275&amp;";"&amp;Sheet2!AH275)</f>
        <v/>
      </c>
      <c r="AH275" s="19" t="str">
        <f>IF(Sheet2!AK275="","",Sheet2!AK275&amp;";"&amp;Sheet2!AK275)</f>
        <v/>
      </c>
      <c r="AI275" s="19" t="str">
        <f>IF(Sheet2!AN275="","",Sheet2!AN275&amp;";"&amp;Sheet2!AN275)</f>
        <v/>
      </c>
      <c r="AJ275" s="19" t="str">
        <f>IF(Sheet2!AQ275="","",Sheet2!AQ275&amp;";"&amp;Sheet2!AQ275)</f>
        <v>16;16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 t="s">
        <v>679</v>
      </c>
      <c r="BA275" s="18" t="s">
        <v>680</v>
      </c>
      <c r="BB275" s="18"/>
      <c r="BC275" s="18"/>
      <c r="BD275" s="18"/>
      <c r="BE275" s="18"/>
      <c r="BF275" s="18"/>
      <c r="BG275" s="18" t="s">
        <v>192</v>
      </c>
    </row>
    <row r="276" spans="1:59" ht="16.5" x14ac:dyDescent="0.15">
      <c r="A276" s="19">
        <v>6275</v>
      </c>
      <c r="B276" s="18" t="s">
        <v>1077</v>
      </c>
      <c r="C276" s="18" t="s">
        <v>180</v>
      </c>
      <c r="D276" s="18" t="s">
        <v>1028</v>
      </c>
      <c r="E276" s="18" t="s">
        <v>1029</v>
      </c>
      <c r="F276" s="18" t="s">
        <v>674</v>
      </c>
      <c r="G276" s="18"/>
      <c r="H276" s="18"/>
      <c r="I276" s="18" t="s">
        <v>347</v>
      </c>
      <c r="J276" s="21" t="s">
        <v>270</v>
      </c>
      <c r="K276" s="18" t="s">
        <v>708</v>
      </c>
      <c r="L276" s="18" t="s">
        <v>187</v>
      </c>
      <c r="M276" s="18"/>
      <c r="N276" s="18"/>
      <c r="O276" s="18" t="s">
        <v>185</v>
      </c>
      <c r="P276" s="18"/>
      <c r="Q276" s="18"/>
      <c r="R276" s="18" t="s">
        <v>1078</v>
      </c>
      <c r="S276" s="18"/>
      <c r="T276" s="18"/>
      <c r="U276" s="18" t="s">
        <v>267</v>
      </c>
      <c r="V276" s="18" t="str">
        <f>IF(Sheet2!E276="","",Sheet2!E276&amp;";"&amp;Sheet2!E276)</f>
        <v/>
      </c>
      <c r="W276" s="18" t="str">
        <f>IF(Sheet2!H276="","",Sheet2!H276&amp;";"&amp;Sheet2!H276)</f>
        <v/>
      </c>
      <c r="X276" s="18"/>
      <c r="Y276" s="18"/>
      <c r="Z276" s="19" t="str">
        <f>IF(Sheet2!M276="","",Sheet2!M276&amp;";"&amp;Sheet2!M276)</f>
        <v/>
      </c>
      <c r="AA276" s="19" t="str">
        <f>IF(Sheet2!P276="","",Sheet2!P276&amp;";"&amp;Sheet2!P276)</f>
        <v>85;85</v>
      </c>
      <c r="AB276" s="19" t="str">
        <f>IF(Sheet2!S276="","",Sheet2!S276&amp;";"&amp;Sheet2!S276)</f>
        <v/>
      </c>
      <c r="AC276" s="19" t="str">
        <f>IF(Sheet2!V276="","",Sheet2!V276&amp;";"&amp;Sheet2!V276)</f>
        <v/>
      </c>
      <c r="AD276" s="19" t="str">
        <f>IF(Sheet2!Y276="","",Sheet2!Y276&amp;";"&amp;Sheet2!Y276)</f>
        <v/>
      </c>
      <c r="AE276" s="19" t="str">
        <f>IF(Sheet2!AB276="","",Sheet2!AB276&amp;";"&amp;Sheet2!AB276)</f>
        <v/>
      </c>
      <c r="AF276" s="19" t="str">
        <f>IF(Sheet2!AE276="","",Sheet2!AE276&amp;";"&amp;Sheet2!AE276)</f>
        <v/>
      </c>
      <c r="AG276" s="19" t="str">
        <f>IF(Sheet2!AH276="","",Sheet2!AH276&amp;";"&amp;Sheet2!AH276)</f>
        <v/>
      </c>
      <c r="AH276" s="19" t="str">
        <f>IF(Sheet2!AK276="","",Sheet2!AK276&amp;";"&amp;Sheet2!AK276)</f>
        <v/>
      </c>
      <c r="AI276" s="19" t="str">
        <f>IF(Sheet2!AN276="","",Sheet2!AN276&amp;";"&amp;Sheet2!AN276)</f>
        <v/>
      </c>
      <c r="AJ276" s="19" t="str">
        <f>IF(Sheet2!AQ276="","",Sheet2!AQ276&amp;";"&amp;Sheet2!AQ276)</f>
        <v>36;36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 t="s">
        <v>679</v>
      </c>
      <c r="BA276" s="18" t="s">
        <v>680</v>
      </c>
      <c r="BB276" s="18"/>
      <c r="BC276" s="18"/>
      <c r="BD276" s="18"/>
      <c r="BE276" s="18"/>
      <c r="BF276" s="18"/>
      <c r="BG276" s="18" t="s">
        <v>192</v>
      </c>
    </row>
    <row r="277" spans="1:59" ht="16.5" x14ac:dyDescent="0.15">
      <c r="A277" s="19">
        <v>6276</v>
      </c>
      <c r="B277" s="18" t="s">
        <v>1079</v>
      </c>
      <c r="C277" s="18" t="s">
        <v>180</v>
      </c>
      <c r="D277" s="18" t="s">
        <v>1028</v>
      </c>
      <c r="E277" s="18" t="s">
        <v>1029</v>
      </c>
      <c r="F277" s="18" t="s">
        <v>674</v>
      </c>
      <c r="G277" s="18"/>
      <c r="H277" s="18"/>
      <c r="I277" s="18" t="s">
        <v>733</v>
      </c>
      <c r="J277" s="21" t="s">
        <v>270</v>
      </c>
      <c r="K277" s="18" t="s">
        <v>708</v>
      </c>
      <c r="L277" s="18" t="s">
        <v>187</v>
      </c>
      <c r="M277" s="18"/>
      <c r="N277" s="18"/>
      <c r="O277" s="18" t="s">
        <v>185</v>
      </c>
      <c r="P277" s="18"/>
      <c r="Q277" s="18"/>
      <c r="R277" s="18" t="s">
        <v>1080</v>
      </c>
      <c r="S277" s="18"/>
      <c r="T277" s="18"/>
      <c r="U277" s="18" t="s">
        <v>267</v>
      </c>
      <c r="V277" s="18" t="str">
        <f>IF(Sheet2!E277="","",Sheet2!E277&amp;";"&amp;Sheet2!E277)</f>
        <v/>
      </c>
      <c r="W277" s="18" t="str">
        <f>IF(Sheet2!H277="","",Sheet2!H277&amp;";"&amp;Sheet2!H277)</f>
        <v/>
      </c>
      <c r="X277" s="18"/>
      <c r="Y277" s="18"/>
      <c r="Z277" s="19" t="str">
        <f>IF(Sheet2!M277="","",Sheet2!M277&amp;";"&amp;Sheet2!M277)</f>
        <v/>
      </c>
      <c r="AA277" s="19" t="str">
        <f>IF(Sheet2!P277="","",Sheet2!P277&amp;";"&amp;Sheet2!P277)</f>
        <v>81;81</v>
      </c>
      <c r="AB277" s="19" t="str">
        <f>IF(Sheet2!S277="","",Sheet2!S277&amp;";"&amp;Sheet2!S277)</f>
        <v/>
      </c>
      <c r="AC277" s="19" t="str">
        <f>IF(Sheet2!V277="","",Sheet2!V277&amp;";"&amp;Sheet2!V277)</f>
        <v/>
      </c>
      <c r="AD277" s="19" t="str">
        <f>IF(Sheet2!Y277="","",Sheet2!Y277&amp;";"&amp;Sheet2!Y277)</f>
        <v/>
      </c>
      <c r="AE277" s="19" t="str">
        <f>IF(Sheet2!AB277="","",Sheet2!AB277&amp;";"&amp;Sheet2!AB277)</f>
        <v>2;2</v>
      </c>
      <c r="AF277" s="19" t="str">
        <f>IF(Sheet2!AE277="","",Sheet2!AE277&amp;";"&amp;Sheet2!AE277)</f>
        <v/>
      </c>
      <c r="AG277" s="19" t="str">
        <f>IF(Sheet2!AH277="","",Sheet2!AH277&amp;";"&amp;Sheet2!AH277)</f>
        <v>3;3</v>
      </c>
      <c r="AH277" s="19" t="str">
        <f>IF(Sheet2!AK277="","",Sheet2!AK277&amp;";"&amp;Sheet2!AK277)</f>
        <v>3;3</v>
      </c>
      <c r="AI277" s="19" t="str">
        <f>IF(Sheet2!AN277="","",Sheet2!AN277&amp;";"&amp;Sheet2!AN277)</f>
        <v/>
      </c>
      <c r="AJ277" s="19" t="str">
        <f>IF(Sheet2!AQ277="","",Sheet2!AQ277&amp;";"&amp;Sheet2!AQ277)</f>
        <v>15;15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 t="s">
        <v>679</v>
      </c>
      <c r="BA277" s="18" t="s">
        <v>680</v>
      </c>
      <c r="BB277" s="18"/>
      <c r="BC277" s="18"/>
      <c r="BD277" s="18"/>
      <c r="BE277" s="18"/>
      <c r="BF277" s="18"/>
      <c r="BG277" s="18" t="s">
        <v>192</v>
      </c>
    </row>
    <row r="278" spans="1:59" ht="16.5" x14ac:dyDescent="0.15">
      <c r="A278" s="19">
        <v>6277</v>
      </c>
      <c r="B278" s="18" t="s">
        <v>1081</v>
      </c>
      <c r="C278" s="18" t="s">
        <v>180</v>
      </c>
      <c r="D278" s="18" t="s">
        <v>1028</v>
      </c>
      <c r="E278" s="18" t="s">
        <v>1029</v>
      </c>
      <c r="F278" s="18" t="s">
        <v>674</v>
      </c>
      <c r="G278" s="18"/>
      <c r="H278" s="18"/>
      <c r="I278" s="18" t="s">
        <v>274</v>
      </c>
      <c r="J278" s="21" t="s">
        <v>279</v>
      </c>
      <c r="K278" s="18" t="s">
        <v>708</v>
      </c>
      <c r="L278" s="18" t="s">
        <v>187</v>
      </c>
      <c r="M278" s="18"/>
      <c r="N278" s="18"/>
      <c r="O278" s="18" t="s">
        <v>185</v>
      </c>
      <c r="P278" s="18"/>
      <c r="Q278" s="18"/>
      <c r="R278" s="18" t="s">
        <v>1082</v>
      </c>
      <c r="S278" s="18"/>
      <c r="T278" s="18"/>
      <c r="U278" s="18" t="s">
        <v>267</v>
      </c>
      <c r="V278" s="18" t="str">
        <f>IF(Sheet2!E278="","",Sheet2!E278&amp;";"&amp;Sheet2!E278)</f>
        <v/>
      </c>
      <c r="W278" s="18" t="str">
        <f>IF(Sheet2!H278="","",Sheet2!H278&amp;";"&amp;Sheet2!H278)</f>
        <v/>
      </c>
      <c r="X278" s="18"/>
      <c r="Y278" s="18"/>
      <c r="Z278" s="19" t="str">
        <f>IF(Sheet2!M278="","",Sheet2!M278&amp;";"&amp;Sheet2!M278)</f>
        <v/>
      </c>
      <c r="AA278" s="19" t="str">
        <f>IF(Sheet2!P278="","",Sheet2!P278&amp;";"&amp;Sheet2!P278)</f>
        <v>93;93</v>
      </c>
      <c r="AB278" s="19" t="str">
        <f>IF(Sheet2!S278="","",Sheet2!S278&amp;";"&amp;Sheet2!S278)</f>
        <v/>
      </c>
      <c r="AC278" s="19" t="str">
        <f>IF(Sheet2!V278="","",Sheet2!V278&amp;";"&amp;Sheet2!V278)</f>
        <v/>
      </c>
      <c r="AD278" s="19" t="str">
        <f>IF(Sheet2!Y278="","",Sheet2!Y278&amp;";"&amp;Sheet2!Y278)</f>
        <v/>
      </c>
      <c r="AE278" s="19" t="str">
        <f>IF(Sheet2!AB278="","",Sheet2!AB278&amp;";"&amp;Sheet2!AB278)</f>
        <v/>
      </c>
      <c r="AF278" s="19" t="str">
        <f>IF(Sheet2!AE278="","",Sheet2!AE278&amp;";"&amp;Sheet2!AE278)</f>
        <v/>
      </c>
      <c r="AG278" s="19" t="str">
        <f>IF(Sheet2!AH278="","",Sheet2!AH278&amp;";"&amp;Sheet2!AH278)</f>
        <v/>
      </c>
      <c r="AH278" s="19" t="str">
        <f>IF(Sheet2!AK278="","",Sheet2!AK278&amp;";"&amp;Sheet2!AK278)</f>
        <v/>
      </c>
      <c r="AI278" s="19" t="str">
        <f>IF(Sheet2!AN278="","",Sheet2!AN278&amp;";"&amp;Sheet2!AN278)</f>
        <v/>
      </c>
      <c r="AJ278" s="19" t="str">
        <f>IF(Sheet2!AQ278="","",Sheet2!AQ278&amp;";"&amp;Sheet2!AQ278)</f>
        <v>45;45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 t="s">
        <v>679</v>
      </c>
      <c r="BA278" s="18" t="s">
        <v>680</v>
      </c>
      <c r="BB278" s="18"/>
      <c r="BC278" s="18"/>
      <c r="BD278" s="18"/>
      <c r="BE278" s="18"/>
      <c r="BF278" s="18"/>
      <c r="BG278" s="18" t="s">
        <v>192</v>
      </c>
    </row>
    <row r="279" spans="1:59" ht="16.5" x14ac:dyDescent="0.15">
      <c r="A279" s="19">
        <v>6278</v>
      </c>
      <c r="B279" s="18" t="s">
        <v>1083</v>
      </c>
      <c r="C279" s="18" t="s">
        <v>180</v>
      </c>
      <c r="D279" s="18" t="s">
        <v>1028</v>
      </c>
      <c r="E279" s="18" t="s">
        <v>1029</v>
      </c>
      <c r="F279" s="18" t="s">
        <v>674</v>
      </c>
      <c r="G279" s="18"/>
      <c r="H279" s="18"/>
      <c r="I279" s="18" t="s">
        <v>1084</v>
      </c>
      <c r="J279" s="21" t="s">
        <v>279</v>
      </c>
      <c r="K279" s="18" t="s">
        <v>708</v>
      </c>
      <c r="L279" s="18" t="s">
        <v>187</v>
      </c>
      <c r="M279" s="18"/>
      <c r="N279" s="18"/>
      <c r="O279" s="18" t="s">
        <v>185</v>
      </c>
      <c r="P279" s="18"/>
      <c r="Q279" s="18"/>
      <c r="R279" s="18" t="s">
        <v>1085</v>
      </c>
      <c r="S279" s="18"/>
      <c r="T279" s="18"/>
      <c r="U279" s="18" t="s">
        <v>267</v>
      </c>
      <c r="V279" s="18" t="str">
        <f>IF(Sheet2!E279="","",Sheet2!E279&amp;";"&amp;Sheet2!E279)</f>
        <v/>
      </c>
      <c r="W279" s="18" t="str">
        <f>IF(Sheet2!H279="","",Sheet2!H279&amp;";"&amp;Sheet2!H279)</f>
        <v/>
      </c>
      <c r="X279" s="18"/>
      <c r="Y279" s="18"/>
      <c r="Z279" s="19" t="str">
        <f>IF(Sheet2!M279="","",Sheet2!M279&amp;";"&amp;Sheet2!M279)</f>
        <v/>
      </c>
      <c r="AA279" s="19" t="str">
        <f>IF(Sheet2!P279="","",Sheet2!P279&amp;";"&amp;Sheet2!P279)</f>
        <v>86;86</v>
      </c>
      <c r="AB279" s="19" t="str">
        <f>IF(Sheet2!S279="","",Sheet2!S279&amp;";"&amp;Sheet2!S279)</f>
        <v>15;15</v>
      </c>
      <c r="AC279" s="19" t="str">
        <f>IF(Sheet2!V279="","",Sheet2!V279&amp;";"&amp;Sheet2!V279)</f>
        <v/>
      </c>
      <c r="AD279" s="19" t="str">
        <f>IF(Sheet2!Y279="","",Sheet2!Y279&amp;";"&amp;Sheet2!Y279)</f>
        <v/>
      </c>
      <c r="AE279" s="19" t="str">
        <f>IF(Sheet2!AB279="","",Sheet2!AB279&amp;";"&amp;Sheet2!AB279)</f>
        <v>3;3</v>
      </c>
      <c r="AF279" s="19" t="str">
        <f>IF(Sheet2!AE279="","",Sheet2!AE279&amp;";"&amp;Sheet2!AE279)</f>
        <v>3;3</v>
      </c>
      <c r="AG279" s="19" t="str">
        <f>IF(Sheet2!AH279="","",Sheet2!AH279&amp;";"&amp;Sheet2!AH279)</f>
        <v/>
      </c>
      <c r="AH279" s="19" t="str">
        <f>IF(Sheet2!AK279="","",Sheet2!AK279&amp;";"&amp;Sheet2!AK279)</f>
        <v/>
      </c>
      <c r="AI279" s="19" t="str">
        <f>IF(Sheet2!AN279="","",Sheet2!AN279&amp;";"&amp;Sheet2!AN279)</f>
        <v/>
      </c>
      <c r="AJ279" s="19" t="str">
        <f>IF(Sheet2!AQ279="","",Sheet2!AQ279&amp;";"&amp;Sheet2!AQ279)</f>
        <v>15;15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 t="s">
        <v>679</v>
      </c>
      <c r="BA279" s="18" t="s">
        <v>680</v>
      </c>
      <c r="BB279" s="18"/>
      <c r="BC279" s="18"/>
      <c r="BD279" s="18"/>
      <c r="BE279" s="18"/>
      <c r="BF279" s="18"/>
      <c r="BG279" s="18" t="s">
        <v>192</v>
      </c>
    </row>
    <row r="280" spans="1:59" ht="16.5" x14ac:dyDescent="0.15">
      <c r="A280" s="19">
        <v>6279</v>
      </c>
      <c r="B280" s="18" t="s">
        <v>1086</v>
      </c>
      <c r="C280" s="18" t="s">
        <v>180</v>
      </c>
      <c r="D280" s="18" t="s">
        <v>1087</v>
      </c>
      <c r="E280" s="18" t="s">
        <v>1029</v>
      </c>
      <c r="F280" s="18" t="s">
        <v>674</v>
      </c>
      <c r="G280" s="18"/>
      <c r="H280" s="18"/>
      <c r="I280" s="18" t="s">
        <v>184</v>
      </c>
      <c r="J280" s="21" t="s">
        <v>185</v>
      </c>
      <c r="K280" s="18" t="s">
        <v>1088</v>
      </c>
      <c r="L280" s="18" t="s">
        <v>187</v>
      </c>
      <c r="M280" s="18"/>
      <c r="N280" s="18"/>
      <c r="O280" s="18" t="s">
        <v>185</v>
      </c>
      <c r="P280" s="18"/>
      <c r="Q280" s="18"/>
      <c r="R280" s="18" t="s">
        <v>1089</v>
      </c>
      <c r="S280" s="18"/>
      <c r="T280" s="18"/>
      <c r="U280" s="18" t="s">
        <v>267</v>
      </c>
      <c r="V280" s="18" t="str">
        <f>IF(Sheet2!E280="","",Sheet2!E280&amp;";"&amp;Sheet2!E280)</f>
        <v/>
      </c>
      <c r="W280" s="18" t="str">
        <f>IF(Sheet2!H280="","",Sheet2!H280&amp;";"&amp;Sheet2!H280)</f>
        <v/>
      </c>
      <c r="X280" s="18"/>
      <c r="Y280" s="18"/>
      <c r="Z280" s="19" t="str">
        <f>IF(Sheet2!M280="","",Sheet2!M280&amp;";"&amp;Sheet2!M280)</f>
        <v/>
      </c>
      <c r="AA280" s="19" t="str">
        <f>IF(Sheet2!P280="","",Sheet2!P280&amp;";"&amp;Sheet2!P280)</f>
        <v>3;3</v>
      </c>
      <c r="AB280" s="19" t="str">
        <f>IF(Sheet2!S280="","",Sheet2!S280&amp;";"&amp;Sheet2!S280)</f>
        <v>3;3</v>
      </c>
      <c r="AC280" s="19" t="str">
        <f>IF(Sheet2!V280="","",Sheet2!V280&amp;";"&amp;Sheet2!V280)</f>
        <v/>
      </c>
      <c r="AD280" s="19" t="str">
        <f>IF(Sheet2!Y280="","",Sheet2!Y280&amp;";"&amp;Sheet2!Y280)</f>
        <v/>
      </c>
      <c r="AE280" s="19" t="str">
        <f>IF(Sheet2!AB280="","",Sheet2!AB280&amp;";"&amp;Sheet2!AB280)</f>
        <v/>
      </c>
      <c r="AF280" s="19" t="str">
        <f>IF(Sheet2!AE280="","",Sheet2!AE280&amp;";"&amp;Sheet2!AE280)</f>
        <v/>
      </c>
      <c r="AG280" s="19" t="str">
        <f>IF(Sheet2!AH280="","",Sheet2!AH280&amp;";"&amp;Sheet2!AH280)</f>
        <v/>
      </c>
      <c r="AH280" s="19" t="str">
        <f>IF(Sheet2!AK280="","",Sheet2!AK280&amp;";"&amp;Sheet2!AK280)</f>
        <v/>
      </c>
      <c r="AI280" s="19" t="str">
        <f>IF(Sheet2!AN280="","",Sheet2!AN280&amp;";"&amp;Sheet2!AN280)</f>
        <v/>
      </c>
      <c r="AJ280" s="19" t="str">
        <f>IF(Sheet2!AQ280="","",Sheet2!AQ280&amp;";"&amp;Sheet2!AQ280)</f>
        <v/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 t="s">
        <v>679</v>
      </c>
      <c r="BA280" s="18" t="s">
        <v>680</v>
      </c>
      <c r="BB280" s="18"/>
      <c r="BC280" s="18"/>
      <c r="BD280" s="18"/>
      <c r="BE280" s="18"/>
      <c r="BF280" s="18"/>
      <c r="BG280" s="18" t="s">
        <v>192</v>
      </c>
    </row>
    <row r="281" spans="1:59" ht="16.5" x14ac:dyDescent="0.15">
      <c r="A281" s="19">
        <v>6280</v>
      </c>
      <c r="B281" s="18" t="s">
        <v>1090</v>
      </c>
      <c r="C281" s="18" t="s">
        <v>180</v>
      </c>
      <c r="D281" s="18" t="s">
        <v>1087</v>
      </c>
      <c r="E281" s="18" t="s">
        <v>1029</v>
      </c>
      <c r="F281" s="18" t="s">
        <v>674</v>
      </c>
      <c r="G281" s="18"/>
      <c r="H281" s="18"/>
      <c r="I281" s="18" t="s">
        <v>1033</v>
      </c>
      <c r="J281" s="21" t="s">
        <v>185</v>
      </c>
      <c r="K281" s="18" t="s">
        <v>1091</v>
      </c>
      <c r="L281" s="18" t="s">
        <v>187</v>
      </c>
      <c r="M281" s="18"/>
      <c r="N281" s="18"/>
      <c r="O281" s="18" t="s">
        <v>185</v>
      </c>
      <c r="P281" s="18"/>
      <c r="Q281" s="18"/>
      <c r="R281" s="18" t="s">
        <v>1092</v>
      </c>
      <c r="S281" s="18"/>
      <c r="T281" s="18"/>
      <c r="U281" s="18" t="s">
        <v>267</v>
      </c>
      <c r="V281" s="18" t="str">
        <f>IF(Sheet2!E281="","",Sheet2!E281&amp;";"&amp;Sheet2!E281)</f>
        <v/>
      </c>
      <c r="W281" s="18" t="str">
        <f>IF(Sheet2!H281="","",Sheet2!H281&amp;";"&amp;Sheet2!H281)</f>
        <v/>
      </c>
      <c r="X281" s="18"/>
      <c r="Y281" s="18"/>
      <c r="Z281" s="19" t="str">
        <f>IF(Sheet2!M281="","",Sheet2!M281&amp;";"&amp;Sheet2!M281)</f>
        <v/>
      </c>
      <c r="AA281" s="19" t="str">
        <f>IF(Sheet2!P281="","",Sheet2!P281&amp;";"&amp;Sheet2!P281)</f>
        <v>4;4</v>
      </c>
      <c r="AB281" s="19" t="str">
        <f>IF(Sheet2!S281="","",Sheet2!S281&amp;";"&amp;Sheet2!S281)</f>
        <v>5;5</v>
      </c>
      <c r="AC281" s="19" t="str">
        <f>IF(Sheet2!V281="","",Sheet2!V281&amp;";"&amp;Sheet2!V281)</f>
        <v/>
      </c>
      <c r="AD281" s="19" t="str">
        <f>IF(Sheet2!Y281="","",Sheet2!Y281&amp;";"&amp;Sheet2!Y281)</f>
        <v/>
      </c>
      <c r="AE281" s="19" t="str">
        <f>IF(Sheet2!AB281="","",Sheet2!AB281&amp;";"&amp;Sheet2!AB281)</f>
        <v/>
      </c>
      <c r="AF281" s="19" t="str">
        <f>IF(Sheet2!AE281="","",Sheet2!AE281&amp;";"&amp;Sheet2!AE281)</f>
        <v/>
      </c>
      <c r="AG281" s="19" t="str">
        <f>IF(Sheet2!AH281="","",Sheet2!AH281&amp;";"&amp;Sheet2!AH281)</f>
        <v/>
      </c>
      <c r="AH281" s="19" t="str">
        <f>IF(Sheet2!AK281="","",Sheet2!AK281&amp;";"&amp;Sheet2!AK281)</f>
        <v/>
      </c>
      <c r="AI281" s="19" t="str">
        <f>IF(Sheet2!AN281="","",Sheet2!AN281&amp;";"&amp;Sheet2!AN281)</f>
        <v/>
      </c>
      <c r="AJ281" s="19" t="str">
        <f>IF(Sheet2!AQ281="","",Sheet2!AQ281&amp;";"&amp;Sheet2!AQ281)</f>
        <v/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 t="s">
        <v>679</v>
      </c>
      <c r="BA281" s="18" t="s">
        <v>680</v>
      </c>
      <c r="BB281" s="18"/>
      <c r="BC281" s="18"/>
      <c r="BD281" s="18"/>
      <c r="BE281" s="18"/>
      <c r="BF281" s="18"/>
      <c r="BG281" s="18" t="s">
        <v>192</v>
      </c>
    </row>
    <row r="282" spans="1:59" ht="16.5" x14ac:dyDescent="0.15">
      <c r="A282" s="19">
        <v>6281</v>
      </c>
      <c r="B282" s="18" t="s">
        <v>1093</v>
      </c>
      <c r="C282" s="18" t="s">
        <v>180</v>
      </c>
      <c r="D282" s="18" t="s">
        <v>1087</v>
      </c>
      <c r="E282" s="18" t="s">
        <v>1029</v>
      </c>
      <c r="F282" s="18" t="s">
        <v>674</v>
      </c>
      <c r="G282" s="18"/>
      <c r="H282" s="18"/>
      <c r="I282" s="18" t="s">
        <v>805</v>
      </c>
      <c r="J282" s="21" t="s">
        <v>199</v>
      </c>
      <c r="K282" s="18" t="s">
        <v>1094</v>
      </c>
      <c r="L282" s="18" t="s">
        <v>187</v>
      </c>
      <c r="M282" s="18"/>
      <c r="N282" s="18"/>
      <c r="O282" s="18" t="s">
        <v>185</v>
      </c>
      <c r="P282" s="18"/>
      <c r="Q282" s="18"/>
      <c r="R282" s="18" t="s">
        <v>1093</v>
      </c>
      <c r="S282" s="18"/>
      <c r="T282" s="18"/>
      <c r="U282" s="18" t="s">
        <v>267</v>
      </c>
      <c r="V282" s="18" t="str">
        <f>IF(Sheet2!E282="","",Sheet2!E282&amp;";"&amp;Sheet2!E282)</f>
        <v/>
      </c>
      <c r="W282" s="18" t="str">
        <f>IF(Sheet2!H282="","",Sheet2!H282&amp;";"&amp;Sheet2!H282)</f>
        <v/>
      </c>
      <c r="X282" s="18"/>
      <c r="Y282" s="18"/>
      <c r="Z282" s="19" t="str">
        <f>IF(Sheet2!M282="","",Sheet2!M282&amp;";"&amp;Sheet2!M282)</f>
        <v/>
      </c>
      <c r="AA282" s="19" t="str">
        <f>IF(Sheet2!P282="","",Sheet2!P282&amp;";"&amp;Sheet2!P282)</f>
        <v>5;5</v>
      </c>
      <c r="AB282" s="19" t="str">
        <f>IF(Sheet2!S282="","",Sheet2!S282&amp;";"&amp;Sheet2!S282)</f>
        <v>6;6</v>
      </c>
      <c r="AC282" s="19" t="str">
        <f>IF(Sheet2!V282="","",Sheet2!V282&amp;";"&amp;Sheet2!V282)</f>
        <v/>
      </c>
      <c r="AD282" s="19" t="str">
        <f>IF(Sheet2!Y282="","",Sheet2!Y282&amp;";"&amp;Sheet2!Y282)</f>
        <v/>
      </c>
      <c r="AE282" s="19" t="str">
        <f>IF(Sheet2!AB282="","",Sheet2!AB282&amp;";"&amp;Sheet2!AB282)</f>
        <v/>
      </c>
      <c r="AF282" s="19" t="str">
        <f>IF(Sheet2!AE282="","",Sheet2!AE282&amp;";"&amp;Sheet2!AE282)</f>
        <v/>
      </c>
      <c r="AG282" s="19" t="str">
        <f>IF(Sheet2!AH282="","",Sheet2!AH282&amp;";"&amp;Sheet2!AH282)</f>
        <v/>
      </c>
      <c r="AH282" s="19" t="str">
        <f>IF(Sheet2!AK282="","",Sheet2!AK282&amp;";"&amp;Sheet2!AK282)</f>
        <v/>
      </c>
      <c r="AI282" s="19" t="str">
        <f>IF(Sheet2!AN282="","",Sheet2!AN282&amp;";"&amp;Sheet2!AN282)</f>
        <v/>
      </c>
      <c r="AJ282" s="19" t="str">
        <f>IF(Sheet2!AQ282="","",Sheet2!AQ282&amp;";"&amp;Sheet2!AQ282)</f>
        <v/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 t="s">
        <v>679</v>
      </c>
      <c r="BA282" s="18" t="s">
        <v>680</v>
      </c>
      <c r="BB282" s="18"/>
      <c r="BC282" s="18"/>
      <c r="BD282" s="18"/>
      <c r="BE282" s="18"/>
      <c r="BF282" s="18"/>
      <c r="BG282" s="18" t="s">
        <v>192</v>
      </c>
    </row>
    <row r="283" spans="1:59" ht="16.5" x14ac:dyDescent="0.15">
      <c r="A283" s="19">
        <v>6282</v>
      </c>
      <c r="B283" s="18" t="s">
        <v>1095</v>
      </c>
      <c r="C283" s="18" t="s">
        <v>180</v>
      </c>
      <c r="D283" s="18" t="s">
        <v>1087</v>
      </c>
      <c r="E283" s="18" t="s">
        <v>1029</v>
      </c>
      <c r="F283" s="18" t="s">
        <v>674</v>
      </c>
      <c r="G283" s="18"/>
      <c r="H283" s="18"/>
      <c r="I283" s="18" t="s">
        <v>198</v>
      </c>
      <c r="J283" s="21" t="s">
        <v>199</v>
      </c>
      <c r="K283" s="18" t="s">
        <v>1096</v>
      </c>
      <c r="L283" s="18" t="s">
        <v>187</v>
      </c>
      <c r="M283" s="18"/>
      <c r="N283" s="18"/>
      <c r="O283" s="18" t="s">
        <v>185</v>
      </c>
      <c r="P283" s="18"/>
      <c r="Q283" s="18"/>
      <c r="R283" s="18" t="s">
        <v>1097</v>
      </c>
      <c r="S283" s="18"/>
      <c r="T283" s="18"/>
      <c r="U283" s="18" t="s">
        <v>267</v>
      </c>
      <c r="V283" s="18" t="str">
        <f>IF(Sheet2!E283="","",Sheet2!E283&amp;";"&amp;Sheet2!E283)</f>
        <v/>
      </c>
      <c r="W283" s="18" t="str">
        <f>IF(Sheet2!H283="","",Sheet2!H283&amp;";"&amp;Sheet2!H283)</f>
        <v/>
      </c>
      <c r="X283" s="18"/>
      <c r="Y283" s="18"/>
      <c r="Z283" s="19" t="str">
        <f>IF(Sheet2!M283="","",Sheet2!M283&amp;";"&amp;Sheet2!M283)</f>
        <v/>
      </c>
      <c r="AA283" s="19" t="str">
        <f>IF(Sheet2!P283="","",Sheet2!P283&amp;";"&amp;Sheet2!P283)</f>
        <v>6;6</v>
      </c>
      <c r="AB283" s="19" t="str">
        <f>IF(Sheet2!S283="","",Sheet2!S283&amp;";"&amp;Sheet2!S283)</f>
        <v>8;8</v>
      </c>
      <c r="AC283" s="19" t="str">
        <f>IF(Sheet2!V283="","",Sheet2!V283&amp;";"&amp;Sheet2!V283)</f>
        <v/>
      </c>
      <c r="AD283" s="19" t="str">
        <f>IF(Sheet2!Y283="","",Sheet2!Y283&amp;";"&amp;Sheet2!Y283)</f>
        <v/>
      </c>
      <c r="AE283" s="19" t="str">
        <f>IF(Sheet2!AB283="","",Sheet2!AB283&amp;";"&amp;Sheet2!AB283)</f>
        <v/>
      </c>
      <c r="AF283" s="19" t="str">
        <f>IF(Sheet2!AE283="","",Sheet2!AE283&amp;";"&amp;Sheet2!AE283)</f>
        <v/>
      </c>
      <c r="AG283" s="19" t="str">
        <f>IF(Sheet2!AH283="","",Sheet2!AH283&amp;";"&amp;Sheet2!AH283)</f>
        <v/>
      </c>
      <c r="AH283" s="19" t="str">
        <f>IF(Sheet2!AK283="","",Sheet2!AK283&amp;";"&amp;Sheet2!AK283)</f>
        <v/>
      </c>
      <c r="AI283" s="19" t="str">
        <f>IF(Sheet2!AN283="","",Sheet2!AN283&amp;";"&amp;Sheet2!AN283)</f>
        <v/>
      </c>
      <c r="AJ283" s="19" t="str">
        <f>IF(Sheet2!AQ283="","",Sheet2!AQ283&amp;";"&amp;Sheet2!AQ283)</f>
        <v/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 t="s">
        <v>679</v>
      </c>
      <c r="BA283" s="18" t="s">
        <v>680</v>
      </c>
      <c r="BB283" s="18"/>
      <c r="BC283" s="18"/>
      <c r="BD283" s="18"/>
      <c r="BE283" s="18"/>
      <c r="BF283" s="18"/>
      <c r="BG283" s="18" t="s">
        <v>192</v>
      </c>
    </row>
    <row r="284" spans="1:59" ht="16.5" x14ac:dyDescent="0.15">
      <c r="A284" s="19">
        <v>6283</v>
      </c>
      <c r="B284" s="18" t="s">
        <v>1098</v>
      </c>
      <c r="C284" s="18" t="s">
        <v>180</v>
      </c>
      <c r="D284" s="18" t="s">
        <v>1087</v>
      </c>
      <c r="E284" s="18" t="s">
        <v>1029</v>
      </c>
      <c r="F284" s="18" t="s">
        <v>674</v>
      </c>
      <c r="G284" s="18"/>
      <c r="H284" s="18"/>
      <c r="I284" s="18" t="s">
        <v>694</v>
      </c>
      <c r="J284" s="21" t="s">
        <v>208</v>
      </c>
      <c r="K284" s="18" t="s">
        <v>1099</v>
      </c>
      <c r="L284" s="18" t="s">
        <v>187</v>
      </c>
      <c r="M284" s="18"/>
      <c r="N284" s="18"/>
      <c r="O284" s="18" t="s">
        <v>185</v>
      </c>
      <c r="P284" s="18"/>
      <c r="Q284" s="18"/>
      <c r="R284" s="18" t="s">
        <v>1100</v>
      </c>
      <c r="S284" s="18"/>
      <c r="T284" s="18"/>
      <c r="U284" s="18" t="s">
        <v>267</v>
      </c>
      <c r="V284" s="18" t="str">
        <f>IF(Sheet2!E284="","",Sheet2!E284&amp;";"&amp;Sheet2!E284)</f>
        <v/>
      </c>
      <c r="W284" s="18" t="str">
        <f>IF(Sheet2!H284="","",Sheet2!H284&amp;";"&amp;Sheet2!H284)</f>
        <v/>
      </c>
      <c r="X284" s="18"/>
      <c r="Y284" s="18"/>
      <c r="Z284" s="19" t="str">
        <f>IF(Sheet2!M284="","",Sheet2!M284&amp;";"&amp;Sheet2!M284)</f>
        <v/>
      </c>
      <c r="AA284" s="19" t="str">
        <f>IF(Sheet2!P284="","",Sheet2!P284&amp;";"&amp;Sheet2!P284)</f>
        <v>7;7</v>
      </c>
      <c r="AB284" s="19" t="str">
        <f>IF(Sheet2!S284="","",Sheet2!S284&amp;";"&amp;Sheet2!S284)</f>
        <v>10;10</v>
      </c>
      <c r="AC284" s="19" t="str">
        <f>IF(Sheet2!V284="","",Sheet2!V284&amp;";"&amp;Sheet2!V284)</f>
        <v/>
      </c>
      <c r="AD284" s="19" t="str">
        <f>IF(Sheet2!Y284="","",Sheet2!Y284&amp;";"&amp;Sheet2!Y284)</f>
        <v/>
      </c>
      <c r="AE284" s="19" t="str">
        <f>IF(Sheet2!AB284="","",Sheet2!AB284&amp;";"&amp;Sheet2!AB284)</f>
        <v/>
      </c>
      <c r="AF284" s="19" t="str">
        <f>IF(Sheet2!AE284="","",Sheet2!AE284&amp;";"&amp;Sheet2!AE284)</f>
        <v/>
      </c>
      <c r="AG284" s="19" t="str">
        <f>IF(Sheet2!AH284="","",Sheet2!AH284&amp;";"&amp;Sheet2!AH284)</f>
        <v/>
      </c>
      <c r="AH284" s="19" t="str">
        <f>IF(Sheet2!AK284="","",Sheet2!AK284&amp;";"&amp;Sheet2!AK284)</f>
        <v/>
      </c>
      <c r="AI284" s="19" t="str">
        <f>IF(Sheet2!AN284="","",Sheet2!AN284&amp;";"&amp;Sheet2!AN284)</f>
        <v/>
      </c>
      <c r="AJ284" s="19" t="str">
        <f>IF(Sheet2!AQ284="","",Sheet2!AQ284&amp;";"&amp;Sheet2!AQ284)</f>
        <v/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 t="s">
        <v>679</v>
      </c>
      <c r="BA284" s="18" t="s">
        <v>680</v>
      </c>
      <c r="BB284" s="18"/>
      <c r="BC284" s="18"/>
      <c r="BD284" s="18"/>
      <c r="BE284" s="18"/>
      <c r="BF284" s="18"/>
      <c r="BG284" s="18" t="s">
        <v>192</v>
      </c>
    </row>
    <row r="285" spans="1:59" ht="16.5" x14ac:dyDescent="0.15">
      <c r="A285" s="19">
        <v>6284</v>
      </c>
      <c r="B285" s="18" t="s">
        <v>1101</v>
      </c>
      <c r="C285" s="18" t="s">
        <v>180</v>
      </c>
      <c r="D285" s="18" t="s">
        <v>1087</v>
      </c>
      <c r="E285" s="18" t="s">
        <v>1029</v>
      </c>
      <c r="F285" s="18" t="s">
        <v>674</v>
      </c>
      <c r="G285" s="18"/>
      <c r="H285" s="18"/>
      <c r="I285" s="18" t="s">
        <v>296</v>
      </c>
      <c r="J285" s="21" t="s">
        <v>208</v>
      </c>
      <c r="K285" s="18" t="s">
        <v>1102</v>
      </c>
      <c r="L285" s="18" t="s">
        <v>187</v>
      </c>
      <c r="M285" s="18"/>
      <c r="N285" s="18"/>
      <c r="O285" s="18" t="s">
        <v>185</v>
      </c>
      <c r="P285" s="18"/>
      <c r="Q285" s="18"/>
      <c r="R285" s="18" t="s">
        <v>1103</v>
      </c>
      <c r="S285" s="18"/>
      <c r="T285" s="18"/>
      <c r="U285" s="18" t="s">
        <v>267</v>
      </c>
      <c r="V285" s="18" t="str">
        <f>IF(Sheet2!E285="","",Sheet2!E285&amp;";"&amp;Sheet2!E285)</f>
        <v/>
      </c>
      <c r="W285" s="18" t="str">
        <f>IF(Sheet2!H285="","",Sheet2!H285&amp;";"&amp;Sheet2!H285)</f>
        <v/>
      </c>
      <c r="X285" s="18"/>
      <c r="Y285" s="18"/>
      <c r="Z285" s="19" t="str">
        <f>IF(Sheet2!M285="","",Sheet2!M285&amp;";"&amp;Sheet2!M285)</f>
        <v/>
      </c>
      <c r="AA285" s="19" t="str">
        <f>IF(Sheet2!P285="","",Sheet2!P285&amp;";"&amp;Sheet2!P285)</f>
        <v>9;9</v>
      </c>
      <c r="AB285" s="19" t="str">
        <f>IF(Sheet2!S285="","",Sheet2!S285&amp;";"&amp;Sheet2!S285)</f>
        <v>12;12</v>
      </c>
      <c r="AC285" s="19" t="str">
        <f>IF(Sheet2!V285="","",Sheet2!V285&amp;";"&amp;Sheet2!V285)</f>
        <v/>
      </c>
      <c r="AD285" s="19" t="str">
        <f>IF(Sheet2!Y285="","",Sheet2!Y285&amp;";"&amp;Sheet2!Y285)</f>
        <v/>
      </c>
      <c r="AE285" s="19" t="str">
        <f>IF(Sheet2!AB285="","",Sheet2!AB285&amp;";"&amp;Sheet2!AB285)</f>
        <v/>
      </c>
      <c r="AF285" s="19" t="str">
        <f>IF(Sheet2!AE285="","",Sheet2!AE285&amp;";"&amp;Sheet2!AE285)</f>
        <v/>
      </c>
      <c r="AG285" s="19" t="str">
        <f>IF(Sheet2!AH285="","",Sheet2!AH285&amp;";"&amp;Sheet2!AH285)</f>
        <v/>
      </c>
      <c r="AH285" s="19" t="str">
        <f>IF(Sheet2!AK285="","",Sheet2!AK285&amp;";"&amp;Sheet2!AK285)</f>
        <v/>
      </c>
      <c r="AI285" s="19" t="str">
        <f>IF(Sheet2!AN285="","",Sheet2!AN285&amp;";"&amp;Sheet2!AN285)</f>
        <v/>
      </c>
      <c r="AJ285" s="19" t="str">
        <f>IF(Sheet2!AQ285="","",Sheet2!AQ285&amp;";"&amp;Sheet2!AQ285)</f>
        <v/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 t="s">
        <v>679</v>
      </c>
      <c r="BA285" s="18" t="s">
        <v>680</v>
      </c>
      <c r="BB285" s="18"/>
      <c r="BC285" s="18"/>
      <c r="BD285" s="18"/>
      <c r="BE285" s="18"/>
      <c r="BF285" s="18"/>
      <c r="BG285" s="18" t="s">
        <v>192</v>
      </c>
    </row>
    <row r="286" spans="1:59" ht="16.5" x14ac:dyDescent="0.15">
      <c r="A286" s="19">
        <v>6285</v>
      </c>
      <c r="B286" s="18" t="s">
        <v>1104</v>
      </c>
      <c r="C286" s="18" t="s">
        <v>180</v>
      </c>
      <c r="D286" s="18" t="s">
        <v>1087</v>
      </c>
      <c r="E286" s="18" t="s">
        <v>1029</v>
      </c>
      <c r="F286" s="18" t="s">
        <v>674</v>
      </c>
      <c r="G286" s="18"/>
      <c r="H286" s="18"/>
      <c r="I286" s="18" t="s">
        <v>381</v>
      </c>
      <c r="J286" s="21" t="s">
        <v>217</v>
      </c>
      <c r="K286" s="18" t="s">
        <v>708</v>
      </c>
      <c r="L286" s="18" t="s">
        <v>187</v>
      </c>
      <c r="M286" s="18"/>
      <c r="N286" s="18"/>
      <c r="O286" s="18" t="s">
        <v>185</v>
      </c>
      <c r="P286" s="18"/>
      <c r="Q286" s="18"/>
      <c r="R286" s="18" t="s">
        <v>1105</v>
      </c>
      <c r="S286" s="18"/>
      <c r="T286" s="18"/>
      <c r="U286" s="18" t="s">
        <v>267</v>
      </c>
      <c r="V286" s="18" t="str">
        <f>IF(Sheet2!E286="","",Sheet2!E286&amp;";"&amp;Sheet2!E286)</f>
        <v/>
      </c>
      <c r="W286" s="18" t="str">
        <f>IF(Sheet2!H286="","",Sheet2!H286&amp;";"&amp;Sheet2!H286)</f>
        <v/>
      </c>
      <c r="X286" s="18"/>
      <c r="Y286" s="18"/>
      <c r="Z286" s="19" t="str">
        <f>IF(Sheet2!M286="","",Sheet2!M286&amp;";"&amp;Sheet2!M286)</f>
        <v/>
      </c>
      <c r="AA286" s="19" t="str">
        <f>IF(Sheet2!P286="","",Sheet2!P286&amp;";"&amp;Sheet2!P286)</f>
        <v>10;10</v>
      </c>
      <c r="AB286" s="19" t="str">
        <f>IF(Sheet2!S286="","",Sheet2!S286&amp;";"&amp;Sheet2!S286)</f>
        <v>10;10</v>
      </c>
      <c r="AC286" s="19" t="str">
        <f>IF(Sheet2!V286="","",Sheet2!V286&amp;";"&amp;Sheet2!V286)</f>
        <v/>
      </c>
      <c r="AD286" s="19" t="str">
        <f>IF(Sheet2!Y286="","",Sheet2!Y286&amp;";"&amp;Sheet2!Y286)</f>
        <v/>
      </c>
      <c r="AE286" s="19" t="str">
        <f>IF(Sheet2!AB286="","",Sheet2!AB286&amp;";"&amp;Sheet2!AB286)</f>
        <v/>
      </c>
      <c r="AF286" s="19" t="str">
        <f>IF(Sheet2!AE286="","",Sheet2!AE286&amp;";"&amp;Sheet2!AE286)</f>
        <v/>
      </c>
      <c r="AG286" s="19" t="str">
        <f>IF(Sheet2!AH286="","",Sheet2!AH286&amp;";"&amp;Sheet2!AH286)</f>
        <v/>
      </c>
      <c r="AH286" s="19" t="str">
        <f>IF(Sheet2!AK286="","",Sheet2!AK286&amp;";"&amp;Sheet2!AK286)</f>
        <v/>
      </c>
      <c r="AI286" s="19" t="str">
        <f>IF(Sheet2!AN286="","",Sheet2!AN286&amp;";"&amp;Sheet2!AN286)</f>
        <v/>
      </c>
      <c r="AJ286" s="19" t="str">
        <f>IF(Sheet2!AQ286="","",Sheet2!AQ286&amp;";"&amp;Sheet2!AQ286)</f>
        <v/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 t="s">
        <v>679</v>
      </c>
      <c r="BA286" s="18" t="s">
        <v>680</v>
      </c>
      <c r="BB286" s="18"/>
      <c r="BC286" s="18"/>
      <c r="BD286" s="18"/>
      <c r="BE286" s="18"/>
      <c r="BF286" s="18"/>
      <c r="BG286" s="18" t="s">
        <v>192</v>
      </c>
    </row>
    <row r="287" spans="1:59" ht="16.5" x14ac:dyDescent="0.15">
      <c r="A287" s="19">
        <v>6286</v>
      </c>
      <c r="B287" s="18" t="s">
        <v>1106</v>
      </c>
      <c r="C287" s="18" t="s">
        <v>180</v>
      </c>
      <c r="D287" s="18" t="s">
        <v>1087</v>
      </c>
      <c r="E287" s="18" t="s">
        <v>1029</v>
      </c>
      <c r="F287" s="18" t="s">
        <v>674</v>
      </c>
      <c r="G287" s="18"/>
      <c r="H287" s="18"/>
      <c r="I287" s="18" t="s">
        <v>207</v>
      </c>
      <c r="J287" s="21" t="s">
        <v>217</v>
      </c>
      <c r="K287" s="18" t="s">
        <v>708</v>
      </c>
      <c r="L287" s="18" t="s">
        <v>187</v>
      </c>
      <c r="M287" s="18"/>
      <c r="N287" s="18"/>
      <c r="O287" s="18" t="s">
        <v>185</v>
      </c>
      <c r="P287" s="18"/>
      <c r="Q287" s="18"/>
      <c r="R287" s="18" t="s">
        <v>1107</v>
      </c>
      <c r="S287" s="18"/>
      <c r="T287" s="18"/>
      <c r="U287" s="18" t="s">
        <v>267</v>
      </c>
      <c r="V287" s="18" t="str">
        <f>IF(Sheet2!E287="","",Sheet2!E287&amp;";"&amp;Sheet2!E287)</f>
        <v/>
      </c>
      <c r="W287" s="18" t="str">
        <f>IF(Sheet2!H287="","",Sheet2!H287&amp;";"&amp;Sheet2!H287)</f>
        <v/>
      </c>
      <c r="X287" s="18"/>
      <c r="Y287" s="18"/>
      <c r="Z287" s="19" t="str">
        <f>IF(Sheet2!M287="","",Sheet2!M287&amp;";"&amp;Sheet2!M287)</f>
        <v/>
      </c>
      <c r="AA287" s="19" t="str">
        <f>IF(Sheet2!P287="","",Sheet2!P287&amp;";"&amp;Sheet2!P287)</f>
        <v>12;12</v>
      </c>
      <c r="AB287" s="19" t="str">
        <f>IF(Sheet2!S287="","",Sheet2!S287&amp;";"&amp;Sheet2!S287)</f>
        <v>16;16</v>
      </c>
      <c r="AC287" s="19" t="str">
        <f>IF(Sheet2!V287="","",Sheet2!V287&amp;";"&amp;Sheet2!V287)</f>
        <v/>
      </c>
      <c r="AD287" s="19" t="str">
        <f>IF(Sheet2!Y287="","",Sheet2!Y287&amp;";"&amp;Sheet2!Y287)</f>
        <v/>
      </c>
      <c r="AE287" s="19" t="str">
        <f>IF(Sheet2!AB287="","",Sheet2!AB287&amp;";"&amp;Sheet2!AB287)</f>
        <v/>
      </c>
      <c r="AF287" s="19" t="str">
        <f>IF(Sheet2!AE287="","",Sheet2!AE287&amp;";"&amp;Sheet2!AE287)</f>
        <v/>
      </c>
      <c r="AG287" s="19" t="str">
        <f>IF(Sheet2!AH287="","",Sheet2!AH287&amp;";"&amp;Sheet2!AH287)</f>
        <v/>
      </c>
      <c r="AH287" s="19" t="str">
        <f>IF(Sheet2!AK287="","",Sheet2!AK287&amp;";"&amp;Sheet2!AK287)</f>
        <v/>
      </c>
      <c r="AI287" s="19" t="str">
        <f>IF(Sheet2!AN287="","",Sheet2!AN287&amp;";"&amp;Sheet2!AN287)</f>
        <v/>
      </c>
      <c r="AJ287" s="19" t="str">
        <f>IF(Sheet2!AQ287="","",Sheet2!AQ287&amp;";"&amp;Sheet2!AQ287)</f>
        <v/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 t="s">
        <v>679</v>
      </c>
      <c r="BA287" s="18" t="s">
        <v>680</v>
      </c>
      <c r="BB287" s="18"/>
      <c r="BC287" s="18"/>
      <c r="BD287" s="18"/>
      <c r="BE287" s="18"/>
      <c r="BF287" s="18"/>
      <c r="BG287" s="18" t="s">
        <v>192</v>
      </c>
    </row>
    <row r="288" spans="1:59" ht="16.5" x14ac:dyDescent="0.15">
      <c r="A288" s="19">
        <v>6287</v>
      </c>
      <c r="B288" s="18" t="s">
        <v>1108</v>
      </c>
      <c r="C288" s="18" t="s">
        <v>180</v>
      </c>
      <c r="D288" s="18" t="s">
        <v>1087</v>
      </c>
      <c r="E288" s="18" t="s">
        <v>1029</v>
      </c>
      <c r="F288" s="18" t="s">
        <v>674</v>
      </c>
      <c r="G288" s="18"/>
      <c r="H288" s="18"/>
      <c r="I288" s="18" t="s">
        <v>225</v>
      </c>
      <c r="J288" s="21" t="s">
        <v>226</v>
      </c>
      <c r="K288" s="18" t="s">
        <v>708</v>
      </c>
      <c r="L288" s="18" t="s">
        <v>187</v>
      </c>
      <c r="M288" s="18"/>
      <c r="N288" s="18"/>
      <c r="O288" s="18" t="s">
        <v>185</v>
      </c>
      <c r="P288" s="18"/>
      <c r="Q288" s="18"/>
      <c r="R288" s="18" t="s">
        <v>1109</v>
      </c>
      <c r="S288" s="18"/>
      <c r="T288" s="18"/>
      <c r="U288" s="18" t="s">
        <v>267</v>
      </c>
      <c r="V288" s="18" t="str">
        <f>IF(Sheet2!E288="","",Sheet2!E288&amp;";"&amp;Sheet2!E288)</f>
        <v/>
      </c>
      <c r="W288" s="18" t="str">
        <f>IF(Sheet2!H288="","",Sheet2!H288&amp;";"&amp;Sheet2!H288)</f>
        <v/>
      </c>
      <c r="X288" s="18"/>
      <c r="Y288" s="18"/>
      <c r="Z288" s="19" t="str">
        <f>IF(Sheet2!M288="","",Sheet2!M288&amp;";"&amp;Sheet2!M288)</f>
        <v/>
      </c>
      <c r="AA288" s="19" t="str">
        <f>IF(Sheet2!P288="","",Sheet2!P288&amp;";"&amp;Sheet2!P288)</f>
        <v>13;13</v>
      </c>
      <c r="AB288" s="19" t="str">
        <f>IF(Sheet2!S288="","",Sheet2!S288&amp;";"&amp;Sheet2!S288)</f>
        <v>16;16</v>
      </c>
      <c r="AC288" s="19" t="str">
        <f>IF(Sheet2!V288="","",Sheet2!V288&amp;";"&amp;Sheet2!V288)</f>
        <v/>
      </c>
      <c r="AD288" s="19" t="str">
        <f>IF(Sheet2!Y288="","",Sheet2!Y288&amp;";"&amp;Sheet2!Y288)</f>
        <v/>
      </c>
      <c r="AE288" s="19" t="str">
        <f>IF(Sheet2!AB288="","",Sheet2!AB288&amp;";"&amp;Sheet2!AB288)</f>
        <v/>
      </c>
      <c r="AF288" s="19" t="str">
        <f>IF(Sheet2!AE288="","",Sheet2!AE288&amp;";"&amp;Sheet2!AE288)</f>
        <v/>
      </c>
      <c r="AG288" s="19" t="str">
        <f>IF(Sheet2!AH288="","",Sheet2!AH288&amp;";"&amp;Sheet2!AH288)</f>
        <v/>
      </c>
      <c r="AH288" s="19" t="str">
        <f>IF(Sheet2!AK288="","",Sheet2!AK288&amp;";"&amp;Sheet2!AK288)</f>
        <v/>
      </c>
      <c r="AI288" s="19" t="str">
        <f>IF(Sheet2!AN288="","",Sheet2!AN288&amp;";"&amp;Sheet2!AN288)</f>
        <v/>
      </c>
      <c r="AJ288" s="19" t="str">
        <f>IF(Sheet2!AQ288="","",Sheet2!AQ288&amp;";"&amp;Sheet2!AQ288)</f>
        <v/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 t="s">
        <v>679</v>
      </c>
      <c r="BA288" s="18" t="s">
        <v>680</v>
      </c>
      <c r="BB288" s="18"/>
      <c r="BC288" s="18"/>
      <c r="BD288" s="18"/>
      <c r="BE288" s="18"/>
      <c r="BF288" s="18"/>
      <c r="BG288" s="18" t="s">
        <v>192</v>
      </c>
    </row>
    <row r="289" spans="1:59" ht="16.5" x14ac:dyDescent="0.15">
      <c r="A289" s="19">
        <v>6288</v>
      </c>
      <c r="B289" s="18" t="s">
        <v>1110</v>
      </c>
      <c r="C289" s="18" t="s">
        <v>180</v>
      </c>
      <c r="D289" s="18" t="s">
        <v>1087</v>
      </c>
      <c r="E289" s="18" t="s">
        <v>1029</v>
      </c>
      <c r="F289" s="18" t="s">
        <v>674</v>
      </c>
      <c r="G289" s="18"/>
      <c r="H289" s="18"/>
      <c r="I289" s="18" t="s">
        <v>225</v>
      </c>
      <c r="J289" s="21" t="s">
        <v>226</v>
      </c>
      <c r="K289" s="18" t="s">
        <v>708</v>
      </c>
      <c r="L289" s="18" t="s">
        <v>187</v>
      </c>
      <c r="M289" s="18"/>
      <c r="N289" s="18"/>
      <c r="O289" s="18" t="s">
        <v>185</v>
      </c>
      <c r="P289" s="18"/>
      <c r="Q289" s="18"/>
      <c r="R289" s="18" t="s">
        <v>1111</v>
      </c>
      <c r="S289" s="18"/>
      <c r="T289" s="18"/>
      <c r="U289" s="18" t="s">
        <v>267</v>
      </c>
      <c r="V289" s="18" t="str">
        <f>IF(Sheet2!E289="","",Sheet2!E289&amp;";"&amp;Sheet2!E289)</f>
        <v/>
      </c>
      <c r="W289" s="18" t="str">
        <f>IF(Sheet2!H289="","",Sheet2!H289&amp;";"&amp;Sheet2!H289)</f>
        <v/>
      </c>
      <c r="X289" s="18"/>
      <c r="Y289" s="18"/>
      <c r="Z289" s="19" t="str">
        <f>IF(Sheet2!M289="","",Sheet2!M289&amp;";"&amp;Sheet2!M289)</f>
        <v/>
      </c>
      <c r="AA289" s="19" t="str">
        <f>IF(Sheet2!P289="","",Sheet2!P289&amp;";"&amp;Sheet2!P289)</f>
        <v>13;13</v>
      </c>
      <c r="AB289" s="19" t="str">
        <f>IF(Sheet2!S289="","",Sheet2!S289&amp;";"&amp;Sheet2!S289)</f>
        <v>13;13</v>
      </c>
      <c r="AC289" s="19" t="str">
        <f>IF(Sheet2!V289="","",Sheet2!V289&amp;";"&amp;Sheet2!V289)</f>
        <v/>
      </c>
      <c r="AD289" s="19" t="str">
        <f>IF(Sheet2!Y289="","",Sheet2!Y289&amp;";"&amp;Sheet2!Y289)</f>
        <v/>
      </c>
      <c r="AE289" s="19" t="str">
        <f>IF(Sheet2!AB289="","",Sheet2!AB289&amp;";"&amp;Sheet2!AB289)</f>
        <v/>
      </c>
      <c r="AF289" s="19" t="str">
        <f>IF(Sheet2!AE289="","",Sheet2!AE289&amp;";"&amp;Sheet2!AE289)</f>
        <v/>
      </c>
      <c r="AG289" s="19" t="str">
        <f>IF(Sheet2!AH289="","",Sheet2!AH289&amp;";"&amp;Sheet2!AH289)</f>
        <v/>
      </c>
      <c r="AH289" s="19" t="str">
        <f>IF(Sheet2!AK289="","",Sheet2!AK289&amp;";"&amp;Sheet2!AK289)</f>
        <v/>
      </c>
      <c r="AI289" s="19" t="str">
        <f>IF(Sheet2!AN289="","",Sheet2!AN289&amp;";"&amp;Sheet2!AN289)</f>
        <v/>
      </c>
      <c r="AJ289" s="19" t="str">
        <f>IF(Sheet2!AQ289="","",Sheet2!AQ289&amp;";"&amp;Sheet2!AQ289)</f>
        <v/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 t="s">
        <v>679</v>
      </c>
      <c r="BA289" s="18" t="s">
        <v>680</v>
      </c>
      <c r="BB289" s="18"/>
      <c r="BC289" s="18"/>
      <c r="BD289" s="18"/>
      <c r="BE289" s="18"/>
      <c r="BF289" s="18"/>
      <c r="BG289" s="18" t="s">
        <v>192</v>
      </c>
    </row>
    <row r="290" spans="1:59" ht="16.5" x14ac:dyDescent="0.15">
      <c r="A290" s="19">
        <v>6289</v>
      </c>
      <c r="B290" s="18" t="s">
        <v>1112</v>
      </c>
      <c r="C290" s="18" t="s">
        <v>180</v>
      </c>
      <c r="D290" s="18" t="s">
        <v>1087</v>
      </c>
      <c r="E290" s="18" t="s">
        <v>1029</v>
      </c>
      <c r="F290" s="18" t="s">
        <v>674</v>
      </c>
      <c r="G290" s="18"/>
      <c r="H290" s="18"/>
      <c r="I290" s="18"/>
      <c r="J290" s="21" t="s">
        <v>226</v>
      </c>
      <c r="K290" s="18" t="s">
        <v>708</v>
      </c>
      <c r="L290" s="18" t="s">
        <v>187</v>
      </c>
      <c r="M290" s="18"/>
      <c r="N290" s="18"/>
      <c r="O290" s="18" t="s">
        <v>185</v>
      </c>
      <c r="P290" s="18"/>
      <c r="Q290" s="18"/>
      <c r="R290" s="18" t="s">
        <v>1113</v>
      </c>
      <c r="S290" s="18"/>
      <c r="T290" s="18"/>
      <c r="U290" s="18" t="s">
        <v>267</v>
      </c>
      <c r="V290" s="18" t="str">
        <f>IF(Sheet2!E290="","",Sheet2!E290&amp;";"&amp;Sheet2!E290)</f>
        <v/>
      </c>
      <c r="W290" s="18" t="str">
        <f>IF(Sheet2!H290="","",Sheet2!H290&amp;";"&amp;Sheet2!H290)</f>
        <v/>
      </c>
      <c r="X290" s="18"/>
      <c r="Y290" s="18"/>
      <c r="Z290" s="19" t="str">
        <f>IF(Sheet2!M290="","",Sheet2!M290&amp;";"&amp;Sheet2!M290)</f>
        <v/>
      </c>
      <c r="AA290" s="19" t="str">
        <f>IF(Sheet2!P290="","",Sheet2!P290&amp;";"&amp;Sheet2!P290)</f>
        <v>15;15</v>
      </c>
      <c r="AB290" s="19" t="str">
        <f>IF(Sheet2!S290="","",Sheet2!S290&amp;";"&amp;Sheet2!S290)</f>
        <v>20;20</v>
      </c>
      <c r="AC290" s="19" t="str">
        <f>IF(Sheet2!V290="","",Sheet2!V290&amp;";"&amp;Sheet2!V290)</f>
        <v/>
      </c>
      <c r="AD290" s="19" t="str">
        <f>IF(Sheet2!Y290="","",Sheet2!Y290&amp;";"&amp;Sheet2!Y290)</f>
        <v/>
      </c>
      <c r="AE290" s="19" t="str">
        <f>IF(Sheet2!AB290="","",Sheet2!AB290&amp;";"&amp;Sheet2!AB290)</f>
        <v/>
      </c>
      <c r="AF290" s="19" t="str">
        <f>IF(Sheet2!AE290="","",Sheet2!AE290&amp;";"&amp;Sheet2!AE290)</f>
        <v/>
      </c>
      <c r="AG290" s="19" t="str">
        <f>IF(Sheet2!AH290="","",Sheet2!AH290&amp;";"&amp;Sheet2!AH290)</f>
        <v/>
      </c>
      <c r="AH290" s="19" t="str">
        <f>IF(Sheet2!AK290="","",Sheet2!AK290&amp;";"&amp;Sheet2!AK290)</f>
        <v/>
      </c>
      <c r="AI290" s="19" t="str">
        <f>IF(Sheet2!AN290="","",Sheet2!AN290&amp;";"&amp;Sheet2!AN290)</f>
        <v/>
      </c>
      <c r="AJ290" s="19" t="str">
        <f>IF(Sheet2!AQ290="","",Sheet2!AQ290&amp;";"&amp;Sheet2!AQ290)</f>
        <v/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 t="s">
        <v>679</v>
      </c>
      <c r="BA290" s="18" t="s">
        <v>680</v>
      </c>
      <c r="BB290" s="18"/>
      <c r="BC290" s="18"/>
      <c r="BD290" s="18"/>
      <c r="BE290" s="18"/>
      <c r="BF290" s="18"/>
      <c r="BG290" s="18" t="s">
        <v>192</v>
      </c>
    </row>
    <row r="291" spans="1:59" ht="16.5" x14ac:dyDescent="0.15">
      <c r="A291" s="19">
        <v>6290</v>
      </c>
      <c r="B291" s="18" t="s">
        <v>1114</v>
      </c>
      <c r="C291" s="18" t="s">
        <v>180</v>
      </c>
      <c r="D291" s="18" t="s">
        <v>1087</v>
      </c>
      <c r="E291" s="18" t="s">
        <v>1029</v>
      </c>
      <c r="F291" s="18" t="s">
        <v>674</v>
      </c>
      <c r="G291" s="18"/>
      <c r="H291" s="18"/>
      <c r="I291" s="18" t="s">
        <v>230</v>
      </c>
      <c r="J291" s="21" t="s">
        <v>238</v>
      </c>
      <c r="K291" s="18" t="s">
        <v>708</v>
      </c>
      <c r="L291" s="18" t="s">
        <v>187</v>
      </c>
      <c r="M291" s="18"/>
      <c r="N291" s="18"/>
      <c r="O291" s="18" t="s">
        <v>185</v>
      </c>
      <c r="P291" s="18"/>
      <c r="Q291" s="18"/>
      <c r="R291" s="18" t="s">
        <v>1115</v>
      </c>
      <c r="S291" s="18"/>
      <c r="T291" s="18"/>
      <c r="U291" s="18" t="s">
        <v>267</v>
      </c>
      <c r="V291" s="18" t="str">
        <f>IF(Sheet2!E291="","",Sheet2!E291&amp;";"&amp;Sheet2!E291)</f>
        <v>-33;-33</v>
      </c>
      <c r="W291" s="18" t="str">
        <f>IF(Sheet2!H291="","",Sheet2!H291&amp;";"&amp;Sheet2!H291)</f>
        <v/>
      </c>
      <c r="X291" s="18"/>
      <c r="Y291" s="18"/>
      <c r="Z291" s="19" t="str">
        <f>IF(Sheet2!M291="","",Sheet2!M291&amp;";"&amp;Sheet2!M291)</f>
        <v/>
      </c>
      <c r="AA291" s="19" t="str">
        <f>IF(Sheet2!P291="","",Sheet2!P291&amp;";"&amp;Sheet2!P291)</f>
        <v>16;16</v>
      </c>
      <c r="AB291" s="19" t="str">
        <f>IF(Sheet2!S291="","",Sheet2!S291&amp;";"&amp;Sheet2!S291)</f>
        <v>22;22</v>
      </c>
      <c r="AC291" s="19" t="str">
        <f>IF(Sheet2!V291="","",Sheet2!V291&amp;";"&amp;Sheet2!V291)</f>
        <v>8;8</v>
      </c>
      <c r="AD291" s="19" t="str">
        <f>IF(Sheet2!Y291="","",Sheet2!Y291&amp;";"&amp;Sheet2!Y291)</f>
        <v/>
      </c>
      <c r="AE291" s="19" t="str">
        <f>IF(Sheet2!AB291="","",Sheet2!AB291&amp;";"&amp;Sheet2!AB291)</f>
        <v/>
      </c>
      <c r="AF291" s="19" t="str">
        <f>IF(Sheet2!AE291="","",Sheet2!AE291&amp;";"&amp;Sheet2!AE291)</f>
        <v/>
      </c>
      <c r="AG291" s="19" t="str">
        <f>IF(Sheet2!AH291="","",Sheet2!AH291&amp;";"&amp;Sheet2!AH291)</f>
        <v/>
      </c>
      <c r="AH291" s="19" t="str">
        <f>IF(Sheet2!AK291="","",Sheet2!AK291&amp;";"&amp;Sheet2!AK291)</f>
        <v/>
      </c>
      <c r="AI291" s="19" t="str">
        <f>IF(Sheet2!AN291="","",Sheet2!AN291&amp;";"&amp;Sheet2!AN291)</f>
        <v/>
      </c>
      <c r="AJ291" s="19" t="str">
        <f>IF(Sheet2!AQ291="","",Sheet2!AQ291&amp;";"&amp;Sheet2!AQ291)</f>
        <v/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 t="s">
        <v>679</v>
      </c>
      <c r="BA291" s="18" t="s">
        <v>680</v>
      </c>
      <c r="BB291" s="18"/>
      <c r="BC291" s="18"/>
      <c r="BD291" s="18"/>
      <c r="BE291" s="18"/>
      <c r="BF291" s="18"/>
      <c r="BG291" s="18" t="s">
        <v>192</v>
      </c>
    </row>
    <row r="292" spans="1:59" ht="16.5" x14ac:dyDescent="0.15">
      <c r="A292" s="19">
        <v>6291</v>
      </c>
      <c r="B292" s="18" t="s">
        <v>1116</v>
      </c>
      <c r="C292" s="18" t="s">
        <v>180</v>
      </c>
      <c r="D292" s="18" t="s">
        <v>1087</v>
      </c>
      <c r="E292" s="18" t="s">
        <v>1029</v>
      </c>
      <c r="F292" s="18" t="s">
        <v>674</v>
      </c>
      <c r="G292" s="18"/>
      <c r="H292" s="18"/>
      <c r="I292" s="18" t="s">
        <v>237</v>
      </c>
      <c r="J292" s="21" t="s">
        <v>238</v>
      </c>
      <c r="K292" s="18" t="s">
        <v>708</v>
      </c>
      <c r="L292" s="18" t="s">
        <v>187</v>
      </c>
      <c r="M292" s="18"/>
      <c r="N292" s="18"/>
      <c r="O292" s="18" t="s">
        <v>185</v>
      </c>
      <c r="P292" s="18"/>
      <c r="Q292" s="18"/>
      <c r="R292" s="18" t="s">
        <v>1117</v>
      </c>
      <c r="S292" s="18"/>
      <c r="T292" s="18"/>
      <c r="U292" s="18" t="s">
        <v>267</v>
      </c>
      <c r="V292" s="18" t="str">
        <f>IF(Sheet2!E292="","",Sheet2!E292&amp;";"&amp;Sheet2!E292)</f>
        <v/>
      </c>
      <c r="W292" s="18" t="str">
        <f>IF(Sheet2!H292="","",Sheet2!H292&amp;";"&amp;Sheet2!H292)</f>
        <v/>
      </c>
      <c r="X292" s="18"/>
      <c r="Y292" s="18"/>
      <c r="Z292" s="19" t="str">
        <f>IF(Sheet2!M292="","",Sheet2!M292&amp;";"&amp;Sheet2!M292)</f>
        <v/>
      </c>
      <c r="AA292" s="19" t="str">
        <f>IF(Sheet2!P292="","",Sheet2!P292&amp;";"&amp;Sheet2!P292)</f>
        <v>17;17</v>
      </c>
      <c r="AB292" s="19" t="str">
        <f>IF(Sheet2!S292="","",Sheet2!S292&amp;";"&amp;Sheet2!S292)</f>
        <v>24;24</v>
      </c>
      <c r="AC292" s="19" t="str">
        <f>IF(Sheet2!V292="","",Sheet2!V292&amp;";"&amp;Sheet2!V292)</f>
        <v/>
      </c>
      <c r="AD292" s="19" t="str">
        <f>IF(Sheet2!Y292="","",Sheet2!Y292&amp;";"&amp;Sheet2!Y292)</f>
        <v/>
      </c>
      <c r="AE292" s="19" t="str">
        <f>IF(Sheet2!AB292="","",Sheet2!AB292&amp;";"&amp;Sheet2!AB292)</f>
        <v/>
      </c>
      <c r="AF292" s="19" t="str">
        <f>IF(Sheet2!AE292="","",Sheet2!AE292&amp;";"&amp;Sheet2!AE292)</f>
        <v/>
      </c>
      <c r="AG292" s="19" t="str">
        <f>IF(Sheet2!AH292="","",Sheet2!AH292&amp;";"&amp;Sheet2!AH292)</f>
        <v/>
      </c>
      <c r="AH292" s="19" t="str">
        <f>IF(Sheet2!AK292="","",Sheet2!AK292&amp;";"&amp;Sheet2!AK292)</f>
        <v/>
      </c>
      <c r="AI292" s="19" t="str">
        <f>IF(Sheet2!AN292="","",Sheet2!AN292&amp;";"&amp;Sheet2!AN292)</f>
        <v/>
      </c>
      <c r="AJ292" s="19" t="str">
        <f>IF(Sheet2!AQ292="","",Sheet2!AQ292&amp;";"&amp;Sheet2!AQ292)</f>
        <v/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 t="s">
        <v>679</v>
      </c>
      <c r="BA292" s="18" t="s">
        <v>680</v>
      </c>
      <c r="BB292" s="18"/>
      <c r="BC292" s="18"/>
      <c r="BD292" s="18"/>
      <c r="BE292" s="18"/>
      <c r="BF292" s="18"/>
      <c r="BG292" s="18" t="s">
        <v>192</v>
      </c>
    </row>
    <row r="293" spans="1:59" ht="16.5" x14ac:dyDescent="0.15">
      <c r="A293" s="19">
        <v>6292</v>
      </c>
      <c r="B293" s="18" t="s">
        <v>1118</v>
      </c>
      <c r="C293" s="18" t="s">
        <v>180</v>
      </c>
      <c r="D293" s="18" t="s">
        <v>1087</v>
      </c>
      <c r="E293" s="18" t="s">
        <v>1029</v>
      </c>
      <c r="F293" s="18" t="s">
        <v>674</v>
      </c>
      <c r="G293" s="18"/>
      <c r="H293" s="18"/>
      <c r="I293" s="18" t="s">
        <v>1065</v>
      </c>
      <c r="J293" s="21" t="s">
        <v>247</v>
      </c>
      <c r="K293" s="18" t="s">
        <v>708</v>
      </c>
      <c r="L293" s="18" t="s">
        <v>187</v>
      </c>
      <c r="M293" s="18"/>
      <c r="N293" s="18"/>
      <c r="O293" s="18" t="s">
        <v>185</v>
      </c>
      <c r="P293" s="18"/>
      <c r="Q293" s="18"/>
      <c r="R293" s="18" t="s">
        <v>1119</v>
      </c>
      <c r="S293" s="18"/>
      <c r="T293" s="18"/>
      <c r="U293" s="18" t="s">
        <v>267</v>
      </c>
      <c r="V293" s="18" t="str">
        <f>IF(Sheet2!E293="","",Sheet2!E293&amp;";"&amp;Sheet2!E293)</f>
        <v/>
      </c>
      <c r="W293" s="18" t="str">
        <f>IF(Sheet2!H293="","",Sheet2!H293&amp;";"&amp;Sheet2!H293)</f>
        <v/>
      </c>
      <c r="X293" s="18"/>
      <c r="Y293" s="18"/>
      <c r="Z293" s="19" t="str">
        <f>IF(Sheet2!M293="","",Sheet2!M293&amp;";"&amp;Sheet2!M293)</f>
        <v/>
      </c>
      <c r="AA293" s="19" t="str">
        <f>IF(Sheet2!P293="","",Sheet2!P293&amp;";"&amp;Sheet2!P293)</f>
        <v>20;20</v>
      </c>
      <c r="AB293" s="19" t="str">
        <f>IF(Sheet2!S293="","",Sheet2!S293&amp;";"&amp;Sheet2!S293)</f>
        <v>27;27</v>
      </c>
      <c r="AC293" s="19" t="str">
        <f>IF(Sheet2!V293="","",Sheet2!V293&amp;";"&amp;Sheet2!V293)</f>
        <v/>
      </c>
      <c r="AD293" s="19" t="str">
        <f>IF(Sheet2!Y293="","",Sheet2!Y293&amp;";"&amp;Sheet2!Y293)</f>
        <v/>
      </c>
      <c r="AE293" s="19" t="str">
        <f>IF(Sheet2!AB293="","",Sheet2!AB293&amp;";"&amp;Sheet2!AB293)</f>
        <v/>
      </c>
      <c r="AF293" s="19" t="str">
        <f>IF(Sheet2!AE293="","",Sheet2!AE293&amp;";"&amp;Sheet2!AE293)</f>
        <v/>
      </c>
      <c r="AG293" s="19" t="str">
        <f>IF(Sheet2!AH293="","",Sheet2!AH293&amp;";"&amp;Sheet2!AH293)</f>
        <v/>
      </c>
      <c r="AH293" s="19" t="str">
        <f>IF(Sheet2!AK293="","",Sheet2!AK293&amp;";"&amp;Sheet2!AK293)</f>
        <v/>
      </c>
      <c r="AI293" s="19" t="str">
        <f>IF(Sheet2!AN293="","",Sheet2!AN293&amp;";"&amp;Sheet2!AN293)</f>
        <v/>
      </c>
      <c r="AJ293" s="19" t="str">
        <f>IF(Sheet2!AQ293="","",Sheet2!AQ293&amp;";"&amp;Sheet2!AQ293)</f>
        <v/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 t="s">
        <v>679</v>
      </c>
      <c r="BA293" s="18" t="s">
        <v>680</v>
      </c>
      <c r="BB293" s="18"/>
      <c r="BC293" s="18"/>
      <c r="BD293" s="18"/>
      <c r="BE293" s="18"/>
      <c r="BF293" s="18"/>
      <c r="BG293" s="18" t="s">
        <v>192</v>
      </c>
    </row>
    <row r="294" spans="1:59" ht="16.5" x14ac:dyDescent="0.15">
      <c r="A294" s="19">
        <v>6293</v>
      </c>
      <c r="B294" s="18" t="s">
        <v>1120</v>
      </c>
      <c r="C294" s="18" t="s">
        <v>180</v>
      </c>
      <c r="D294" s="18" t="s">
        <v>1087</v>
      </c>
      <c r="E294" s="18" t="s">
        <v>1029</v>
      </c>
      <c r="F294" s="18" t="s">
        <v>674</v>
      </c>
      <c r="G294" s="18"/>
      <c r="H294" s="18"/>
      <c r="I294" s="18" t="s">
        <v>1065</v>
      </c>
      <c r="J294" s="21" t="s">
        <v>247</v>
      </c>
      <c r="K294" s="18" t="s">
        <v>708</v>
      </c>
      <c r="L294" s="18" t="s">
        <v>187</v>
      </c>
      <c r="M294" s="18"/>
      <c r="N294" s="18"/>
      <c r="O294" s="18" t="s">
        <v>185</v>
      </c>
      <c r="P294" s="18"/>
      <c r="Q294" s="18"/>
      <c r="R294" s="18" t="s">
        <v>1121</v>
      </c>
      <c r="S294" s="18"/>
      <c r="T294" s="18"/>
      <c r="U294" s="18" t="s">
        <v>267</v>
      </c>
      <c r="V294" s="18" t="str">
        <f>IF(Sheet2!E294="","",Sheet2!E294&amp;";"&amp;Sheet2!E294)</f>
        <v/>
      </c>
      <c r="W294" s="18" t="str">
        <f>IF(Sheet2!H294="","",Sheet2!H294&amp;";"&amp;Sheet2!H294)</f>
        <v/>
      </c>
      <c r="X294" s="18"/>
      <c r="Y294" s="18"/>
      <c r="Z294" s="19" t="str">
        <f>IF(Sheet2!M294="","",Sheet2!M294&amp;";"&amp;Sheet2!M294)</f>
        <v/>
      </c>
      <c r="AA294" s="19" t="str">
        <f>IF(Sheet2!P294="","",Sheet2!P294&amp;";"&amp;Sheet2!P294)</f>
        <v>48;48</v>
      </c>
      <c r="AB294" s="19" t="str">
        <f>IF(Sheet2!S294="","",Sheet2!S294&amp;";"&amp;Sheet2!S294)</f>
        <v/>
      </c>
      <c r="AC294" s="19" t="str">
        <f>IF(Sheet2!V294="","",Sheet2!V294&amp;";"&amp;Sheet2!V294)</f>
        <v/>
      </c>
      <c r="AD294" s="19" t="str">
        <f>IF(Sheet2!Y294="","",Sheet2!Y294&amp;";"&amp;Sheet2!Y294)</f>
        <v/>
      </c>
      <c r="AE294" s="19" t="str">
        <f>IF(Sheet2!AB294="","",Sheet2!AB294&amp;";"&amp;Sheet2!AB294)</f>
        <v/>
      </c>
      <c r="AF294" s="19" t="str">
        <f>IF(Sheet2!AE294="","",Sheet2!AE294&amp;";"&amp;Sheet2!AE294)</f>
        <v/>
      </c>
      <c r="AG294" s="19" t="str">
        <f>IF(Sheet2!AH294="","",Sheet2!AH294&amp;";"&amp;Sheet2!AH294)</f>
        <v/>
      </c>
      <c r="AH294" s="19" t="str">
        <f>IF(Sheet2!AK294="","",Sheet2!AK294&amp;";"&amp;Sheet2!AK294)</f>
        <v/>
      </c>
      <c r="AI294" s="19" t="str">
        <f>IF(Sheet2!AN294="","",Sheet2!AN294&amp;";"&amp;Sheet2!AN294)</f>
        <v/>
      </c>
      <c r="AJ294" s="19" t="str">
        <f>IF(Sheet2!AQ294="","",Sheet2!AQ294&amp;";"&amp;Sheet2!AQ294)</f>
        <v/>
      </c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 t="s">
        <v>679</v>
      </c>
      <c r="BA294" s="18" t="s">
        <v>680</v>
      </c>
      <c r="BB294" s="18"/>
      <c r="BC294" s="18"/>
      <c r="BD294" s="18"/>
      <c r="BE294" s="18"/>
      <c r="BF294" s="18"/>
      <c r="BG294" s="18" t="s">
        <v>192</v>
      </c>
    </row>
    <row r="295" spans="1:59" ht="16.5" x14ac:dyDescent="0.15">
      <c r="A295" s="19">
        <v>6294</v>
      </c>
      <c r="B295" s="18" t="s">
        <v>1122</v>
      </c>
      <c r="C295" s="18" t="s">
        <v>180</v>
      </c>
      <c r="D295" s="18" t="s">
        <v>1087</v>
      </c>
      <c r="E295" s="18" t="s">
        <v>1029</v>
      </c>
      <c r="F295" s="18" t="s">
        <v>674</v>
      </c>
      <c r="G295" s="18"/>
      <c r="H295" s="18"/>
      <c r="I295" s="18"/>
      <c r="J295" s="21" t="s">
        <v>247</v>
      </c>
      <c r="K295" s="18" t="s">
        <v>708</v>
      </c>
      <c r="L295" s="18" t="s">
        <v>187</v>
      </c>
      <c r="M295" s="18"/>
      <c r="N295" s="18"/>
      <c r="O295" s="18" t="s">
        <v>185</v>
      </c>
      <c r="P295" s="18"/>
      <c r="Q295" s="18"/>
      <c r="R295" s="18" t="s">
        <v>1123</v>
      </c>
      <c r="S295" s="18"/>
      <c r="T295" s="18"/>
      <c r="U295" s="18" t="s">
        <v>498</v>
      </c>
      <c r="V295" s="18" t="str">
        <f>IF(Sheet2!E295="","",Sheet2!E295&amp;";"&amp;Sheet2!E295)</f>
        <v/>
      </c>
      <c r="W295" s="18" t="str">
        <f>IF(Sheet2!H295="","",Sheet2!H295&amp;";"&amp;Sheet2!H295)</f>
        <v/>
      </c>
      <c r="X295" s="18"/>
      <c r="Y295" s="18"/>
      <c r="Z295" s="19" t="str">
        <f>IF(Sheet2!M295="","",Sheet2!M295&amp;";"&amp;Sheet2!M295)</f>
        <v/>
      </c>
      <c r="AA295" s="19" t="str">
        <f>IF(Sheet2!P295="","",Sheet2!P295&amp;";"&amp;Sheet2!P295)</f>
        <v>30;30</v>
      </c>
      <c r="AB295" s="19" t="str">
        <f>IF(Sheet2!S295="","",Sheet2!S295&amp;";"&amp;Sheet2!S295)</f>
        <v>30;30</v>
      </c>
      <c r="AC295" s="19" t="str">
        <f>IF(Sheet2!V295="","",Sheet2!V295&amp;";"&amp;Sheet2!V295)</f>
        <v/>
      </c>
      <c r="AD295" s="19" t="str">
        <f>IF(Sheet2!Y295="","",Sheet2!Y295&amp;";"&amp;Sheet2!Y295)</f>
        <v/>
      </c>
      <c r="AE295" s="19" t="str">
        <f>IF(Sheet2!AB295="","",Sheet2!AB295&amp;";"&amp;Sheet2!AB295)</f>
        <v>2;2</v>
      </c>
      <c r="AF295" s="19" t="str">
        <f>IF(Sheet2!AE295="","",Sheet2!AE295&amp;";"&amp;Sheet2!AE295)</f>
        <v>2;2</v>
      </c>
      <c r="AG295" s="19" t="str">
        <f>IF(Sheet2!AH295="","",Sheet2!AH295&amp;";"&amp;Sheet2!AH295)</f>
        <v/>
      </c>
      <c r="AH295" s="19" t="str">
        <f>IF(Sheet2!AK295="","",Sheet2!AK295&amp;";"&amp;Sheet2!AK295)</f>
        <v/>
      </c>
      <c r="AI295" s="19" t="str">
        <f>IF(Sheet2!AN295="","",Sheet2!AN295&amp;";"&amp;Sheet2!AN295)</f>
        <v/>
      </c>
      <c r="AJ295" s="19" t="str">
        <f>IF(Sheet2!AQ295="","",Sheet2!AQ295&amp;";"&amp;Sheet2!AQ295)</f>
        <v/>
      </c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 t="s">
        <v>679</v>
      </c>
      <c r="BA295" s="18" t="s">
        <v>680</v>
      </c>
      <c r="BB295" s="18"/>
      <c r="BC295" s="18"/>
      <c r="BD295" s="18"/>
      <c r="BE295" s="18"/>
      <c r="BF295" s="18"/>
      <c r="BG295" s="18" t="s">
        <v>192</v>
      </c>
    </row>
    <row r="296" spans="1:59" ht="16.5" x14ac:dyDescent="0.15">
      <c r="A296" s="19">
        <v>6295</v>
      </c>
      <c r="B296" s="18" t="s">
        <v>1124</v>
      </c>
      <c r="C296" s="18" t="s">
        <v>180</v>
      </c>
      <c r="D296" s="18" t="s">
        <v>1087</v>
      </c>
      <c r="E296" s="18" t="s">
        <v>1029</v>
      </c>
      <c r="F296" s="18" t="s">
        <v>674</v>
      </c>
      <c r="G296" s="18"/>
      <c r="H296" s="18"/>
      <c r="I296" s="18" t="s">
        <v>319</v>
      </c>
      <c r="J296" s="21" t="s">
        <v>259</v>
      </c>
      <c r="K296" s="18" t="s">
        <v>708</v>
      </c>
      <c r="L296" s="18" t="s">
        <v>187</v>
      </c>
      <c r="M296" s="18"/>
      <c r="N296" s="18"/>
      <c r="O296" s="18" t="s">
        <v>185</v>
      </c>
      <c r="P296" s="18"/>
      <c r="Q296" s="18"/>
      <c r="R296" s="18" t="s">
        <v>1125</v>
      </c>
      <c r="S296" s="18"/>
      <c r="T296" s="18"/>
      <c r="U296" s="18" t="s">
        <v>267</v>
      </c>
      <c r="V296" s="18" t="str">
        <f>IF(Sheet2!E296="","",Sheet2!E296&amp;";"&amp;Sheet2!E296)</f>
        <v/>
      </c>
      <c r="W296" s="18" t="str">
        <f>IF(Sheet2!H296="","",Sheet2!H296&amp;";"&amp;Sheet2!H296)</f>
        <v/>
      </c>
      <c r="X296" s="18"/>
      <c r="Y296" s="18"/>
      <c r="Z296" s="19" t="str">
        <f>IF(Sheet2!M296="","",Sheet2!M296&amp;";"&amp;Sheet2!M296)</f>
        <v/>
      </c>
      <c r="AA296" s="19" t="str">
        <f>IF(Sheet2!P296="","",Sheet2!P296&amp;";"&amp;Sheet2!P296)</f>
        <v>23;23</v>
      </c>
      <c r="AB296" s="19" t="str">
        <f>IF(Sheet2!S296="","",Sheet2!S296&amp;";"&amp;Sheet2!S296)</f>
        <v>30;30</v>
      </c>
      <c r="AC296" s="19" t="str">
        <f>IF(Sheet2!V296="","",Sheet2!V296&amp;";"&amp;Sheet2!V296)</f>
        <v/>
      </c>
      <c r="AD296" s="19" t="str">
        <f>IF(Sheet2!Y296="","",Sheet2!Y296&amp;";"&amp;Sheet2!Y296)</f>
        <v/>
      </c>
      <c r="AE296" s="19" t="str">
        <f>IF(Sheet2!AB296="","",Sheet2!AB296&amp;";"&amp;Sheet2!AB296)</f>
        <v/>
      </c>
      <c r="AF296" s="19" t="str">
        <f>IF(Sheet2!AE296="","",Sheet2!AE296&amp;";"&amp;Sheet2!AE296)</f>
        <v/>
      </c>
      <c r="AG296" s="19" t="str">
        <f>IF(Sheet2!AH296="","",Sheet2!AH296&amp;";"&amp;Sheet2!AH296)</f>
        <v/>
      </c>
      <c r="AH296" s="19" t="str">
        <f>IF(Sheet2!AK296="","",Sheet2!AK296&amp;";"&amp;Sheet2!AK296)</f>
        <v/>
      </c>
      <c r="AI296" s="19" t="str">
        <f>IF(Sheet2!AN296="","",Sheet2!AN296&amp;";"&amp;Sheet2!AN296)</f>
        <v/>
      </c>
      <c r="AJ296" s="19" t="str">
        <f>IF(Sheet2!AQ296="","",Sheet2!AQ296&amp;";"&amp;Sheet2!AQ296)</f>
        <v/>
      </c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 t="s">
        <v>679</v>
      </c>
      <c r="BA296" s="18" t="s">
        <v>680</v>
      </c>
      <c r="BB296" s="18"/>
      <c r="BC296" s="18"/>
      <c r="BD296" s="18"/>
      <c r="BE296" s="18"/>
      <c r="BF296" s="18"/>
      <c r="BG296" s="18" t="s">
        <v>192</v>
      </c>
    </row>
    <row r="297" spans="1:59" ht="16.5" x14ac:dyDescent="0.15">
      <c r="A297" s="19">
        <v>6296</v>
      </c>
      <c r="B297" s="18" t="s">
        <v>1126</v>
      </c>
      <c r="C297" s="18" t="s">
        <v>180</v>
      </c>
      <c r="D297" s="18" t="s">
        <v>1087</v>
      </c>
      <c r="E297" s="18" t="s">
        <v>1029</v>
      </c>
      <c r="F297" s="18" t="s">
        <v>674</v>
      </c>
      <c r="G297" s="18"/>
      <c r="H297" s="18"/>
      <c r="I297" s="18" t="s">
        <v>319</v>
      </c>
      <c r="J297" s="21" t="s">
        <v>259</v>
      </c>
      <c r="K297" s="18" t="s">
        <v>708</v>
      </c>
      <c r="L297" s="18" t="s">
        <v>187</v>
      </c>
      <c r="M297" s="18"/>
      <c r="N297" s="18"/>
      <c r="O297" s="18" t="s">
        <v>185</v>
      </c>
      <c r="P297" s="18"/>
      <c r="Q297" s="18"/>
      <c r="R297" s="18" t="s">
        <v>1127</v>
      </c>
      <c r="S297" s="18"/>
      <c r="T297" s="18"/>
      <c r="U297" s="18" t="s">
        <v>267</v>
      </c>
      <c r="V297" s="18" t="str">
        <f>IF(Sheet2!E297="","",Sheet2!E297&amp;";"&amp;Sheet2!E297)</f>
        <v/>
      </c>
      <c r="W297" s="18" t="str">
        <f>IF(Sheet2!H297="","",Sheet2!H297&amp;";"&amp;Sheet2!H297)</f>
        <v>90;90</v>
      </c>
      <c r="X297" s="18"/>
      <c r="Y297" s="18"/>
      <c r="Z297" s="19" t="str">
        <f>IF(Sheet2!M297="","",Sheet2!M297&amp;";"&amp;Sheet2!M297)</f>
        <v/>
      </c>
      <c r="AA297" s="19" t="str">
        <f>IF(Sheet2!P297="","",Sheet2!P297&amp;";"&amp;Sheet2!P297)</f>
        <v>25;25</v>
      </c>
      <c r="AB297" s="19" t="str">
        <f>IF(Sheet2!S297="","",Sheet2!S297&amp;";"&amp;Sheet2!S297)</f>
        <v>-60;-60</v>
      </c>
      <c r="AC297" s="19" t="str">
        <f>IF(Sheet2!V297="","",Sheet2!V297&amp;";"&amp;Sheet2!V297)</f>
        <v/>
      </c>
      <c r="AD297" s="19" t="str">
        <f>IF(Sheet2!Y297="","",Sheet2!Y297&amp;";"&amp;Sheet2!Y297)</f>
        <v/>
      </c>
      <c r="AE297" s="19" t="str">
        <f>IF(Sheet2!AB297="","",Sheet2!AB297&amp;";"&amp;Sheet2!AB297)</f>
        <v/>
      </c>
      <c r="AF297" s="19" t="str">
        <f>IF(Sheet2!AE297="","",Sheet2!AE297&amp;";"&amp;Sheet2!AE297)</f>
        <v/>
      </c>
      <c r="AG297" s="19" t="str">
        <f>IF(Sheet2!AH297="","",Sheet2!AH297&amp;";"&amp;Sheet2!AH297)</f>
        <v/>
      </c>
      <c r="AH297" s="19" t="str">
        <f>IF(Sheet2!AK297="","",Sheet2!AK297&amp;";"&amp;Sheet2!AK297)</f>
        <v/>
      </c>
      <c r="AI297" s="19" t="str">
        <f>IF(Sheet2!AN297="","",Sheet2!AN297&amp;";"&amp;Sheet2!AN297)</f>
        <v/>
      </c>
      <c r="AJ297" s="19" t="str">
        <f>IF(Sheet2!AQ297="","",Sheet2!AQ297&amp;";"&amp;Sheet2!AQ297)</f>
        <v/>
      </c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 t="s">
        <v>679</v>
      </c>
      <c r="BA297" s="18" t="s">
        <v>680</v>
      </c>
      <c r="BB297" s="18"/>
      <c r="BC297" s="18"/>
      <c r="BD297" s="18"/>
      <c r="BE297" s="18"/>
      <c r="BF297" s="18"/>
      <c r="BG297" s="18" t="s">
        <v>192</v>
      </c>
    </row>
    <row r="298" spans="1:59" ht="16.5" x14ac:dyDescent="0.15">
      <c r="A298" s="19">
        <v>6297</v>
      </c>
      <c r="B298" s="18" t="s">
        <v>1128</v>
      </c>
      <c r="C298" s="18" t="s">
        <v>180</v>
      </c>
      <c r="D298" s="18" t="s">
        <v>1087</v>
      </c>
      <c r="E298" s="18" t="s">
        <v>1029</v>
      </c>
      <c r="F298" s="18" t="s">
        <v>674</v>
      </c>
      <c r="G298" s="18"/>
      <c r="H298" s="18"/>
      <c r="I298" s="18"/>
      <c r="J298" s="21" t="s">
        <v>259</v>
      </c>
      <c r="K298" s="18" t="s">
        <v>708</v>
      </c>
      <c r="L298" s="18" t="s">
        <v>187</v>
      </c>
      <c r="M298" s="18"/>
      <c r="N298" s="18"/>
      <c r="O298" s="18" t="s">
        <v>185</v>
      </c>
      <c r="P298" s="18"/>
      <c r="Q298" s="18"/>
      <c r="R298" s="18" t="s">
        <v>1119</v>
      </c>
      <c r="S298" s="18"/>
      <c r="T298" s="18"/>
      <c r="U298" s="18" t="s">
        <v>1129</v>
      </c>
      <c r="V298" s="18" t="str">
        <f>IF(Sheet2!E298="","",Sheet2!E298&amp;";"&amp;Sheet2!E298)</f>
        <v/>
      </c>
      <c r="W298" s="18" t="str">
        <f>IF(Sheet2!H298="","",Sheet2!H298&amp;";"&amp;Sheet2!H298)</f>
        <v/>
      </c>
      <c r="X298" s="18"/>
      <c r="Y298" s="18"/>
      <c r="Z298" s="19" t="str">
        <f>IF(Sheet2!M298="","",Sheet2!M298&amp;";"&amp;Sheet2!M298)</f>
        <v/>
      </c>
      <c r="AA298" s="19" t="str">
        <f>IF(Sheet2!P298="","",Sheet2!P298&amp;";"&amp;Sheet2!P298)</f>
        <v>21;21</v>
      </c>
      <c r="AB298" s="19" t="str">
        <f>IF(Sheet2!S298="","",Sheet2!S298&amp;";"&amp;Sheet2!S298)</f>
        <v>37;37</v>
      </c>
      <c r="AC298" s="19" t="str">
        <f>IF(Sheet2!V298="","",Sheet2!V298&amp;";"&amp;Sheet2!V298)</f>
        <v/>
      </c>
      <c r="AD298" s="19" t="str">
        <f>IF(Sheet2!Y298="","",Sheet2!Y298&amp;";"&amp;Sheet2!Y298)</f>
        <v/>
      </c>
      <c r="AE298" s="19" t="str">
        <f>IF(Sheet2!AB298="","",Sheet2!AB298&amp;";"&amp;Sheet2!AB298)</f>
        <v/>
      </c>
      <c r="AF298" s="19" t="str">
        <f>IF(Sheet2!AE298="","",Sheet2!AE298&amp;";"&amp;Sheet2!AE298)</f>
        <v/>
      </c>
      <c r="AG298" s="19" t="str">
        <f>IF(Sheet2!AH298="","",Sheet2!AH298&amp;";"&amp;Sheet2!AH298)</f>
        <v/>
      </c>
      <c r="AH298" s="19" t="str">
        <f>IF(Sheet2!AK298="","",Sheet2!AK298&amp;";"&amp;Sheet2!AK298)</f>
        <v/>
      </c>
      <c r="AI298" s="19" t="str">
        <f>IF(Sheet2!AN298="","",Sheet2!AN298&amp;";"&amp;Sheet2!AN298)</f>
        <v/>
      </c>
      <c r="AJ298" s="19" t="str">
        <f>IF(Sheet2!AQ298="","",Sheet2!AQ298&amp;";"&amp;Sheet2!AQ298)</f>
        <v/>
      </c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 t="s">
        <v>679</v>
      </c>
      <c r="BA298" s="18" t="s">
        <v>680</v>
      </c>
      <c r="BB298" s="18"/>
      <c r="BC298" s="18"/>
      <c r="BD298" s="18"/>
      <c r="BE298" s="18"/>
      <c r="BF298" s="18"/>
      <c r="BG298" s="18" t="s">
        <v>192</v>
      </c>
    </row>
    <row r="299" spans="1:59" ht="16.5" x14ac:dyDescent="0.15">
      <c r="A299" s="19">
        <v>6298</v>
      </c>
      <c r="B299" s="18" t="s">
        <v>1130</v>
      </c>
      <c r="C299" s="18" t="s">
        <v>180</v>
      </c>
      <c r="D299" s="18" t="s">
        <v>1087</v>
      </c>
      <c r="E299" s="18" t="s">
        <v>1029</v>
      </c>
      <c r="F299" s="18" t="s">
        <v>674</v>
      </c>
      <c r="G299" s="18"/>
      <c r="H299" s="18"/>
      <c r="I299" s="18" t="s">
        <v>1131</v>
      </c>
      <c r="J299" s="21" t="s">
        <v>270</v>
      </c>
      <c r="K299" s="18" t="s">
        <v>708</v>
      </c>
      <c r="L299" s="18" t="s">
        <v>187</v>
      </c>
      <c r="M299" s="18"/>
      <c r="N299" s="18"/>
      <c r="O299" s="18" t="s">
        <v>185</v>
      </c>
      <c r="P299" s="18"/>
      <c r="Q299" s="18"/>
      <c r="R299" s="18" t="s">
        <v>1132</v>
      </c>
      <c r="S299" s="18"/>
      <c r="T299" s="18"/>
      <c r="U299" s="18" t="s">
        <v>267</v>
      </c>
      <c r="V299" s="18" t="str">
        <f>IF(Sheet2!E299="","",Sheet2!E299&amp;";"&amp;Sheet2!E299)</f>
        <v/>
      </c>
      <c r="W299" s="18" t="str">
        <f>IF(Sheet2!H299="","",Sheet2!H299&amp;";"&amp;Sheet2!H299)</f>
        <v/>
      </c>
      <c r="X299" s="18"/>
      <c r="Y299" s="18"/>
      <c r="Z299" s="19" t="str">
        <f>IF(Sheet2!M299="","",Sheet2!M299&amp;";"&amp;Sheet2!M299)</f>
        <v/>
      </c>
      <c r="AA299" s="19" t="str">
        <f>IF(Sheet2!P299="","",Sheet2!P299&amp;";"&amp;Sheet2!P299)</f>
        <v>25;25</v>
      </c>
      <c r="AB299" s="19" t="str">
        <f>IF(Sheet2!S299="","",Sheet2!S299&amp;";"&amp;Sheet2!S299)</f>
        <v>33;33</v>
      </c>
      <c r="AC299" s="19" t="str">
        <f>IF(Sheet2!V299="","",Sheet2!V299&amp;";"&amp;Sheet2!V299)</f>
        <v/>
      </c>
      <c r="AD299" s="19" t="str">
        <f>IF(Sheet2!Y299="","",Sheet2!Y299&amp;";"&amp;Sheet2!Y299)</f>
        <v/>
      </c>
      <c r="AE299" s="19" t="str">
        <f>IF(Sheet2!AB299="","",Sheet2!AB299&amp;";"&amp;Sheet2!AB299)</f>
        <v/>
      </c>
      <c r="AF299" s="19" t="str">
        <f>IF(Sheet2!AE299="","",Sheet2!AE299&amp;";"&amp;Sheet2!AE299)</f>
        <v/>
      </c>
      <c r="AG299" s="19" t="str">
        <f>IF(Sheet2!AH299="","",Sheet2!AH299&amp;";"&amp;Sheet2!AH299)</f>
        <v/>
      </c>
      <c r="AH299" s="19" t="str">
        <f>IF(Sheet2!AK299="","",Sheet2!AK299&amp;";"&amp;Sheet2!AK299)</f>
        <v/>
      </c>
      <c r="AI299" s="19" t="str">
        <f>IF(Sheet2!AN299="","",Sheet2!AN299&amp;";"&amp;Sheet2!AN299)</f>
        <v/>
      </c>
      <c r="AJ299" s="19" t="str">
        <f>IF(Sheet2!AQ299="","",Sheet2!AQ299&amp;";"&amp;Sheet2!AQ299)</f>
        <v/>
      </c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 t="s">
        <v>679</v>
      </c>
      <c r="BA299" s="18" t="s">
        <v>680</v>
      </c>
      <c r="BB299" s="18"/>
      <c r="BC299" s="18"/>
      <c r="BD299" s="18"/>
      <c r="BE299" s="18"/>
      <c r="BF299" s="18"/>
      <c r="BG299" s="18" t="s">
        <v>192</v>
      </c>
    </row>
    <row r="300" spans="1:59" ht="16.5" x14ac:dyDescent="0.15">
      <c r="A300" s="19">
        <v>6299</v>
      </c>
      <c r="B300" s="18" t="s">
        <v>1133</v>
      </c>
      <c r="C300" s="18" t="s">
        <v>180</v>
      </c>
      <c r="D300" s="18" t="s">
        <v>1087</v>
      </c>
      <c r="E300" s="18" t="s">
        <v>1029</v>
      </c>
      <c r="F300" s="18" t="s">
        <v>674</v>
      </c>
      <c r="G300" s="18"/>
      <c r="H300" s="18"/>
      <c r="I300" s="18" t="s">
        <v>796</v>
      </c>
      <c r="J300" s="21" t="s">
        <v>270</v>
      </c>
      <c r="K300" s="18" t="s">
        <v>708</v>
      </c>
      <c r="L300" s="18" t="s">
        <v>187</v>
      </c>
      <c r="M300" s="18"/>
      <c r="N300" s="18"/>
      <c r="O300" s="18" t="s">
        <v>185</v>
      </c>
      <c r="P300" s="18"/>
      <c r="Q300" s="18"/>
      <c r="R300" s="18" t="s">
        <v>1134</v>
      </c>
      <c r="S300" s="18"/>
      <c r="T300" s="18"/>
      <c r="U300" s="18" t="s">
        <v>267</v>
      </c>
      <c r="V300" s="18" t="str">
        <f>IF(Sheet2!E300="","",Sheet2!E300&amp;";"&amp;Sheet2!E300)</f>
        <v/>
      </c>
      <c r="W300" s="18" t="str">
        <f>IF(Sheet2!H300="","",Sheet2!H300&amp;";"&amp;Sheet2!H300)</f>
        <v/>
      </c>
      <c r="X300" s="18"/>
      <c r="Y300" s="18"/>
      <c r="Z300" s="19" t="str">
        <f>IF(Sheet2!M300="","",Sheet2!M300&amp;";"&amp;Sheet2!M300)</f>
        <v/>
      </c>
      <c r="AA300" s="19" t="str">
        <f>IF(Sheet2!P300="","",Sheet2!P300&amp;";"&amp;Sheet2!P300)</f>
        <v>20;20</v>
      </c>
      <c r="AB300" s="19" t="str">
        <f>IF(Sheet2!S300="","",Sheet2!S300&amp;";"&amp;Sheet2!S300)</f>
        <v>30;30</v>
      </c>
      <c r="AC300" s="19" t="str">
        <f>IF(Sheet2!V300="","",Sheet2!V300&amp;";"&amp;Sheet2!V300)</f>
        <v/>
      </c>
      <c r="AD300" s="19" t="str">
        <f>IF(Sheet2!Y300="","",Sheet2!Y300&amp;";"&amp;Sheet2!Y300)</f>
        <v/>
      </c>
      <c r="AE300" s="19" t="str">
        <f>IF(Sheet2!AB300="","",Sheet2!AB300&amp;";"&amp;Sheet2!AB300)</f>
        <v/>
      </c>
      <c r="AF300" s="19" t="str">
        <f>IF(Sheet2!AE300="","",Sheet2!AE300&amp;";"&amp;Sheet2!AE300)</f>
        <v/>
      </c>
      <c r="AG300" s="19" t="str">
        <f>IF(Sheet2!AH300="","",Sheet2!AH300&amp;";"&amp;Sheet2!AH300)</f>
        <v/>
      </c>
      <c r="AH300" s="19" t="str">
        <f>IF(Sheet2!AK300="","",Sheet2!AK300&amp;";"&amp;Sheet2!AK300)</f>
        <v/>
      </c>
      <c r="AI300" s="19" t="str">
        <f>IF(Sheet2!AN300="","",Sheet2!AN300&amp;";"&amp;Sheet2!AN300)</f>
        <v/>
      </c>
      <c r="AJ300" s="19" t="str">
        <f>IF(Sheet2!AQ300="","",Sheet2!AQ300&amp;";"&amp;Sheet2!AQ300)</f>
        <v/>
      </c>
      <c r="AK300" s="18" t="s">
        <v>864</v>
      </c>
      <c r="AL300" s="18" t="s">
        <v>864</v>
      </c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 t="s">
        <v>679</v>
      </c>
      <c r="BA300" s="18" t="s">
        <v>680</v>
      </c>
      <c r="BB300" s="18"/>
      <c r="BC300" s="18"/>
      <c r="BD300" s="18"/>
      <c r="BE300" s="18"/>
      <c r="BF300" s="18"/>
      <c r="BG300" s="18" t="s">
        <v>192</v>
      </c>
    </row>
    <row r="301" spans="1:59" ht="16.5" x14ac:dyDescent="0.15">
      <c r="A301" s="19">
        <v>6300</v>
      </c>
      <c r="B301" s="18" t="s">
        <v>1135</v>
      </c>
      <c r="C301" s="18" t="s">
        <v>180</v>
      </c>
      <c r="D301" s="18" t="s">
        <v>1087</v>
      </c>
      <c r="E301" s="18" t="s">
        <v>1029</v>
      </c>
      <c r="F301" s="18" t="s">
        <v>674</v>
      </c>
      <c r="G301" s="18"/>
      <c r="H301" s="18"/>
      <c r="I301" s="18" t="s">
        <v>1136</v>
      </c>
      <c r="J301" s="21" t="s">
        <v>279</v>
      </c>
      <c r="K301" s="18" t="s">
        <v>708</v>
      </c>
      <c r="L301" s="18" t="s">
        <v>187</v>
      </c>
      <c r="M301" s="18"/>
      <c r="N301" s="18"/>
      <c r="O301" s="18" t="s">
        <v>185</v>
      </c>
      <c r="P301" s="18"/>
      <c r="Q301" s="18"/>
      <c r="R301" s="18" t="s">
        <v>1137</v>
      </c>
      <c r="S301" s="18"/>
      <c r="T301" s="18"/>
      <c r="U301" s="18" t="s">
        <v>267</v>
      </c>
      <c r="V301" s="18" t="str">
        <f>IF(Sheet2!E301="","",Sheet2!E301&amp;";"&amp;Sheet2!E301)</f>
        <v/>
      </c>
      <c r="W301" s="18" t="str">
        <f>IF(Sheet2!H301="","",Sheet2!H301&amp;";"&amp;Sheet2!H301)</f>
        <v/>
      </c>
      <c r="X301" s="18"/>
      <c r="Y301" s="18"/>
      <c r="Z301" s="19" t="str">
        <f>IF(Sheet2!M301="","",Sheet2!M301&amp;";"&amp;Sheet2!M301)</f>
        <v/>
      </c>
      <c r="AA301" s="19" t="str">
        <f>IF(Sheet2!P301="","",Sheet2!P301&amp;";"&amp;Sheet2!P301)</f>
        <v>27;27</v>
      </c>
      <c r="AB301" s="19" t="str">
        <f>IF(Sheet2!S301="","",Sheet2!S301&amp;";"&amp;Sheet2!S301)</f>
        <v>40;40</v>
      </c>
      <c r="AC301" s="19" t="str">
        <f>IF(Sheet2!V301="","",Sheet2!V301&amp;";"&amp;Sheet2!V301)</f>
        <v/>
      </c>
      <c r="AD301" s="19" t="str">
        <f>IF(Sheet2!Y301="","",Sheet2!Y301&amp;";"&amp;Sheet2!Y301)</f>
        <v/>
      </c>
      <c r="AE301" s="19" t="str">
        <f>IF(Sheet2!AB301="","",Sheet2!AB301&amp;";"&amp;Sheet2!AB301)</f>
        <v/>
      </c>
      <c r="AF301" s="19" t="str">
        <f>IF(Sheet2!AE301="","",Sheet2!AE301&amp;";"&amp;Sheet2!AE301)</f>
        <v/>
      </c>
      <c r="AG301" s="19" t="str">
        <f>IF(Sheet2!AH301="","",Sheet2!AH301&amp;";"&amp;Sheet2!AH301)</f>
        <v/>
      </c>
      <c r="AH301" s="19" t="str">
        <f>IF(Sheet2!AK301="","",Sheet2!AK301&amp;";"&amp;Sheet2!AK301)</f>
        <v/>
      </c>
      <c r="AI301" s="19" t="str">
        <f>IF(Sheet2!AN301="","",Sheet2!AN301&amp;";"&amp;Sheet2!AN301)</f>
        <v/>
      </c>
      <c r="AJ301" s="19" t="str">
        <f>IF(Sheet2!AQ301="","",Sheet2!AQ301&amp;";"&amp;Sheet2!AQ301)</f>
        <v/>
      </c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 t="s">
        <v>679</v>
      </c>
      <c r="BA301" s="18" t="s">
        <v>680</v>
      </c>
      <c r="BB301" s="18"/>
      <c r="BC301" s="18"/>
      <c r="BD301" s="18"/>
      <c r="BE301" s="18"/>
      <c r="BF301" s="18"/>
      <c r="BG301" s="18" t="s">
        <v>192</v>
      </c>
    </row>
    <row r="302" spans="1:59" ht="16.5" x14ac:dyDescent="0.15">
      <c r="A302" s="19">
        <v>6301</v>
      </c>
      <c r="B302" s="18" t="s">
        <v>1138</v>
      </c>
      <c r="C302" s="18" t="s">
        <v>180</v>
      </c>
      <c r="D302" s="18" t="s">
        <v>1087</v>
      </c>
      <c r="E302" s="18" t="s">
        <v>1029</v>
      </c>
      <c r="F302" s="18" t="s">
        <v>674</v>
      </c>
      <c r="G302" s="18"/>
      <c r="H302" s="18"/>
      <c r="I302" s="18" t="s">
        <v>1139</v>
      </c>
      <c r="J302" s="21" t="s">
        <v>279</v>
      </c>
      <c r="K302" s="18" t="s">
        <v>708</v>
      </c>
      <c r="L302" s="18" t="s">
        <v>187</v>
      </c>
      <c r="M302" s="18"/>
      <c r="N302" s="18"/>
      <c r="O302" s="18" t="s">
        <v>185</v>
      </c>
      <c r="P302" s="18"/>
      <c r="Q302" s="18"/>
      <c r="R302" s="18" t="s">
        <v>1140</v>
      </c>
      <c r="S302" s="18"/>
      <c r="T302" s="18"/>
      <c r="U302" s="18" t="s">
        <v>267</v>
      </c>
      <c r="V302" s="18" t="str">
        <f>IF(Sheet2!E302="","",Sheet2!E302&amp;";"&amp;Sheet2!E302)</f>
        <v/>
      </c>
      <c r="W302" s="18" t="str">
        <f>IF(Sheet2!H302="","",Sheet2!H302&amp;";"&amp;Sheet2!H302)</f>
        <v/>
      </c>
      <c r="X302" s="18"/>
      <c r="Y302" s="18"/>
      <c r="Z302" s="19" t="str">
        <f>IF(Sheet2!M302="","",Sheet2!M302&amp;";"&amp;Sheet2!M302)</f>
        <v/>
      </c>
      <c r="AA302" s="19" t="str">
        <f>IF(Sheet2!P302="","",Sheet2!P302&amp;";"&amp;Sheet2!P302)</f>
        <v>43;43</v>
      </c>
      <c r="AB302" s="19" t="str">
        <f>IF(Sheet2!S302="","",Sheet2!S302&amp;";"&amp;Sheet2!S302)</f>
        <v>34;34</v>
      </c>
      <c r="AC302" s="19" t="str">
        <f>IF(Sheet2!V302="","",Sheet2!V302&amp;";"&amp;Sheet2!V302)</f>
        <v/>
      </c>
      <c r="AD302" s="19" t="str">
        <f>IF(Sheet2!Y302="","",Sheet2!Y302&amp;";"&amp;Sheet2!Y302)</f>
        <v/>
      </c>
      <c r="AE302" s="18"/>
      <c r="AF302" s="19" t="str">
        <f>IF(Sheet2!AE302="","",Sheet2!AE302&amp;";"&amp;Sheet2!AE302)</f>
        <v>3;3</v>
      </c>
      <c r="AG302" s="19" t="str">
        <f>IF(Sheet2!AH302="","",Sheet2!AH302&amp;";"&amp;Sheet2!AH302)</f>
        <v/>
      </c>
      <c r="AH302" s="19" t="str">
        <f>IF(Sheet2!AK302="","",Sheet2!AK302&amp;";"&amp;Sheet2!AK302)</f>
        <v/>
      </c>
      <c r="AI302" s="19" t="str">
        <f>IF(Sheet2!AN302="","",Sheet2!AN302&amp;";"&amp;Sheet2!AN302)</f>
        <v/>
      </c>
      <c r="AJ302" s="19" t="str">
        <f>IF(Sheet2!AQ302="","",Sheet2!AQ302&amp;";"&amp;Sheet2!AQ302)</f>
        <v/>
      </c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 t="s">
        <v>679</v>
      </c>
      <c r="BA302" s="18" t="s">
        <v>680</v>
      </c>
      <c r="BB302" s="18"/>
      <c r="BC302" s="18"/>
      <c r="BD302" s="18"/>
      <c r="BE302" s="18"/>
      <c r="BF302" s="18"/>
      <c r="BG302" s="18" t="s">
        <v>192</v>
      </c>
    </row>
    <row r="303" spans="1:59" ht="16.5" x14ac:dyDescent="0.15">
      <c r="A303" s="22">
        <v>6302</v>
      </c>
      <c r="B303" s="23" t="s">
        <v>1141</v>
      </c>
      <c r="Z303" s="19"/>
      <c r="AA303" s="19"/>
    </row>
    <row r="304" spans="1:59" ht="16.5" x14ac:dyDescent="0.15">
      <c r="A304" s="22">
        <v>6303</v>
      </c>
      <c r="B304" s="23" t="s">
        <v>1142</v>
      </c>
      <c r="Z304" s="19"/>
      <c r="AA304" s="19"/>
    </row>
    <row r="305" spans="1:27" ht="33" x14ac:dyDescent="0.15">
      <c r="A305" s="22">
        <v>6304</v>
      </c>
      <c r="B305" s="23" t="s">
        <v>1143</v>
      </c>
      <c r="Z305" s="19"/>
      <c r="AA305" s="19"/>
    </row>
    <row r="306" spans="1:27" ht="16.5" x14ac:dyDescent="0.15">
      <c r="A306" s="22">
        <v>6305</v>
      </c>
      <c r="B306" s="23" t="s">
        <v>1144</v>
      </c>
      <c r="Z306" s="19"/>
      <c r="AA306" s="19"/>
    </row>
    <row r="307" spans="1:27" ht="16.5" x14ac:dyDescent="0.15">
      <c r="A307" s="22">
        <v>6306</v>
      </c>
      <c r="B307" s="23" t="s">
        <v>1145</v>
      </c>
      <c r="Z307" s="19"/>
      <c r="AA307" s="19"/>
    </row>
    <row r="308" spans="1:27" ht="16.5" x14ac:dyDescent="0.15">
      <c r="A308" s="22">
        <v>6307</v>
      </c>
      <c r="B308" s="23" t="s">
        <v>1146</v>
      </c>
      <c r="Z308" s="19"/>
      <c r="AA308" s="19"/>
    </row>
    <row r="309" spans="1:27" ht="16.5" x14ac:dyDescent="0.15">
      <c r="A309" s="22">
        <v>6308</v>
      </c>
      <c r="B309" s="23" t="s">
        <v>1147</v>
      </c>
      <c r="Z309" s="19"/>
      <c r="AA309" s="19"/>
    </row>
    <row r="310" spans="1:27" ht="16.5" x14ac:dyDescent="0.15">
      <c r="A310" s="22">
        <v>6309</v>
      </c>
      <c r="B310" s="23" t="s">
        <v>1148</v>
      </c>
      <c r="Z310" s="19"/>
      <c r="AA310" s="19"/>
    </row>
    <row r="311" spans="1:27" ht="16.5" x14ac:dyDescent="0.15">
      <c r="A311" s="22">
        <v>6310</v>
      </c>
      <c r="B311" s="23" t="s">
        <v>1149</v>
      </c>
      <c r="Z311" s="19"/>
      <c r="AA311" s="19"/>
    </row>
    <row r="312" spans="1:27" ht="16.5" x14ac:dyDescent="0.15">
      <c r="A312" s="22">
        <v>6311</v>
      </c>
      <c r="B312" s="23" t="s">
        <v>1150</v>
      </c>
      <c r="Z312" s="19"/>
      <c r="AA312" s="19"/>
    </row>
    <row r="313" spans="1:27" ht="33" x14ac:dyDescent="0.15">
      <c r="A313" s="22">
        <v>6312</v>
      </c>
      <c r="B313" s="23" t="s">
        <v>1151</v>
      </c>
      <c r="Z313" s="19"/>
      <c r="AA313" s="19"/>
    </row>
    <row r="314" spans="1:27" ht="33" x14ac:dyDescent="0.15">
      <c r="A314" s="22">
        <v>6313</v>
      </c>
      <c r="B314" s="23" t="s">
        <v>1152</v>
      </c>
      <c r="Z314" s="19"/>
      <c r="AA314" s="19"/>
    </row>
    <row r="315" spans="1:27" ht="16.5" x14ac:dyDescent="0.15">
      <c r="A315" s="22">
        <v>6314</v>
      </c>
      <c r="B315" s="23" t="s">
        <v>1153</v>
      </c>
      <c r="Z315" s="19"/>
      <c r="AA315" s="19"/>
    </row>
    <row r="316" spans="1:27" ht="16.5" x14ac:dyDescent="0.15">
      <c r="A316" s="22">
        <v>6315</v>
      </c>
      <c r="B316" s="23" t="s">
        <v>1154</v>
      </c>
      <c r="Z316" s="19"/>
      <c r="AA316" s="19"/>
    </row>
    <row r="317" spans="1:27" ht="16.5" x14ac:dyDescent="0.15">
      <c r="A317" s="22">
        <v>6316</v>
      </c>
      <c r="B317" s="23" t="s">
        <v>1155</v>
      </c>
      <c r="Z317" s="19"/>
      <c r="AA317" s="19"/>
    </row>
    <row r="318" spans="1:27" ht="16.5" x14ac:dyDescent="0.15">
      <c r="A318" s="22">
        <v>6317</v>
      </c>
      <c r="B318" s="23" t="s">
        <v>1156</v>
      </c>
      <c r="Z318" s="19"/>
      <c r="AA318" s="19"/>
    </row>
    <row r="319" spans="1:27" ht="16.5" x14ac:dyDescent="0.15">
      <c r="A319" s="22">
        <v>6318</v>
      </c>
      <c r="B319" s="23" t="s">
        <v>1157</v>
      </c>
      <c r="Z319" s="19"/>
      <c r="AA319" s="19"/>
    </row>
    <row r="320" spans="1:27" ht="16.5" x14ac:dyDescent="0.15">
      <c r="A320" s="22">
        <v>6319</v>
      </c>
      <c r="B320" s="23" t="s">
        <v>1158</v>
      </c>
      <c r="Z320" s="19"/>
      <c r="AA320" s="19"/>
    </row>
    <row r="321" spans="1:27" ht="16.5" x14ac:dyDescent="0.15">
      <c r="A321" s="22">
        <v>6320</v>
      </c>
      <c r="B321" s="23" t="s">
        <v>1159</v>
      </c>
      <c r="Z321" s="19"/>
      <c r="AA321" s="19"/>
    </row>
    <row r="322" spans="1:27" ht="16.5" x14ac:dyDescent="0.15">
      <c r="A322" s="22">
        <v>6321</v>
      </c>
      <c r="B322" s="23" t="s">
        <v>1160</v>
      </c>
      <c r="Z322" s="19"/>
      <c r="AA322" s="19"/>
    </row>
    <row r="323" spans="1:27" ht="16.5" x14ac:dyDescent="0.15">
      <c r="A323" s="22">
        <v>6322</v>
      </c>
      <c r="B323" s="23" t="s">
        <v>1161</v>
      </c>
      <c r="Z323" s="19"/>
      <c r="AA323" s="19"/>
    </row>
    <row r="324" spans="1:27" ht="33" x14ac:dyDescent="0.15">
      <c r="A324" s="22">
        <v>6323</v>
      </c>
      <c r="B324" s="23" t="s">
        <v>1162</v>
      </c>
      <c r="Z324" s="19"/>
      <c r="AA324" s="19"/>
    </row>
    <row r="325" spans="1:27" ht="33" x14ac:dyDescent="0.15">
      <c r="A325" s="22">
        <v>6324</v>
      </c>
      <c r="B325" s="23" t="s">
        <v>1163</v>
      </c>
      <c r="Z325" s="19"/>
      <c r="AA325" s="19"/>
    </row>
    <row r="326" spans="1:27" ht="16.5" x14ac:dyDescent="0.15">
      <c r="A326" s="22">
        <v>6325</v>
      </c>
      <c r="B326" s="23" t="s">
        <v>1164</v>
      </c>
    </row>
    <row r="327" spans="1:27" ht="16.5" x14ac:dyDescent="0.15">
      <c r="A327" s="22">
        <v>6326</v>
      </c>
      <c r="B327" s="23" t="s">
        <v>1165</v>
      </c>
    </row>
    <row r="328" spans="1:27" ht="16.5" x14ac:dyDescent="0.15">
      <c r="A328" s="22">
        <v>6327</v>
      </c>
      <c r="B328" s="23" t="s">
        <v>1166</v>
      </c>
    </row>
    <row r="329" spans="1:27" ht="16.5" x14ac:dyDescent="0.15">
      <c r="A329" s="22">
        <v>6328</v>
      </c>
      <c r="B329" s="23" t="s">
        <v>1167</v>
      </c>
    </row>
    <row r="330" spans="1:27" ht="16.5" x14ac:dyDescent="0.15">
      <c r="A330" s="22">
        <v>6329</v>
      </c>
      <c r="B330" s="23" t="s">
        <v>1168</v>
      </c>
    </row>
    <row r="331" spans="1:27" ht="16.5" x14ac:dyDescent="0.15">
      <c r="A331" s="22">
        <v>6330</v>
      </c>
      <c r="B331" s="23" t="s">
        <v>1169</v>
      </c>
    </row>
    <row r="332" spans="1:27" ht="16.5" x14ac:dyDescent="0.15">
      <c r="A332" s="22">
        <v>6331</v>
      </c>
      <c r="B332" s="23" t="s">
        <v>1170</v>
      </c>
    </row>
    <row r="333" spans="1:27" ht="16.5" x14ac:dyDescent="0.15">
      <c r="A333" s="22">
        <v>6332</v>
      </c>
      <c r="B333" s="23" t="s">
        <v>1171</v>
      </c>
    </row>
    <row r="334" spans="1:27" ht="16.5" x14ac:dyDescent="0.15">
      <c r="A334" s="22">
        <v>6333</v>
      </c>
      <c r="B334" s="23" t="s">
        <v>1172</v>
      </c>
    </row>
    <row r="335" spans="1:27" ht="16.5" x14ac:dyDescent="0.15">
      <c r="A335" s="22">
        <v>6334</v>
      </c>
      <c r="B335" s="23" t="s">
        <v>1173</v>
      </c>
    </row>
    <row r="336" spans="1:27" ht="16.5" x14ac:dyDescent="0.15">
      <c r="A336" s="22">
        <v>6335</v>
      </c>
      <c r="B336" s="23" t="s">
        <v>1174</v>
      </c>
    </row>
    <row r="337" spans="1:2" ht="16.5" x14ac:dyDescent="0.15">
      <c r="A337" s="22">
        <v>6336</v>
      </c>
      <c r="B337" s="23" t="s">
        <v>1175</v>
      </c>
    </row>
    <row r="338" spans="1:2" ht="16.5" x14ac:dyDescent="0.15">
      <c r="A338" s="22">
        <v>6337</v>
      </c>
      <c r="B338" s="23" t="s">
        <v>1176</v>
      </c>
    </row>
    <row r="339" spans="1:2" ht="16.5" x14ac:dyDescent="0.15">
      <c r="A339" s="22">
        <v>6338</v>
      </c>
      <c r="B339" s="23" t="s">
        <v>1177</v>
      </c>
    </row>
    <row r="340" spans="1:2" ht="16.5" x14ac:dyDescent="0.15">
      <c r="A340" s="22">
        <v>6339</v>
      </c>
      <c r="B340" s="23" t="s">
        <v>1178</v>
      </c>
    </row>
    <row r="341" spans="1:2" ht="16.5" x14ac:dyDescent="0.15">
      <c r="A341" s="22">
        <v>6340</v>
      </c>
      <c r="B341" s="23" t="s">
        <v>1179</v>
      </c>
    </row>
    <row r="342" spans="1:2" ht="16.5" x14ac:dyDescent="0.15">
      <c r="A342" s="22">
        <v>6341</v>
      </c>
      <c r="B342" s="23" t="s">
        <v>1180</v>
      </c>
    </row>
    <row r="343" spans="1:2" ht="16.5" x14ac:dyDescent="0.15">
      <c r="A343" s="22">
        <v>6342</v>
      </c>
      <c r="B343" s="23" t="s">
        <v>1181</v>
      </c>
    </row>
    <row r="344" spans="1:2" ht="33" x14ac:dyDescent="0.15">
      <c r="A344" s="22">
        <v>6343</v>
      </c>
      <c r="B344" s="23" t="s">
        <v>1182</v>
      </c>
    </row>
    <row r="345" spans="1:2" ht="16.5" x14ac:dyDescent="0.15">
      <c r="A345" s="22">
        <v>6344</v>
      </c>
      <c r="B345" s="23" t="s">
        <v>1183</v>
      </c>
    </row>
    <row r="346" spans="1:2" ht="16.5" x14ac:dyDescent="0.15">
      <c r="A346" s="22">
        <v>6345</v>
      </c>
      <c r="B346" s="23" t="s">
        <v>1184</v>
      </c>
    </row>
    <row r="347" spans="1:2" ht="16.5" x14ac:dyDescent="0.15">
      <c r="A347" s="22">
        <v>6346</v>
      </c>
      <c r="B347" s="23" t="s">
        <v>1185</v>
      </c>
    </row>
    <row r="348" spans="1:2" ht="16.5" x14ac:dyDescent="0.15">
      <c r="A348" s="22">
        <v>6347</v>
      </c>
      <c r="B348" s="23" t="s">
        <v>1186</v>
      </c>
    </row>
    <row r="349" spans="1:2" ht="16.5" x14ac:dyDescent="0.15">
      <c r="A349" s="22">
        <v>6348</v>
      </c>
      <c r="B349" s="23" t="s">
        <v>1187</v>
      </c>
    </row>
  </sheetData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25"/>
  <sheetViews>
    <sheetView workbookViewId="0">
      <pane xSplit="2" ySplit="1" topLeftCell="Z2" activePane="bottomRight" state="frozen"/>
      <selection pane="topRight"/>
      <selection pane="bottomLeft"/>
      <selection pane="bottomRight" activeCell="G17" sqref="G17"/>
    </sheetView>
  </sheetViews>
  <sheetFormatPr defaultColWidth="9" defaultRowHeight="13.5" x14ac:dyDescent="0.15"/>
  <cols>
    <col min="2" max="2" width="11.75" customWidth="1"/>
    <col min="5" max="5" width="9" style="15"/>
    <col min="8" max="8" width="9" style="15"/>
    <col min="13" max="13" width="9" style="15"/>
    <col min="16" max="16" width="9" style="15"/>
    <col min="19" max="19" width="9" style="15"/>
    <col min="20" max="21" width="9" customWidth="1"/>
    <col min="22" max="22" width="9" style="15" customWidth="1"/>
    <col min="25" max="25" width="9" style="15"/>
    <col min="28" max="28" width="9" style="15"/>
    <col min="31" max="31" width="9" style="15"/>
    <col min="34" max="34" width="9" style="15"/>
    <col min="35" max="35" width="11.25" customWidth="1"/>
    <col min="37" max="37" width="9" style="15"/>
    <col min="40" max="40" width="9" style="15"/>
    <col min="43" max="43" width="9" style="15"/>
  </cols>
  <sheetData>
    <row r="1" spans="1:58" ht="16.5" x14ac:dyDescent="0.15">
      <c r="A1" s="16" t="s">
        <v>0</v>
      </c>
      <c r="B1" s="2" t="s">
        <v>9</v>
      </c>
      <c r="C1" s="2" t="s">
        <v>142</v>
      </c>
      <c r="D1" s="2"/>
      <c r="E1" s="4" t="s">
        <v>142</v>
      </c>
      <c r="F1" s="2" t="s">
        <v>143</v>
      </c>
      <c r="G1" s="2"/>
      <c r="H1" s="4" t="s">
        <v>143</v>
      </c>
      <c r="I1" s="2" t="s">
        <v>144</v>
      </c>
      <c r="J1" s="2" t="s">
        <v>145</v>
      </c>
      <c r="K1" s="2" t="s">
        <v>146</v>
      </c>
      <c r="L1" s="2"/>
      <c r="M1" s="4" t="s">
        <v>146</v>
      </c>
      <c r="N1" s="2" t="s">
        <v>147</v>
      </c>
      <c r="O1" s="2"/>
      <c r="P1" s="4" t="s">
        <v>147</v>
      </c>
      <c r="Q1" s="2" t="s">
        <v>148</v>
      </c>
      <c r="R1" s="2"/>
      <c r="S1" s="4" t="s">
        <v>148</v>
      </c>
      <c r="T1" s="2" t="s">
        <v>149</v>
      </c>
      <c r="U1" s="2"/>
      <c r="V1" s="4" t="s">
        <v>149</v>
      </c>
      <c r="W1" s="2" t="s">
        <v>150</v>
      </c>
      <c r="X1" s="2"/>
      <c r="Y1" s="4" t="s">
        <v>150</v>
      </c>
      <c r="Z1" s="2" t="s">
        <v>151</v>
      </c>
      <c r="AA1" s="2"/>
      <c r="AB1" s="4" t="s">
        <v>151</v>
      </c>
      <c r="AC1" s="2" t="s">
        <v>152</v>
      </c>
      <c r="AD1" s="2"/>
      <c r="AE1" s="4" t="s">
        <v>152</v>
      </c>
      <c r="AF1" s="2" t="s">
        <v>153</v>
      </c>
      <c r="AG1" s="2"/>
      <c r="AH1" s="4" t="s">
        <v>153</v>
      </c>
      <c r="AI1" s="2" t="s">
        <v>154</v>
      </c>
      <c r="AJ1" s="2"/>
      <c r="AK1" s="4" t="s">
        <v>154</v>
      </c>
      <c r="AL1" s="2" t="s">
        <v>155</v>
      </c>
      <c r="AM1" s="2"/>
      <c r="AN1" s="4" t="s">
        <v>155</v>
      </c>
      <c r="AO1" s="2" t="s">
        <v>156</v>
      </c>
      <c r="AP1" s="2"/>
      <c r="AQ1" s="4" t="s">
        <v>156</v>
      </c>
      <c r="AR1" s="2" t="s">
        <v>157</v>
      </c>
      <c r="AS1" s="2" t="s">
        <v>158</v>
      </c>
      <c r="AT1" s="2" t="s">
        <v>159</v>
      </c>
      <c r="AU1" s="2" t="s">
        <v>160</v>
      </c>
      <c r="AV1" s="2" t="s">
        <v>161</v>
      </c>
      <c r="AW1" s="2" t="s">
        <v>162</v>
      </c>
      <c r="AX1" s="2" t="s">
        <v>163</v>
      </c>
      <c r="AY1" s="2" t="s">
        <v>164</v>
      </c>
      <c r="AZ1" s="2" t="s">
        <v>165</v>
      </c>
      <c r="BA1" s="2" t="s">
        <v>166</v>
      </c>
      <c r="BB1" s="2" t="s">
        <v>167</v>
      </c>
      <c r="BC1" s="2" t="s">
        <v>168</v>
      </c>
      <c r="BD1" s="2" t="s">
        <v>169</v>
      </c>
      <c r="BE1" s="2" t="s">
        <v>170</v>
      </c>
      <c r="BF1" s="18"/>
    </row>
    <row r="2" spans="1:58" ht="16.5" x14ac:dyDescent="0.15">
      <c r="A2" s="16">
        <v>6001</v>
      </c>
      <c r="B2" s="2" t="s">
        <v>179</v>
      </c>
      <c r="C2" s="2"/>
      <c r="D2" s="2"/>
      <c r="E2" s="4" t="str">
        <f>IF(C2="","",ROUNDUP(AVERAGE(C2:D2),0))</f>
        <v/>
      </c>
      <c r="F2" s="2"/>
      <c r="G2" s="2"/>
      <c r="H2" s="4" t="str">
        <f>IF(G2="","",ROUNDUP(AVERAGE(F2:G2),0))</f>
        <v/>
      </c>
      <c r="I2" s="2"/>
      <c r="J2" s="2"/>
      <c r="K2" s="16">
        <v>12</v>
      </c>
      <c r="L2" s="16">
        <v>24</v>
      </c>
      <c r="M2" s="17">
        <f>IF(K2="","",ROUNDUP(AVERAGE(K2:L2),0))</f>
        <v>18</v>
      </c>
      <c r="N2" s="16"/>
      <c r="O2" s="16"/>
      <c r="P2" s="17" t="str">
        <f>IF(N2="","",ROUNDUP(AVERAGE(N2:O2),0))</f>
        <v/>
      </c>
      <c r="Q2" s="2"/>
      <c r="R2" s="2"/>
      <c r="S2" s="4" t="str">
        <f>IF(Q2="","",ROUNDUP(AVERAGE(Q2:R2),0))</f>
        <v/>
      </c>
      <c r="T2" s="2"/>
      <c r="U2" s="2"/>
      <c r="V2" s="4" t="str">
        <f>IF(T2="","",ROUNDUP(AVERAGE(T2:U2),0))</f>
        <v/>
      </c>
      <c r="W2" s="2"/>
      <c r="X2" s="2"/>
      <c r="Y2" s="4" t="str">
        <f>IF(W2="","",ROUNDUP(AVERAGE(W2:X2),0))</f>
        <v/>
      </c>
      <c r="Z2" s="2"/>
      <c r="AA2" s="2"/>
      <c r="AB2" s="4" t="str">
        <f>IF(Z2="","",ROUNDUP(AVERAGE(Z2:AA2),0))</f>
        <v/>
      </c>
      <c r="AC2" s="2"/>
      <c r="AD2" s="2"/>
      <c r="AE2" s="4" t="str">
        <f>IF(AC2="","",ROUNDUP(AVERAGE(AC2:AD2),0))</f>
        <v/>
      </c>
      <c r="AF2" s="2"/>
      <c r="AG2" s="2"/>
      <c r="AH2" s="4" t="str">
        <f>IF(AF2="","",ROUNDUP(AVERAGE(AF2:AG2),0))</f>
        <v/>
      </c>
      <c r="AI2" s="2"/>
      <c r="AJ2" s="2"/>
      <c r="AK2" s="4" t="str">
        <f>IF(AI2="","",ROUNDUP(AVERAGE(AI2:AJ2),0))</f>
        <v/>
      </c>
      <c r="AL2" s="2"/>
      <c r="AM2" s="2"/>
      <c r="AN2" s="4" t="str">
        <f>IF(AL2="","",ROUNDUP(AVERAGE(AL2:AM2),0))</f>
        <v/>
      </c>
      <c r="AO2" s="2"/>
      <c r="AP2" s="2"/>
      <c r="AQ2" s="4" t="str">
        <f>IF(AO2="","",ROUNDUP(AVERAGE(AO2:AP2),0))</f>
        <v/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8"/>
    </row>
    <row r="3" spans="1:58" ht="16.5" x14ac:dyDescent="0.15">
      <c r="A3" s="16">
        <v>6002</v>
      </c>
      <c r="B3" s="2" t="s">
        <v>193</v>
      </c>
      <c r="C3" s="2"/>
      <c r="D3" s="2"/>
      <c r="E3" s="4" t="str">
        <f t="shared" ref="E3:E66" si="0">IF(C3="","",ROUNDUP(AVERAGE(C3:D3),0))</f>
        <v/>
      </c>
      <c r="F3" s="2"/>
      <c r="G3" s="2"/>
      <c r="H3" s="4" t="str">
        <f t="shared" ref="H3:H66" si="1">IF(G3="","",ROUNDUP(AVERAGE(F3:G3),0))</f>
        <v/>
      </c>
      <c r="I3" s="2"/>
      <c r="J3" s="2"/>
      <c r="K3" s="16">
        <v>18</v>
      </c>
      <c r="L3" s="16">
        <v>36</v>
      </c>
      <c r="M3" s="17">
        <f t="shared" ref="M3:M66" si="2">IF(K3="","",ROUNDUP(AVERAGE(K3:L3),0))</f>
        <v>27</v>
      </c>
      <c r="N3" s="16"/>
      <c r="O3" s="16"/>
      <c r="P3" s="17" t="str">
        <f t="shared" ref="P3:P66" si="3">IF(N3="","",ROUNDUP(AVERAGE(N3:O3),0))</f>
        <v/>
      </c>
      <c r="Q3" s="2"/>
      <c r="R3" s="2"/>
      <c r="S3" s="4" t="str">
        <f t="shared" ref="S3:S66" si="4">IF(Q3="","",ROUNDUP(AVERAGE(Q3:R3),0))</f>
        <v/>
      </c>
      <c r="T3" s="2"/>
      <c r="U3" s="2"/>
      <c r="V3" s="4" t="str">
        <f t="shared" ref="V3:V66" si="5">IF(T3="","",ROUNDUP(AVERAGE(T3:U3),0))</f>
        <v/>
      </c>
      <c r="W3" s="2"/>
      <c r="X3" s="2"/>
      <c r="Y3" s="4" t="str">
        <f t="shared" ref="Y3:Y66" si="6">IF(W3="","",ROUNDUP(AVERAGE(W3:X3),0))</f>
        <v/>
      </c>
      <c r="Z3" s="2"/>
      <c r="AA3" s="2"/>
      <c r="AB3" s="4" t="str">
        <f t="shared" ref="AB3:AB66" si="7">IF(Z3="","",ROUNDUP(AVERAGE(Z3:AA3),0))</f>
        <v/>
      </c>
      <c r="AC3" s="2"/>
      <c r="AD3" s="2"/>
      <c r="AE3" s="4" t="str">
        <f t="shared" ref="AE3:AE66" si="8">IF(AC3="","",ROUNDUP(AVERAGE(AC3:AD3),0))</f>
        <v/>
      </c>
      <c r="AF3" s="2"/>
      <c r="AG3" s="2"/>
      <c r="AH3" s="4" t="str">
        <f t="shared" ref="AH3:AH66" si="9">IF(AF3="","",ROUNDUP(AVERAGE(AF3:AG3),0))</f>
        <v/>
      </c>
      <c r="AI3" s="2"/>
      <c r="AJ3" s="2"/>
      <c r="AK3" s="4" t="str">
        <f t="shared" ref="AK3:AK66" si="10">IF(AI3="","",ROUNDUP(AVERAGE(AI3:AJ3),0))</f>
        <v/>
      </c>
      <c r="AL3" s="2"/>
      <c r="AM3" s="2"/>
      <c r="AN3" s="4" t="str">
        <f t="shared" ref="AN3:AN66" si="11">IF(AL3="","",ROUNDUP(AVERAGE(AL3:AM3),0))</f>
        <v/>
      </c>
      <c r="AO3" s="2"/>
      <c r="AP3" s="2"/>
      <c r="AQ3" s="4" t="str">
        <f t="shared" ref="AQ3:AQ66" si="12">IF(AO3="","",ROUNDUP(AVERAGE(AO3:AP3),0))</f>
        <v/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8"/>
    </row>
    <row r="4" spans="1:58" ht="16.5" x14ac:dyDescent="0.15">
      <c r="A4" s="16">
        <v>6003</v>
      </c>
      <c r="B4" s="2" t="s">
        <v>197</v>
      </c>
      <c r="C4" s="2"/>
      <c r="D4" s="2"/>
      <c r="E4" s="4" t="str">
        <f t="shared" si="0"/>
        <v/>
      </c>
      <c r="F4" s="2"/>
      <c r="G4" s="2"/>
      <c r="H4" s="4" t="str">
        <f t="shared" si="1"/>
        <v/>
      </c>
      <c r="I4" s="2"/>
      <c r="J4" s="2"/>
      <c r="K4" s="16">
        <v>24</v>
      </c>
      <c r="L4" s="16">
        <v>48</v>
      </c>
      <c r="M4" s="17">
        <f t="shared" si="2"/>
        <v>36</v>
      </c>
      <c r="N4" s="16"/>
      <c r="O4" s="16"/>
      <c r="P4" s="17" t="str">
        <f t="shared" si="3"/>
        <v/>
      </c>
      <c r="Q4" s="2"/>
      <c r="R4" s="2"/>
      <c r="S4" s="4" t="str">
        <f t="shared" si="4"/>
        <v/>
      </c>
      <c r="T4" s="2"/>
      <c r="U4" s="2"/>
      <c r="V4" s="4" t="str">
        <f t="shared" si="5"/>
        <v/>
      </c>
      <c r="W4" s="2"/>
      <c r="X4" s="2"/>
      <c r="Y4" s="4" t="str">
        <f t="shared" si="6"/>
        <v/>
      </c>
      <c r="Z4" s="2"/>
      <c r="AA4" s="2"/>
      <c r="AB4" s="4" t="str">
        <f t="shared" si="7"/>
        <v/>
      </c>
      <c r="AC4" s="2"/>
      <c r="AD4" s="2"/>
      <c r="AE4" s="4" t="str">
        <f t="shared" si="8"/>
        <v/>
      </c>
      <c r="AF4" s="2"/>
      <c r="AG4" s="2"/>
      <c r="AH4" s="4" t="str">
        <f t="shared" si="9"/>
        <v/>
      </c>
      <c r="AI4" s="2"/>
      <c r="AJ4" s="2"/>
      <c r="AK4" s="4" t="str">
        <f t="shared" si="10"/>
        <v/>
      </c>
      <c r="AL4" s="2"/>
      <c r="AM4" s="2"/>
      <c r="AN4" s="4" t="str">
        <f t="shared" si="11"/>
        <v/>
      </c>
      <c r="AO4" s="2"/>
      <c r="AP4" s="2"/>
      <c r="AQ4" s="4" t="str">
        <f t="shared" si="12"/>
        <v/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8"/>
    </row>
    <row r="5" spans="1:58" ht="16.5" x14ac:dyDescent="0.15">
      <c r="A5" s="16">
        <v>6004</v>
      </c>
      <c r="B5" s="2" t="s">
        <v>202</v>
      </c>
      <c r="C5" s="2"/>
      <c r="D5" s="2"/>
      <c r="E5" s="4" t="str">
        <f t="shared" si="0"/>
        <v/>
      </c>
      <c r="F5" s="2"/>
      <c r="G5" s="2"/>
      <c r="H5" s="4" t="str">
        <f t="shared" si="1"/>
        <v/>
      </c>
      <c r="I5" s="2"/>
      <c r="J5" s="2"/>
      <c r="K5" s="16">
        <v>33</v>
      </c>
      <c r="L5" s="16">
        <v>60</v>
      </c>
      <c r="M5" s="17">
        <f t="shared" si="2"/>
        <v>47</v>
      </c>
      <c r="N5" s="16"/>
      <c r="O5" s="16"/>
      <c r="P5" s="17" t="str">
        <f t="shared" si="3"/>
        <v/>
      </c>
      <c r="Q5" s="2"/>
      <c r="R5" s="2"/>
      <c r="S5" s="4" t="str">
        <f t="shared" si="4"/>
        <v/>
      </c>
      <c r="T5" s="2"/>
      <c r="U5" s="2"/>
      <c r="V5" s="4" t="str">
        <f t="shared" si="5"/>
        <v/>
      </c>
      <c r="W5" s="2"/>
      <c r="X5" s="2"/>
      <c r="Y5" s="4" t="str">
        <f t="shared" si="6"/>
        <v/>
      </c>
      <c r="Z5" s="2"/>
      <c r="AA5" s="2"/>
      <c r="AB5" s="4" t="str">
        <f t="shared" si="7"/>
        <v/>
      </c>
      <c r="AC5" s="2"/>
      <c r="AD5" s="2"/>
      <c r="AE5" s="4" t="str">
        <f t="shared" si="8"/>
        <v/>
      </c>
      <c r="AF5" s="2"/>
      <c r="AG5" s="2"/>
      <c r="AH5" s="4" t="str">
        <f t="shared" si="9"/>
        <v/>
      </c>
      <c r="AI5" s="2"/>
      <c r="AJ5" s="2"/>
      <c r="AK5" s="4" t="str">
        <f t="shared" si="10"/>
        <v/>
      </c>
      <c r="AL5" s="2"/>
      <c r="AM5" s="2"/>
      <c r="AN5" s="4" t="str">
        <f t="shared" si="11"/>
        <v/>
      </c>
      <c r="AO5" s="2"/>
      <c r="AP5" s="2"/>
      <c r="AQ5" s="4" t="str">
        <f t="shared" si="12"/>
        <v/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8"/>
    </row>
    <row r="6" spans="1:58" ht="16.5" x14ac:dyDescent="0.15">
      <c r="A6" s="16">
        <v>6005</v>
      </c>
      <c r="B6" s="2" t="s">
        <v>206</v>
      </c>
      <c r="C6" s="2"/>
      <c r="D6" s="2"/>
      <c r="E6" s="4" t="str">
        <f t="shared" si="0"/>
        <v/>
      </c>
      <c r="F6" s="2"/>
      <c r="G6" s="2"/>
      <c r="H6" s="4" t="str">
        <f t="shared" si="1"/>
        <v/>
      </c>
      <c r="I6" s="2"/>
      <c r="J6" s="2"/>
      <c r="K6" s="16">
        <v>43</v>
      </c>
      <c r="L6" s="16">
        <v>72</v>
      </c>
      <c r="M6" s="17">
        <f t="shared" si="2"/>
        <v>58</v>
      </c>
      <c r="N6" s="16"/>
      <c r="O6" s="16"/>
      <c r="P6" s="17" t="str">
        <f t="shared" si="3"/>
        <v/>
      </c>
      <c r="Q6" s="2"/>
      <c r="R6" s="2"/>
      <c r="S6" s="4" t="str">
        <f t="shared" si="4"/>
        <v/>
      </c>
      <c r="T6" s="2"/>
      <c r="U6" s="2"/>
      <c r="V6" s="4" t="str">
        <f t="shared" si="5"/>
        <v/>
      </c>
      <c r="W6" s="2"/>
      <c r="X6" s="2"/>
      <c r="Y6" s="4" t="str">
        <f t="shared" si="6"/>
        <v/>
      </c>
      <c r="Z6" s="2"/>
      <c r="AA6" s="2"/>
      <c r="AB6" s="4" t="str">
        <f t="shared" si="7"/>
        <v/>
      </c>
      <c r="AC6" s="2"/>
      <c r="AD6" s="2"/>
      <c r="AE6" s="4" t="str">
        <f t="shared" si="8"/>
        <v/>
      </c>
      <c r="AF6" s="2"/>
      <c r="AG6" s="2"/>
      <c r="AH6" s="4" t="str">
        <f t="shared" si="9"/>
        <v/>
      </c>
      <c r="AI6" s="2"/>
      <c r="AJ6" s="2"/>
      <c r="AK6" s="4" t="str">
        <f t="shared" si="10"/>
        <v/>
      </c>
      <c r="AL6" s="2"/>
      <c r="AM6" s="2"/>
      <c r="AN6" s="4" t="str">
        <f t="shared" si="11"/>
        <v/>
      </c>
      <c r="AO6" s="2"/>
      <c r="AP6" s="2"/>
      <c r="AQ6" s="4" t="str">
        <f t="shared" si="12"/>
        <v/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18"/>
    </row>
    <row r="7" spans="1:58" ht="16.5" x14ac:dyDescent="0.15">
      <c r="A7" s="16">
        <v>6006</v>
      </c>
      <c r="B7" s="2" t="s">
        <v>211</v>
      </c>
      <c r="C7" s="2"/>
      <c r="D7" s="2"/>
      <c r="E7" s="4" t="str">
        <f t="shared" si="0"/>
        <v/>
      </c>
      <c r="F7" s="2"/>
      <c r="G7" s="2"/>
      <c r="H7" s="4" t="str">
        <f t="shared" si="1"/>
        <v/>
      </c>
      <c r="I7" s="2"/>
      <c r="J7" s="2"/>
      <c r="K7" s="16">
        <v>50</v>
      </c>
      <c r="L7" s="16">
        <v>84</v>
      </c>
      <c r="M7" s="17">
        <f t="shared" si="2"/>
        <v>67</v>
      </c>
      <c r="N7" s="16"/>
      <c r="O7" s="16"/>
      <c r="P7" s="17" t="str">
        <f t="shared" si="3"/>
        <v/>
      </c>
      <c r="Q7" s="2"/>
      <c r="R7" s="2"/>
      <c r="S7" s="4" t="str">
        <f t="shared" si="4"/>
        <v/>
      </c>
      <c r="T7" s="2"/>
      <c r="U7" s="2"/>
      <c r="V7" s="4" t="str">
        <f t="shared" si="5"/>
        <v/>
      </c>
      <c r="W7" s="2"/>
      <c r="X7" s="2"/>
      <c r="Y7" s="4" t="str">
        <f t="shared" si="6"/>
        <v/>
      </c>
      <c r="Z7" s="2"/>
      <c r="AA7" s="2"/>
      <c r="AB7" s="4" t="str">
        <f t="shared" si="7"/>
        <v/>
      </c>
      <c r="AC7" s="2"/>
      <c r="AD7" s="2"/>
      <c r="AE7" s="4" t="str">
        <f t="shared" si="8"/>
        <v/>
      </c>
      <c r="AF7" s="2"/>
      <c r="AG7" s="2"/>
      <c r="AH7" s="4" t="str">
        <f t="shared" si="9"/>
        <v/>
      </c>
      <c r="AI7" s="2"/>
      <c r="AJ7" s="2"/>
      <c r="AK7" s="4" t="str">
        <f t="shared" si="10"/>
        <v/>
      </c>
      <c r="AL7" s="2"/>
      <c r="AM7" s="2"/>
      <c r="AN7" s="4" t="str">
        <f t="shared" si="11"/>
        <v/>
      </c>
      <c r="AO7" s="2"/>
      <c r="AP7" s="2"/>
      <c r="AQ7" s="4" t="str">
        <f t="shared" si="12"/>
        <v/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18"/>
    </row>
    <row r="8" spans="1:58" ht="16.5" x14ac:dyDescent="0.15">
      <c r="A8" s="16">
        <v>6007</v>
      </c>
      <c r="B8" s="2" t="s">
        <v>215</v>
      </c>
      <c r="C8" s="2"/>
      <c r="D8" s="2"/>
      <c r="E8" s="4" t="str">
        <f t="shared" si="0"/>
        <v/>
      </c>
      <c r="F8" s="2"/>
      <c r="G8" s="2"/>
      <c r="H8" s="4" t="str">
        <f t="shared" si="1"/>
        <v/>
      </c>
      <c r="I8" s="2"/>
      <c r="J8" s="2"/>
      <c r="K8" s="16">
        <v>62</v>
      </c>
      <c r="L8" s="16">
        <v>96</v>
      </c>
      <c r="M8" s="17">
        <f t="shared" si="2"/>
        <v>79</v>
      </c>
      <c r="N8" s="16"/>
      <c r="O8" s="16"/>
      <c r="P8" s="17" t="str">
        <f t="shared" si="3"/>
        <v/>
      </c>
      <c r="Q8" s="2"/>
      <c r="R8" s="2"/>
      <c r="S8" s="4" t="str">
        <f t="shared" si="4"/>
        <v/>
      </c>
      <c r="T8" s="2"/>
      <c r="U8" s="2"/>
      <c r="V8" s="4" t="str">
        <f t="shared" si="5"/>
        <v/>
      </c>
      <c r="W8" s="2"/>
      <c r="X8" s="2"/>
      <c r="Y8" s="4" t="str">
        <f t="shared" si="6"/>
        <v/>
      </c>
      <c r="Z8" s="2"/>
      <c r="AA8" s="2"/>
      <c r="AB8" s="4" t="str">
        <f t="shared" si="7"/>
        <v/>
      </c>
      <c r="AC8" s="2"/>
      <c r="AD8" s="2"/>
      <c r="AE8" s="4" t="str">
        <f t="shared" si="8"/>
        <v/>
      </c>
      <c r="AF8" s="2"/>
      <c r="AG8" s="2"/>
      <c r="AH8" s="4" t="str">
        <f t="shared" si="9"/>
        <v/>
      </c>
      <c r="AI8" s="2"/>
      <c r="AJ8" s="2"/>
      <c r="AK8" s="4" t="str">
        <f t="shared" si="10"/>
        <v/>
      </c>
      <c r="AL8" s="2"/>
      <c r="AM8" s="2"/>
      <c r="AN8" s="4" t="str">
        <f t="shared" si="11"/>
        <v/>
      </c>
      <c r="AO8" s="2"/>
      <c r="AP8" s="2"/>
      <c r="AQ8" s="4" t="str">
        <f t="shared" si="12"/>
        <v/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18"/>
    </row>
    <row r="9" spans="1:58" ht="16.5" x14ac:dyDescent="0.15">
      <c r="A9" s="16">
        <v>6008</v>
      </c>
      <c r="B9" s="2" t="s">
        <v>220</v>
      </c>
      <c r="C9" s="2"/>
      <c r="D9" s="2"/>
      <c r="E9" s="4" t="str">
        <f t="shared" si="0"/>
        <v/>
      </c>
      <c r="F9" s="2"/>
      <c r="G9" s="2"/>
      <c r="H9" s="4" t="str">
        <f t="shared" si="1"/>
        <v/>
      </c>
      <c r="I9" s="2"/>
      <c r="J9" s="2"/>
      <c r="K9" s="16">
        <v>70</v>
      </c>
      <c r="L9" s="16">
        <v>109</v>
      </c>
      <c r="M9" s="17">
        <f t="shared" si="2"/>
        <v>90</v>
      </c>
      <c r="N9" s="16"/>
      <c r="O9" s="16"/>
      <c r="P9" s="17" t="str">
        <f t="shared" si="3"/>
        <v/>
      </c>
      <c r="Q9" s="2"/>
      <c r="R9" s="2"/>
      <c r="S9" s="4" t="str">
        <f t="shared" si="4"/>
        <v/>
      </c>
      <c r="T9" s="2"/>
      <c r="U9" s="2"/>
      <c r="V9" s="4" t="str">
        <f t="shared" si="5"/>
        <v/>
      </c>
      <c r="W9" s="2"/>
      <c r="X9" s="2"/>
      <c r="Y9" s="4" t="str">
        <f t="shared" si="6"/>
        <v/>
      </c>
      <c r="Z9" s="2"/>
      <c r="AA9" s="2"/>
      <c r="AB9" s="4" t="str">
        <f t="shared" si="7"/>
        <v/>
      </c>
      <c r="AC9" s="2"/>
      <c r="AD9" s="2"/>
      <c r="AE9" s="4" t="str">
        <f t="shared" si="8"/>
        <v/>
      </c>
      <c r="AF9" s="2"/>
      <c r="AG9" s="2"/>
      <c r="AH9" s="4" t="str">
        <f t="shared" si="9"/>
        <v/>
      </c>
      <c r="AI9" s="2"/>
      <c r="AJ9" s="2"/>
      <c r="AK9" s="4" t="str">
        <f t="shared" si="10"/>
        <v/>
      </c>
      <c r="AL9" s="2"/>
      <c r="AM9" s="2"/>
      <c r="AN9" s="4" t="str">
        <f t="shared" si="11"/>
        <v/>
      </c>
      <c r="AO9" s="2"/>
      <c r="AP9" s="2"/>
      <c r="AQ9" s="4" t="str">
        <f t="shared" si="12"/>
        <v/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18"/>
    </row>
    <row r="10" spans="1:58" ht="16.5" x14ac:dyDescent="0.15">
      <c r="A10" s="16">
        <v>6009</v>
      </c>
      <c r="B10" s="2" t="s">
        <v>224</v>
      </c>
      <c r="C10" s="2"/>
      <c r="D10" s="2"/>
      <c r="E10" s="4" t="str">
        <f t="shared" si="0"/>
        <v/>
      </c>
      <c r="F10" s="2"/>
      <c r="G10" s="2"/>
      <c r="H10" s="4" t="str">
        <f t="shared" si="1"/>
        <v/>
      </c>
      <c r="I10" s="2"/>
      <c r="J10" s="2"/>
      <c r="K10" s="16">
        <v>84</v>
      </c>
      <c r="L10" s="16">
        <v>120</v>
      </c>
      <c r="M10" s="17">
        <f t="shared" si="2"/>
        <v>102</v>
      </c>
      <c r="N10" s="16"/>
      <c r="O10" s="16"/>
      <c r="P10" s="17" t="str">
        <f t="shared" si="3"/>
        <v/>
      </c>
      <c r="Q10" s="2"/>
      <c r="R10" s="2"/>
      <c r="S10" s="4" t="str">
        <f t="shared" si="4"/>
        <v/>
      </c>
      <c r="T10" s="2"/>
      <c r="U10" s="2"/>
      <c r="V10" s="4" t="str">
        <f t="shared" si="5"/>
        <v/>
      </c>
      <c r="W10" s="2"/>
      <c r="X10" s="2"/>
      <c r="Y10" s="4" t="str">
        <f t="shared" si="6"/>
        <v/>
      </c>
      <c r="Z10" s="2"/>
      <c r="AA10" s="2"/>
      <c r="AB10" s="4" t="str">
        <f t="shared" si="7"/>
        <v/>
      </c>
      <c r="AC10" s="2"/>
      <c r="AD10" s="2"/>
      <c r="AE10" s="4" t="str">
        <f t="shared" si="8"/>
        <v/>
      </c>
      <c r="AF10" s="2"/>
      <c r="AG10" s="2"/>
      <c r="AH10" s="4" t="str">
        <f t="shared" si="9"/>
        <v/>
      </c>
      <c r="AI10" s="2"/>
      <c r="AJ10" s="2"/>
      <c r="AK10" s="4" t="str">
        <f t="shared" si="10"/>
        <v/>
      </c>
      <c r="AL10" s="2"/>
      <c r="AM10" s="2"/>
      <c r="AN10" s="4" t="str">
        <f t="shared" si="11"/>
        <v/>
      </c>
      <c r="AO10" s="2"/>
      <c r="AP10" s="2"/>
      <c r="AQ10" s="4" t="str">
        <f t="shared" si="12"/>
        <v/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18"/>
    </row>
    <row r="11" spans="1:58" ht="16.5" x14ac:dyDescent="0.15">
      <c r="A11" s="16">
        <v>6010</v>
      </c>
      <c r="B11" s="2" t="s">
        <v>229</v>
      </c>
      <c r="C11" s="2"/>
      <c r="D11" s="2"/>
      <c r="E11" s="4" t="str">
        <f t="shared" si="0"/>
        <v/>
      </c>
      <c r="F11" s="2"/>
      <c r="G11" s="2"/>
      <c r="H11" s="4" t="str">
        <f t="shared" si="1"/>
        <v/>
      </c>
      <c r="I11" s="2"/>
      <c r="J11" s="2"/>
      <c r="K11" s="16">
        <v>92</v>
      </c>
      <c r="L11" s="16">
        <v>132</v>
      </c>
      <c r="M11" s="17">
        <f t="shared" si="2"/>
        <v>112</v>
      </c>
      <c r="N11" s="16"/>
      <c r="O11" s="16"/>
      <c r="P11" s="17" t="str">
        <f t="shared" si="3"/>
        <v/>
      </c>
      <c r="Q11" s="2"/>
      <c r="R11" s="2"/>
      <c r="S11" s="4" t="str">
        <f t="shared" si="4"/>
        <v/>
      </c>
      <c r="T11" s="2"/>
      <c r="U11" s="2"/>
      <c r="V11" s="4" t="str">
        <f t="shared" si="5"/>
        <v/>
      </c>
      <c r="W11" s="2"/>
      <c r="X11" s="2"/>
      <c r="Y11" s="4" t="str">
        <f t="shared" si="6"/>
        <v/>
      </c>
      <c r="Z11" s="2"/>
      <c r="AA11" s="2"/>
      <c r="AB11" s="4" t="str">
        <f t="shared" si="7"/>
        <v/>
      </c>
      <c r="AC11" s="2"/>
      <c r="AD11" s="2"/>
      <c r="AE11" s="4" t="str">
        <f t="shared" si="8"/>
        <v/>
      </c>
      <c r="AF11" s="2"/>
      <c r="AG11" s="2"/>
      <c r="AH11" s="4" t="str">
        <f t="shared" si="9"/>
        <v/>
      </c>
      <c r="AI11" s="2"/>
      <c r="AJ11" s="2"/>
      <c r="AK11" s="4" t="str">
        <f t="shared" si="10"/>
        <v/>
      </c>
      <c r="AL11" s="2"/>
      <c r="AM11" s="2"/>
      <c r="AN11" s="4" t="str">
        <f t="shared" si="11"/>
        <v/>
      </c>
      <c r="AO11" s="2"/>
      <c r="AP11" s="2"/>
      <c r="AQ11" s="4" t="str">
        <f t="shared" si="12"/>
        <v/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18"/>
    </row>
    <row r="12" spans="1:58" ht="16.5" x14ac:dyDescent="0.15">
      <c r="A12" s="16">
        <v>6011</v>
      </c>
      <c r="B12" s="2" t="s">
        <v>233</v>
      </c>
      <c r="C12" s="2"/>
      <c r="D12" s="2"/>
      <c r="E12" s="4" t="str">
        <f t="shared" si="0"/>
        <v/>
      </c>
      <c r="F12" s="2"/>
      <c r="G12" s="2"/>
      <c r="H12" s="4" t="str">
        <f t="shared" si="1"/>
        <v/>
      </c>
      <c r="I12" s="2"/>
      <c r="J12" s="2"/>
      <c r="K12" s="16">
        <v>94</v>
      </c>
      <c r="L12" s="16">
        <v>134</v>
      </c>
      <c r="M12" s="17">
        <f t="shared" si="2"/>
        <v>114</v>
      </c>
      <c r="N12" s="16"/>
      <c r="O12" s="16"/>
      <c r="P12" s="17" t="str">
        <f t="shared" si="3"/>
        <v/>
      </c>
      <c r="Q12" s="2">
        <v>1</v>
      </c>
      <c r="R12" s="2">
        <v>5</v>
      </c>
      <c r="S12" s="4">
        <f t="shared" si="4"/>
        <v>3</v>
      </c>
      <c r="T12" s="2"/>
      <c r="U12" s="2"/>
      <c r="V12" s="4" t="str">
        <f t="shared" si="5"/>
        <v/>
      </c>
      <c r="W12" s="2"/>
      <c r="X12" s="2"/>
      <c r="Y12" s="4" t="str">
        <f t="shared" si="6"/>
        <v/>
      </c>
      <c r="Z12" s="2">
        <v>2</v>
      </c>
      <c r="AA12" s="2">
        <v>2</v>
      </c>
      <c r="AB12" s="4">
        <f t="shared" si="7"/>
        <v>2</v>
      </c>
      <c r="AC12" s="2">
        <v>1</v>
      </c>
      <c r="AD12" s="2">
        <v>1</v>
      </c>
      <c r="AE12" s="4">
        <f t="shared" si="8"/>
        <v>1</v>
      </c>
      <c r="AF12" s="2"/>
      <c r="AG12" s="2"/>
      <c r="AH12" s="4" t="str">
        <f t="shared" si="9"/>
        <v/>
      </c>
      <c r="AI12" s="2"/>
      <c r="AJ12" s="2"/>
      <c r="AK12" s="4" t="str">
        <f t="shared" si="10"/>
        <v/>
      </c>
      <c r="AL12" s="2"/>
      <c r="AM12" s="2"/>
      <c r="AN12" s="4" t="str">
        <f t="shared" si="11"/>
        <v/>
      </c>
      <c r="AO12" s="2"/>
      <c r="AP12" s="2"/>
      <c r="AQ12" s="4" t="str">
        <f t="shared" si="12"/>
        <v/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18"/>
    </row>
    <row r="13" spans="1:58" ht="16.5" x14ac:dyDescent="0.15">
      <c r="A13" s="16">
        <v>6012</v>
      </c>
      <c r="B13" s="2" t="s">
        <v>236</v>
      </c>
      <c r="C13" s="2"/>
      <c r="D13" s="2"/>
      <c r="E13" s="4" t="str">
        <f t="shared" si="0"/>
        <v/>
      </c>
      <c r="F13" s="2"/>
      <c r="G13" s="2"/>
      <c r="H13" s="4" t="str">
        <f t="shared" si="1"/>
        <v/>
      </c>
      <c r="I13" s="2"/>
      <c r="J13" s="2"/>
      <c r="K13" s="16">
        <v>108</v>
      </c>
      <c r="L13" s="16">
        <v>144</v>
      </c>
      <c r="M13" s="17">
        <f t="shared" si="2"/>
        <v>126</v>
      </c>
      <c r="N13" s="16"/>
      <c r="O13" s="16"/>
      <c r="P13" s="17" t="str">
        <f t="shared" si="3"/>
        <v/>
      </c>
      <c r="Q13" s="2"/>
      <c r="R13" s="2"/>
      <c r="S13" s="4" t="str">
        <f t="shared" si="4"/>
        <v/>
      </c>
      <c r="T13" s="2"/>
      <c r="U13" s="2"/>
      <c r="V13" s="4" t="str">
        <f t="shared" si="5"/>
        <v/>
      </c>
      <c r="W13" s="2"/>
      <c r="X13" s="2"/>
      <c r="Y13" s="4" t="str">
        <f t="shared" si="6"/>
        <v/>
      </c>
      <c r="Z13" s="2"/>
      <c r="AA13" s="2"/>
      <c r="AB13" s="4" t="str">
        <f t="shared" si="7"/>
        <v/>
      </c>
      <c r="AC13" s="2"/>
      <c r="AD13" s="2"/>
      <c r="AE13" s="4" t="str">
        <f t="shared" si="8"/>
        <v/>
      </c>
      <c r="AF13" s="2"/>
      <c r="AG13" s="2"/>
      <c r="AH13" s="4" t="str">
        <f t="shared" si="9"/>
        <v/>
      </c>
      <c r="AI13" s="2"/>
      <c r="AJ13" s="2"/>
      <c r="AK13" s="4" t="str">
        <f t="shared" si="10"/>
        <v/>
      </c>
      <c r="AL13" s="2"/>
      <c r="AM13" s="2"/>
      <c r="AN13" s="4" t="str">
        <f t="shared" si="11"/>
        <v/>
      </c>
      <c r="AO13" s="2"/>
      <c r="AP13" s="2"/>
      <c r="AQ13" s="4" t="str">
        <f t="shared" si="12"/>
        <v/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18"/>
    </row>
    <row r="14" spans="1:58" ht="16.5" x14ac:dyDescent="0.15">
      <c r="A14" s="16">
        <v>6013</v>
      </c>
      <c r="B14" s="2" t="s">
        <v>241</v>
      </c>
      <c r="C14" s="2"/>
      <c r="D14" s="2"/>
      <c r="E14" s="4" t="str">
        <f t="shared" si="0"/>
        <v/>
      </c>
      <c r="F14" s="2"/>
      <c r="G14" s="2"/>
      <c r="H14" s="4" t="str">
        <f t="shared" si="1"/>
        <v/>
      </c>
      <c r="I14" s="2"/>
      <c r="J14" s="2"/>
      <c r="K14" s="16">
        <v>117</v>
      </c>
      <c r="L14" s="16">
        <v>156</v>
      </c>
      <c r="M14" s="17">
        <f t="shared" si="2"/>
        <v>137</v>
      </c>
      <c r="N14" s="16"/>
      <c r="O14" s="16"/>
      <c r="P14" s="17" t="str">
        <f t="shared" si="3"/>
        <v/>
      </c>
      <c r="Q14" s="2"/>
      <c r="R14" s="2"/>
      <c r="S14" s="4" t="str">
        <f t="shared" si="4"/>
        <v/>
      </c>
      <c r="T14" s="2"/>
      <c r="U14" s="2"/>
      <c r="V14" s="4" t="str">
        <f t="shared" si="5"/>
        <v/>
      </c>
      <c r="W14" s="2"/>
      <c r="X14" s="2"/>
      <c r="Y14" s="4" t="str">
        <f t="shared" si="6"/>
        <v/>
      </c>
      <c r="Z14" s="2"/>
      <c r="AA14" s="2"/>
      <c r="AB14" s="4" t="str">
        <f t="shared" si="7"/>
        <v/>
      </c>
      <c r="AC14" s="2"/>
      <c r="AD14" s="2"/>
      <c r="AE14" s="4" t="str">
        <f t="shared" si="8"/>
        <v/>
      </c>
      <c r="AF14" s="2"/>
      <c r="AG14" s="2"/>
      <c r="AH14" s="4" t="str">
        <f t="shared" si="9"/>
        <v/>
      </c>
      <c r="AI14" s="2"/>
      <c r="AJ14" s="2"/>
      <c r="AK14" s="4" t="str">
        <f t="shared" si="10"/>
        <v/>
      </c>
      <c r="AL14" s="2"/>
      <c r="AM14" s="2"/>
      <c r="AN14" s="4" t="str">
        <f t="shared" si="11"/>
        <v/>
      </c>
      <c r="AO14" s="2"/>
      <c r="AP14" s="2"/>
      <c r="AQ14" s="4" t="str">
        <f t="shared" si="12"/>
        <v/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18"/>
    </row>
    <row r="15" spans="1:58" ht="16.5" x14ac:dyDescent="0.15">
      <c r="A15" s="16">
        <v>6014</v>
      </c>
      <c r="B15" s="2" t="s">
        <v>245</v>
      </c>
      <c r="C15" s="2"/>
      <c r="D15" s="2"/>
      <c r="E15" s="4" t="str">
        <f t="shared" si="0"/>
        <v/>
      </c>
      <c r="F15" s="2"/>
      <c r="G15" s="2"/>
      <c r="H15" s="4" t="str">
        <f t="shared" si="1"/>
        <v/>
      </c>
      <c r="I15" s="2"/>
      <c r="J15" s="2"/>
      <c r="K15" s="16">
        <v>125</v>
      </c>
      <c r="L15" s="16">
        <v>170</v>
      </c>
      <c r="M15" s="17">
        <f t="shared" si="2"/>
        <v>148</v>
      </c>
      <c r="N15" s="16"/>
      <c r="O15" s="16"/>
      <c r="P15" s="17" t="str">
        <f t="shared" si="3"/>
        <v/>
      </c>
      <c r="Q15" s="2"/>
      <c r="R15" s="2"/>
      <c r="S15" s="4" t="str">
        <f t="shared" si="4"/>
        <v/>
      </c>
      <c r="T15" s="2"/>
      <c r="U15" s="2"/>
      <c r="V15" s="4" t="str">
        <f t="shared" si="5"/>
        <v/>
      </c>
      <c r="W15" s="2"/>
      <c r="X15" s="2"/>
      <c r="Y15" s="4" t="str">
        <f t="shared" si="6"/>
        <v/>
      </c>
      <c r="Z15" s="2">
        <v>10</v>
      </c>
      <c r="AA15" s="2">
        <v>10</v>
      </c>
      <c r="AB15" s="4">
        <f t="shared" si="7"/>
        <v>10</v>
      </c>
      <c r="AC15" s="2">
        <v>-5</v>
      </c>
      <c r="AD15" s="2">
        <v>-5</v>
      </c>
      <c r="AE15" s="4">
        <f t="shared" si="8"/>
        <v>-5</v>
      </c>
      <c r="AF15" s="2"/>
      <c r="AG15" s="2"/>
      <c r="AH15" s="4" t="str">
        <f t="shared" si="9"/>
        <v/>
      </c>
      <c r="AI15" s="2"/>
      <c r="AJ15" s="2"/>
      <c r="AK15" s="4" t="str">
        <f t="shared" si="10"/>
        <v/>
      </c>
      <c r="AL15" s="2"/>
      <c r="AM15" s="2"/>
      <c r="AN15" s="4" t="str">
        <f t="shared" si="11"/>
        <v/>
      </c>
      <c r="AO15" s="2"/>
      <c r="AP15" s="2"/>
      <c r="AQ15" s="4" t="str">
        <f t="shared" si="12"/>
        <v/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18"/>
    </row>
    <row r="16" spans="1:58" ht="16.5" x14ac:dyDescent="0.15">
      <c r="A16" s="16">
        <v>6015</v>
      </c>
      <c r="B16" s="2" t="s">
        <v>250</v>
      </c>
      <c r="C16" s="2"/>
      <c r="D16" s="2"/>
      <c r="E16" s="4" t="str">
        <f t="shared" si="0"/>
        <v/>
      </c>
      <c r="F16" s="2"/>
      <c r="G16" s="2"/>
      <c r="H16" s="4" t="str">
        <f t="shared" si="1"/>
        <v/>
      </c>
      <c r="I16" s="2"/>
      <c r="J16" s="2"/>
      <c r="K16" s="16">
        <v>135</v>
      </c>
      <c r="L16" s="16">
        <v>180</v>
      </c>
      <c r="M16" s="17">
        <f t="shared" si="2"/>
        <v>158</v>
      </c>
      <c r="N16" s="16"/>
      <c r="O16" s="16"/>
      <c r="P16" s="17" t="str">
        <f t="shared" si="3"/>
        <v/>
      </c>
      <c r="Q16" s="2"/>
      <c r="R16" s="2"/>
      <c r="S16" s="4" t="str">
        <f t="shared" si="4"/>
        <v/>
      </c>
      <c r="T16" s="2"/>
      <c r="U16" s="2"/>
      <c r="V16" s="4" t="str">
        <f t="shared" si="5"/>
        <v/>
      </c>
      <c r="W16" s="2"/>
      <c r="X16" s="2"/>
      <c r="Y16" s="4" t="str">
        <f t="shared" si="6"/>
        <v/>
      </c>
      <c r="Z16" s="2"/>
      <c r="AA16" s="2"/>
      <c r="AB16" s="4" t="str">
        <f t="shared" si="7"/>
        <v/>
      </c>
      <c r="AC16" s="2"/>
      <c r="AD16" s="2"/>
      <c r="AE16" s="4" t="str">
        <f t="shared" si="8"/>
        <v/>
      </c>
      <c r="AF16" s="2"/>
      <c r="AG16" s="2"/>
      <c r="AH16" s="4" t="str">
        <f t="shared" si="9"/>
        <v/>
      </c>
      <c r="AI16" s="2"/>
      <c r="AJ16" s="2"/>
      <c r="AK16" s="4" t="str">
        <f t="shared" si="10"/>
        <v/>
      </c>
      <c r="AL16" s="2"/>
      <c r="AM16" s="2"/>
      <c r="AN16" s="4" t="str">
        <f t="shared" si="11"/>
        <v/>
      </c>
      <c r="AO16" s="2"/>
      <c r="AP16" s="2"/>
      <c r="AQ16" s="4" t="str">
        <f t="shared" si="12"/>
        <v/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18"/>
    </row>
    <row r="17" spans="1:58" ht="16.5" x14ac:dyDescent="0.15">
      <c r="A17" s="16">
        <v>6016</v>
      </c>
      <c r="B17" s="2" t="s">
        <v>253</v>
      </c>
      <c r="C17" s="2"/>
      <c r="D17" s="2"/>
      <c r="E17" s="4" t="str">
        <f t="shared" si="0"/>
        <v/>
      </c>
      <c r="F17" s="2"/>
      <c r="G17" s="2"/>
      <c r="H17" s="4" t="str">
        <f t="shared" si="1"/>
        <v/>
      </c>
      <c r="I17" s="2"/>
      <c r="J17" s="2"/>
      <c r="K17" s="16">
        <v>210</v>
      </c>
      <c r="L17" s="16">
        <v>210</v>
      </c>
      <c r="M17" s="17">
        <f t="shared" si="2"/>
        <v>210</v>
      </c>
      <c r="N17" s="16"/>
      <c r="O17" s="16"/>
      <c r="P17" s="17" t="str">
        <f t="shared" si="3"/>
        <v/>
      </c>
      <c r="Q17" s="2">
        <v>5</v>
      </c>
      <c r="R17" s="2">
        <v>5</v>
      </c>
      <c r="S17" s="4">
        <f t="shared" si="4"/>
        <v>5</v>
      </c>
      <c r="T17" s="2"/>
      <c r="U17" s="2"/>
      <c r="V17" s="4" t="str">
        <f t="shared" si="5"/>
        <v/>
      </c>
      <c r="W17" s="2"/>
      <c r="X17" s="2"/>
      <c r="Y17" s="4" t="str">
        <f t="shared" si="6"/>
        <v/>
      </c>
      <c r="Z17" s="2">
        <v>2</v>
      </c>
      <c r="AA17" s="2">
        <v>2</v>
      </c>
      <c r="AB17" s="4">
        <f t="shared" si="7"/>
        <v>2</v>
      </c>
      <c r="AC17" s="2">
        <v>2</v>
      </c>
      <c r="AD17" s="2">
        <v>2</v>
      </c>
      <c r="AE17" s="4">
        <f t="shared" si="8"/>
        <v>2</v>
      </c>
      <c r="AF17" s="2"/>
      <c r="AG17" s="2"/>
      <c r="AH17" s="4" t="str">
        <f t="shared" si="9"/>
        <v/>
      </c>
      <c r="AI17" s="2"/>
      <c r="AJ17" s="2"/>
      <c r="AK17" s="4" t="str">
        <f t="shared" si="10"/>
        <v/>
      </c>
      <c r="AL17" s="2"/>
      <c r="AM17" s="2"/>
      <c r="AN17" s="4" t="str">
        <f t="shared" si="11"/>
        <v/>
      </c>
      <c r="AO17" s="2"/>
      <c r="AP17" s="2"/>
      <c r="AQ17" s="4" t="str">
        <f t="shared" si="12"/>
        <v/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18"/>
    </row>
    <row r="18" spans="1:58" ht="16.5" x14ac:dyDescent="0.15">
      <c r="A18" s="16">
        <v>6017</v>
      </c>
      <c r="B18" s="2" t="s">
        <v>257</v>
      </c>
      <c r="C18" s="2"/>
      <c r="D18" s="2"/>
      <c r="E18" s="4" t="str">
        <f t="shared" si="0"/>
        <v/>
      </c>
      <c r="F18" s="2"/>
      <c r="G18" s="2"/>
      <c r="H18" s="4" t="str">
        <f t="shared" si="1"/>
        <v/>
      </c>
      <c r="I18" s="2"/>
      <c r="J18" s="2"/>
      <c r="K18" s="16">
        <v>225</v>
      </c>
      <c r="L18" s="16">
        <v>230</v>
      </c>
      <c r="M18" s="17">
        <f t="shared" si="2"/>
        <v>228</v>
      </c>
      <c r="N18" s="16">
        <v>-50</v>
      </c>
      <c r="O18" s="16">
        <v>-50</v>
      </c>
      <c r="P18" s="17">
        <f t="shared" si="3"/>
        <v>-50</v>
      </c>
      <c r="Q18" s="2"/>
      <c r="R18" s="2"/>
      <c r="S18" s="4" t="str">
        <f t="shared" si="4"/>
        <v/>
      </c>
      <c r="T18" s="2"/>
      <c r="U18" s="2"/>
      <c r="V18" s="4" t="str">
        <f t="shared" si="5"/>
        <v/>
      </c>
      <c r="W18" s="2"/>
      <c r="X18" s="2"/>
      <c r="Y18" s="4" t="str">
        <f t="shared" si="6"/>
        <v/>
      </c>
      <c r="Z18" s="2"/>
      <c r="AA18" s="2"/>
      <c r="AB18" s="4" t="str">
        <f t="shared" si="7"/>
        <v/>
      </c>
      <c r="AC18" s="2"/>
      <c r="AD18" s="2"/>
      <c r="AE18" s="4" t="str">
        <f t="shared" si="8"/>
        <v/>
      </c>
      <c r="AF18" s="2"/>
      <c r="AG18" s="2"/>
      <c r="AH18" s="4" t="str">
        <f t="shared" si="9"/>
        <v/>
      </c>
      <c r="AI18" s="2"/>
      <c r="AJ18" s="2"/>
      <c r="AK18" s="4" t="str">
        <f t="shared" si="10"/>
        <v/>
      </c>
      <c r="AL18" s="2"/>
      <c r="AM18" s="2"/>
      <c r="AN18" s="4" t="str">
        <f t="shared" si="11"/>
        <v/>
      </c>
      <c r="AO18" s="2"/>
      <c r="AP18" s="2"/>
      <c r="AQ18" s="4" t="str">
        <f t="shared" si="12"/>
        <v/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18"/>
    </row>
    <row r="19" spans="1:58" ht="16.5" x14ac:dyDescent="0.15">
      <c r="A19" s="16">
        <v>6018</v>
      </c>
      <c r="B19" s="2" t="s">
        <v>262</v>
      </c>
      <c r="C19" s="2"/>
      <c r="D19" s="2"/>
      <c r="E19" s="4" t="str">
        <f t="shared" si="0"/>
        <v/>
      </c>
      <c r="F19" s="2"/>
      <c r="G19" s="2"/>
      <c r="H19" s="4" t="str">
        <f t="shared" si="1"/>
        <v/>
      </c>
      <c r="I19" s="2"/>
      <c r="J19" s="2"/>
      <c r="K19" s="16">
        <v>153</v>
      </c>
      <c r="L19" s="16">
        <v>204</v>
      </c>
      <c r="M19" s="17">
        <f t="shared" si="2"/>
        <v>179</v>
      </c>
      <c r="N19" s="16"/>
      <c r="O19" s="16"/>
      <c r="P19" s="17" t="str">
        <f t="shared" si="3"/>
        <v/>
      </c>
      <c r="Q19" s="2"/>
      <c r="R19" s="2"/>
      <c r="S19" s="4" t="str">
        <f t="shared" si="4"/>
        <v/>
      </c>
      <c r="T19" s="2"/>
      <c r="U19" s="2"/>
      <c r="V19" s="4" t="str">
        <f t="shared" si="5"/>
        <v/>
      </c>
      <c r="W19" s="2"/>
      <c r="X19" s="2"/>
      <c r="Y19" s="4" t="str">
        <f t="shared" si="6"/>
        <v/>
      </c>
      <c r="Z19" s="2"/>
      <c r="AA19" s="2"/>
      <c r="AB19" s="4" t="str">
        <f t="shared" si="7"/>
        <v/>
      </c>
      <c r="AC19" s="2"/>
      <c r="AD19" s="2"/>
      <c r="AE19" s="4" t="str">
        <f t="shared" si="8"/>
        <v/>
      </c>
      <c r="AF19" s="2"/>
      <c r="AG19" s="2"/>
      <c r="AH19" s="4" t="str">
        <f t="shared" si="9"/>
        <v/>
      </c>
      <c r="AI19" s="2"/>
      <c r="AJ19" s="2"/>
      <c r="AK19" s="4" t="str">
        <f t="shared" si="10"/>
        <v/>
      </c>
      <c r="AL19" s="2"/>
      <c r="AM19" s="2"/>
      <c r="AN19" s="4" t="str">
        <f t="shared" si="11"/>
        <v/>
      </c>
      <c r="AO19" s="2"/>
      <c r="AP19" s="2"/>
      <c r="AQ19" s="4" t="str">
        <f t="shared" si="12"/>
        <v/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18"/>
    </row>
    <row r="20" spans="1:58" ht="16.5" x14ac:dyDescent="0.15">
      <c r="A20" s="16">
        <v>6019</v>
      </c>
      <c r="B20" s="2" t="s">
        <v>265</v>
      </c>
      <c r="C20" s="2"/>
      <c r="D20" s="2"/>
      <c r="E20" s="4" t="str">
        <f t="shared" si="0"/>
        <v/>
      </c>
      <c r="F20" s="2"/>
      <c r="G20" s="2"/>
      <c r="H20" s="4" t="str">
        <f t="shared" si="1"/>
        <v/>
      </c>
      <c r="I20" s="2"/>
      <c r="J20" s="2"/>
      <c r="K20" s="16">
        <v>90</v>
      </c>
      <c r="L20" s="16">
        <v>180</v>
      </c>
      <c r="M20" s="17">
        <f t="shared" si="2"/>
        <v>135</v>
      </c>
      <c r="N20" s="16"/>
      <c r="O20" s="16"/>
      <c r="P20" s="17" t="str">
        <f t="shared" si="3"/>
        <v/>
      </c>
      <c r="Q20" s="2"/>
      <c r="R20" s="2"/>
      <c r="S20" s="4" t="str">
        <f t="shared" si="4"/>
        <v/>
      </c>
      <c r="T20" s="2"/>
      <c r="U20" s="2"/>
      <c r="V20" s="4" t="str">
        <f t="shared" si="5"/>
        <v/>
      </c>
      <c r="W20" s="2"/>
      <c r="X20" s="2"/>
      <c r="Y20" s="4" t="str">
        <f t="shared" si="6"/>
        <v/>
      </c>
      <c r="Z20" s="2"/>
      <c r="AA20" s="2"/>
      <c r="AB20" s="4" t="str">
        <f t="shared" si="7"/>
        <v/>
      </c>
      <c r="AC20" s="2"/>
      <c r="AD20" s="2"/>
      <c r="AE20" s="4" t="str">
        <f t="shared" si="8"/>
        <v/>
      </c>
      <c r="AF20" s="2"/>
      <c r="AG20" s="2"/>
      <c r="AH20" s="4" t="str">
        <f t="shared" si="9"/>
        <v/>
      </c>
      <c r="AI20" s="2"/>
      <c r="AJ20" s="2"/>
      <c r="AK20" s="4" t="str">
        <f t="shared" si="10"/>
        <v/>
      </c>
      <c r="AL20" s="2"/>
      <c r="AM20" s="2"/>
      <c r="AN20" s="4" t="str">
        <f t="shared" si="11"/>
        <v/>
      </c>
      <c r="AO20" s="2"/>
      <c r="AP20" s="2"/>
      <c r="AQ20" s="4" t="str">
        <f t="shared" si="12"/>
        <v/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18"/>
    </row>
    <row r="21" spans="1:58" ht="16.5" x14ac:dyDescent="0.15">
      <c r="A21" s="16">
        <v>6020</v>
      </c>
      <c r="B21" s="2" t="s">
        <v>268</v>
      </c>
      <c r="C21" s="2"/>
      <c r="D21" s="2"/>
      <c r="E21" s="4" t="str">
        <f t="shared" si="0"/>
        <v/>
      </c>
      <c r="F21" s="2"/>
      <c r="G21" s="2"/>
      <c r="H21" s="4" t="str">
        <f t="shared" si="1"/>
        <v/>
      </c>
      <c r="I21" s="2"/>
      <c r="J21" s="2"/>
      <c r="K21" s="16">
        <v>182</v>
      </c>
      <c r="L21" s="16">
        <v>228</v>
      </c>
      <c r="M21" s="17">
        <f t="shared" si="2"/>
        <v>205</v>
      </c>
      <c r="N21" s="16"/>
      <c r="O21" s="16"/>
      <c r="P21" s="17" t="str">
        <f t="shared" si="3"/>
        <v/>
      </c>
      <c r="Q21" s="2"/>
      <c r="R21" s="2"/>
      <c r="S21" s="4" t="str">
        <f t="shared" si="4"/>
        <v/>
      </c>
      <c r="T21" s="2"/>
      <c r="U21" s="2"/>
      <c r="V21" s="4" t="str">
        <f t="shared" si="5"/>
        <v/>
      </c>
      <c r="W21" s="2"/>
      <c r="X21" s="2"/>
      <c r="Y21" s="4" t="str">
        <f t="shared" si="6"/>
        <v/>
      </c>
      <c r="Z21" s="2"/>
      <c r="AA21" s="2"/>
      <c r="AB21" s="4" t="str">
        <f t="shared" si="7"/>
        <v/>
      </c>
      <c r="AC21" s="2"/>
      <c r="AD21" s="2"/>
      <c r="AE21" s="4" t="str">
        <f t="shared" si="8"/>
        <v/>
      </c>
      <c r="AF21" s="2"/>
      <c r="AG21" s="2"/>
      <c r="AH21" s="4" t="str">
        <f t="shared" si="9"/>
        <v/>
      </c>
      <c r="AI21" s="2"/>
      <c r="AJ21" s="2"/>
      <c r="AK21" s="4" t="str">
        <f t="shared" si="10"/>
        <v/>
      </c>
      <c r="AL21" s="2"/>
      <c r="AM21" s="2"/>
      <c r="AN21" s="4" t="str">
        <f t="shared" si="11"/>
        <v/>
      </c>
      <c r="AO21" s="2"/>
      <c r="AP21" s="2"/>
      <c r="AQ21" s="4" t="str">
        <f t="shared" si="12"/>
        <v/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18"/>
    </row>
    <row r="22" spans="1:58" ht="16.5" x14ac:dyDescent="0.15">
      <c r="A22" s="16">
        <v>6021</v>
      </c>
      <c r="B22" s="2" t="s">
        <v>273</v>
      </c>
      <c r="C22" s="2"/>
      <c r="D22" s="2"/>
      <c r="E22" s="4" t="str">
        <f t="shared" si="0"/>
        <v/>
      </c>
      <c r="F22" s="2"/>
      <c r="G22" s="2"/>
      <c r="H22" s="4" t="str">
        <f t="shared" si="1"/>
        <v/>
      </c>
      <c r="I22" s="2"/>
      <c r="J22" s="2"/>
      <c r="K22" s="16">
        <v>185</v>
      </c>
      <c r="L22" s="16">
        <v>185</v>
      </c>
      <c r="M22" s="17">
        <f t="shared" si="2"/>
        <v>185</v>
      </c>
      <c r="N22" s="16"/>
      <c r="O22" s="16"/>
      <c r="P22" s="17" t="str">
        <f t="shared" si="3"/>
        <v/>
      </c>
      <c r="Q22" s="2"/>
      <c r="R22" s="2"/>
      <c r="S22" s="4" t="str">
        <f t="shared" si="4"/>
        <v/>
      </c>
      <c r="T22" s="2"/>
      <c r="U22" s="2"/>
      <c r="V22" s="4" t="str">
        <f t="shared" si="5"/>
        <v/>
      </c>
      <c r="W22" s="2"/>
      <c r="X22" s="2"/>
      <c r="Y22" s="4" t="str">
        <f t="shared" si="6"/>
        <v/>
      </c>
      <c r="Z22" s="2"/>
      <c r="AA22" s="2"/>
      <c r="AB22" s="4" t="str">
        <f t="shared" si="7"/>
        <v/>
      </c>
      <c r="AC22" s="2"/>
      <c r="AD22" s="2"/>
      <c r="AE22" s="4" t="str">
        <f t="shared" si="8"/>
        <v/>
      </c>
      <c r="AF22" s="2"/>
      <c r="AG22" s="2"/>
      <c r="AH22" s="4" t="str">
        <f t="shared" si="9"/>
        <v/>
      </c>
      <c r="AI22" s="2"/>
      <c r="AJ22" s="2"/>
      <c r="AK22" s="4" t="str">
        <f t="shared" si="10"/>
        <v/>
      </c>
      <c r="AL22" s="2"/>
      <c r="AM22" s="2"/>
      <c r="AN22" s="4" t="str">
        <f t="shared" si="11"/>
        <v/>
      </c>
      <c r="AO22" s="2"/>
      <c r="AP22" s="2"/>
      <c r="AQ22" s="4" t="str">
        <f t="shared" si="12"/>
        <v/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 t="s">
        <v>1188</v>
      </c>
      <c r="BE22" s="2" t="s">
        <v>1189</v>
      </c>
      <c r="BF22" s="18"/>
    </row>
    <row r="23" spans="1:58" ht="16.5" x14ac:dyDescent="0.15">
      <c r="A23" s="16">
        <v>6022</v>
      </c>
      <c r="B23" s="2" t="s">
        <v>277</v>
      </c>
      <c r="C23" s="2"/>
      <c r="D23" s="2"/>
      <c r="E23" s="4" t="str">
        <f t="shared" si="0"/>
        <v/>
      </c>
      <c r="F23" s="2"/>
      <c r="G23" s="2"/>
      <c r="H23" s="4" t="str">
        <f t="shared" si="1"/>
        <v/>
      </c>
      <c r="I23" s="2"/>
      <c r="J23" s="2"/>
      <c r="K23" s="16">
        <v>204</v>
      </c>
      <c r="L23" s="16">
        <v>240</v>
      </c>
      <c r="M23" s="17">
        <f t="shared" si="2"/>
        <v>222</v>
      </c>
      <c r="N23" s="16"/>
      <c r="O23" s="16"/>
      <c r="P23" s="17" t="str">
        <f t="shared" si="3"/>
        <v/>
      </c>
      <c r="Q23" s="2"/>
      <c r="R23" s="2"/>
      <c r="S23" s="4" t="str">
        <f t="shared" si="4"/>
        <v/>
      </c>
      <c r="T23" s="2"/>
      <c r="U23" s="2"/>
      <c r="V23" s="4" t="str">
        <f t="shared" si="5"/>
        <v/>
      </c>
      <c r="W23" s="2"/>
      <c r="X23" s="2"/>
      <c r="Y23" s="4" t="str">
        <f t="shared" si="6"/>
        <v/>
      </c>
      <c r="Z23" s="2"/>
      <c r="AA23" s="2"/>
      <c r="AB23" s="4" t="str">
        <f t="shared" si="7"/>
        <v/>
      </c>
      <c r="AC23" s="2"/>
      <c r="AD23" s="2"/>
      <c r="AE23" s="4" t="str">
        <f t="shared" si="8"/>
        <v/>
      </c>
      <c r="AF23" s="2"/>
      <c r="AG23" s="2"/>
      <c r="AH23" s="4" t="str">
        <f t="shared" si="9"/>
        <v/>
      </c>
      <c r="AI23" s="2"/>
      <c r="AJ23" s="2"/>
      <c r="AK23" s="4" t="str">
        <f t="shared" si="10"/>
        <v/>
      </c>
      <c r="AL23" s="2"/>
      <c r="AM23" s="2"/>
      <c r="AN23" s="4" t="str">
        <f t="shared" si="11"/>
        <v/>
      </c>
      <c r="AO23" s="2"/>
      <c r="AP23" s="2"/>
      <c r="AQ23" s="4" t="str">
        <f t="shared" si="12"/>
        <v/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18"/>
    </row>
    <row r="24" spans="1:58" ht="16.5" x14ac:dyDescent="0.15">
      <c r="A24" s="16">
        <v>6023</v>
      </c>
      <c r="B24" s="2" t="s">
        <v>282</v>
      </c>
      <c r="C24" s="2"/>
      <c r="D24" s="2"/>
      <c r="E24" s="4" t="str">
        <f t="shared" si="0"/>
        <v/>
      </c>
      <c r="F24" s="2"/>
      <c r="G24" s="2"/>
      <c r="H24" s="4" t="str">
        <f t="shared" si="1"/>
        <v/>
      </c>
      <c r="I24" s="2"/>
      <c r="J24" s="2"/>
      <c r="K24" s="16">
        <v>250</v>
      </c>
      <c r="L24" s="16">
        <v>250</v>
      </c>
      <c r="M24" s="17">
        <f t="shared" si="2"/>
        <v>250</v>
      </c>
      <c r="N24" s="16"/>
      <c r="O24" s="16"/>
      <c r="P24" s="17" t="str">
        <f t="shared" si="3"/>
        <v/>
      </c>
      <c r="Q24" s="2">
        <v>1</v>
      </c>
      <c r="R24" s="2">
        <v>1</v>
      </c>
      <c r="S24" s="4">
        <f t="shared" si="4"/>
        <v>1</v>
      </c>
      <c r="T24" s="2"/>
      <c r="U24" s="2"/>
      <c r="V24" s="4" t="str">
        <f t="shared" si="5"/>
        <v/>
      </c>
      <c r="W24" s="2"/>
      <c r="X24" s="2"/>
      <c r="Y24" s="4" t="str">
        <f t="shared" si="6"/>
        <v/>
      </c>
      <c r="Z24" s="2">
        <v>1</v>
      </c>
      <c r="AA24" s="2">
        <v>1</v>
      </c>
      <c r="AB24" s="4">
        <f t="shared" si="7"/>
        <v>1</v>
      </c>
      <c r="AC24" s="2">
        <v>1</v>
      </c>
      <c r="AD24" s="2">
        <v>1</v>
      </c>
      <c r="AE24" s="4">
        <f t="shared" si="8"/>
        <v>1</v>
      </c>
      <c r="AF24" s="2"/>
      <c r="AG24" s="2"/>
      <c r="AH24" s="4" t="str">
        <f t="shared" si="9"/>
        <v/>
      </c>
      <c r="AI24" s="2"/>
      <c r="AJ24" s="2"/>
      <c r="AK24" s="4" t="str">
        <f t="shared" si="10"/>
        <v/>
      </c>
      <c r="AL24" s="2"/>
      <c r="AM24" s="2"/>
      <c r="AN24" s="4" t="str">
        <f t="shared" si="11"/>
        <v/>
      </c>
      <c r="AO24" s="2"/>
      <c r="AP24" s="2"/>
      <c r="AQ24" s="4" t="str">
        <f t="shared" si="12"/>
        <v/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18"/>
    </row>
    <row r="25" spans="1:58" ht="16.5" x14ac:dyDescent="0.15">
      <c r="A25" s="16">
        <v>6024</v>
      </c>
      <c r="B25" s="2" t="s">
        <v>286</v>
      </c>
      <c r="C25" s="2"/>
      <c r="D25" s="2"/>
      <c r="E25" s="4" t="str">
        <f t="shared" si="0"/>
        <v/>
      </c>
      <c r="F25" s="2"/>
      <c r="G25" s="2"/>
      <c r="H25" s="4" t="str">
        <f t="shared" si="1"/>
        <v/>
      </c>
      <c r="I25" s="2"/>
      <c r="J25" s="2"/>
      <c r="K25" s="16">
        <v>15</v>
      </c>
      <c r="L25" s="16">
        <v>29</v>
      </c>
      <c r="M25" s="17">
        <f t="shared" si="2"/>
        <v>22</v>
      </c>
      <c r="N25" s="16">
        <v>-2</v>
      </c>
      <c r="O25" s="16">
        <v>-2</v>
      </c>
      <c r="P25" s="17">
        <f t="shared" si="3"/>
        <v>-2</v>
      </c>
      <c r="Q25" s="2">
        <v>-5</v>
      </c>
      <c r="R25" s="2">
        <v>-6</v>
      </c>
      <c r="S25" s="4">
        <f t="shared" si="4"/>
        <v>-6</v>
      </c>
      <c r="T25" s="2"/>
      <c r="U25" s="2"/>
      <c r="V25" s="4" t="str">
        <f t="shared" si="5"/>
        <v/>
      </c>
      <c r="W25" s="2"/>
      <c r="X25" s="2"/>
      <c r="Y25" s="4" t="str">
        <f t="shared" si="6"/>
        <v/>
      </c>
      <c r="Z25" s="2"/>
      <c r="AA25" s="2"/>
      <c r="AB25" s="4" t="str">
        <f t="shared" si="7"/>
        <v/>
      </c>
      <c r="AC25" s="2"/>
      <c r="AD25" s="2"/>
      <c r="AE25" s="4" t="str">
        <f t="shared" si="8"/>
        <v/>
      </c>
      <c r="AF25" s="2">
        <v>18</v>
      </c>
      <c r="AG25" s="2">
        <v>18</v>
      </c>
      <c r="AH25" s="4">
        <f t="shared" si="9"/>
        <v>18</v>
      </c>
      <c r="AI25" s="2"/>
      <c r="AJ25" s="2"/>
      <c r="AK25" s="4" t="str">
        <f t="shared" si="10"/>
        <v/>
      </c>
      <c r="AL25" s="2"/>
      <c r="AM25" s="2"/>
      <c r="AN25" s="4" t="str">
        <f t="shared" si="11"/>
        <v/>
      </c>
      <c r="AO25" s="2"/>
      <c r="AP25" s="2"/>
      <c r="AQ25" s="4" t="str">
        <f t="shared" si="12"/>
        <v/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18"/>
    </row>
    <row r="26" spans="1:58" ht="16.5" x14ac:dyDescent="0.15">
      <c r="A26" s="16">
        <v>6025</v>
      </c>
      <c r="B26" s="2" t="s">
        <v>291</v>
      </c>
      <c r="C26" s="2"/>
      <c r="D26" s="2"/>
      <c r="E26" s="4" t="str">
        <f t="shared" si="0"/>
        <v/>
      </c>
      <c r="F26" s="2"/>
      <c r="G26" s="2"/>
      <c r="H26" s="4" t="str">
        <f t="shared" si="1"/>
        <v/>
      </c>
      <c r="I26" s="2"/>
      <c r="J26" s="2"/>
      <c r="K26" s="16">
        <v>22</v>
      </c>
      <c r="L26" s="16">
        <v>44</v>
      </c>
      <c r="M26" s="17">
        <f t="shared" si="2"/>
        <v>33</v>
      </c>
      <c r="N26" s="16">
        <v>-3</v>
      </c>
      <c r="O26" s="16">
        <v>-3</v>
      </c>
      <c r="P26" s="17">
        <f t="shared" si="3"/>
        <v>-3</v>
      </c>
      <c r="Q26" s="2">
        <v>-7</v>
      </c>
      <c r="R26" s="2">
        <v>-9</v>
      </c>
      <c r="S26" s="4">
        <f t="shared" si="4"/>
        <v>-8</v>
      </c>
      <c r="T26" s="2"/>
      <c r="U26" s="2"/>
      <c r="V26" s="4" t="str">
        <f t="shared" si="5"/>
        <v/>
      </c>
      <c r="W26" s="2"/>
      <c r="X26" s="2"/>
      <c r="Y26" s="4" t="str">
        <f t="shared" si="6"/>
        <v/>
      </c>
      <c r="Z26" s="2"/>
      <c r="AA26" s="2"/>
      <c r="AB26" s="4" t="str">
        <f t="shared" si="7"/>
        <v/>
      </c>
      <c r="AC26" s="2"/>
      <c r="AD26" s="2"/>
      <c r="AE26" s="4" t="str">
        <f t="shared" si="8"/>
        <v/>
      </c>
      <c r="AF26" s="2">
        <v>18</v>
      </c>
      <c r="AG26" s="2">
        <v>18</v>
      </c>
      <c r="AH26" s="4">
        <f t="shared" si="9"/>
        <v>18</v>
      </c>
      <c r="AI26" s="2"/>
      <c r="AJ26" s="2"/>
      <c r="AK26" s="4" t="str">
        <f t="shared" si="10"/>
        <v/>
      </c>
      <c r="AL26" s="2"/>
      <c r="AM26" s="2"/>
      <c r="AN26" s="4" t="str">
        <f t="shared" si="11"/>
        <v/>
      </c>
      <c r="AO26" s="2"/>
      <c r="AP26" s="2"/>
      <c r="AQ26" s="4" t="str">
        <f t="shared" si="12"/>
        <v/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18"/>
    </row>
    <row r="27" spans="1:58" ht="16.5" x14ac:dyDescent="0.15">
      <c r="A27" s="16">
        <v>6026</v>
      </c>
      <c r="B27" s="2" t="s">
        <v>295</v>
      </c>
      <c r="C27" s="2"/>
      <c r="D27" s="2"/>
      <c r="E27" s="4" t="str">
        <f t="shared" si="0"/>
        <v/>
      </c>
      <c r="F27" s="2"/>
      <c r="G27" s="2"/>
      <c r="H27" s="4" t="str">
        <f t="shared" si="1"/>
        <v/>
      </c>
      <c r="I27" s="2"/>
      <c r="J27" s="2"/>
      <c r="K27" s="16">
        <v>29</v>
      </c>
      <c r="L27" s="16">
        <v>58</v>
      </c>
      <c r="M27" s="17">
        <f t="shared" si="2"/>
        <v>44</v>
      </c>
      <c r="N27" s="16">
        <v>-4</v>
      </c>
      <c r="O27" s="16">
        <v>-4</v>
      </c>
      <c r="P27" s="17">
        <f t="shared" si="3"/>
        <v>-4</v>
      </c>
      <c r="Q27" s="2">
        <v>-10</v>
      </c>
      <c r="R27" s="2">
        <v>-12</v>
      </c>
      <c r="S27" s="4">
        <f t="shared" si="4"/>
        <v>-11</v>
      </c>
      <c r="T27" s="2"/>
      <c r="U27" s="2"/>
      <c r="V27" s="4" t="str">
        <f t="shared" si="5"/>
        <v/>
      </c>
      <c r="W27" s="2"/>
      <c r="X27" s="2"/>
      <c r="Y27" s="4" t="str">
        <f t="shared" si="6"/>
        <v/>
      </c>
      <c r="Z27" s="2"/>
      <c r="AA27" s="2"/>
      <c r="AB27" s="4" t="str">
        <f t="shared" si="7"/>
        <v/>
      </c>
      <c r="AC27" s="2"/>
      <c r="AD27" s="2"/>
      <c r="AE27" s="4" t="str">
        <f t="shared" si="8"/>
        <v/>
      </c>
      <c r="AF27" s="2">
        <v>18</v>
      </c>
      <c r="AG27" s="2">
        <v>18</v>
      </c>
      <c r="AH27" s="4">
        <f t="shared" si="9"/>
        <v>18</v>
      </c>
      <c r="AI27" s="2"/>
      <c r="AJ27" s="2"/>
      <c r="AK27" s="4" t="str">
        <f t="shared" si="10"/>
        <v/>
      </c>
      <c r="AL27" s="2"/>
      <c r="AM27" s="2"/>
      <c r="AN27" s="4" t="str">
        <f t="shared" si="11"/>
        <v/>
      </c>
      <c r="AO27" s="2"/>
      <c r="AP27" s="2"/>
      <c r="AQ27" s="4" t="str">
        <f t="shared" si="12"/>
        <v/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18"/>
    </row>
    <row r="28" spans="1:58" ht="16.5" x14ac:dyDescent="0.15">
      <c r="A28" s="16">
        <v>6027</v>
      </c>
      <c r="B28" s="2" t="s">
        <v>299</v>
      </c>
      <c r="C28" s="2"/>
      <c r="D28" s="2"/>
      <c r="E28" s="4" t="str">
        <f t="shared" si="0"/>
        <v/>
      </c>
      <c r="F28" s="2"/>
      <c r="G28" s="2"/>
      <c r="H28" s="4" t="str">
        <f t="shared" si="1"/>
        <v/>
      </c>
      <c r="I28" s="2"/>
      <c r="J28" s="2"/>
      <c r="K28" s="16">
        <v>36</v>
      </c>
      <c r="L28" s="16">
        <v>73</v>
      </c>
      <c r="M28" s="17">
        <f t="shared" si="2"/>
        <v>55</v>
      </c>
      <c r="N28" s="16">
        <v>-5</v>
      </c>
      <c r="O28" s="16">
        <v>-5</v>
      </c>
      <c r="P28" s="17">
        <f t="shared" si="3"/>
        <v>-5</v>
      </c>
      <c r="Q28" s="2">
        <v>-12</v>
      </c>
      <c r="R28" s="2">
        <v>-15</v>
      </c>
      <c r="S28" s="4">
        <f t="shared" si="4"/>
        <v>-14</v>
      </c>
      <c r="T28" s="2"/>
      <c r="U28" s="2"/>
      <c r="V28" s="4" t="str">
        <f t="shared" si="5"/>
        <v/>
      </c>
      <c r="W28" s="2"/>
      <c r="X28" s="2"/>
      <c r="Y28" s="4" t="str">
        <f t="shared" si="6"/>
        <v/>
      </c>
      <c r="Z28" s="2"/>
      <c r="AA28" s="2"/>
      <c r="AB28" s="4" t="str">
        <f t="shared" si="7"/>
        <v/>
      </c>
      <c r="AC28" s="2"/>
      <c r="AD28" s="2"/>
      <c r="AE28" s="4" t="str">
        <f t="shared" si="8"/>
        <v/>
      </c>
      <c r="AF28" s="2">
        <v>18</v>
      </c>
      <c r="AG28" s="2">
        <v>18</v>
      </c>
      <c r="AH28" s="4">
        <f t="shared" si="9"/>
        <v>18</v>
      </c>
      <c r="AI28" s="2"/>
      <c r="AJ28" s="2"/>
      <c r="AK28" s="4" t="str">
        <f t="shared" si="10"/>
        <v/>
      </c>
      <c r="AL28" s="2"/>
      <c r="AM28" s="2"/>
      <c r="AN28" s="4" t="str">
        <f t="shared" si="11"/>
        <v/>
      </c>
      <c r="AO28" s="2"/>
      <c r="AP28" s="2"/>
      <c r="AQ28" s="4" t="str">
        <f t="shared" si="12"/>
        <v/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18"/>
    </row>
    <row r="29" spans="1:58" ht="16.5" x14ac:dyDescent="0.15">
      <c r="A29" s="16">
        <v>6028</v>
      </c>
      <c r="B29" s="2" t="s">
        <v>303</v>
      </c>
      <c r="C29" s="2"/>
      <c r="D29" s="2"/>
      <c r="E29" s="4" t="str">
        <f t="shared" si="0"/>
        <v/>
      </c>
      <c r="F29" s="2"/>
      <c r="G29" s="2"/>
      <c r="H29" s="4" t="str">
        <f t="shared" si="1"/>
        <v/>
      </c>
      <c r="I29" s="2"/>
      <c r="J29" s="2"/>
      <c r="K29" s="16">
        <v>43</v>
      </c>
      <c r="L29" s="16">
        <v>87</v>
      </c>
      <c r="M29" s="17">
        <f t="shared" si="2"/>
        <v>65</v>
      </c>
      <c r="N29" s="16">
        <v>-6</v>
      </c>
      <c r="O29" s="16">
        <v>-6</v>
      </c>
      <c r="P29" s="17">
        <f t="shared" si="3"/>
        <v>-6</v>
      </c>
      <c r="Q29" s="2">
        <v>-14</v>
      </c>
      <c r="R29" s="2">
        <v>-18</v>
      </c>
      <c r="S29" s="4">
        <f t="shared" si="4"/>
        <v>-16</v>
      </c>
      <c r="T29" s="2"/>
      <c r="U29" s="2"/>
      <c r="V29" s="4" t="str">
        <f t="shared" si="5"/>
        <v/>
      </c>
      <c r="W29" s="2"/>
      <c r="X29" s="2"/>
      <c r="Y29" s="4" t="str">
        <f t="shared" si="6"/>
        <v/>
      </c>
      <c r="Z29" s="2"/>
      <c r="AA29" s="2"/>
      <c r="AB29" s="4" t="str">
        <f t="shared" si="7"/>
        <v/>
      </c>
      <c r="AC29" s="2"/>
      <c r="AD29" s="2"/>
      <c r="AE29" s="4" t="str">
        <f t="shared" si="8"/>
        <v/>
      </c>
      <c r="AF29" s="2">
        <v>18</v>
      </c>
      <c r="AG29" s="2">
        <v>18</v>
      </c>
      <c r="AH29" s="4">
        <f t="shared" si="9"/>
        <v>18</v>
      </c>
      <c r="AI29" s="2"/>
      <c r="AJ29" s="2"/>
      <c r="AK29" s="4" t="str">
        <f t="shared" si="10"/>
        <v/>
      </c>
      <c r="AL29" s="2"/>
      <c r="AM29" s="2"/>
      <c r="AN29" s="4" t="str">
        <f t="shared" si="11"/>
        <v/>
      </c>
      <c r="AO29" s="2"/>
      <c r="AP29" s="2"/>
      <c r="AQ29" s="4" t="str">
        <f t="shared" si="12"/>
        <v/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18"/>
    </row>
    <row r="30" spans="1:58" ht="16.5" x14ac:dyDescent="0.15">
      <c r="A30" s="16">
        <v>6029</v>
      </c>
      <c r="B30" s="2" t="s">
        <v>306</v>
      </c>
      <c r="C30" s="2"/>
      <c r="D30" s="2"/>
      <c r="E30" s="4" t="str">
        <f t="shared" si="0"/>
        <v/>
      </c>
      <c r="F30" s="2"/>
      <c r="G30" s="2"/>
      <c r="H30" s="4" t="str">
        <f t="shared" si="1"/>
        <v/>
      </c>
      <c r="I30" s="2"/>
      <c r="J30" s="2"/>
      <c r="K30" s="16">
        <v>50</v>
      </c>
      <c r="L30" s="16">
        <v>102</v>
      </c>
      <c r="M30" s="17">
        <f t="shared" si="2"/>
        <v>76</v>
      </c>
      <c r="N30" s="16">
        <v>-7</v>
      </c>
      <c r="O30" s="16">
        <v>-7</v>
      </c>
      <c r="P30" s="17">
        <f t="shared" si="3"/>
        <v>-7</v>
      </c>
      <c r="Q30" s="2">
        <v>-17</v>
      </c>
      <c r="R30" s="2">
        <v>-21</v>
      </c>
      <c r="S30" s="4">
        <f t="shared" si="4"/>
        <v>-19</v>
      </c>
      <c r="T30" s="2"/>
      <c r="U30" s="2"/>
      <c r="V30" s="4" t="str">
        <f t="shared" si="5"/>
        <v/>
      </c>
      <c r="W30" s="2"/>
      <c r="X30" s="2"/>
      <c r="Y30" s="4" t="str">
        <f t="shared" si="6"/>
        <v/>
      </c>
      <c r="Z30" s="2"/>
      <c r="AA30" s="2"/>
      <c r="AB30" s="4" t="str">
        <f t="shared" si="7"/>
        <v/>
      </c>
      <c r="AC30" s="2"/>
      <c r="AD30" s="2"/>
      <c r="AE30" s="4" t="str">
        <f t="shared" si="8"/>
        <v/>
      </c>
      <c r="AF30" s="2">
        <v>18</v>
      </c>
      <c r="AG30" s="2">
        <v>18</v>
      </c>
      <c r="AH30" s="4">
        <f t="shared" si="9"/>
        <v>18</v>
      </c>
      <c r="AI30" s="2"/>
      <c r="AJ30" s="2"/>
      <c r="AK30" s="4" t="str">
        <f t="shared" si="10"/>
        <v/>
      </c>
      <c r="AL30" s="2"/>
      <c r="AM30" s="2"/>
      <c r="AN30" s="4" t="str">
        <f t="shared" si="11"/>
        <v/>
      </c>
      <c r="AO30" s="2"/>
      <c r="AP30" s="2"/>
      <c r="AQ30" s="4" t="str">
        <f t="shared" si="12"/>
        <v/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18"/>
    </row>
    <row r="31" spans="1:58" ht="16.5" x14ac:dyDescent="0.15">
      <c r="A31" s="16">
        <v>6030</v>
      </c>
      <c r="B31" s="2" t="s">
        <v>309</v>
      </c>
      <c r="C31" s="2"/>
      <c r="D31" s="2"/>
      <c r="E31" s="4" t="str">
        <f t="shared" si="0"/>
        <v/>
      </c>
      <c r="F31" s="2"/>
      <c r="G31" s="2"/>
      <c r="H31" s="4" t="str">
        <f t="shared" si="1"/>
        <v/>
      </c>
      <c r="I31" s="2"/>
      <c r="J31" s="2"/>
      <c r="K31" s="16">
        <v>57</v>
      </c>
      <c r="L31" s="16">
        <v>116</v>
      </c>
      <c r="M31" s="17">
        <f t="shared" si="2"/>
        <v>87</v>
      </c>
      <c r="N31" s="16">
        <v>-8</v>
      </c>
      <c r="O31" s="16">
        <v>-8</v>
      </c>
      <c r="P31" s="17">
        <f t="shared" si="3"/>
        <v>-8</v>
      </c>
      <c r="Q31" s="2">
        <v>-19</v>
      </c>
      <c r="R31" s="2">
        <v>-25</v>
      </c>
      <c r="S31" s="4">
        <f t="shared" si="4"/>
        <v>-22</v>
      </c>
      <c r="T31" s="2"/>
      <c r="U31" s="2"/>
      <c r="V31" s="4" t="str">
        <f t="shared" si="5"/>
        <v/>
      </c>
      <c r="W31" s="2"/>
      <c r="X31" s="2"/>
      <c r="Y31" s="4" t="str">
        <f t="shared" si="6"/>
        <v/>
      </c>
      <c r="Z31" s="2"/>
      <c r="AA31" s="2"/>
      <c r="AB31" s="4" t="str">
        <f t="shared" si="7"/>
        <v/>
      </c>
      <c r="AC31" s="2"/>
      <c r="AD31" s="2"/>
      <c r="AE31" s="4" t="str">
        <f t="shared" si="8"/>
        <v/>
      </c>
      <c r="AF31" s="2">
        <v>18</v>
      </c>
      <c r="AG31" s="2">
        <v>18</v>
      </c>
      <c r="AH31" s="4">
        <f t="shared" si="9"/>
        <v>18</v>
      </c>
      <c r="AI31" s="2"/>
      <c r="AJ31" s="2"/>
      <c r="AK31" s="4" t="str">
        <f t="shared" si="10"/>
        <v/>
      </c>
      <c r="AL31" s="2"/>
      <c r="AM31" s="2"/>
      <c r="AN31" s="4" t="str">
        <f t="shared" si="11"/>
        <v/>
      </c>
      <c r="AO31" s="2"/>
      <c r="AP31" s="2"/>
      <c r="AQ31" s="4" t="str">
        <f t="shared" si="12"/>
        <v/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18"/>
    </row>
    <row r="32" spans="1:58" ht="16.5" x14ac:dyDescent="0.15">
      <c r="A32" s="16">
        <v>6031</v>
      </c>
      <c r="B32" s="2" t="s">
        <v>312</v>
      </c>
      <c r="C32" s="2"/>
      <c r="D32" s="2"/>
      <c r="E32" s="4" t="str">
        <f t="shared" si="0"/>
        <v/>
      </c>
      <c r="F32" s="2"/>
      <c r="G32" s="2"/>
      <c r="H32" s="4" t="str">
        <f t="shared" si="1"/>
        <v/>
      </c>
      <c r="I32" s="2"/>
      <c r="J32" s="2"/>
      <c r="K32" s="16">
        <v>64</v>
      </c>
      <c r="L32" s="16">
        <v>131</v>
      </c>
      <c r="M32" s="17">
        <f t="shared" si="2"/>
        <v>98</v>
      </c>
      <c r="N32" s="16">
        <v>-9</v>
      </c>
      <c r="O32" s="16">
        <v>-9</v>
      </c>
      <c r="P32" s="17">
        <f t="shared" si="3"/>
        <v>-9</v>
      </c>
      <c r="Q32" s="2">
        <v>-22</v>
      </c>
      <c r="R32" s="2">
        <v>-27</v>
      </c>
      <c r="S32" s="4">
        <f t="shared" si="4"/>
        <v>-25</v>
      </c>
      <c r="T32" s="2"/>
      <c r="U32" s="2"/>
      <c r="V32" s="4" t="str">
        <f t="shared" si="5"/>
        <v/>
      </c>
      <c r="W32" s="2"/>
      <c r="X32" s="2"/>
      <c r="Y32" s="4" t="str">
        <f t="shared" si="6"/>
        <v/>
      </c>
      <c r="Z32" s="2"/>
      <c r="AA32" s="2"/>
      <c r="AB32" s="4" t="str">
        <f t="shared" si="7"/>
        <v/>
      </c>
      <c r="AC32" s="2"/>
      <c r="AD32" s="2"/>
      <c r="AE32" s="4" t="str">
        <f t="shared" si="8"/>
        <v/>
      </c>
      <c r="AF32" s="2">
        <v>18</v>
      </c>
      <c r="AG32" s="2">
        <v>18</v>
      </c>
      <c r="AH32" s="4">
        <f t="shared" si="9"/>
        <v>18</v>
      </c>
      <c r="AI32" s="2"/>
      <c r="AJ32" s="2"/>
      <c r="AK32" s="4" t="str">
        <f t="shared" si="10"/>
        <v/>
      </c>
      <c r="AL32" s="2"/>
      <c r="AM32" s="2"/>
      <c r="AN32" s="4" t="str">
        <f t="shared" si="11"/>
        <v/>
      </c>
      <c r="AO32" s="2"/>
      <c r="AP32" s="2"/>
      <c r="AQ32" s="4" t="str">
        <f t="shared" si="12"/>
        <v/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18"/>
    </row>
    <row r="33" spans="1:58" ht="16.5" x14ac:dyDescent="0.15">
      <c r="A33" s="16">
        <v>6032</v>
      </c>
      <c r="B33" s="2" t="s">
        <v>315</v>
      </c>
      <c r="C33" s="2"/>
      <c r="D33" s="2"/>
      <c r="E33" s="4" t="str">
        <f t="shared" si="0"/>
        <v/>
      </c>
      <c r="F33" s="2"/>
      <c r="G33" s="2"/>
      <c r="H33" s="4" t="str">
        <f t="shared" si="1"/>
        <v/>
      </c>
      <c r="I33" s="2"/>
      <c r="J33" s="2"/>
      <c r="K33" s="16">
        <v>71</v>
      </c>
      <c r="L33" s="16">
        <v>145</v>
      </c>
      <c r="M33" s="17">
        <f t="shared" si="2"/>
        <v>108</v>
      </c>
      <c r="N33" s="16">
        <v>-10</v>
      </c>
      <c r="O33" s="16">
        <v>-10</v>
      </c>
      <c r="P33" s="17">
        <f t="shared" si="3"/>
        <v>-10</v>
      </c>
      <c r="Q33" s="2">
        <v>-26</v>
      </c>
      <c r="R33" s="2">
        <v>-30</v>
      </c>
      <c r="S33" s="4">
        <f t="shared" si="4"/>
        <v>-28</v>
      </c>
      <c r="T33" s="2"/>
      <c r="U33" s="2"/>
      <c r="V33" s="4" t="str">
        <f t="shared" si="5"/>
        <v/>
      </c>
      <c r="W33" s="2"/>
      <c r="X33" s="2"/>
      <c r="Y33" s="4" t="str">
        <f t="shared" si="6"/>
        <v/>
      </c>
      <c r="Z33" s="2"/>
      <c r="AA33" s="2"/>
      <c r="AB33" s="4" t="str">
        <f t="shared" si="7"/>
        <v/>
      </c>
      <c r="AC33" s="2"/>
      <c r="AD33" s="2"/>
      <c r="AE33" s="4" t="str">
        <f t="shared" si="8"/>
        <v/>
      </c>
      <c r="AF33" s="2">
        <v>18</v>
      </c>
      <c r="AG33" s="2">
        <v>18</v>
      </c>
      <c r="AH33" s="4">
        <f t="shared" si="9"/>
        <v>18</v>
      </c>
      <c r="AI33" s="2"/>
      <c r="AJ33" s="2"/>
      <c r="AK33" s="4" t="str">
        <f t="shared" si="10"/>
        <v/>
      </c>
      <c r="AL33" s="2"/>
      <c r="AM33" s="2"/>
      <c r="AN33" s="4" t="str">
        <f t="shared" si="11"/>
        <v/>
      </c>
      <c r="AO33" s="2"/>
      <c r="AP33" s="2"/>
      <c r="AQ33" s="4" t="str">
        <f t="shared" si="12"/>
        <v/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18"/>
    </row>
    <row r="34" spans="1:58" ht="16.5" x14ac:dyDescent="0.15">
      <c r="A34" s="16">
        <v>6033</v>
      </c>
      <c r="B34" s="2" t="s">
        <v>318</v>
      </c>
      <c r="C34" s="2"/>
      <c r="D34" s="2"/>
      <c r="E34" s="4" t="str">
        <f t="shared" si="0"/>
        <v/>
      </c>
      <c r="F34" s="2"/>
      <c r="G34" s="2"/>
      <c r="H34" s="4" t="str">
        <f t="shared" si="1"/>
        <v/>
      </c>
      <c r="I34" s="2"/>
      <c r="J34" s="2"/>
      <c r="K34" s="16">
        <v>78</v>
      </c>
      <c r="L34" s="16">
        <v>160</v>
      </c>
      <c r="M34" s="17">
        <f t="shared" si="2"/>
        <v>119</v>
      </c>
      <c r="N34" s="16">
        <v>-11</v>
      </c>
      <c r="O34" s="16">
        <v>-11</v>
      </c>
      <c r="P34" s="17">
        <f t="shared" si="3"/>
        <v>-11</v>
      </c>
      <c r="Q34" s="2">
        <v>-26</v>
      </c>
      <c r="R34" s="2">
        <v>-33</v>
      </c>
      <c r="S34" s="4">
        <f t="shared" si="4"/>
        <v>-30</v>
      </c>
      <c r="T34" s="2"/>
      <c r="U34" s="2"/>
      <c r="V34" s="4" t="str">
        <f t="shared" si="5"/>
        <v/>
      </c>
      <c r="W34" s="2"/>
      <c r="X34" s="2"/>
      <c r="Y34" s="4" t="str">
        <f t="shared" si="6"/>
        <v/>
      </c>
      <c r="Z34" s="2"/>
      <c r="AA34" s="2"/>
      <c r="AB34" s="4" t="str">
        <f t="shared" si="7"/>
        <v/>
      </c>
      <c r="AC34" s="2"/>
      <c r="AD34" s="2"/>
      <c r="AE34" s="4" t="str">
        <f t="shared" si="8"/>
        <v/>
      </c>
      <c r="AF34" s="2">
        <v>18</v>
      </c>
      <c r="AG34" s="2">
        <v>18</v>
      </c>
      <c r="AH34" s="4">
        <f t="shared" si="9"/>
        <v>18</v>
      </c>
      <c r="AI34" s="2"/>
      <c r="AJ34" s="2"/>
      <c r="AK34" s="4" t="str">
        <f t="shared" si="10"/>
        <v/>
      </c>
      <c r="AL34" s="2"/>
      <c r="AM34" s="2"/>
      <c r="AN34" s="4" t="str">
        <f t="shared" si="11"/>
        <v/>
      </c>
      <c r="AO34" s="2"/>
      <c r="AP34" s="2"/>
      <c r="AQ34" s="4" t="str">
        <f t="shared" si="12"/>
        <v/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18"/>
    </row>
    <row r="35" spans="1:58" ht="16.5" x14ac:dyDescent="0.15">
      <c r="A35" s="16">
        <v>6034</v>
      </c>
      <c r="B35" s="2" t="s">
        <v>322</v>
      </c>
      <c r="C35" s="2"/>
      <c r="D35" s="2"/>
      <c r="E35" s="4" t="str">
        <f t="shared" si="0"/>
        <v/>
      </c>
      <c r="F35" s="2"/>
      <c r="G35" s="2"/>
      <c r="H35" s="4" t="str">
        <f t="shared" si="1"/>
        <v/>
      </c>
      <c r="I35" s="2"/>
      <c r="J35" s="2"/>
      <c r="K35" s="16">
        <v>100</v>
      </c>
      <c r="L35" s="16">
        <v>167</v>
      </c>
      <c r="M35" s="17">
        <f t="shared" si="2"/>
        <v>134</v>
      </c>
      <c r="N35" s="16">
        <v>-10</v>
      </c>
      <c r="O35" s="16">
        <v>-10</v>
      </c>
      <c r="P35" s="17">
        <f t="shared" si="3"/>
        <v>-10</v>
      </c>
      <c r="Q35" s="2">
        <v>-24</v>
      </c>
      <c r="R35" s="2">
        <v>-24</v>
      </c>
      <c r="S35" s="4">
        <f t="shared" si="4"/>
        <v>-24</v>
      </c>
      <c r="T35" s="2"/>
      <c r="U35" s="2"/>
      <c r="V35" s="4" t="str">
        <f t="shared" si="5"/>
        <v/>
      </c>
      <c r="W35" s="2"/>
      <c r="X35" s="2"/>
      <c r="Y35" s="4" t="str">
        <f t="shared" si="6"/>
        <v/>
      </c>
      <c r="Z35" s="2">
        <v>3</v>
      </c>
      <c r="AA35" s="2">
        <v>3</v>
      </c>
      <c r="AB35" s="4">
        <f t="shared" si="7"/>
        <v>3</v>
      </c>
      <c r="AC35" s="2"/>
      <c r="AD35" s="2"/>
      <c r="AE35" s="4" t="str">
        <f t="shared" si="8"/>
        <v/>
      </c>
      <c r="AF35" s="2">
        <v>18</v>
      </c>
      <c r="AG35" s="2">
        <v>18</v>
      </c>
      <c r="AH35" s="4">
        <f t="shared" si="9"/>
        <v>18</v>
      </c>
      <c r="AI35" s="2">
        <v>1</v>
      </c>
      <c r="AJ35" s="2">
        <v>4</v>
      </c>
      <c r="AK35" s="4">
        <f t="shared" si="10"/>
        <v>3</v>
      </c>
      <c r="AL35" s="2"/>
      <c r="AM35" s="2"/>
      <c r="AN35" s="4" t="str">
        <f t="shared" si="11"/>
        <v/>
      </c>
      <c r="AO35" s="2"/>
      <c r="AP35" s="2"/>
      <c r="AQ35" s="4" t="str">
        <f t="shared" si="12"/>
        <v/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18"/>
    </row>
    <row r="36" spans="1:58" ht="16.5" x14ac:dyDescent="0.15">
      <c r="A36" s="16">
        <v>6035</v>
      </c>
      <c r="B36" s="2" t="s">
        <v>325</v>
      </c>
      <c r="C36" s="2"/>
      <c r="D36" s="2"/>
      <c r="E36" s="4" t="str">
        <f t="shared" si="0"/>
        <v/>
      </c>
      <c r="F36" s="2"/>
      <c r="G36" s="2"/>
      <c r="H36" s="4" t="str">
        <f t="shared" si="1"/>
        <v/>
      </c>
      <c r="I36" s="2"/>
      <c r="J36" s="2"/>
      <c r="K36" s="16">
        <v>85</v>
      </c>
      <c r="L36" s="16">
        <v>175</v>
      </c>
      <c r="M36" s="17">
        <f t="shared" si="2"/>
        <v>130</v>
      </c>
      <c r="N36" s="16">
        <v>-11</v>
      </c>
      <c r="O36" s="16">
        <v>-11</v>
      </c>
      <c r="P36" s="17">
        <f t="shared" si="3"/>
        <v>-11</v>
      </c>
      <c r="Q36" s="2">
        <v>-30</v>
      </c>
      <c r="R36" s="2">
        <v>-36</v>
      </c>
      <c r="S36" s="4">
        <f t="shared" si="4"/>
        <v>-33</v>
      </c>
      <c r="T36" s="2"/>
      <c r="U36" s="2"/>
      <c r="V36" s="4" t="str">
        <f t="shared" si="5"/>
        <v/>
      </c>
      <c r="W36" s="2"/>
      <c r="X36" s="2"/>
      <c r="Y36" s="4" t="str">
        <f t="shared" si="6"/>
        <v/>
      </c>
      <c r="Z36" s="2"/>
      <c r="AA36" s="2"/>
      <c r="AB36" s="4" t="str">
        <f t="shared" si="7"/>
        <v/>
      </c>
      <c r="AC36" s="2"/>
      <c r="AD36" s="2"/>
      <c r="AE36" s="4" t="str">
        <f t="shared" si="8"/>
        <v/>
      </c>
      <c r="AF36" s="2">
        <v>18</v>
      </c>
      <c r="AG36" s="2">
        <v>18</v>
      </c>
      <c r="AH36" s="4">
        <f t="shared" si="9"/>
        <v>18</v>
      </c>
      <c r="AI36" s="2"/>
      <c r="AJ36" s="2"/>
      <c r="AK36" s="4" t="str">
        <f t="shared" si="10"/>
        <v/>
      </c>
      <c r="AL36" s="2"/>
      <c r="AM36" s="2"/>
      <c r="AN36" s="4" t="str">
        <f t="shared" si="11"/>
        <v/>
      </c>
      <c r="AO36" s="2"/>
      <c r="AP36" s="2"/>
      <c r="AQ36" s="4" t="str">
        <f t="shared" si="12"/>
        <v/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18"/>
    </row>
    <row r="37" spans="1:58" ht="16.5" x14ac:dyDescent="0.15">
      <c r="A37" s="16">
        <v>6036</v>
      </c>
      <c r="B37" s="2" t="s">
        <v>328</v>
      </c>
      <c r="C37" s="2"/>
      <c r="D37" s="2"/>
      <c r="E37" s="4" t="str">
        <f t="shared" si="0"/>
        <v/>
      </c>
      <c r="F37" s="2"/>
      <c r="G37" s="2"/>
      <c r="H37" s="4" t="str">
        <f t="shared" si="1"/>
        <v/>
      </c>
      <c r="I37" s="2"/>
      <c r="J37" s="2"/>
      <c r="K37" s="16">
        <v>92</v>
      </c>
      <c r="L37" s="16">
        <v>189</v>
      </c>
      <c r="M37" s="17">
        <f t="shared" si="2"/>
        <v>141</v>
      </c>
      <c r="N37" s="16">
        <v>-13</v>
      </c>
      <c r="O37" s="16">
        <v>-13</v>
      </c>
      <c r="P37" s="17">
        <f t="shared" si="3"/>
        <v>-13</v>
      </c>
      <c r="Q37" s="2">
        <v>-32</v>
      </c>
      <c r="R37" s="2">
        <v>-39</v>
      </c>
      <c r="S37" s="4">
        <f t="shared" si="4"/>
        <v>-36</v>
      </c>
      <c r="T37" s="2"/>
      <c r="U37" s="2"/>
      <c r="V37" s="4" t="str">
        <f t="shared" si="5"/>
        <v/>
      </c>
      <c r="W37" s="2"/>
      <c r="X37" s="2"/>
      <c r="Y37" s="4" t="str">
        <f t="shared" si="6"/>
        <v/>
      </c>
      <c r="Z37" s="2"/>
      <c r="AA37" s="2"/>
      <c r="AB37" s="4" t="str">
        <f t="shared" si="7"/>
        <v/>
      </c>
      <c r="AC37" s="2"/>
      <c r="AD37" s="2"/>
      <c r="AE37" s="4" t="str">
        <f t="shared" si="8"/>
        <v/>
      </c>
      <c r="AF37" s="2">
        <v>18</v>
      </c>
      <c r="AG37" s="2">
        <v>18</v>
      </c>
      <c r="AH37" s="4">
        <f t="shared" si="9"/>
        <v>18</v>
      </c>
      <c r="AI37" s="2"/>
      <c r="AJ37" s="2"/>
      <c r="AK37" s="4" t="str">
        <f t="shared" si="10"/>
        <v/>
      </c>
      <c r="AL37" s="2"/>
      <c r="AM37" s="2"/>
      <c r="AN37" s="4" t="str">
        <f t="shared" si="11"/>
        <v/>
      </c>
      <c r="AO37" s="2"/>
      <c r="AP37" s="2"/>
      <c r="AQ37" s="4" t="str">
        <f t="shared" si="12"/>
        <v/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18"/>
    </row>
    <row r="38" spans="1:58" ht="16.5" x14ac:dyDescent="0.15">
      <c r="A38" s="16">
        <v>6037</v>
      </c>
      <c r="B38" s="2" t="s">
        <v>331</v>
      </c>
      <c r="C38" s="2"/>
      <c r="D38" s="2"/>
      <c r="E38" s="4" t="str">
        <f t="shared" si="0"/>
        <v/>
      </c>
      <c r="F38" s="2"/>
      <c r="G38" s="2"/>
      <c r="H38" s="4" t="str">
        <f t="shared" si="1"/>
        <v/>
      </c>
      <c r="I38" s="2"/>
      <c r="J38" s="2"/>
      <c r="K38" s="16">
        <v>164</v>
      </c>
      <c r="L38" s="16">
        <v>218</v>
      </c>
      <c r="M38" s="17">
        <f t="shared" si="2"/>
        <v>191</v>
      </c>
      <c r="N38" s="16">
        <v>-15</v>
      </c>
      <c r="O38" s="16">
        <v>-15</v>
      </c>
      <c r="P38" s="17">
        <f t="shared" si="3"/>
        <v>-15</v>
      </c>
      <c r="Q38" s="2">
        <v>-36</v>
      </c>
      <c r="R38" s="2">
        <v>-42</v>
      </c>
      <c r="S38" s="4">
        <f t="shared" si="4"/>
        <v>-39</v>
      </c>
      <c r="T38" s="2"/>
      <c r="U38" s="2"/>
      <c r="V38" s="4" t="str">
        <f t="shared" si="5"/>
        <v/>
      </c>
      <c r="W38" s="2"/>
      <c r="X38" s="2"/>
      <c r="Y38" s="4" t="str">
        <f t="shared" si="6"/>
        <v/>
      </c>
      <c r="Z38" s="2"/>
      <c r="AA38" s="2"/>
      <c r="AB38" s="4" t="str">
        <f t="shared" si="7"/>
        <v/>
      </c>
      <c r="AC38" s="2"/>
      <c r="AD38" s="2"/>
      <c r="AE38" s="4" t="str">
        <f t="shared" si="8"/>
        <v/>
      </c>
      <c r="AF38" s="2">
        <v>18</v>
      </c>
      <c r="AG38" s="2">
        <v>18</v>
      </c>
      <c r="AH38" s="4">
        <f t="shared" si="9"/>
        <v>18</v>
      </c>
      <c r="AI38" s="2"/>
      <c r="AJ38" s="2"/>
      <c r="AK38" s="4" t="str">
        <f t="shared" si="10"/>
        <v/>
      </c>
      <c r="AL38" s="2"/>
      <c r="AM38" s="2"/>
      <c r="AN38" s="4" t="str">
        <f t="shared" si="11"/>
        <v/>
      </c>
      <c r="AO38" s="2"/>
      <c r="AP38" s="2"/>
      <c r="AQ38" s="4" t="str">
        <f t="shared" si="12"/>
        <v/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18"/>
    </row>
    <row r="39" spans="1:58" ht="16.5" x14ac:dyDescent="0.15">
      <c r="A39" s="16">
        <v>6038</v>
      </c>
      <c r="B39" s="2" t="s">
        <v>335</v>
      </c>
      <c r="C39" s="2"/>
      <c r="D39" s="2"/>
      <c r="E39" s="4" t="str">
        <f t="shared" si="0"/>
        <v/>
      </c>
      <c r="F39" s="2"/>
      <c r="G39" s="2"/>
      <c r="H39" s="4" t="str">
        <f t="shared" si="1"/>
        <v/>
      </c>
      <c r="I39" s="2"/>
      <c r="J39" s="2"/>
      <c r="K39" s="16">
        <v>119</v>
      </c>
      <c r="L39" s="16">
        <v>151</v>
      </c>
      <c r="M39" s="17">
        <f t="shared" si="2"/>
        <v>135</v>
      </c>
      <c r="N39" s="16">
        <v>-14</v>
      </c>
      <c r="O39" s="16">
        <v>-14</v>
      </c>
      <c r="P39" s="17">
        <f t="shared" si="3"/>
        <v>-14</v>
      </c>
      <c r="Q39" s="2">
        <v>-34</v>
      </c>
      <c r="R39" s="2">
        <v>-40</v>
      </c>
      <c r="S39" s="4">
        <f t="shared" si="4"/>
        <v>-37</v>
      </c>
      <c r="T39" s="2"/>
      <c r="U39" s="2"/>
      <c r="V39" s="4" t="str">
        <f t="shared" si="5"/>
        <v/>
      </c>
      <c r="W39" s="2"/>
      <c r="X39" s="2"/>
      <c r="Y39" s="4" t="str">
        <f t="shared" si="6"/>
        <v/>
      </c>
      <c r="Z39" s="2"/>
      <c r="AA39" s="2"/>
      <c r="AB39" s="4" t="str">
        <f t="shared" si="7"/>
        <v/>
      </c>
      <c r="AC39" s="2"/>
      <c r="AD39" s="2"/>
      <c r="AE39" s="4" t="str">
        <f t="shared" si="8"/>
        <v/>
      </c>
      <c r="AF39" s="2">
        <v>36</v>
      </c>
      <c r="AG39" s="2">
        <v>36</v>
      </c>
      <c r="AH39" s="4">
        <f t="shared" si="9"/>
        <v>36</v>
      </c>
      <c r="AI39" s="2"/>
      <c r="AJ39" s="2"/>
      <c r="AK39" s="4" t="str">
        <f t="shared" si="10"/>
        <v/>
      </c>
      <c r="AL39" s="2"/>
      <c r="AM39" s="2"/>
      <c r="AN39" s="4" t="str">
        <f t="shared" si="11"/>
        <v/>
      </c>
      <c r="AO39" s="2"/>
      <c r="AP39" s="2"/>
      <c r="AQ39" s="4" t="str">
        <f t="shared" si="12"/>
        <v/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18"/>
    </row>
    <row r="40" spans="1:58" ht="16.5" x14ac:dyDescent="0.15">
      <c r="A40" s="16">
        <v>6039</v>
      </c>
      <c r="B40" s="2" t="s">
        <v>339</v>
      </c>
      <c r="C40" s="2"/>
      <c r="D40" s="2"/>
      <c r="E40" s="4" t="str">
        <f t="shared" si="0"/>
        <v/>
      </c>
      <c r="F40" s="2"/>
      <c r="G40" s="2"/>
      <c r="H40" s="4" t="str">
        <f t="shared" si="1"/>
        <v/>
      </c>
      <c r="I40" s="2"/>
      <c r="J40" s="2"/>
      <c r="K40" s="16">
        <v>230</v>
      </c>
      <c r="L40" s="16">
        <v>230</v>
      </c>
      <c r="M40" s="17">
        <f t="shared" si="2"/>
        <v>230</v>
      </c>
      <c r="N40" s="16">
        <v>25</v>
      </c>
      <c r="O40" s="16">
        <v>25</v>
      </c>
      <c r="P40" s="17">
        <f t="shared" si="3"/>
        <v>25</v>
      </c>
      <c r="Q40" s="2"/>
      <c r="R40" s="2"/>
      <c r="S40" s="4" t="str">
        <f t="shared" si="4"/>
        <v/>
      </c>
      <c r="T40" s="2"/>
      <c r="U40" s="2"/>
      <c r="V40" s="4" t="str">
        <f t="shared" si="5"/>
        <v/>
      </c>
      <c r="W40" s="2"/>
      <c r="X40" s="2"/>
      <c r="Y40" s="4" t="str">
        <f t="shared" si="6"/>
        <v/>
      </c>
      <c r="Z40" s="2"/>
      <c r="AA40" s="2"/>
      <c r="AB40" s="4" t="str">
        <f t="shared" si="7"/>
        <v/>
      </c>
      <c r="AC40" s="2"/>
      <c r="AD40" s="2"/>
      <c r="AE40" s="4" t="str">
        <f t="shared" si="8"/>
        <v/>
      </c>
      <c r="AF40" s="2">
        <v>18</v>
      </c>
      <c r="AG40" s="2">
        <v>18</v>
      </c>
      <c r="AH40" s="4">
        <f t="shared" si="9"/>
        <v>18</v>
      </c>
      <c r="AI40" s="2"/>
      <c r="AJ40" s="2"/>
      <c r="AK40" s="4" t="str">
        <f t="shared" si="10"/>
        <v/>
      </c>
      <c r="AL40" s="2"/>
      <c r="AM40" s="2"/>
      <c r="AN40" s="4" t="str">
        <f t="shared" si="11"/>
        <v/>
      </c>
      <c r="AO40" s="2"/>
      <c r="AP40" s="2"/>
      <c r="AQ40" s="4" t="str">
        <f t="shared" si="12"/>
        <v/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18"/>
    </row>
    <row r="41" spans="1:58" ht="16.5" x14ac:dyDescent="0.15">
      <c r="A41" s="16">
        <v>6040</v>
      </c>
      <c r="B41" s="2" t="s">
        <v>342</v>
      </c>
      <c r="C41" s="2"/>
      <c r="D41" s="2"/>
      <c r="E41" s="4" t="str">
        <f t="shared" si="0"/>
        <v/>
      </c>
      <c r="F41" s="2"/>
      <c r="G41" s="2"/>
      <c r="H41" s="4" t="str">
        <f t="shared" si="1"/>
        <v/>
      </c>
      <c r="I41" s="2"/>
      <c r="J41" s="2"/>
      <c r="K41" s="16">
        <v>185</v>
      </c>
      <c r="L41" s="16">
        <v>242</v>
      </c>
      <c r="M41" s="17">
        <f t="shared" si="2"/>
        <v>214</v>
      </c>
      <c r="N41" s="16">
        <v>-16</v>
      </c>
      <c r="O41" s="16">
        <v>-16</v>
      </c>
      <c r="P41" s="17">
        <f t="shared" si="3"/>
        <v>-16</v>
      </c>
      <c r="Q41" s="2">
        <v>-40</v>
      </c>
      <c r="R41" s="2">
        <v>-48</v>
      </c>
      <c r="S41" s="4">
        <f t="shared" si="4"/>
        <v>-44</v>
      </c>
      <c r="T41" s="2"/>
      <c r="U41" s="2"/>
      <c r="V41" s="4" t="str">
        <f t="shared" si="5"/>
        <v/>
      </c>
      <c r="W41" s="2"/>
      <c r="X41" s="2"/>
      <c r="Y41" s="4" t="str">
        <f t="shared" si="6"/>
        <v/>
      </c>
      <c r="Z41" s="2"/>
      <c r="AA41" s="2"/>
      <c r="AB41" s="4" t="str">
        <f t="shared" si="7"/>
        <v/>
      </c>
      <c r="AC41" s="2"/>
      <c r="AD41" s="2"/>
      <c r="AE41" s="4" t="str">
        <f t="shared" si="8"/>
        <v/>
      </c>
      <c r="AF41" s="2">
        <v>18</v>
      </c>
      <c r="AG41" s="2">
        <v>18</v>
      </c>
      <c r="AH41" s="4">
        <f t="shared" si="9"/>
        <v>18</v>
      </c>
      <c r="AI41" s="2"/>
      <c r="AJ41" s="2"/>
      <c r="AK41" s="4" t="str">
        <f t="shared" si="10"/>
        <v/>
      </c>
      <c r="AL41" s="2"/>
      <c r="AM41" s="2"/>
      <c r="AN41" s="4" t="str">
        <f t="shared" si="11"/>
        <v/>
      </c>
      <c r="AO41" s="2"/>
      <c r="AP41" s="2"/>
      <c r="AQ41" s="4" t="str">
        <f t="shared" si="12"/>
        <v/>
      </c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18"/>
    </row>
    <row r="42" spans="1:58" ht="16.5" x14ac:dyDescent="0.15">
      <c r="A42" s="16">
        <v>6041</v>
      </c>
      <c r="B42" s="2" t="s">
        <v>346</v>
      </c>
      <c r="C42" s="2"/>
      <c r="D42" s="2"/>
      <c r="E42" s="4" t="str">
        <f t="shared" si="0"/>
        <v/>
      </c>
      <c r="F42" s="2"/>
      <c r="G42" s="2"/>
      <c r="H42" s="4" t="str">
        <f t="shared" si="1"/>
        <v/>
      </c>
      <c r="I42" s="2"/>
      <c r="J42" s="2"/>
      <c r="K42" s="16">
        <v>205</v>
      </c>
      <c r="L42" s="16">
        <v>225</v>
      </c>
      <c r="M42" s="17">
        <f t="shared" si="2"/>
        <v>215</v>
      </c>
      <c r="N42" s="16">
        <v>-70</v>
      </c>
      <c r="O42" s="16">
        <v>-70</v>
      </c>
      <c r="P42" s="17">
        <f t="shared" si="3"/>
        <v>-70</v>
      </c>
      <c r="Q42" s="2"/>
      <c r="R42" s="2"/>
      <c r="S42" s="4" t="str">
        <f t="shared" si="4"/>
        <v/>
      </c>
      <c r="T42" s="2"/>
      <c r="U42" s="2"/>
      <c r="V42" s="4" t="str">
        <f t="shared" si="5"/>
        <v/>
      </c>
      <c r="W42" s="2"/>
      <c r="X42" s="2"/>
      <c r="Y42" s="4" t="str">
        <f t="shared" si="6"/>
        <v/>
      </c>
      <c r="Z42" s="2"/>
      <c r="AA42" s="2"/>
      <c r="AB42" s="4" t="str">
        <f t="shared" si="7"/>
        <v/>
      </c>
      <c r="AC42" s="2"/>
      <c r="AD42" s="2"/>
      <c r="AE42" s="4" t="str">
        <f t="shared" si="8"/>
        <v/>
      </c>
      <c r="AF42" s="2">
        <v>18</v>
      </c>
      <c r="AG42" s="2">
        <v>18</v>
      </c>
      <c r="AH42" s="4">
        <f t="shared" si="9"/>
        <v>18</v>
      </c>
      <c r="AI42" s="2"/>
      <c r="AJ42" s="2"/>
      <c r="AK42" s="4" t="str">
        <f t="shared" si="10"/>
        <v/>
      </c>
      <c r="AL42" s="2"/>
      <c r="AM42" s="2"/>
      <c r="AN42" s="4" t="str">
        <f t="shared" si="11"/>
        <v/>
      </c>
      <c r="AO42" s="2"/>
      <c r="AP42" s="2"/>
      <c r="AQ42" s="4" t="str">
        <f t="shared" si="12"/>
        <v/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18"/>
    </row>
    <row r="43" spans="1:58" ht="16.5" x14ac:dyDescent="0.15">
      <c r="A43" s="16">
        <v>6042</v>
      </c>
      <c r="B43" s="2" t="s">
        <v>350</v>
      </c>
      <c r="C43" s="2"/>
      <c r="D43" s="2"/>
      <c r="E43" s="4" t="str">
        <f t="shared" si="0"/>
        <v/>
      </c>
      <c r="F43" s="2"/>
      <c r="G43" s="2"/>
      <c r="H43" s="4" t="str">
        <f t="shared" si="1"/>
        <v/>
      </c>
      <c r="I43" s="2"/>
      <c r="J43" s="2"/>
      <c r="K43" s="16">
        <v>183</v>
      </c>
      <c r="L43" s="16">
        <v>209</v>
      </c>
      <c r="M43" s="17">
        <f t="shared" si="2"/>
        <v>196</v>
      </c>
      <c r="N43" s="16">
        <v>-10</v>
      </c>
      <c r="O43" s="16">
        <v>-12</v>
      </c>
      <c r="P43" s="17">
        <f t="shared" si="3"/>
        <v>-11</v>
      </c>
      <c r="Q43" s="2">
        <v>-28</v>
      </c>
      <c r="R43" s="2">
        <v>-38</v>
      </c>
      <c r="S43" s="4">
        <f t="shared" si="4"/>
        <v>-33</v>
      </c>
      <c r="T43" s="2"/>
      <c r="U43" s="2"/>
      <c r="V43" s="4" t="str">
        <f t="shared" si="5"/>
        <v/>
      </c>
      <c r="W43" s="2"/>
      <c r="X43" s="2"/>
      <c r="Y43" s="4" t="str">
        <f t="shared" si="6"/>
        <v/>
      </c>
      <c r="Z43" s="2"/>
      <c r="AA43" s="2"/>
      <c r="AB43" s="4" t="str">
        <f t="shared" si="7"/>
        <v/>
      </c>
      <c r="AC43" s="2"/>
      <c r="AD43" s="2"/>
      <c r="AE43" s="4" t="str">
        <f t="shared" si="8"/>
        <v/>
      </c>
      <c r="AF43" s="2">
        <v>18</v>
      </c>
      <c r="AG43" s="2">
        <v>18</v>
      </c>
      <c r="AH43" s="4">
        <f t="shared" si="9"/>
        <v>18</v>
      </c>
      <c r="AI43" s="2">
        <v>1</v>
      </c>
      <c r="AJ43" s="2">
        <v>3</v>
      </c>
      <c r="AK43" s="4">
        <f t="shared" si="10"/>
        <v>2</v>
      </c>
      <c r="AL43" s="2"/>
      <c r="AM43" s="2"/>
      <c r="AN43" s="4" t="str">
        <f t="shared" si="11"/>
        <v/>
      </c>
      <c r="AO43" s="2"/>
      <c r="AP43" s="2"/>
      <c r="AQ43" s="4" t="str">
        <f t="shared" si="12"/>
        <v/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18"/>
    </row>
    <row r="44" spans="1:58" ht="16.5" x14ac:dyDescent="0.15">
      <c r="A44" s="16">
        <v>6043</v>
      </c>
      <c r="B44" s="2" t="s">
        <v>352</v>
      </c>
      <c r="C44" s="2"/>
      <c r="D44" s="2"/>
      <c r="E44" s="4" t="str">
        <f t="shared" si="0"/>
        <v/>
      </c>
      <c r="F44" s="2"/>
      <c r="G44" s="2"/>
      <c r="H44" s="4" t="str">
        <f t="shared" si="1"/>
        <v/>
      </c>
      <c r="I44" s="2"/>
      <c r="J44" s="2"/>
      <c r="K44" s="16">
        <v>230</v>
      </c>
      <c r="L44" s="16">
        <v>287</v>
      </c>
      <c r="M44" s="17">
        <f t="shared" si="2"/>
        <v>259</v>
      </c>
      <c r="N44" s="16">
        <v>-19</v>
      </c>
      <c r="O44" s="16">
        <v>-19</v>
      </c>
      <c r="P44" s="17">
        <f t="shared" si="3"/>
        <v>-19</v>
      </c>
      <c r="Q44" s="2">
        <v>-45</v>
      </c>
      <c r="R44" s="2">
        <v>-54</v>
      </c>
      <c r="S44" s="4">
        <f t="shared" si="4"/>
        <v>-50</v>
      </c>
      <c r="T44" s="2"/>
      <c r="U44" s="2"/>
      <c r="V44" s="4" t="str">
        <f t="shared" si="5"/>
        <v/>
      </c>
      <c r="W44" s="2"/>
      <c r="X44" s="2"/>
      <c r="Y44" s="4" t="str">
        <f t="shared" si="6"/>
        <v/>
      </c>
      <c r="Z44" s="2"/>
      <c r="AA44" s="2"/>
      <c r="AB44" s="4" t="str">
        <f t="shared" si="7"/>
        <v/>
      </c>
      <c r="AC44" s="2"/>
      <c r="AD44" s="2"/>
      <c r="AE44" s="4" t="str">
        <f t="shared" si="8"/>
        <v/>
      </c>
      <c r="AF44" s="2">
        <v>18</v>
      </c>
      <c r="AG44" s="2">
        <v>18</v>
      </c>
      <c r="AH44" s="4">
        <f t="shared" si="9"/>
        <v>18</v>
      </c>
      <c r="AI44" s="2"/>
      <c r="AJ44" s="2"/>
      <c r="AK44" s="4" t="str">
        <f t="shared" si="10"/>
        <v/>
      </c>
      <c r="AL44" s="2"/>
      <c r="AM44" s="2"/>
      <c r="AN44" s="4" t="str">
        <f t="shared" si="11"/>
        <v/>
      </c>
      <c r="AO44" s="2"/>
      <c r="AP44" s="2"/>
      <c r="AQ44" s="4" t="str">
        <f t="shared" si="12"/>
        <v/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18"/>
    </row>
    <row r="45" spans="1:58" ht="16.5" x14ac:dyDescent="0.15">
      <c r="A45" s="16">
        <v>6044</v>
      </c>
      <c r="B45" s="2" t="s">
        <v>356</v>
      </c>
      <c r="C45" s="2"/>
      <c r="D45" s="2"/>
      <c r="E45" s="4" t="str">
        <f t="shared" si="0"/>
        <v/>
      </c>
      <c r="F45" s="2"/>
      <c r="G45" s="2"/>
      <c r="H45" s="4" t="str">
        <f t="shared" si="1"/>
        <v/>
      </c>
      <c r="I45" s="2"/>
      <c r="J45" s="2"/>
      <c r="K45" s="16">
        <v>232</v>
      </c>
      <c r="L45" s="16">
        <v>288</v>
      </c>
      <c r="M45" s="17">
        <f t="shared" si="2"/>
        <v>260</v>
      </c>
      <c r="N45" s="16">
        <v>-29</v>
      </c>
      <c r="O45" s="16">
        <v>-29</v>
      </c>
      <c r="P45" s="17">
        <f t="shared" si="3"/>
        <v>-29</v>
      </c>
      <c r="Q45" s="2">
        <v>-50</v>
      </c>
      <c r="R45" s="2">
        <v>-51</v>
      </c>
      <c r="S45" s="4">
        <f t="shared" si="4"/>
        <v>-51</v>
      </c>
      <c r="T45" s="2"/>
      <c r="U45" s="2"/>
      <c r="V45" s="4" t="str">
        <f t="shared" si="5"/>
        <v/>
      </c>
      <c r="W45" s="2"/>
      <c r="X45" s="2"/>
      <c r="Y45" s="4" t="str">
        <f t="shared" si="6"/>
        <v/>
      </c>
      <c r="Z45" s="2"/>
      <c r="AA45" s="2"/>
      <c r="AB45" s="4" t="str">
        <f t="shared" si="7"/>
        <v/>
      </c>
      <c r="AC45" s="2"/>
      <c r="AD45" s="2"/>
      <c r="AE45" s="4" t="str">
        <f t="shared" si="8"/>
        <v/>
      </c>
      <c r="AF45" s="2">
        <v>21</v>
      </c>
      <c r="AG45" s="2">
        <v>21</v>
      </c>
      <c r="AH45" s="4">
        <f t="shared" si="9"/>
        <v>21</v>
      </c>
      <c r="AI45" s="2"/>
      <c r="AJ45" s="2"/>
      <c r="AK45" s="4" t="str">
        <f t="shared" si="10"/>
        <v/>
      </c>
      <c r="AL45" s="2"/>
      <c r="AM45" s="2"/>
      <c r="AN45" s="4" t="str">
        <f t="shared" si="11"/>
        <v/>
      </c>
      <c r="AO45" s="2"/>
      <c r="AP45" s="2"/>
      <c r="AQ45" s="4" t="str">
        <f t="shared" si="12"/>
        <v/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 t="s">
        <v>1190</v>
      </c>
      <c r="BE45" s="2" t="s">
        <v>1191</v>
      </c>
      <c r="BF45" s="18"/>
    </row>
    <row r="46" spans="1:58" ht="16.5" x14ac:dyDescent="0.15">
      <c r="A46" s="16">
        <v>6045</v>
      </c>
      <c r="B46" s="2" t="s">
        <v>359</v>
      </c>
      <c r="C46" s="2"/>
      <c r="D46" s="2"/>
      <c r="E46" s="4" t="str">
        <f t="shared" si="0"/>
        <v/>
      </c>
      <c r="F46" s="2"/>
      <c r="G46" s="2"/>
      <c r="H46" s="4" t="str">
        <f t="shared" si="1"/>
        <v/>
      </c>
      <c r="I46" s="2"/>
      <c r="J46" s="2"/>
      <c r="K46" s="16">
        <v>320</v>
      </c>
      <c r="L46" s="16">
        <v>321</v>
      </c>
      <c r="M46" s="17">
        <f t="shared" si="2"/>
        <v>321</v>
      </c>
      <c r="N46" s="16">
        <v>-40</v>
      </c>
      <c r="O46" s="16">
        <v>-40</v>
      </c>
      <c r="P46" s="17">
        <f t="shared" si="3"/>
        <v>-40</v>
      </c>
      <c r="Q46" s="2">
        <v>-40</v>
      </c>
      <c r="R46" s="2">
        <v>-70</v>
      </c>
      <c r="S46" s="4">
        <f t="shared" si="4"/>
        <v>-55</v>
      </c>
      <c r="T46" s="2"/>
      <c r="U46" s="2"/>
      <c r="V46" s="4" t="str">
        <f t="shared" si="5"/>
        <v/>
      </c>
      <c r="W46" s="2"/>
      <c r="X46" s="2"/>
      <c r="Y46" s="4" t="str">
        <f t="shared" si="6"/>
        <v/>
      </c>
      <c r="Z46" s="2"/>
      <c r="AA46" s="2"/>
      <c r="AB46" s="4" t="str">
        <f t="shared" si="7"/>
        <v/>
      </c>
      <c r="AC46" s="2"/>
      <c r="AD46" s="2"/>
      <c r="AE46" s="4" t="str">
        <f t="shared" si="8"/>
        <v/>
      </c>
      <c r="AF46" s="2">
        <v>18</v>
      </c>
      <c r="AG46" s="2">
        <v>18</v>
      </c>
      <c r="AH46" s="4">
        <f t="shared" si="9"/>
        <v>18</v>
      </c>
      <c r="AI46" s="2"/>
      <c r="AJ46" s="2"/>
      <c r="AK46" s="4" t="str">
        <f t="shared" si="10"/>
        <v/>
      </c>
      <c r="AL46" s="2"/>
      <c r="AM46" s="2"/>
      <c r="AN46" s="4" t="str">
        <f t="shared" si="11"/>
        <v/>
      </c>
      <c r="AO46" s="2"/>
      <c r="AP46" s="2"/>
      <c r="AQ46" s="4" t="str">
        <f t="shared" si="12"/>
        <v/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18"/>
    </row>
    <row r="47" spans="1:58" ht="16.5" x14ac:dyDescent="0.15">
      <c r="A47" s="16">
        <v>6046</v>
      </c>
      <c r="B47" s="2" t="s">
        <v>363</v>
      </c>
      <c r="C47" s="2"/>
      <c r="D47" s="2"/>
      <c r="E47" s="4" t="str">
        <f t="shared" si="0"/>
        <v/>
      </c>
      <c r="F47" s="2"/>
      <c r="G47" s="2"/>
      <c r="H47" s="4" t="str">
        <f t="shared" si="1"/>
        <v/>
      </c>
      <c r="I47" s="2"/>
      <c r="J47" s="2"/>
      <c r="K47" s="16">
        <v>320</v>
      </c>
      <c r="L47" s="16">
        <v>321</v>
      </c>
      <c r="M47" s="17">
        <f t="shared" si="2"/>
        <v>321</v>
      </c>
      <c r="N47" s="16">
        <v>-40</v>
      </c>
      <c r="O47" s="16">
        <v>-40</v>
      </c>
      <c r="P47" s="17">
        <f t="shared" si="3"/>
        <v>-40</v>
      </c>
      <c r="Q47" s="2">
        <v>-40</v>
      </c>
      <c r="R47" s="2">
        <v>-70</v>
      </c>
      <c r="S47" s="4">
        <f t="shared" si="4"/>
        <v>-55</v>
      </c>
      <c r="T47" s="2"/>
      <c r="U47" s="2"/>
      <c r="V47" s="4" t="str">
        <f t="shared" si="5"/>
        <v/>
      </c>
      <c r="W47" s="2"/>
      <c r="X47" s="2"/>
      <c r="Y47" s="4" t="str">
        <f t="shared" si="6"/>
        <v/>
      </c>
      <c r="Z47" s="2"/>
      <c r="AA47" s="2"/>
      <c r="AB47" s="4" t="str">
        <f t="shared" si="7"/>
        <v/>
      </c>
      <c r="AC47" s="2"/>
      <c r="AD47" s="2"/>
      <c r="AE47" s="4" t="str">
        <f t="shared" si="8"/>
        <v/>
      </c>
      <c r="AF47" s="2">
        <v>18</v>
      </c>
      <c r="AG47" s="2">
        <v>18</v>
      </c>
      <c r="AH47" s="4">
        <f t="shared" si="9"/>
        <v>18</v>
      </c>
      <c r="AI47" s="2"/>
      <c r="AJ47" s="2"/>
      <c r="AK47" s="4" t="str">
        <f t="shared" si="10"/>
        <v/>
      </c>
      <c r="AL47" s="2"/>
      <c r="AM47" s="2"/>
      <c r="AN47" s="4" t="str">
        <f t="shared" si="11"/>
        <v/>
      </c>
      <c r="AO47" s="2"/>
      <c r="AP47" s="2"/>
      <c r="AQ47" s="4" t="str">
        <f t="shared" si="12"/>
        <v/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 t="s">
        <v>1190</v>
      </c>
      <c r="BE47" s="2" t="s">
        <v>1189</v>
      </c>
      <c r="BF47" s="18"/>
    </row>
    <row r="48" spans="1:58" ht="16.5" x14ac:dyDescent="0.15">
      <c r="A48" s="16">
        <v>6047</v>
      </c>
      <c r="B48" s="2" t="s">
        <v>367</v>
      </c>
      <c r="C48" s="2"/>
      <c r="D48" s="2"/>
      <c r="E48" s="4" t="str">
        <f t="shared" si="0"/>
        <v/>
      </c>
      <c r="F48" s="2"/>
      <c r="G48" s="2"/>
      <c r="H48" s="4" t="str">
        <f t="shared" si="1"/>
        <v/>
      </c>
      <c r="I48" s="2"/>
      <c r="J48" s="2"/>
      <c r="K48" s="16">
        <v>10</v>
      </c>
      <c r="L48" s="16">
        <v>20</v>
      </c>
      <c r="M48" s="17">
        <f t="shared" si="2"/>
        <v>15</v>
      </c>
      <c r="N48" s="16"/>
      <c r="O48" s="16"/>
      <c r="P48" s="17" t="str">
        <f t="shared" si="3"/>
        <v/>
      </c>
      <c r="Q48" s="2"/>
      <c r="R48" s="2"/>
      <c r="S48" s="4" t="str">
        <f t="shared" si="4"/>
        <v/>
      </c>
      <c r="T48" s="2"/>
      <c r="U48" s="2"/>
      <c r="V48" s="4" t="str">
        <f t="shared" si="5"/>
        <v/>
      </c>
      <c r="W48" s="2"/>
      <c r="X48" s="2"/>
      <c r="Y48" s="4" t="str">
        <f t="shared" si="6"/>
        <v/>
      </c>
      <c r="Z48" s="2">
        <v>3</v>
      </c>
      <c r="AA48" s="2">
        <v>3</v>
      </c>
      <c r="AB48" s="4">
        <f t="shared" si="7"/>
        <v>3</v>
      </c>
      <c r="AC48" s="2"/>
      <c r="AD48" s="2"/>
      <c r="AE48" s="4" t="str">
        <f t="shared" si="8"/>
        <v/>
      </c>
      <c r="AF48" s="2"/>
      <c r="AG48" s="2"/>
      <c r="AH48" s="4" t="str">
        <f t="shared" si="9"/>
        <v/>
      </c>
      <c r="AI48" s="2">
        <v>6</v>
      </c>
      <c r="AJ48" s="2">
        <v>6</v>
      </c>
      <c r="AK48" s="4">
        <f t="shared" si="10"/>
        <v>6</v>
      </c>
      <c r="AL48" s="2"/>
      <c r="AM48" s="2"/>
      <c r="AN48" s="4" t="str">
        <f t="shared" si="11"/>
        <v/>
      </c>
      <c r="AO48" s="2"/>
      <c r="AP48" s="2"/>
      <c r="AQ48" s="4" t="str">
        <f t="shared" si="12"/>
        <v/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18"/>
    </row>
    <row r="49" spans="1:58" ht="16.5" x14ac:dyDescent="0.15">
      <c r="A49" s="16">
        <v>6048</v>
      </c>
      <c r="B49" s="2" t="s">
        <v>373</v>
      </c>
      <c r="C49" s="2"/>
      <c r="D49" s="2"/>
      <c r="E49" s="4" t="str">
        <f t="shared" si="0"/>
        <v/>
      </c>
      <c r="F49" s="2"/>
      <c r="G49" s="2"/>
      <c r="H49" s="4" t="str">
        <f t="shared" si="1"/>
        <v/>
      </c>
      <c r="I49" s="2"/>
      <c r="J49" s="2"/>
      <c r="K49" s="16">
        <v>15</v>
      </c>
      <c r="L49" s="16">
        <v>30</v>
      </c>
      <c r="M49" s="17">
        <f t="shared" si="2"/>
        <v>23</v>
      </c>
      <c r="N49" s="16"/>
      <c r="O49" s="16"/>
      <c r="P49" s="17" t="str">
        <f t="shared" si="3"/>
        <v/>
      </c>
      <c r="Q49" s="2"/>
      <c r="R49" s="2"/>
      <c r="S49" s="4" t="str">
        <f t="shared" si="4"/>
        <v/>
      </c>
      <c r="T49" s="2"/>
      <c r="U49" s="2"/>
      <c r="V49" s="4" t="str">
        <f t="shared" si="5"/>
        <v/>
      </c>
      <c r="W49" s="2"/>
      <c r="X49" s="2"/>
      <c r="Y49" s="4" t="str">
        <f t="shared" si="6"/>
        <v/>
      </c>
      <c r="Z49" s="2">
        <v>3</v>
      </c>
      <c r="AA49" s="2">
        <v>3</v>
      </c>
      <c r="AB49" s="4">
        <f t="shared" si="7"/>
        <v>3</v>
      </c>
      <c r="AC49" s="2"/>
      <c r="AD49" s="2"/>
      <c r="AE49" s="4" t="str">
        <f t="shared" si="8"/>
        <v/>
      </c>
      <c r="AF49" s="2"/>
      <c r="AG49" s="2"/>
      <c r="AH49" s="4" t="str">
        <f t="shared" si="9"/>
        <v/>
      </c>
      <c r="AI49" s="2">
        <v>6</v>
      </c>
      <c r="AJ49" s="2">
        <v>6</v>
      </c>
      <c r="AK49" s="4">
        <f t="shared" si="10"/>
        <v>6</v>
      </c>
      <c r="AL49" s="2"/>
      <c r="AM49" s="2"/>
      <c r="AN49" s="4" t="str">
        <f t="shared" si="11"/>
        <v/>
      </c>
      <c r="AO49" s="2"/>
      <c r="AP49" s="2"/>
      <c r="AQ49" s="4" t="str">
        <f t="shared" si="12"/>
        <v/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18"/>
    </row>
    <row r="50" spans="1:58" ht="16.5" x14ac:dyDescent="0.15">
      <c r="A50" s="16">
        <v>6049</v>
      </c>
      <c r="B50" s="2" t="s">
        <v>376</v>
      </c>
      <c r="C50" s="2"/>
      <c r="D50" s="2"/>
      <c r="E50" s="4" t="str">
        <f t="shared" si="0"/>
        <v/>
      </c>
      <c r="F50" s="2"/>
      <c r="G50" s="2"/>
      <c r="H50" s="4" t="str">
        <f t="shared" si="1"/>
        <v/>
      </c>
      <c r="I50" s="2"/>
      <c r="J50" s="2"/>
      <c r="K50" s="16">
        <v>22</v>
      </c>
      <c r="L50" s="16">
        <v>40</v>
      </c>
      <c r="M50" s="17">
        <f t="shared" si="2"/>
        <v>31</v>
      </c>
      <c r="N50" s="16"/>
      <c r="O50" s="16"/>
      <c r="P50" s="17" t="str">
        <f t="shared" si="3"/>
        <v/>
      </c>
      <c r="Q50" s="2"/>
      <c r="R50" s="2"/>
      <c r="S50" s="4" t="str">
        <f t="shared" si="4"/>
        <v/>
      </c>
      <c r="T50" s="2"/>
      <c r="U50" s="2"/>
      <c r="V50" s="4" t="str">
        <f t="shared" si="5"/>
        <v/>
      </c>
      <c r="W50" s="2"/>
      <c r="X50" s="2"/>
      <c r="Y50" s="4" t="str">
        <f t="shared" si="6"/>
        <v/>
      </c>
      <c r="Z50" s="2">
        <v>3</v>
      </c>
      <c r="AA50" s="2">
        <v>3</v>
      </c>
      <c r="AB50" s="4">
        <f t="shared" si="7"/>
        <v>3</v>
      </c>
      <c r="AC50" s="2"/>
      <c r="AD50" s="2"/>
      <c r="AE50" s="4" t="str">
        <f t="shared" si="8"/>
        <v/>
      </c>
      <c r="AF50" s="2"/>
      <c r="AG50" s="2"/>
      <c r="AH50" s="4" t="str">
        <f t="shared" si="9"/>
        <v/>
      </c>
      <c r="AI50" s="2">
        <v>6</v>
      </c>
      <c r="AJ50" s="2">
        <v>6</v>
      </c>
      <c r="AK50" s="4">
        <f t="shared" si="10"/>
        <v>6</v>
      </c>
      <c r="AL50" s="2"/>
      <c r="AM50" s="2"/>
      <c r="AN50" s="4" t="str">
        <f t="shared" si="11"/>
        <v/>
      </c>
      <c r="AO50" s="2"/>
      <c r="AP50" s="2"/>
      <c r="AQ50" s="4" t="str">
        <f t="shared" si="12"/>
        <v/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18"/>
    </row>
    <row r="51" spans="1:58" ht="16.5" x14ac:dyDescent="0.15">
      <c r="A51" s="16">
        <v>6050</v>
      </c>
      <c r="B51" s="2" t="s">
        <v>380</v>
      </c>
      <c r="C51" s="2"/>
      <c r="D51" s="2"/>
      <c r="E51" s="4" t="str">
        <f t="shared" si="0"/>
        <v/>
      </c>
      <c r="F51" s="2"/>
      <c r="G51" s="2"/>
      <c r="H51" s="4" t="str">
        <f t="shared" si="1"/>
        <v/>
      </c>
      <c r="I51" s="2"/>
      <c r="J51" s="2"/>
      <c r="K51" s="16">
        <v>28</v>
      </c>
      <c r="L51" s="16">
        <v>50</v>
      </c>
      <c r="M51" s="17">
        <f t="shared" si="2"/>
        <v>39</v>
      </c>
      <c r="N51" s="16"/>
      <c r="O51" s="16"/>
      <c r="P51" s="17" t="str">
        <f t="shared" si="3"/>
        <v/>
      </c>
      <c r="Q51" s="2"/>
      <c r="R51" s="2"/>
      <c r="S51" s="4" t="str">
        <f t="shared" si="4"/>
        <v/>
      </c>
      <c r="T51" s="2"/>
      <c r="U51" s="2"/>
      <c r="V51" s="4" t="str">
        <f t="shared" si="5"/>
        <v/>
      </c>
      <c r="W51" s="2"/>
      <c r="X51" s="2"/>
      <c r="Y51" s="4" t="str">
        <f t="shared" si="6"/>
        <v/>
      </c>
      <c r="Z51" s="2">
        <v>3</v>
      </c>
      <c r="AA51" s="2">
        <v>3</v>
      </c>
      <c r="AB51" s="4">
        <f t="shared" si="7"/>
        <v>3</v>
      </c>
      <c r="AC51" s="2"/>
      <c r="AD51" s="2"/>
      <c r="AE51" s="4" t="str">
        <f t="shared" si="8"/>
        <v/>
      </c>
      <c r="AF51" s="2"/>
      <c r="AG51" s="2"/>
      <c r="AH51" s="4" t="str">
        <f t="shared" si="9"/>
        <v/>
      </c>
      <c r="AI51" s="2">
        <v>6</v>
      </c>
      <c r="AJ51" s="2">
        <v>6</v>
      </c>
      <c r="AK51" s="4">
        <f t="shared" si="10"/>
        <v>6</v>
      </c>
      <c r="AL51" s="2"/>
      <c r="AM51" s="2"/>
      <c r="AN51" s="4" t="str">
        <f t="shared" si="11"/>
        <v/>
      </c>
      <c r="AO51" s="2"/>
      <c r="AP51" s="2"/>
      <c r="AQ51" s="4" t="str">
        <f t="shared" si="12"/>
        <v/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18"/>
    </row>
    <row r="52" spans="1:58" ht="16.5" x14ac:dyDescent="0.15">
      <c r="A52" s="16">
        <v>6051</v>
      </c>
      <c r="B52" s="2" t="s">
        <v>384</v>
      </c>
      <c r="C52" s="2"/>
      <c r="D52" s="2"/>
      <c r="E52" s="4" t="str">
        <f t="shared" si="0"/>
        <v/>
      </c>
      <c r="F52" s="2"/>
      <c r="G52" s="2"/>
      <c r="H52" s="4" t="str">
        <f t="shared" si="1"/>
        <v/>
      </c>
      <c r="I52" s="2"/>
      <c r="J52" s="2"/>
      <c r="K52" s="16">
        <v>36</v>
      </c>
      <c r="L52" s="16">
        <v>60</v>
      </c>
      <c r="M52" s="17">
        <f t="shared" si="2"/>
        <v>48</v>
      </c>
      <c r="N52" s="16"/>
      <c r="O52" s="16"/>
      <c r="P52" s="17" t="str">
        <f t="shared" si="3"/>
        <v/>
      </c>
      <c r="Q52" s="2"/>
      <c r="R52" s="2"/>
      <c r="S52" s="4" t="str">
        <f t="shared" si="4"/>
        <v/>
      </c>
      <c r="T52" s="2"/>
      <c r="U52" s="2"/>
      <c r="V52" s="4" t="str">
        <f t="shared" si="5"/>
        <v/>
      </c>
      <c r="W52" s="2"/>
      <c r="X52" s="2"/>
      <c r="Y52" s="4" t="str">
        <f t="shared" si="6"/>
        <v/>
      </c>
      <c r="Z52" s="2">
        <v>3</v>
      </c>
      <c r="AA52" s="2">
        <v>3</v>
      </c>
      <c r="AB52" s="4">
        <f t="shared" si="7"/>
        <v>3</v>
      </c>
      <c r="AC52" s="2"/>
      <c r="AD52" s="2"/>
      <c r="AE52" s="4" t="str">
        <f t="shared" si="8"/>
        <v/>
      </c>
      <c r="AF52" s="2"/>
      <c r="AG52" s="2"/>
      <c r="AH52" s="4" t="str">
        <f t="shared" si="9"/>
        <v/>
      </c>
      <c r="AI52" s="2">
        <v>6</v>
      </c>
      <c r="AJ52" s="2">
        <v>6</v>
      </c>
      <c r="AK52" s="4">
        <f t="shared" si="10"/>
        <v>6</v>
      </c>
      <c r="AL52" s="2"/>
      <c r="AM52" s="2"/>
      <c r="AN52" s="4" t="str">
        <f t="shared" si="11"/>
        <v/>
      </c>
      <c r="AO52" s="2"/>
      <c r="AP52" s="2"/>
      <c r="AQ52" s="4" t="str">
        <f t="shared" si="12"/>
        <v/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18"/>
    </row>
    <row r="53" spans="1:58" ht="16.5" x14ac:dyDescent="0.15">
      <c r="A53" s="16">
        <v>6052</v>
      </c>
      <c r="B53" s="2" t="s">
        <v>387</v>
      </c>
      <c r="C53" s="2"/>
      <c r="D53" s="2"/>
      <c r="E53" s="4" t="str">
        <f t="shared" si="0"/>
        <v/>
      </c>
      <c r="F53" s="2"/>
      <c r="G53" s="2"/>
      <c r="H53" s="4" t="str">
        <f t="shared" si="1"/>
        <v/>
      </c>
      <c r="I53" s="2"/>
      <c r="J53" s="2"/>
      <c r="K53" s="16">
        <v>42</v>
      </c>
      <c r="L53" s="16">
        <v>70</v>
      </c>
      <c r="M53" s="17">
        <f t="shared" si="2"/>
        <v>56</v>
      </c>
      <c r="N53" s="16"/>
      <c r="O53" s="16"/>
      <c r="P53" s="17" t="str">
        <f t="shared" si="3"/>
        <v/>
      </c>
      <c r="Q53" s="2"/>
      <c r="R53" s="2"/>
      <c r="S53" s="4" t="str">
        <f t="shared" si="4"/>
        <v/>
      </c>
      <c r="T53" s="2"/>
      <c r="U53" s="2"/>
      <c r="V53" s="4" t="str">
        <f t="shared" si="5"/>
        <v/>
      </c>
      <c r="W53" s="2"/>
      <c r="X53" s="2"/>
      <c r="Y53" s="4" t="str">
        <f t="shared" si="6"/>
        <v/>
      </c>
      <c r="Z53" s="2">
        <v>3</v>
      </c>
      <c r="AA53" s="2">
        <v>3</v>
      </c>
      <c r="AB53" s="4">
        <f t="shared" si="7"/>
        <v>3</v>
      </c>
      <c r="AC53" s="2"/>
      <c r="AD53" s="2"/>
      <c r="AE53" s="4" t="str">
        <f t="shared" si="8"/>
        <v/>
      </c>
      <c r="AF53" s="2"/>
      <c r="AG53" s="2"/>
      <c r="AH53" s="4" t="str">
        <f t="shared" si="9"/>
        <v/>
      </c>
      <c r="AI53" s="2">
        <v>6</v>
      </c>
      <c r="AJ53" s="2">
        <v>6</v>
      </c>
      <c r="AK53" s="4">
        <f t="shared" si="10"/>
        <v>6</v>
      </c>
      <c r="AL53" s="2"/>
      <c r="AM53" s="2"/>
      <c r="AN53" s="4" t="str">
        <f t="shared" si="11"/>
        <v/>
      </c>
      <c r="AO53" s="2"/>
      <c r="AP53" s="2"/>
      <c r="AQ53" s="4" t="str">
        <f t="shared" si="12"/>
        <v/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18"/>
    </row>
    <row r="54" spans="1:58" ht="16.5" x14ac:dyDescent="0.15">
      <c r="A54" s="16">
        <v>6053</v>
      </c>
      <c r="B54" s="2" t="s">
        <v>390</v>
      </c>
      <c r="C54" s="2"/>
      <c r="D54" s="2"/>
      <c r="E54" s="4" t="str">
        <f t="shared" si="0"/>
        <v/>
      </c>
      <c r="F54" s="2"/>
      <c r="G54" s="2"/>
      <c r="H54" s="4" t="str">
        <f t="shared" si="1"/>
        <v/>
      </c>
      <c r="I54" s="2"/>
      <c r="J54" s="2"/>
      <c r="K54" s="16">
        <v>52</v>
      </c>
      <c r="L54" s="16">
        <v>80</v>
      </c>
      <c r="M54" s="17">
        <f t="shared" si="2"/>
        <v>66</v>
      </c>
      <c r="N54" s="16"/>
      <c r="O54" s="16"/>
      <c r="P54" s="17" t="str">
        <f t="shared" si="3"/>
        <v/>
      </c>
      <c r="Q54" s="2"/>
      <c r="R54" s="2"/>
      <c r="S54" s="4" t="str">
        <f t="shared" si="4"/>
        <v/>
      </c>
      <c r="T54" s="2"/>
      <c r="U54" s="2"/>
      <c r="V54" s="4" t="str">
        <f t="shared" si="5"/>
        <v/>
      </c>
      <c r="W54" s="2"/>
      <c r="X54" s="2"/>
      <c r="Y54" s="4" t="str">
        <f t="shared" si="6"/>
        <v/>
      </c>
      <c r="Z54" s="2">
        <v>3</v>
      </c>
      <c r="AA54" s="2">
        <v>3</v>
      </c>
      <c r="AB54" s="4">
        <f t="shared" si="7"/>
        <v>3</v>
      </c>
      <c r="AC54" s="2"/>
      <c r="AD54" s="2"/>
      <c r="AE54" s="4" t="str">
        <f t="shared" si="8"/>
        <v/>
      </c>
      <c r="AF54" s="2"/>
      <c r="AG54" s="2"/>
      <c r="AH54" s="4" t="str">
        <f t="shared" si="9"/>
        <v/>
      </c>
      <c r="AI54" s="2">
        <v>6</v>
      </c>
      <c r="AJ54" s="2">
        <v>6</v>
      </c>
      <c r="AK54" s="4">
        <f t="shared" si="10"/>
        <v>6</v>
      </c>
      <c r="AL54" s="2"/>
      <c r="AM54" s="2"/>
      <c r="AN54" s="4" t="str">
        <f t="shared" si="11"/>
        <v/>
      </c>
      <c r="AO54" s="2"/>
      <c r="AP54" s="2"/>
      <c r="AQ54" s="4" t="str">
        <f t="shared" si="12"/>
        <v/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18"/>
    </row>
    <row r="55" spans="1:58" ht="16.5" x14ac:dyDescent="0.15">
      <c r="A55" s="16">
        <v>6054</v>
      </c>
      <c r="B55" s="2" t="s">
        <v>393</v>
      </c>
      <c r="C55" s="2"/>
      <c r="D55" s="2"/>
      <c r="E55" s="4" t="str">
        <f t="shared" si="0"/>
        <v/>
      </c>
      <c r="F55" s="2"/>
      <c r="G55" s="2"/>
      <c r="H55" s="4" t="str">
        <f t="shared" si="1"/>
        <v/>
      </c>
      <c r="I55" s="2"/>
      <c r="J55" s="2"/>
      <c r="K55" s="16">
        <v>59</v>
      </c>
      <c r="L55" s="16">
        <v>90</v>
      </c>
      <c r="M55" s="17">
        <f t="shared" si="2"/>
        <v>75</v>
      </c>
      <c r="N55" s="16"/>
      <c r="O55" s="16"/>
      <c r="P55" s="17" t="str">
        <f t="shared" si="3"/>
        <v/>
      </c>
      <c r="Q55" s="2"/>
      <c r="R55" s="2"/>
      <c r="S55" s="4" t="str">
        <f t="shared" si="4"/>
        <v/>
      </c>
      <c r="T55" s="2"/>
      <c r="U55" s="2"/>
      <c r="V55" s="4" t="str">
        <f t="shared" si="5"/>
        <v/>
      </c>
      <c r="W55" s="2"/>
      <c r="X55" s="2"/>
      <c r="Y55" s="4" t="str">
        <f t="shared" si="6"/>
        <v/>
      </c>
      <c r="Z55" s="2">
        <v>3</v>
      </c>
      <c r="AA55" s="2">
        <v>3</v>
      </c>
      <c r="AB55" s="4">
        <f t="shared" si="7"/>
        <v>3</v>
      </c>
      <c r="AC55" s="2"/>
      <c r="AD55" s="2"/>
      <c r="AE55" s="4" t="str">
        <f t="shared" si="8"/>
        <v/>
      </c>
      <c r="AF55" s="2"/>
      <c r="AG55" s="2"/>
      <c r="AH55" s="4" t="str">
        <f t="shared" si="9"/>
        <v/>
      </c>
      <c r="AI55" s="2">
        <v>6</v>
      </c>
      <c r="AJ55" s="2">
        <v>6</v>
      </c>
      <c r="AK55" s="4">
        <f t="shared" si="10"/>
        <v>6</v>
      </c>
      <c r="AL55" s="2"/>
      <c r="AM55" s="2"/>
      <c r="AN55" s="4" t="str">
        <f t="shared" si="11"/>
        <v/>
      </c>
      <c r="AO55" s="2"/>
      <c r="AP55" s="2"/>
      <c r="AQ55" s="4" t="str">
        <f t="shared" si="12"/>
        <v/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18"/>
    </row>
    <row r="56" spans="1:58" ht="16.5" x14ac:dyDescent="0.15">
      <c r="A56" s="16">
        <v>6055</v>
      </c>
      <c r="B56" s="2" t="s">
        <v>396</v>
      </c>
      <c r="C56" s="2"/>
      <c r="D56" s="2"/>
      <c r="E56" s="4" t="str">
        <f t="shared" si="0"/>
        <v/>
      </c>
      <c r="F56" s="2"/>
      <c r="G56" s="2"/>
      <c r="H56" s="4" t="str">
        <f t="shared" si="1"/>
        <v/>
      </c>
      <c r="I56" s="2"/>
      <c r="J56" s="2"/>
      <c r="K56" s="16">
        <v>70</v>
      </c>
      <c r="L56" s="16">
        <v>100</v>
      </c>
      <c r="M56" s="17">
        <f t="shared" si="2"/>
        <v>85</v>
      </c>
      <c r="N56" s="16"/>
      <c r="O56" s="16"/>
      <c r="P56" s="17" t="str">
        <f t="shared" si="3"/>
        <v/>
      </c>
      <c r="Q56" s="2"/>
      <c r="R56" s="2"/>
      <c r="S56" s="4" t="str">
        <f t="shared" si="4"/>
        <v/>
      </c>
      <c r="T56" s="2"/>
      <c r="U56" s="2"/>
      <c r="V56" s="4" t="str">
        <f t="shared" si="5"/>
        <v/>
      </c>
      <c r="W56" s="2"/>
      <c r="X56" s="2"/>
      <c r="Y56" s="4" t="str">
        <f t="shared" si="6"/>
        <v/>
      </c>
      <c r="Z56" s="2">
        <v>3</v>
      </c>
      <c r="AA56" s="2">
        <v>3</v>
      </c>
      <c r="AB56" s="4">
        <f t="shared" si="7"/>
        <v>3</v>
      </c>
      <c r="AC56" s="2"/>
      <c r="AD56" s="2"/>
      <c r="AE56" s="4" t="str">
        <f t="shared" si="8"/>
        <v/>
      </c>
      <c r="AF56" s="2"/>
      <c r="AG56" s="2"/>
      <c r="AH56" s="4" t="str">
        <f t="shared" si="9"/>
        <v/>
      </c>
      <c r="AI56" s="2">
        <v>6</v>
      </c>
      <c r="AJ56" s="2">
        <v>6</v>
      </c>
      <c r="AK56" s="4">
        <f t="shared" si="10"/>
        <v>6</v>
      </c>
      <c r="AL56" s="2"/>
      <c r="AM56" s="2"/>
      <c r="AN56" s="4" t="str">
        <f t="shared" si="11"/>
        <v/>
      </c>
      <c r="AO56" s="2"/>
      <c r="AP56" s="2"/>
      <c r="AQ56" s="4" t="str">
        <f t="shared" si="12"/>
        <v/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18"/>
    </row>
    <row r="57" spans="1:58" ht="16.5" x14ac:dyDescent="0.15">
      <c r="A57" s="16">
        <v>6056</v>
      </c>
      <c r="B57" s="2" t="s">
        <v>400</v>
      </c>
      <c r="C57" s="2"/>
      <c r="D57" s="2"/>
      <c r="E57" s="4" t="str">
        <f t="shared" si="0"/>
        <v/>
      </c>
      <c r="F57" s="2"/>
      <c r="G57" s="2"/>
      <c r="H57" s="4" t="str">
        <f t="shared" si="1"/>
        <v/>
      </c>
      <c r="I57" s="2"/>
      <c r="J57" s="2"/>
      <c r="K57" s="16">
        <v>77</v>
      </c>
      <c r="L57" s="16">
        <v>110</v>
      </c>
      <c r="M57" s="17">
        <f t="shared" si="2"/>
        <v>94</v>
      </c>
      <c r="N57" s="16"/>
      <c r="O57" s="16"/>
      <c r="P57" s="17" t="str">
        <f t="shared" si="3"/>
        <v/>
      </c>
      <c r="Q57" s="2"/>
      <c r="R57" s="2"/>
      <c r="S57" s="4" t="str">
        <f t="shared" si="4"/>
        <v/>
      </c>
      <c r="T57" s="2"/>
      <c r="U57" s="2"/>
      <c r="V57" s="4" t="str">
        <f t="shared" si="5"/>
        <v/>
      </c>
      <c r="W57" s="2"/>
      <c r="X57" s="2"/>
      <c r="Y57" s="4" t="str">
        <f t="shared" si="6"/>
        <v/>
      </c>
      <c r="Z57" s="2">
        <v>3</v>
      </c>
      <c r="AA57" s="2">
        <v>3</v>
      </c>
      <c r="AB57" s="4">
        <f t="shared" si="7"/>
        <v>3</v>
      </c>
      <c r="AC57" s="2"/>
      <c r="AD57" s="2"/>
      <c r="AE57" s="4" t="str">
        <f t="shared" si="8"/>
        <v/>
      </c>
      <c r="AF57" s="2"/>
      <c r="AG57" s="2"/>
      <c r="AH57" s="4" t="str">
        <f t="shared" si="9"/>
        <v/>
      </c>
      <c r="AI57" s="2">
        <v>6</v>
      </c>
      <c r="AJ57" s="2">
        <v>6</v>
      </c>
      <c r="AK57" s="4">
        <f t="shared" si="10"/>
        <v>6</v>
      </c>
      <c r="AL57" s="2"/>
      <c r="AM57" s="2"/>
      <c r="AN57" s="4" t="str">
        <f t="shared" si="11"/>
        <v/>
      </c>
      <c r="AO57" s="2"/>
      <c r="AP57" s="2"/>
      <c r="AQ57" s="4" t="str">
        <f t="shared" si="12"/>
        <v/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18"/>
    </row>
    <row r="58" spans="1:58" ht="16.5" x14ac:dyDescent="0.15">
      <c r="A58" s="16">
        <v>6057</v>
      </c>
      <c r="B58" s="2" t="s">
        <v>404</v>
      </c>
      <c r="C58" s="2"/>
      <c r="D58" s="2"/>
      <c r="E58" s="4" t="str">
        <f t="shared" si="0"/>
        <v/>
      </c>
      <c r="F58" s="2"/>
      <c r="G58" s="2"/>
      <c r="H58" s="4" t="str">
        <f t="shared" si="1"/>
        <v/>
      </c>
      <c r="I58" s="2"/>
      <c r="J58" s="2"/>
      <c r="K58" s="16">
        <v>87</v>
      </c>
      <c r="L58" s="16">
        <v>126</v>
      </c>
      <c r="M58" s="17">
        <f t="shared" si="2"/>
        <v>107</v>
      </c>
      <c r="N58" s="16">
        <v>1</v>
      </c>
      <c r="O58" s="16">
        <v>3</v>
      </c>
      <c r="P58" s="17">
        <f t="shared" si="3"/>
        <v>2</v>
      </c>
      <c r="Q58" s="2"/>
      <c r="R58" s="2"/>
      <c r="S58" s="4" t="str">
        <f t="shared" si="4"/>
        <v/>
      </c>
      <c r="T58" s="2"/>
      <c r="U58" s="2"/>
      <c r="V58" s="4" t="str">
        <f t="shared" si="5"/>
        <v/>
      </c>
      <c r="W58" s="2"/>
      <c r="X58" s="2"/>
      <c r="Y58" s="4" t="str">
        <f t="shared" si="6"/>
        <v/>
      </c>
      <c r="Z58" s="2">
        <v>4</v>
      </c>
      <c r="AA58" s="2">
        <v>4</v>
      </c>
      <c r="AB58" s="4">
        <f t="shared" si="7"/>
        <v>4</v>
      </c>
      <c r="AC58" s="2"/>
      <c r="AD58" s="2"/>
      <c r="AE58" s="4" t="str">
        <f t="shared" si="8"/>
        <v/>
      </c>
      <c r="AF58" s="2"/>
      <c r="AG58" s="2"/>
      <c r="AH58" s="4" t="str">
        <f t="shared" si="9"/>
        <v/>
      </c>
      <c r="AI58" s="2">
        <v>8</v>
      </c>
      <c r="AJ58" s="2">
        <v>8</v>
      </c>
      <c r="AK58" s="4">
        <f t="shared" si="10"/>
        <v>8</v>
      </c>
      <c r="AL58" s="2"/>
      <c r="AM58" s="2"/>
      <c r="AN58" s="4" t="str">
        <f t="shared" si="11"/>
        <v/>
      </c>
      <c r="AO58" s="2"/>
      <c r="AP58" s="2"/>
      <c r="AQ58" s="4" t="str">
        <f t="shared" si="12"/>
        <v/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18"/>
    </row>
    <row r="59" spans="1:58" ht="16.5" x14ac:dyDescent="0.15">
      <c r="A59" s="16">
        <v>6058</v>
      </c>
      <c r="B59" s="2" t="s">
        <v>408</v>
      </c>
      <c r="C59" s="2"/>
      <c r="D59" s="2"/>
      <c r="E59" s="4" t="str">
        <f t="shared" si="0"/>
        <v/>
      </c>
      <c r="F59" s="2"/>
      <c r="G59" s="2"/>
      <c r="H59" s="4" t="str">
        <f t="shared" si="1"/>
        <v/>
      </c>
      <c r="I59" s="2"/>
      <c r="J59" s="2"/>
      <c r="K59" s="16">
        <v>90</v>
      </c>
      <c r="L59" s="16">
        <v>120</v>
      </c>
      <c r="M59" s="17">
        <f t="shared" si="2"/>
        <v>105</v>
      </c>
      <c r="N59" s="16"/>
      <c r="O59" s="16"/>
      <c r="P59" s="17" t="str">
        <f t="shared" si="3"/>
        <v/>
      </c>
      <c r="Q59" s="2"/>
      <c r="R59" s="2"/>
      <c r="S59" s="4" t="str">
        <f t="shared" si="4"/>
        <v/>
      </c>
      <c r="T59" s="2"/>
      <c r="U59" s="2"/>
      <c r="V59" s="4" t="str">
        <f t="shared" si="5"/>
        <v/>
      </c>
      <c r="W59" s="2"/>
      <c r="X59" s="2"/>
      <c r="Y59" s="4" t="str">
        <f t="shared" si="6"/>
        <v/>
      </c>
      <c r="Z59" s="2">
        <v>3</v>
      </c>
      <c r="AA59" s="2">
        <v>3</v>
      </c>
      <c r="AB59" s="4">
        <f t="shared" si="7"/>
        <v>3</v>
      </c>
      <c r="AC59" s="2"/>
      <c r="AD59" s="2"/>
      <c r="AE59" s="4" t="str">
        <f t="shared" si="8"/>
        <v/>
      </c>
      <c r="AF59" s="2"/>
      <c r="AG59" s="2"/>
      <c r="AH59" s="4" t="str">
        <f t="shared" si="9"/>
        <v/>
      </c>
      <c r="AI59" s="2">
        <v>6</v>
      </c>
      <c r="AJ59" s="2">
        <v>6</v>
      </c>
      <c r="AK59" s="4">
        <f t="shared" si="10"/>
        <v>6</v>
      </c>
      <c r="AL59" s="2"/>
      <c r="AM59" s="2"/>
      <c r="AN59" s="4" t="str">
        <f t="shared" si="11"/>
        <v/>
      </c>
      <c r="AO59" s="2"/>
      <c r="AP59" s="2"/>
      <c r="AQ59" s="4" t="str">
        <f t="shared" si="12"/>
        <v/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18"/>
    </row>
    <row r="60" spans="1:58" ht="16.5" x14ac:dyDescent="0.15">
      <c r="A60" s="16">
        <v>6059</v>
      </c>
      <c r="B60" s="2" t="s">
        <v>411</v>
      </c>
      <c r="C60" s="2"/>
      <c r="D60" s="2"/>
      <c r="E60" s="4" t="str">
        <f t="shared" si="0"/>
        <v/>
      </c>
      <c r="F60" s="2"/>
      <c r="G60" s="2"/>
      <c r="H60" s="4" t="str">
        <f t="shared" si="1"/>
        <v/>
      </c>
      <c r="I60" s="2"/>
      <c r="J60" s="2"/>
      <c r="K60" s="16">
        <v>98</v>
      </c>
      <c r="L60" s="16">
        <v>130</v>
      </c>
      <c r="M60" s="17">
        <f t="shared" si="2"/>
        <v>114</v>
      </c>
      <c r="N60" s="16"/>
      <c r="O60" s="16"/>
      <c r="P60" s="17" t="str">
        <f t="shared" si="3"/>
        <v/>
      </c>
      <c r="Q60" s="2"/>
      <c r="R60" s="2"/>
      <c r="S60" s="4" t="str">
        <f t="shared" si="4"/>
        <v/>
      </c>
      <c r="T60" s="2"/>
      <c r="U60" s="2"/>
      <c r="V60" s="4" t="str">
        <f t="shared" si="5"/>
        <v/>
      </c>
      <c r="W60" s="2"/>
      <c r="X60" s="2"/>
      <c r="Y60" s="4" t="str">
        <f t="shared" si="6"/>
        <v/>
      </c>
      <c r="Z60" s="2">
        <v>3</v>
      </c>
      <c r="AA60" s="2">
        <v>3</v>
      </c>
      <c r="AB60" s="4">
        <f t="shared" si="7"/>
        <v>3</v>
      </c>
      <c r="AC60" s="2"/>
      <c r="AD60" s="2"/>
      <c r="AE60" s="4" t="str">
        <f t="shared" si="8"/>
        <v/>
      </c>
      <c r="AF60" s="2"/>
      <c r="AG60" s="2"/>
      <c r="AH60" s="4" t="str">
        <f t="shared" si="9"/>
        <v/>
      </c>
      <c r="AI60" s="2">
        <v>6</v>
      </c>
      <c r="AJ60" s="2">
        <v>6</v>
      </c>
      <c r="AK60" s="4">
        <f t="shared" si="10"/>
        <v>6</v>
      </c>
      <c r="AL60" s="2"/>
      <c r="AM60" s="2"/>
      <c r="AN60" s="4" t="str">
        <f t="shared" si="11"/>
        <v/>
      </c>
      <c r="AO60" s="2"/>
      <c r="AP60" s="2"/>
      <c r="AQ60" s="4" t="str">
        <f t="shared" si="12"/>
        <v/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18"/>
    </row>
    <row r="61" spans="1:58" ht="16.5" x14ac:dyDescent="0.15">
      <c r="A61" s="16">
        <v>6060</v>
      </c>
      <c r="B61" s="2" t="s">
        <v>414</v>
      </c>
      <c r="C61" s="2"/>
      <c r="D61" s="2"/>
      <c r="E61" s="4" t="str">
        <f t="shared" si="0"/>
        <v/>
      </c>
      <c r="F61" s="2"/>
      <c r="G61" s="2"/>
      <c r="H61" s="4" t="str">
        <f t="shared" si="1"/>
        <v/>
      </c>
      <c r="I61" s="2"/>
      <c r="J61" s="2"/>
      <c r="K61" s="16">
        <v>105</v>
      </c>
      <c r="L61" s="16">
        <v>140</v>
      </c>
      <c r="M61" s="17">
        <f t="shared" si="2"/>
        <v>123</v>
      </c>
      <c r="N61" s="16"/>
      <c r="O61" s="16"/>
      <c r="P61" s="17" t="str">
        <f t="shared" si="3"/>
        <v/>
      </c>
      <c r="Q61" s="2"/>
      <c r="R61" s="2"/>
      <c r="S61" s="4" t="str">
        <f t="shared" si="4"/>
        <v/>
      </c>
      <c r="T61" s="2"/>
      <c r="U61" s="2"/>
      <c r="V61" s="4" t="str">
        <f t="shared" si="5"/>
        <v/>
      </c>
      <c r="W61" s="2"/>
      <c r="X61" s="2"/>
      <c r="Y61" s="4" t="str">
        <f t="shared" si="6"/>
        <v/>
      </c>
      <c r="Z61" s="2">
        <v>3</v>
      </c>
      <c r="AA61" s="2">
        <v>3</v>
      </c>
      <c r="AB61" s="4">
        <f t="shared" si="7"/>
        <v>3</v>
      </c>
      <c r="AC61" s="2"/>
      <c r="AD61" s="2"/>
      <c r="AE61" s="4" t="str">
        <f t="shared" si="8"/>
        <v/>
      </c>
      <c r="AF61" s="2"/>
      <c r="AG61" s="2"/>
      <c r="AH61" s="4" t="str">
        <f t="shared" si="9"/>
        <v/>
      </c>
      <c r="AI61" s="2">
        <v>6</v>
      </c>
      <c r="AJ61" s="2">
        <v>6</v>
      </c>
      <c r="AK61" s="4">
        <f t="shared" si="10"/>
        <v>6</v>
      </c>
      <c r="AL61" s="2"/>
      <c r="AM61" s="2"/>
      <c r="AN61" s="4" t="str">
        <f t="shared" si="11"/>
        <v/>
      </c>
      <c r="AO61" s="2"/>
      <c r="AP61" s="2"/>
      <c r="AQ61" s="4" t="str">
        <f t="shared" si="12"/>
        <v/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18"/>
    </row>
    <row r="62" spans="1:58" ht="16.5" x14ac:dyDescent="0.15">
      <c r="A62" s="16">
        <v>6061</v>
      </c>
      <c r="B62" s="2" t="s">
        <v>417</v>
      </c>
      <c r="C62" s="2"/>
      <c r="D62" s="2"/>
      <c r="E62" s="4" t="str">
        <f t="shared" si="0"/>
        <v/>
      </c>
      <c r="F62" s="2"/>
      <c r="G62" s="2"/>
      <c r="H62" s="4" t="str">
        <f t="shared" si="1"/>
        <v/>
      </c>
      <c r="I62" s="2"/>
      <c r="J62" s="2"/>
      <c r="K62" s="16">
        <v>120</v>
      </c>
      <c r="L62" s="16">
        <v>125</v>
      </c>
      <c r="M62" s="17">
        <f t="shared" si="2"/>
        <v>123</v>
      </c>
      <c r="N62" s="16"/>
      <c r="O62" s="16"/>
      <c r="P62" s="17" t="str">
        <f t="shared" si="3"/>
        <v/>
      </c>
      <c r="Q62" s="2"/>
      <c r="R62" s="2"/>
      <c r="S62" s="4" t="str">
        <f t="shared" si="4"/>
        <v/>
      </c>
      <c r="T62" s="2"/>
      <c r="U62" s="2"/>
      <c r="V62" s="4" t="str">
        <f t="shared" si="5"/>
        <v/>
      </c>
      <c r="W62" s="2"/>
      <c r="X62" s="2"/>
      <c r="Y62" s="4" t="str">
        <f t="shared" si="6"/>
        <v/>
      </c>
      <c r="Z62" s="2">
        <v>3</v>
      </c>
      <c r="AA62" s="2">
        <v>3</v>
      </c>
      <c r="AB62" s="4">
        <f t="shared" si="7"/>
        <v>3</v>
      </c>
      <c r="AC62" s="2"/>
      <c r="AD62" s="2"/>
      <c r="AE62" s="4" t="str">
        <f t="shared" si="8"/>
        <v/>
      </c>
      <c r="AF62" s="2"/>
      <c r="AG62" s="2"/>
      <c r="AH62" s="4" t="str">
        <f t="shared" si="9"/>
        <v/>
      </c>
      <c r="AI62" s="2">
        <v>6</v>
      </c>
      <c r="AJ62" s="2">
        <v>6</v>
      </c>
      <c r="AK62" s="4">
        <f t="shared" si="10"/>
        <v>6</v>
      </c>
      <c r="AL62" s="2"/>
      <c r="AM62" s="2"/>
      <c r="AN62" s="4" t="str">
        <f t="shared" si="11"/>
        <v/>
      </c>
      <c r="AO62" s="2"/>
      <c r="AP62" s="2"/>
      <c r="AQ62" s="4" t="str">
        <f t="shared" si="12"/>
        <v/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18"/>
    </row>
    <row r="63" spans="1:58" ht="16.5" x14ac:dyDescent="0.15">
      <c r="A63" s="16">
        <v>6062</v>
      </c>
      <c r="B63" s="2" t="s">
        <v>420</v>
      </c>
      <c r="C63" s="2"/>
      <c r="D63" s="2"/>
      <c r="E63" s="4" t="str">
        <f t="shared" si="0"/>
        <v/>
      </c>
      <c r="F63" s="2"/>
      <c r="G63" s="2"/>
      <c r="H63" s="4" t="str">
        <f t="shared" si="1"/>
        <v/>
      </c>
      <c r="I63" s="2"/>
      <c r="J63" s="2"/>
      <c r="K63" s="16">
        <v>140</v>
      </c>
      <c r="L63" s="16">
        <v>140</v>
      </c>
      <c r="M63" s="17">
        <f t="shared" si="2"/>
        <v>140</v>
      </c>
      <c r="N63" s="16"/>
      <c r="O63" s="16"/>
      <c r="P63" s="17" t="str">
        <f t="shared" si="3"/>
        <v/>
      </c>
      <c r="Q63" s="2">
        <v>50</v>
      </c>
      <c r="R63" s="2">
        <v>50</v>
      </c>
      <c r="S63" s="4">
        <f t="shared" si="4"/>
        <v>50</v>
      </c>
      <c r="T63" s="2"/>
      <c r="U63" s="2"/>
      <c r="V63" s="4" t="str">
        <f t="shared" si="5"/>
        <v/>
      </c>
      <c r="W63" s="2"/>
      <c r="X63" s="2"/>
      <c r="Y63" s="4" t="str">
        <f t="shared" si="6"/>
        <v/>
      </c>
      <c r="Z63" s="2">
        <v>3</v>
      </c>
      <c r="AA63" s="2">
        <v>3</v>
      </c>
      <c r="AB63" s="4">
        <f t="shared" si="7"/>
        <v>3</v>
      </c>
      <c r="AC63" s="2"/>
      <c r="AD63" s="2"/>
      <c r="AE63" s="4" t="str">
        <f t="shared" si="8"/>
        <v/>
      </c>
      <c r="AF63" s="2">
        <v>12</v>
      </c>
      <c r="AG63" s="2">
        <v>12</v>
      </c>
      <c r="AH63" s="4">
        <f t="shared" si="9"/>
        <v>12</v>
      </c>
      <c r="AI63" s="2">
        <v>6</v>
      </c>
      <c r="AJ63" s="2">
        <v>6</v>
      </c>
      <c r="AK63" s="4">
        <f t="shared" si="10"/>
        <v>6</v>
      </c>
      <c r="AL63" s="2"/>
      <c r="AM63" s="2"/>
      <c r="AN63" s="4" t="str">
        <f t="shared" si="11"/>
        <v/>
      </c>
      <c r="AO63" s="2"/>
      <c r="AP63" s="2"/>
      <c r="AQ63" s="4" t="str">
        <f t="shared" si="12"/>
        <v/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18"/>
    </row>
    <row r="64" spans="1:58" ht="16.5" x14ac:dyDescent="0.15">
      <c r="A64" s="16">
        <v>6063</v>
      </c>
      <c r="B64" s="2" t="s">
        <v>423</v>
      </c>
      <c r="C64" s="2"/>
      <c r="D64" s="2"/>
      <c r="E64" s="4" t="str">
        <f t="shared" si="0"/>
        <v/>
      </c>
      <c r="F64" s="2"/>
      <c r="G64" s="2"/>
      <c r="H64" s="4" t="str">
        <f t="shared" si="1"/>
        <v/>
      </c>
      <c r="I64" s="2"/>
      <c r="J64" s="2"/>
      <c r="K64" s="16">
        <v>120</v>
      </c>
      <c r="L64" s="16">
        <v>160</v>
      </c>
      <c r="M64" s="17">
        <f t="shared" si="2"/>
        <v>140</v>
      </c>
      <c r="N64" s="16"/>
      <c r="O64" s="16"/>
      <c r="P64" s="17" t="str">
        <f t="shared" si="3"/>
        <v/>
      </c>
      <c r="Q64" s="2"/>
      <c r="R64" s="2"/>
      <c r="S64" s="4" t="str">
        <f t="shared" si="4"/>
        <v/>
      </c>
      <c r="T64" s="2"/>
      <c r="U64" s="2"/>
      <c r="V64" s="4" t="str">
        <f t="shared" si="5"/>
        <v/>
      </c>
      <c r="W64" s="2"/>
      <c r="X64" s="2"/>
      <c r="Y64" s="4" t="str">
        <f t="shared" si="6"/>
        <v/>
      </c>
      <c r="Z64" s="2">
        <v>3</v>
      </c>
      <c r="AA64" s="2">
        <v>3</v>
      </c>
      <c r="AB64" s="4">
        <f t="shared" si="7"/>
        <v>3</v>
      </c>
      <c r="AC64" s="2"/>
      <c r="AD64" s="2"/>
      <c r="AE64" s="4" t="str">
        <f t="shared" si="8"/>
        <v/>
      </c>
      <c r="AF64" s="2"/>
      <c r="AG64" s="2"/>
      <c r="AH64" s="4" t="str">
        <f t="shared" si="9"/>
        <v/>
      </c>
      <c r="AI64" s="2">
        <v>6</v>
      </c>
      <c r="AJ64" s="2">
        <v>6</v>
      </c>
      <c r="AK64" s="4">
        <f t="shared" si="10"/>
        <v>6</v>
      </c>
      <c r="AL64" s="2"/>
      <c r="AM64" s="2"/>
      <c r="AN64" s="4" t="str">
        <f t="shared" si="11"/>
        <v/>
      </c>
      <c r="AO64" s="2"/>
      <c r="AP64" s="2"/>
      <c r="AQ64" s="4" t="str">
        <f t="shared" si="12"/>
        <v/>
      </c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18"/>
    </row>
    <row r="65" spans="1:58" ht="16.5" x14ac:dyDescent="0.15">
      <c r="A65" s="16">
        <v>6064</v>
      </c>
      <c r="B65" s="2" t="s">
        <v>426</v>
      </c>
      <c r="C65" s="2"/>
      <c r="D65" s="2"/>
      <c r="E65" s="4" t="str">
        <f t="shared" si="0"/>
        <v/>
      </c>
      <c r="F65" s="2"/>
      <c r="G65" s="2"/>
      <c r="H65" s="4" t="str">
        <f t="shared" si="1"/>
        <v/>
      </c>
      <c r="I65" s="2"/>
      <c r="J65" s="2"/>
      <c r="K65" s="16">
        <v>140</v>
      </c>
      <c r="L65" s="16">
        <v>140</v>
      </c>
      <c r="M65" s="17">
        <f t="shared" si="2"/>
        <v>140</v>
      </c>
      <c r="N65" s="16"/>
      <c r="O65" s="16"/>
      <c r="P65" s="17" t="str">
        <f t="shared" si="3"/>
        <v/>
      </c>
      <c r="Q65" s="2"/>
      <c r="R65" s="2"/>
      <c r="S65" s="4" t="str">
        <f t="shared" si="4"/>
        <v/>
      </c>
      <c r="T65" s="2"/>
      <c r="U65" s="2"/>
      <c r="V65" s="4" t="str">
        <f t="shared" si="5"/>
        <v/>
      </c>
      <c r="W65" s="2"/>
      <c r="X65" s="2"/>
      <c r="Y65" s="4" t="str">
        <f t="shared" si="6"/>
        <v/>
      </c>
      <c r="Z65" s="2">
        <v>8</v>
      </c>
      <c r="AA65" s="2">
        <v>8</v>
      </c>
      <c r="AB65" s="4">
        <f t="shared" si="7"/>
        <v>8</v>
      </c>
      <c r="AC65" s="2">
        <v>-4</v>
      </c>
      <c r="AD65" s="2">
        <v>-4</v>
      </c>
      <c r="AE65" s="4">
        <f t="shared" si="8"/>
        <v>-4</v>
      </c>
      <c r="AF65" s="2"/>
      <c r="AG65" s="2"/>
      <c r="AH65" s="4" t="str">
        <f t="shared" si="9"/>
        <v/>
      </c>
      <c r="AI65" s="2">
        <v>6</v>
      </c>
      <c r="AJ65" s="2">
        <v>6</v>
      </c>
      <c r="AK65" s="4">
        <f t="shared" si="10"/>
        <v>6</v>
      </c>
      <c r="AL65" s="2"/>
      <c r="AM65" s="2"/>
      <c r="AN65" s="4" t="str">
        <f t="shared" si="11"/>
        <v/>
      </c>
      <c r="AO65" s="2"/>
      <c r="AP65" s="2"/>
      <c r="AQ65" s="4" t="str">
        <f t="shared" si="12"/>
        <v/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18"/>
    </row>
    <row r="66" spans="1:58" ht="16.5" x14ac:dyDescent="0.15">
      <c r="A66" s="16">
        <v>6065</v>
      </c>
      <c r="B66" s="2" t="s">
        <v>429</v>
      </c>
      <c r="C66" s="2"/>
      <c r="D66" s="2"/>
      <c r="E66" s="4" t="str">
        <f t="shared" si="0"/>
        <v/>
      </c>
      <c r="F66" s="2"/>
      <c r="G66" s="2"/>
      <c r="H66" s="4" t="str">
        <f t="shared" si="1"/>
        <v/>
      </c>
      <c r="I66" s="2"/>
      <c r="J66" s="2"/>
      <c r="K66" s="16">
        <v>168</v>
      </c>
      <c r="L66" s="16">
        <v>225</v>
      </c>
      <c r="M66" s="17">
        <f t="shared" si="2"/>
        <v>197</v>
      </c>
      <c r="N66" s="16">
        <v>-10</v>
      </c>
      <c r="O66" s="16">
        <v>-15</v>
      </c>
      <c r="P66" s="17">
        <f t="shared" si="3"/>
        <v>-13</v>
      </c>
      <c r="Q66" s="2">
        <v>-28</v>
      </c>
      <c r="R66" s="2">
        <v>-40</v>
      </c>
      <c r="S66" s="4">
        <f t="shared" si="4"/>
        <v>-34</v>
      </c>
      <c r="T66" s="2"/>
      <c r="U66" s="2"/>
      <c r="V66" s="4" t="str">
        <f t="shared" si="5"/>
        <v/>
      </c>
      <c r="W66" s="2"/>
      <c r="X66" s="2"/>
      <c r="Y66" s="4" t="str">
        <f t="shared" si="6"/>
        <v/>
      </c>
      <c r="Z66" s="2">
        <v>3</v>
      </c>
      <c r="AA66" s="2">
        <v>3</v>
      </c>
      <c r="AB66" s="4">
        <f t="shared" si="7"/>
        <v>3</v>
      </c>
      <c r="AC66" s="2"/>
      <c r="AD66" s="2"/>
      <c r="AE66" s="4" t="str">
        <f t="shared" si="8"/>
        <v/>
      </c>
      <c r="AF66" s="2">
        <v>18</v>
      </c>
      <c r="AG66" s="2">
        <v>18</v>
      </c>
      <c r="AH66" s="4">
        <f t="shared" si="9"/>
        <v>18</v>
      </c>
      <c r="AI66" s="2">
        <v>1</v>
      </c>
      <c r="AJ66" s="2">
        <v>3</v>
      </c>
      <c r="AK66" s="4">
        <f t="shared" si="10"/>
        <v>2</v>
      </c>
      <c r="AL66" s="2"/>
      <c r="AM66" s="2"/>
      <c r="AN66" s="4" t="str">
        <f t="shared" si="11"/>
        <v/>
      </c>
      <c r="AO66" s="2"/>
      <c r="AP66" s="2"/>
      <c r="AQ66" s="4" t="str">
        <f t="shared" si="12"/>
        <v/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18"/>
    </row>
    <row r="67" spans="1:58" ht="16.5" x14ac:dyDescent="0.15">
      <c r="A67" s="16">
        <v>6066</v>
      </c>
      <c r="B67" s="2" t="s">
        <v>431</v>
      </c>
      <c r="C67" s="2"/>
      <c r="D67" s="2"/>
      <c r="E67" s="4" t="str">
        <f t="shared" ref="E67:E130" si="13">IF(C67="","",ROUNDUP(AVERAGE(C67:D67),0))</f>
        <v/>
      </c>
      <c r="F67" s="2"/>
      <c r="G67" s="2"/>
      <c r="H67" s="4" t="str">
        <f t="shared" ref="H67:H130" si="14">IF(G67="","",ROUNDUP(AVERAGE(F67:G67),0))</f>
        <v/>
      </c>
      <c r="I67" s="2"/>
      <c r="J67" s="2"/>
      <c r="K67" s="16">
        <v>152</v>
      </c>
      <c r="L67" s="16">
        <v>190</v>
      </c>
      <c r="M67" s="17">
        <f t="shared" ref="M67:M130" si="15">IF(K67="","",ROUNDUP(AVERAGE(K67:L67),0))</f>
        <v>171</v>
      </c>
      <c r="N67" s="16"/>
      <c r="O67" s="16"/>
      <c r="P67" s="17" t="str">
        <f t="shared" ref="P67:P130" si="16">IF(N67="","",ROUNDUP(AVERAGE(N67:O67),0))</f>
        <v/>
      </c>
      <c r="Q67" s="2"/>
      <c r="R67" s="2"/>
      <c r="S67" s="4" t="str">
        <f t="shared" ref="S67:S130" si="17">IF(Q67="","",ROUNDUP(AVERAGE(Q67:R67),0))</f>
        <v/>
      </c>
      <c r="T67" s="2"/>
      <c r="U67" s="2"/>
      <c r="V67" s="4" t="str">
        <f t="shared" ref="V67:V130" si="18">IF(T67="","",ROUNDUP(AVERAGE(T67:U67),0))</f>
        <v/>
      </c>
      <c r="W67" s="2"/>
      <c r="X67" s="2"/>
      <c r="Y67" s="4" t="str">
        <f t="shared" ref="Y67:Y71" si="19">IF(W67="","",ROUNDUP(AVERAGE(W67:X67),0))</f>
        <v/>
      </c>
      <c r="Z67" s="2">
        <v>3</v>
      </c>
      <c r="AA67" s="2">
        <v>3</v>
      </c>
      <c r="AB67" s="4">
        <f t="shared" ref="AB67:AB130" si="20">IF(Z67="","",ROUNDUP(AVERAGE(Z67:AA67),0))</f>
        <v>3</v>
      </c>
      <c r="AC67" s="2"/>
      <c r="AD67" s="2"/>
      <c r="AE67" s="4" t="str">
        <f t="shared" ref="AE67:AE130" si="21">IF(AC67="","",ROUNDUP(AVERAGE(AC67:AD67),0))</f>
        <v/>
      </c>
      <c r="AF67" s="2"/>
      <c r="AG67" s="2"/>
      <c r="AH67" s="4" t="str">
        <f t="shared" ref="AH67:AH130" si="22">IF(AF67="","",ROUNDUP(AVERAGE(AF67:AG67),0))</f>
        <v/>
      </c>
      <c r="AI67" s="2">
        <v>6</v>
      </c>
      <c r="AJ67" s="2">
        <v>6</v>
      </c>
      <c r="AK67" s="4">
        <f t="shared" ref="AK67:AK130" si="23">IF(AI67="","",ROUNDUP(AVERAGE(AI67:AJ67),0))</f>
        <v>6</v>
      </c>
      <c r="AL67" s="2"/>
      <c r="AM67" s="2"/>
      <c r="AN67" s="4" t="str">
        <f t="shared" ref="AN67:AN130" si="24">IF(AL67="","",ROUNDUP(AVERAGE(AL67:AM67),0))</f>
        <v/>
      </c>
      <c r="AO67" s="2"/>
      <c r="AP67" s="2"/>
      <c r="AQ67" s="4" t="str">
        <f t="shared" ref="AQ67:AQ130" si="25">IF(AO67="","",ROUNDUP(AVERAGE(AO67:AP67),0))</f>
        <v/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18"/>
    </row>
    <row r="68" spans="1:58" ht="16.5" x14ac:dyDescent="0.15">
      <c r="A68" s="16">
        <v>6067</v>
      </c>
      <c r="B68" s="2" t="s">
        <v>435</v>
      </c>
      <c r="C68" s="2"/>
      <c r="D68" s="2"/>
      <c r="E68" s="4" t="str">
        <f t="shared" si="13"/>
        <v/>
      </c>
      <c r="F68" s="2"/>
      <c r="G68" s="2"/>
      <c r="H68" s="4" t="str">
        <f t="shared" si="14"/>
        <v/>
      </c>
      <c r="I68" s="2"/>
      <c r="J68" s="2"/>
      <c r="K68" s="16">
        <v>180</v>
      </c>
      <c r="L68" s="16">
        <v>190</v>
      </c>
      <c r="M68" s="17">
        <f t="shared" si="15"/>
        <v>185</v>
      </c>
      <c r="N68" s="16"/>
      <c r="O68" s="16"/>
      <c r="P68" s="17" t="str">
        <f t="shared" si="16"/>
        <v/>
      </c>
      <c r="Q68" s="2"/>
      <c r="R68" s="2"/>
      <c r="S68" s="4" t="str">
        <f t="shared" si="17"/>
        <v/>
      </c>
      <c r="T68" s="2"/>
      <c r="U68" s="2"/>
      <c r="V68" s="4" t="str">
        <f t="shared" si="18"/>
        <v/>
      </c>
      <c r="W68" s="2"/>
      <c r="X68" s="2"/>
      <c r="Y68" s="4" t="str">
        <f t="shared" si="19"/>
        <v/>
      </c>
      <c r="Z68" s="2">
        <v>5</v>
      </c>
      <c r="AA68" s="2">
        <v>5</v>
      </c>
      <c r="AB68" s="4">
        <f t="shared" si="20"/>
        <v>5</v>
      </c>
      <c r="AC68" s="2">
        <v>-3</v>
      </c>
      <c r="AD68" s="2">
        <v>-3</v>
      </c>
      <c r="AE68" s="4">
        <f t="shared" si="21"/>
        <v>-3</v>
      </c>
      <c r="AF68" s="2"/>
      <c r="AG68" s="2"/>
      <c r="AH68" s="4" t="str">
        <f t="shared" si="22"/>
        <v/>
      </c>
      <c r="AI68" s="2">
        <v>9</v>
      </c>
      <c r="AJ68" s="2">
        <v>9</v>
      </c>
      <c r="AK68" s="4">
        <f t="shared" si="23"/>
        <v>9</v>
      </c>
      <c r="AL68" s="2"/>
      <c r="AM68" s="2"/>
      <c r="AN68" s="4" t="str">
        <f t="shared" si="24"/>
        <v/>
      </c>
      <c r="AO68" s="2"/>
      <c r="AP68" s="2"/>
      <c r="AQ68" s="4" t="str">
        <f t="shared" si="25"/>
        <v/>
      </c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 t="s">
        <v>1192</v>
      </c>
      <c r="BE68" s="2" t="s">
        <v>1193</v>
      </c>
      <c r="BF68" s="18"/>
    </row>
    <row r="69" spans="1:58" ht="16.5" x14ac:dyDescent="0.15">
      <c r="A69" s="16">
        <v>6068</v>
      </c>
      <c r="B69" s="2" t="s">
        <v>439</v>
      </c>
      <c r="C69" s="2"/>
      <c r="D69" s="2"/>
      <c r="E69" s="4" t="str">
        <f t="shared" si="13"/>
        <v/>
      </c>
      <c r="F69" s="2"/>
      <c r="G69" s="2"/>
      <c r="H69" s="4" t="str">
        <f t="shared" si="14"/>
        <v/>
      </c>
      <c r="I69" s="2"/>
      <c r="J69" s="2"/>
      <c r="K69" s="16">
        <v>179</v>
      </c>
      <c r="L69" s="16">
        <v>210</v>
      </c>
      <c r="M69" s="17">
        <f t="shared" si="15"/>
        <v>195</v>
      </c>
      <c r="N69" s="16"/>
      <c r="O69" s="16"/>
      <c r="P69" s="17" t="str">
        <f t="shared" si="16"/>
        <v/>
      </c>
      <c r="Q69" s="2"/>
      <c r="R69" s="2"/>
      <c r="S69" s="4" t="str">
        <f t="shared" si="17"/>
        <v/>
      </c>
      <c r="T69" s="2"/>
      <c r="U69" s="2"/>
      <c r="V69" s="4" t="str">
        <f t="shared" si="18"/>
        <v/>
      </c>
      <c r="W69" s="2"/>
      <c r="X69" s="2"/>
      <c r="Y69" s="4" t="str">
        <f t="shared" si="19"/>
        <v/>
      </c>
      <c r="Z69" s="2">
        <v>3</v>
      </c>
      <c r="AA69" s="2">
        <v>3</v>
      </c>
      <c r="AB69" s="4">
        <f t="shared" si="20"/>
        <v>3</v>
      </c>
      <c r="AC69" s="2"/>
      <c r="AD69" s="2"/>
      <c r="AE69" s="4" t="str">
        <f t="shared" si="21"/>
        <v/>
      </c>
      <c r="AF69" s="2"/>
      <c r="AG69" s="2"/>
      <c r="AH69" s="4" t="str">
        <f t="shared" si="22"/>
        <v/>
      </c>
      <c r="AI69" s="2">
        <v>6</v>
      </c>
      <c r="AJ69" s="2">
        <v>6</v>
      </c>
      <c r="AK69" s="4">
        <f t="shared" si="23"/>
        <v>6</v>
      </c>
      <c r="AL69" s="2"/>
      <c r="AM69" s="2"/>
      <c r="AN69" s="4" t="str">
        <f t="shared" si="24"/>
        <v/>
      </c>
      <c r="AO69" s="2"/>
      <c r="AP69" s="2"/>
      <c r="AQ69" s="4" t="str">
        <f t="shared" si="25"/>
        <v/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18"/>
    </row>
    <row r="70" spans="1:58" ht="16.5" x14ac:dyDescent="0.15">
      <c r="A70" s="16">
        <v>6069</v>
      </c>
      <c r="B70" s="2" t="s">
        <v>443</v>
      </c>
      <c r="C70" s="2"/>
      <c r="D70" s="2"/>
      <c r="E70" s="4" t="str">
        <f t="shared" si="13"/>
        <v/>
      </c>
      <c r="F70" s="2"/>
      <c r="G70" s="2"/>
      <c r="H70" s="4" t="str">
        <f t="shared" si="14"/>
        <v/>
      </c>
      <c r="I70" s="2"/>
      <c r="J70" s="2"/>
      <c r="K70" s="16">
        <v>225</v>
      </c>
      <c r="L70" s="16">
        <v>225</v>
      </c>
      <c r="M70" s="17">
        <f t="shared" si="15"/>
        <v>225</v>
      </c>
      <c r="N70" s="16"/>
      <c r="O70" s="16"/>
      <c r="P70" s="17" t="str">
        <f t="shared" si="16"/>
        <v/>
      </c>
      <c r="Q70" s="2"/>
      <c r="R70" s="2"/>
      <c r="S70" s="4" t="str">
        <f t="shared" si="17"/>
        <v/>
      </c>
      <c r="T70" s="2"/>
      <c r="U70" s="2"/>
      <c r="V70" s="4" t="str">
        <f t="shared" si="18"/>
        <v/>
      </c>
      <c r="W70" s="2"/>
      <c r="X70" s="2"/>
      <c r="Y70" s="4" t="str">
        <f t="shared" si="19"/>
        <v/>
      </c>
      <c r="Z70" s="2">
        <v>1</v>
      </c>
      <c r="AA70" s="2">
        <v>1</v>
      </c>
      <c r="AB70" s="4">
        <f t="shared" si="20"/>
        <v>1</v>
      </c>
      <c r="AC70" s="2">
        <v>-4</v>
      </c>
      <c r="AD70" s="2">
        <v>-4</v>
      </c>
      <c r="AE70" s="4">
        <f t="shared" si="21"/>
        <v>-4</v>
      </c>
      <c r="AF70" s="2"/>
      <c r="AG70" s="2"/>
      <c r="AH70" s="4" t="str">
        <f t="shared" si="22"/>
        <v/>
      </c>
      <c r="AI70" s="2">
        <v>1</v>
      </c>
      <c r="AJ70" s="2">
        <v>1</v>
      </c>
      <c r="AK70" s="4">
        <f t="shared" si="23"/>
        <v>1</v>
      </c>
      <c r="AL70" s="2"/>
      <c r="AM70" s="2"/>
      <c r="AN70" s="4" t="str">
        <f t="shared" si="24"/>
        <v/>
      </c>
      <c r="AO70" s="2"/>
      <c r="AP70" s="2"/>
      <c r="AQ70" s="4" t="str">
        <f t="shared" si="25"/>
        <v/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 t="s">
        <v>1192</v>
      </c>
      <c r="BE70" s="2" t="s">
        <v>1193</v>
      </c>
      <c r="BF70" s="18"/>
    </row>
    <row r="71" spans="1:58" ht="16.5" x14ac:dyDescent="0.15">
      <c r="A71" s="16">
        <v>6070</v>
      </c>
      <c r="B71" s="2" t="s">
        <v>447</v>
      </c>
      <c r="C71" s="2"/>
      <c r="D71" s="2"/>
      <c r="E71" s="4" t="str">
        <f t="shared" si="13"/>
        <v/>
      </c>
      <c r="F71" s="2"/>
      <c r="G71" s="2"/>
      <c r="H71" s="4" t="str">
        <f t="shared" si="14"/>
        <v/>
      </c>
      <c r="I71" s="2"/>
      <c r="J71" s="2"/>
      <c r="K71" s="16">
        <v>11</v>
      </c>
      <c r="L71" s="16">
        <v>22</v>
      </c>
      <c r="M71" s="17">
        <f t="shared" si="15"/>
        <v>17</v>
      </c>
      <c r="N71" s="16"/>
      <c r="O71" s="16"/>
      <c r="P71" s="17" t="str">
        <f t="shared" si="16"/>
        <v/>
      </c>
      <c r="Q71" s="2"/>
      <c r="R71" s="2"/>
      <c r="S71" s="4" t="str">
        <f t="shared" si="17"/>
        <v/>
      </c>
      <c r="T71" s="2"/>
      <c r="U71" s="2"/>
      <c r="V71" s="4" t="str">
        <f t="shared" si="18"/>
        <v/>
      </c>
      <c r="W71" s="2"/>
      <c r="X71" s="2"/>
      <c r="Y71" s="4" t="str">
        <f t="shared" si="19"/>
        <v/>
      </c>
      <c r="Z71" s="2"/>
      <c r="AA71" s="2"/>
      <c r="AB71" s="4" t="str">
        <f t="shared" si="20"/>
        <v/>
      </c>
      <c r="AC71" s="2"/>
      <c r="AD71" s="2"/>
      <c r="AE71" s="4" t="str">
        <f t="shared" si="21"/>
        <v/>
      </c>
      <c r="AF71" s="2"/>
      <c r="AG71" s="2"/>
      <c r="AH71" s="4" t="str">
        <f t="shared" si="22"/>
        <v/>
      </c>
      <c r="AI71" s="2"/>
      <c r="AJ71" s="2"/>
      <c r="AK71" s="4" t="str">
        <f t="shared" si="23"/>
        <v/>
      </c>
      <c r="AL71" s="2"/>
      <c r="AM71" s="2"/>
      <c r="AN71" s="4" t="str">
        <f t="shared" si="24"/>
        <v/>
      </c>
      <c r="AO71" s="2"/>
      <c r="AP71" s="2"/>
      <c r="AQ71" s="4" t="str">
        <f t="shared" si="25"/>
        <v/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18"/>
    </row>
    <row r="72" spans="1:58" ht="16.5" x14ac:dyDescent="0.15">
      <c r="A72" s="16">
        <v>6071</v>
      </c>
      <c r="B72" s="2" t="s">
        <v>453</v>
      </c>
      <c r="C72" s="2"/>
      <c r="D72" s="2"/>
      <c r="E72" s="4" t="str">
        <f t="shared" si="13"/>
        <v/>
      </c>
      <c r="F72" s="2"/>
      <c r="G72" s="2"/>
      <c r="H72" s="4" t="str">
        <f t="shared" si="14"/>
        <v/>
      </c>
      <c r="I72" s="2"/>
      <c r="J72" s="2"/>
      <c r="K72" s="16">
        <v>17</v>
      </c>
      <c r="L72" s="16">
        <v>33</v>
      </c>
      <c r="M72" s="17">
        <f t="shared" si="15"/>
        <v>25</v>
      </c>
      <c r="N72" s="16"/>
      <c r="O72" s="16"/>
      <c r="P72" s="17" t="str">
        <f t="shared" si="16"/>
        <v/>
      </c>
      <c r="Q72" s="2"/>
      <c r="R72" s="2"/>
      <c r="S72" s="4" t="str">
        <f t="shared" si="17"/>
        <v/>
      </c>
      <c r="T72" s="2"/>
      <c r="U72" s="2"/>
      <c r="V72" s="4" t="str">
        <f t="shared" si="18"/>
        <v/>
      </c>
      <c r="W72" s="2"/>
      <c r="X72" s="2"/>
      <c r="Y72" s="4" t="str">
        <f t="shared" ref="Y72:Y100" si="26">IF(W72="","",ROUNDUP(AVERAGE(W72:X72),0))</f>
        <v/>
      </c>
      <c r="Z72" s="2"/>
      <c r="AA72" s="2"/>
      <c r="AB72" s="4" t="str">
        <f t="shared" si="20"/>
        <v/>
      </c>
      <c r="AC72" s="2"/>
      <c r="AD72" s="2"/>
      <c r="AE72" s="4" t="str">
        <f t="shared" si="21"/>
        <v/>
      </c>
      <c r="AF72" s="2"/>
      <c r="AG72" s="2"/>
      <c r="AH72" s="4" t="str">
        <f t="shared" si="22"/>
        <v/>
      </c>
      <c r="AI72" s="2"/>
      <c r="AJ72" s="2"/>
      <c r="AK72" s="4" t="str">
        <f t="shared" si="23"/>
        <v/>
      </c>
      <c r="AL72" s="2"/>
      <c r="AM72" s="2"/>
      <c r="AN72" s="4" t="str">
        <f t="shared" si="24"/>
        <v/>
      </c>
      <c r="AO72" s="2"/>
      <c r="AP72" s="2"/>
      <c r="AQ72" s="4" t="str">
        <f t="shared" si="25"/>
        <v/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18"/>
    </row>
    <row r="73" spans="1:58" ht="16.5" x14ac:dyDescent="0.15">
      <c r="A73" s="16">
        <v>6072</v>
      </c>
      <c r="B73" s="2" t="s">
        <v>456</v>
      </c>
      <c r="C73" s="2"/>
      <c r="D73" s="2"/>
      <c r="E73" s="4" t="str">
        <f t="shared" si="13"/>
        <v/>
      </c>
      <c r="F73" s="2"/>
      <c r="G73" s="2"/>
      <c r="H73" s="4" t="str">
        <f t="shared" si="14"/>
        <v/>
      </c>
      <c r="I73" s="2"/>
      <c r="J73" s="2"/>
      <c r="K73" s="16">
        <v>22</v>
      </c>
      <c r="L73" s="16">
        <v>44</v>
      </c>
      <c r="M73" s="17">
        <f t="shared" si="15"/>
        <v>33</v>
      </c>
      <c r="N73" s="16"/>
      <c r="O73" s="16"/>
      <c r="P73" s="17" t="str">
        <f t="shared" si="16"/>
        <v/>
      </c>
      <c r="Q73" s="2"/>
      <c r="R73" s="2"/>
      <c r="S73" s="4" t="str">
        <f t="shared" si="17"/>
        <v/>
      </c>
      <c r="T73" s="2"/>
      <c r="U73" s="2"/>
      <c r="V73" s="4" t="str">
        <f t="shared" si="18"/>
        <v/>
      </c>
      <c r="W73" s="2"/>
      <c r="X73" s="2"/>
      <c r="Y73" s="4" t="str">
        <f t="shared" si="26"/>
        <v/>
      </c>
      <c r="Z73" s="2"/>
      <c r="AA73" s="2"/>
      <c r="AB73" s="4" t="str">
        <f t="shared" si="20"/>
        <v/>
      </c>
      <c r="AC73" s="2"/>
      <c r="AD73" s="2"/>
      <c r="AE73" s="4" t="str">
        <f t="shared" si="21"/>
        <v/>
      </c>
      <c r="AF73" s="2"/>
      <c r="AG73" s="2"/>
      <c r="AH73" s="4" t="str">
        <f t="shared" si="22"/>
        <v/>
      </c>
      <c r="AI73" s="2"/>
      <c r="AJ73" s="2"/>
      <c r="AK73" s="4" t="str">
        <f t="shared" si="23"/>
        <v/>
      </c>
      <c r="AL73" s="2"/>
      <c r="AM73" s="2"/>
      <c r="AN73" s="4" t="str">
        <f t="shared" si="24"/>
        <v/>
      </c>
      <c r="AO73" s="2"/>
      <c r="AP73" s="2"/>
      <c r="AQ73" s="4" t="str">
        <f t="shared" si="25"/>
        <v/>
      </c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18"/>
    </row>
    <row r="74" spans="1:58" ht="16.5" x14ac:dyDescent="0.15">
      <c r="A74" s="16">
        <v>6073</v>
      </c>
      <c r="B74" s="2" t="s">
        <v>459</v>
      </c>
      <c r="C74" s="2"/>
      <c r="D74" s="2"/>
      <c r="E74" s="4" t="str">
        <f t="shared" si="13"/>
        <v/>
      </c>
      <c r="F74" s="2"/>
      <c r="G74" s="2"/>
      <c r="H74" s="4" t="str">
        <f t="shared" si="14"/>
        <v/>
      </c>
      <c r="I74" s="2"/>
      <c r="J74" s="2"/>
      <c r="K74" s="16">
        <v>28</v>
      </c>
      <c r="L74" s="16">
        <v>55</v>
      </c>
      <c r="M74" s="17">
        <f t="shared" si="15"/>
        <v>42</v>
      </c>
      <c r="N74" s="16"/>
      <c r="O74" s="16"/>
      <c r="P74" s="17" t="str">
        <f t="shared" si="16"/>
        <v/>
      </c>
      <c r="Q74" s="2"/>
      <c r="R74" s="2"/>
      <c r="S74" s="4" t="str">
        <f t="shared" si="17"/>
        <v/>
      </c>
      <c r="T74" s="2"/>
      <c r="U74" s="2"/>
      <c r="V74" s="4" t="str">
        <f t="shared" si="18"/>
        <v/>
      </c>
      <c r="W74" s="2"/>
      <c r="X74" s="2"/>
      <c r="Y74" s="4" t="str">
        <f t="shared" si="26"/>
        <v/>
      </c>
      <c r="Z74" s="2"/>
      <c r="AA74" s="2"/>
      <c r="AB74" s="4" t="str">
        <f t="shared" si="20"/>
        <v/>
      </c>
      <c r="AC74" s="2"/>
      <c r="AD74" s="2"/>
      <c r="AE74" s="4" t="str">
        <f t="shared" si="21"/>
        <v/>
      </c>
      <c r="AF74" s="2"/>
      <c r="AG74" s="2"/>
      <c r="AH74" s="4" t="str">
        <f t="shared" si="22"/>
        <v/>
      </c>
      <c r="AI74" s="2"/>
      <c r="AJ74" s="2"/>
      <c r="AK74" s="4" t="str">
        <f t="shared" si="23"/>
        <v/>
      </c>
      <c r="AL74" s="2"/>
      <c r="AM74" s="2"/>
      <c r="AN74" s="4" t="str">
        <f t="shared" si="24"/>
        <v/>
      </c>
      <c r="AO74" s="2"/>
      <c r="AP74" s="2"/>
      <c r="AQ74" s="4" t="str">
        <f t="shared" si="25"/>
        <v/>
      </c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18"/>
    </row>
    <row r="75" spans="1:58" ht="16.5" x14ac:dyDescent="0.15">
      <c r="A75" s="16">
        <v>6074</v>
      </c>
      <c r="B75" s="2" t="s">
        <v>462</v>
      </c>
      <c r="C75" s="2"/>
      <c r="D75" s="2"/>
      <c r="E75" s="4" t="str">
        <f t="shared" si="13"/>
        <v/>
      </c>
      <c r="F75" s="2"/>
      <c r="G75" s="2"/>
      <c r="H75" s="4" t="str">
        <f t="shared" si="14"/>
        <v/>
      </c>
      <c r="I75" s="2"/>
      <c r="J75" s="2"/>
      <c r="K75" s="16">
        <v>33</v>
      </c>
      <c r="L75" s="16">
        <v>66</v>
      </c>
      <c r="M75" s="17">
        <f t="shared" si="15"/>
        <v>50</v>
      </c>
      <c r="N75" s="16"/>
      <c r="O75" s="16"/>
      <c r="P75" s="17" t="str">
        <f t="shared" si="16"/>
        <v/>
      </c>
      <c r="Q75" s="2"/>
      <c r="R75" s="2"/>
      <c r="S75" s="4" t="str">
        <f t="shared" si="17"/>
        <v/>
      </c>
      <c r="T75" s="2"/>
      <c r="U75" s="2"/>
      <c r="V75" s="4" t="str">
        <f t="shared" si="18"/>
        <v/>
      </c>
      <c r="W75" s="2"/>
      <c r="X75" s="2"/>
      <c r="Y75" s="4" t="str">
        <f t="shared" si="26"/>
        <v/>
      </c>
      <c r="Z75" s="2"/>
      <c r="AA75" s="2"/>
      <c r="AB75" s="4" t="str">
        <f t="shared" si="20"/>
        <v/>
      </c>
      <c r="AC75" s="2"/>
      <c r="AD75" s="2"/>
      <c r="AE75" s="4" t="str">
        <f t="shared" si="21"/>
        <v/>
      </c>
      <c r="AF75" s="2"/>
      <c r="AG75" s="2"/>
      <c r="AH75" s="4" t="str">
        <f t="shared" si="22"/>
        <v/>
      </c>
      <c r="AI75" s="2"/>
      <c r="AJ75" s="2"/>
      <c r="AK75" s="4" t="str">
        <f t="shared" si="23"/>
        <v/>
      </c>
      <c r="AL75" s="2"/>
      <c r="AM75" s="2"/>
      <c r="AN75" s="4" t="str">
        <f t="shared" si="24"/>
        <v/>
      </c>
      <c r="AO75" s="2"/>
      <c r="AP75" s="2"/>
      <c r="AQ75" s="4" t="str">
        <f t="shared" si="25"/>
        <v/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18"/>
    </row>
    <row r="76" spans="1:58" ht="16.5" x14ac:dyDescent="0.15">
      <c r="A76" s="16">
        <v>6075</v>
      </c>
      <c r="B76" s="2" t="s">
        <v>465</v>
      </c>
      <c r="C76" s="2"/>
      <c r="D76" s="2"/>
      <c r="E76" s="4" t="str">
        <f t="shared" si="13"/>
        <v/>
      </c>
      <c r="F76" s="2"/>
      <c r="G76" s="2"/>
      <c r="H76" s="4" t="str">
        <f t="shared" si="14"/>
        <v/>
      </c>
      <c r="I76" s="2"/>
      <c r="J76" s="2"/>
      <c r="K76" s="16">
        <v>39</v>
      </c>
      <c r="L76" s="16">
        <v>77</v>
      </c>
      <c r="M76" s="17">
        <f t="shared" si="15"/>
        <v>58</v>
      </c>
      <c r="N76" s="16"/>
      <c r="O76" s="16"/>
      <c r="P76" s="17" t="str">
        <f t="shared" si="16"/>
        <v/>
      </c>
      <c r="Q76" s="2"/>
      <c r="R76" s="2"/>
      <c r="S76" s="4" t="str">
        <f t="shared" si="17"/>
        <v/>
      </c>
      <c r="T76" s="2"/>
      <c r="U76" s="2"/>
      <c r="V76" s="4" t="str">
        <f t="shared" si="18"/>
        <v/>
      </c>
      <c r="W76" s="2"/>
      <c r="X76" s="2"/>
      <c r="Y76" s="4" t="str">
        <f t="shared" si="26"/>
        <v/>
      </c>
      <c r="Z76" s="2"/>
      <c r="AA76" s="2"/>
      <c r="AB76" s="4" t="str">
        <f t="shared" si="20"/>
        <v/>
      </c>
      <c r="AC76" s="2"/>
      <c r="AD76" s="2"/>
      <c r="AE76" s="4" t="str">
        <f t="shared" si="21"/>
        <v/>
      </c>
      <c r="AF76" s="2"/>
      <c r="AG76" s="2"/>
      <c r="AH76" s="4" t="str">
        <f t="shared" si="22"/>
        <v/>
      </c>
      <c r="AI76" s="2"/>
      <c r="AJ76" s="2"/>
      <c r="AK76" s="4" t="str">
        <f t="shared" si="23"/>
        <v/>
      </c>
      <c r="AL76" s="2"/>
      <c r="AM76" s="2"/>
      <c r="AN76" s="4" t="str">
        <f t="shared" si="24"/>
        <v/>
      </c>
      <c r="AO76" s="2"/>
      <c r="AP76" s="2"/>
      <c r="AQ76" s="4" t="str">
        <f t="shared" si="25"/>
        <v/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18"/>
    </row>
    <row r="77" spans="1:58" ht="16.5" x14ac:dyDescent="0.15">
      <c r="A77" s="16">
        <v>6076</v>
      </c>
      <c r="B77" s="2" t="s">
        <v>468</v>
      </c>
      <c r="C77" s="2"/>
      <c r="D77" s="2"/>
      <c r="E77" s="4" t="str">
        <f t="shared" si="13"/>
        <v/>
      </c>
      <c r="F77" s="2"/>
      <c r="G77" s="2"/>
      <c r="H77" s="4" t="str">
        <f t="shared" si="14"/>
        <v/>
      </c>
      <c r="I77" s="2"/>
      <c r="J77" s="2"/>
      <c r="K77" s="16">
        <v>44</v>
      </c>
      <c r="L77" s="16">
        <v>88</v>
      </c>
      <c r="M77" s="17">
        <f t="shared" si="15"/>
        <v>66</v>
      </c>
      <c r="N77" s="16"/>
      <c r="O77" s="16"/>
      <c r="P77" s="17" t="str">
        <f t="shared" si="16"/>
        <v/>
      </c>
      <c r="Q77" s="2"/>
      <c r="R77" s="2"/>
      <c r="S77" s="4" t="str">
        <f t="shared" si="17"/>
        <v/>
      </c>
      <c r="T77" s="2"/>
      <c r="U77" s="2"/>
      <c r="V77" s="4" t="str">
        <f t="shared" si="18"/>
        <v/>
      </c>
      <c r="W77" s="2"/>
      <c r="X77" s="2"/>
      <c r="Y77" s="4" t="str">
        <f t="shared" si="26"/>
        <v/>
      </c>
      <c r="Z77" s="2"/>
      <c r="AA77" s="2"/>
      <c r="AB77" s="4" t="str">
        <f t="shared" si="20"/>
        <v/>
      </c>
      <c r="AC77" s="2"/>
      <c r="AD77" s="2"/>
      <c r="AE77" s="4" t="str">
        <f t="shared" si="21"/>
        <v/>
      </c>
      <c r="AF77" s="2"/>
      <c r="AG77" s="2"/>
      <c r="AH77" s="4" t="str">
        <f t="shared" si="22"/>
        <v/>
      </c>
      <c r="AI77" s="2"/>
      <c r="AJ77" s="2"/>
      <c r="AK77" s="4" t="str">
        <f t="shared" si="23"/>
        <v/>
      </c>
      <c r="AL77" s="2"/>
      <c r="AM77" s="2"/>
      <c r="AN77" s="4" t="str">
        <f t="shared" si="24"/>
        <v/>
      </c>
      <c r="AO77" s="2"/>
      <c r="AP77" s="2"/>
      <c r="AQ77" s="4" t="str">
        <f t="shared" si="25"/>
        <v/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18"/>
    </row>
    <row r="78" spans="1:58" ht="16.5" x14ac:dyDescent="0.15">
      <c r="A78" s="16">
        <v>6077</v>
      </c>
      <c r="B78" s="2" t="s">
        <v>471</v>
      </c>
      <c r="C78" s="2"/>
      <c r="D78" s="2"/>
      <c r="E78" s="4" t="str">
        <f t="shared" si="13"/>
        <v/>
      </c>
      <c r="F78" s="2"/>
      <c r="G78" s="2"/>
      <c r="H78" s="4" t="str">
        <f t="shared" si="14"/>
        <v/>
      </c>
      <c r="I78" s="2"/>
      <c r="J78" s="2"/>
      <c r="K78" s="16">
        <v>50</v>
      </c>
      <c r="L78" s="16">
        <v>100</v>
      </c>
      <c r="M78" s="17">
        <f t="shared" si="15"/>
        <v>75</v>
      </c>
      <c r="N78" s="16"/>
      <c r="O78" s="16"/>
      <c r="P78" s="17" t="str">
        <f t="shared" si="16"/>
        <v/>
      </c>
      <c r="Q78" s="2"/>
      <c r="R78" s="2"/>
      <c r="S78" s="4" t="str">
        <f t="shared" si="17"/>
        <v/>
      </c>
      <c r="T78" s="2"/>
      <c r="U78" s="2"/>
      <c r="V78" s="4" t="str">
        <f t="shared" si="18"/>
        <v/>
      </c>
      <c r="W78" s="2"/>
      <c r="X78" s="2"/>
      <c r="Y78" s="4" t="str">
        <f t="shared" si="26"/>
        <v/>
      </c>
      <c r="Z78" s="2"/>
      <c r="AA78" s="2"/>
      <c r="AB78" s="4" t="str">
        <f t="shared" si="20"/>
        <v/>
      </c>
      <c r="AC78" s="2"/>
      <c r="AD78" s="2"/>
      <c r="AE78" s="4" t="str">
        <f t="shared" si="21"/>
        <v/>
      </c>
      <c r="AF78" s="2"/>
      <c r="AG78" s="2"/>
      <c r="AH78" s="4" t="str">
        <f t="shared" si="22"/>
        <v/>
      </c>
      <c r="AI78" s="2"/>
      <c r="AJ78" s="2"/>
      <c r="AK78" s="4" t="str">
        <f t="shared" si="23"/>
        <v/>
      </c>
      <c r="AL78" s="2"/>
      <c r="AM78" s="2"/>
      <c r="AN78" s="4" t="str">
        <f t="shared" si="24"/>
        <v/>
      </c>
      <c r="AO78" s="2"/>
      <c r="AP78" s="2"/>
      <c r="AQ78" s="4" t="str">
        <f t="shared" si="25"/>
        <v/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18"/>
    </row>
    <row r="79" spans="1:58" ht="16.5" x14ac:dyDescent="0.15">
      <c r="A79" s="16">
        <v>6078</v>
      </c>
      <c r="B79" s="2" t="s">
        <v>474</v>
      </c>
      <c r="C79" s="2"/>
      <c r="D79" s="2"/>
      <c r="E79" s="4" t="str">
        <f t="shared" si="13"/>
        <v/>
      </c>
      <c r="F79" s="2"/>
      <c r="G79" s="2"/>
      <c r="H79" s="4" t="str">
        <f t="shared" si="14"/>
        <v/>
      </c>
      <c r="I79" s="2"/>
      <c r="J79" s="2"/>
      <c r="K79" s="16">
        <v>55</v>
      </c>
      <c r="L79" s="16">
        <v>110</v>
      </c>
      <c r="M79" s="17">
        <f t="shared" si="15"/>
        <v>83</v>
      </c>
      <c r="N79" s="16"/>
      <c r="O79" s="16"/>
      <c r="P79" s="17" t="str">
        <f t="shared" si="16"/>
        <v/>
      </c>
      <c r="Q79" s="2"/>
      <c r="R79" s="2"/>
      <c r="S79" s="4" t="str">
        <f t="shared" si="17"/>
        <v/>
      </c>
      <c r="T79" s="2"/>
      <c r="U79" s="2"/>
      <c r="V79" s="4" t="str">
        <f t="shared" si="18"/>
        <v/>
      </c>
      <c r="W79" s="2"/>
      <c r="X79" s="2"/>
      <c r="Y79" s="4" t="str">
        <f t="shared" si="26"/>
        <v/>
      </c>
      <c r="Z79" s="2"/>
      <c r="AA79" s="2"/>
      <c r="AB79" s="4" t="str">
        <f t="shared" si="20"/>
        <v/>
      </c>
      <c r="AC79" s="2"/>
      <c r="AD79" s="2"/>
      <c r="AE79" s="4" t="str">
        <f t="shared" si="21"/>
        <v/>
      </c>
      <c r="AF79" s="2"/>
      <c r="AG79" s="2"/>
      <c r="AH79" s="4" t="str">
        <f t="shared" si="22"/>
        <v/>
      </c>
      <c r="AI79" s="2"/>
      <c r="AJ79" s="2"/>
      <c r="AK79" s="4" t="str">
        <f t="shared" si="23"/>
        <v/>
      </c>
      <c r="AL79" s="2"/>
      <c r="AM79" s="2"/>
      <c r="AN79" s="4" t="str">
        <f t="shared" si="24"/>
        <v/>
      </c>
      <c r="AO79" s="2"/>
      <c r="AP79" s="2"/>
      <c r="AQ79" s="4" t="str">
        <f t="shared" si="25"/>
        <v/>
      </c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18"/>
    </row>
    <row r="80" spans="1:58" ht="16.5" x14ac:dyDescent="0.15">
      <c r="A80" s="16">
        <v>6079</v>
      </c>
      <c r="B80" s="2" t="s">
        <v>477</v>
      </c>
      <c r="C80" s="2"/>
      <c r="D80" s="2"/>
      <c r="E80" s="4" t="str">
        <f t="shared" si="13"/>
        <v/>
      </c>
      <c r="F80" s="2"/>
      <c r="G80" s="2"/>
      <c r="H80" s="4" t="str">
        <f t="shared" si="14"/>
        <v/>
      </c>
      <c r="I80" s="2"/>
      <c r="J80" s="2"/>
      <c r="K80" s="16">
        <v>61</v>
      </c>
      <c r="L80" s="16">
        <v>122</v>
      </c>
      <c r="M80" s="17">
        <f t="shared" si="15"/>
        <v>92</v>
      </c>
      <c r="N80" s="16"/>
      <c r="O80" s="16"/>
      <c r="P80" s="17" t="str">
        <f t="shared" si="16"/>
        <v/>
      </c>
      <c r="Q80" s="2"/>
      <c r="R80" s="2"/>
      <c r="S80" s="4" t="str">
        <f t="shared" si="17"/>
        <v/>
      </c>
      <c r="T80" s="2"/>
      <c r="U80" s="2"/>
      <c r="V80" s="4" t="str">
        <f t="shared" si="18"/>
        <v/>
      </c>
      <c r="W80" s="2"/>
      <c r="X80" s="2"/>
      <c r="Y80" s="4" t="str">
        <f t="shared" si="26"/>
        <v/>
      </c>
      <c r="Z80" s="2"/>
      <c r="AA80" s="2"/>
      <c r="AB80" s="4" t="str">
        <f t="shared" si="20"/>
        <v/>
      </c>
      <c r="AC80" s="2"/>
      <c r="AD80" s="2"/>
      <c r="AE80" s="4" t="str">
        <f t="shared" si="21"/>
        <v/>
      </c>
      <c r="AF80" s="2"/>
      <c r="AG80" s="2"/>
      <c r="AH80" s="4" t="str">
        <f t="shared" si="22"/>
        <v/>
      </c>
      <c r="AI80" s="2"/>
      <c r="AJ80" s="2"/>
      <c r="AK80" s="4" t="str">
        <f t="shared" si="23"/>
        <v/>
      </c>
      <c r="AL80" s="2"/>
      <c r="AM80" s="2"/>
      <c r="AN80" s="4" t="str">
        <f t="shared" si="24"/>
        <v/>
      </c>
      <c r="AO80" s="2"/>
      <c r="AP80" s="2"/>
      <c r="AQ80" s="4" t="str">
        <f t="shared" si="25"/>
        <v/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18"/>
    </row>
    <row r="81" spans="1:58" ht="16.5" x14ac:dyDescent="0.15">
      <c r="A81" s="16">
        <v>6080</v>
      </c>
      <c r="B81" s="2" t="s">
        <v>480</v>
      </c>
      <c r="C81" s="2"/>
      <c r="D81" s="2"/>
      <c r="E81" s="4" t="str">
        <f t="shared" si="13"/>
        <v/>
      </c>
      <c r="F81" s="2"/>
      <c r="G81" s="2"/>
      <c r="H81" s="4" t="str">
        <f t="shared" si="14"/>
        <v/>
      </c>
      <c r="I81" s="2"/>
      <c r="J81" s="2"/>
      <c r="K81" s="16">
        <v>80</v>
      </c>
      <c r="L81" s="16">
        <v>122</v>
      </c>
      <c r="M81" s="17">
        <f t="shared" si="15"/>
        <v>101</v>
      </c>
      <c r="N81" s="16"/>
      <c r="O81" s="16"/>
      <c r="P81" s="17" t="str">
        <f t="shared" si="16"/>
        <v/>
      </c>
      <c r="Q81" s="2"/>
      <c r="R81" s="2"/>
      <c r="S81" s="4" t="str">
        <f t="shared" si="17"/>
        <v/>
      </c>
      <c r="T81" s="2"/>
      <c r="U81" s="2"/>
      <c r="V81" s="4" t="str">
        <f t="shared" si="18"/>
        <v/>
      </c>
      <c r="W81" s="2"/>
      <c r="X81" s="2"/>
      <c r="Y81" s="4" t="str">
        <f t="shared" si="26"/>
        <v/>
      </c>
      <c r="Z81" s="2"/>
      <c r="AA81" s="2"/>
      <c r="AB81" s="4" t="str">
        <f t="shared" si="20"/>
        <v/>
      </c>
      <c r="AC81" s="2"/>
      <c r="AD81" s="2"/>
      <c r="AE81" s="4" t="str">
        <f t="shared" si="21"/>
        <v/>
      </c>
      <c r="AF81" s="2"/>
      <c r="AG81" s="2"/>
      <c r="AH81" s="4" t="str">
        <f t="shared" si="22"/>
        <v/>
      </c>
      <c r="AI81" s="2"/>
      <c r="AJ81" s="2"/>
      <c r="AK81" s="4" t="str">
        <f t="shared" si="23"/>
        <v/>
      </c>
      <c r="AL81" s="2"/>
      <c r="AM81" s="2"/>
      <c r="AN81" s="4" t="str">
        <f t="shared" si="24"/>
        <v/>
      </c>
      <c r="AO81" s="2"/>
      <c r="AP81" s="2"/>
      <c r="AQ81" s="4" t="str">
        <f t="shared" si="25"/>
        <v/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18"/>
    </row>
    <row r="82" spans="1:58" ht="16.5" x14ac:dyDescent="0.15">
      <c r="A82" s="16">
        <v>6081</v>
      </c>
      <c r="B82" s="2" t="s">
        <v>483</v>
      </c>
      <c r="C82" s="2"/>
      <c r="D82" s="2"/>
      <c r="E82" s="4" t="str">
        <f t="shared" si="13"/>
        <v/>
      </c>
      <c r="F82" s="2"/>
      <c r="G82" s="2"/>
      <c r="H82" s="4" t="str">
        <f t="shared" si="14"/>
        <v/>
      </c>
      <c r="I82" s="2"/>
      <c r="J82" s="2"/>
      <c r="K82" s="16">
        <v>66</v>
      </c>
      <c r="L82" s="16">
        <v>133</v>
      </c>
      <c r="M82" s="17">
        <f t="shared" si="15"/>
        <v>100</v>
      </c>
      <c r="N82" s="16"/>
      <c r="O82" s="16"/>
      <c r="P82" s="17" t="str">
        <f t="shared" si="16"/>
        <v/>
      </c>
      <c r="Q82" s="2"/>
      <c r="R82" s="2"/>
      <c r="S82" s="4" t="str">
        <f t="shared" si="17"/>
        <v/>
      </c>
      <c r="T82" s="2"/>
      <c r="U82" s="2"/>
      <c r="V82" s="4" t="str">
        <f t="shared" si="18"/>
        <v/>
      </c>
      <c r="W82" s="2"/>
      <c r="X82" s="2"/>
      <c r="Y82" s="4" t="str">
        <f t="shared" si="26"/>
        <v/>
      </c>
      <c r="Z82" s="2"/>
      <c r="AA82" s="2"/>
      <c r="AB82" s="4" t="str">
        <f t="shared" si="20"/>
        <v/>
      </c>
      <c r="AC82" s="2"/>
      <c r="AD82" s="2"/>
      <c r="AE82" s="4" t="str">
        <f t="shared" si="21"/>
        <v/>
      </c>
      <c r="AF82" s="2"/>
      <c r="AG82" s="2"/>
      <c r="AH82" s="4" t="str">
        <f t="shared" si="22"/>
        <v/>
      </c>
      <c r="AI82" s="2"/>
      <c r="AJ82" s="2"/>
      <c r="AK82" s="4" t="str">
        <f t="shared" si="23"/>
        <v/>
      </c>
      <c r="AL82" s="2"/>
      <c r="AM82" s="2"/>
      <c r="AN82" s="4" t="str">
        <f t="shared" si="24"/>
        <v/>
      </c>
      <c r="AO82" s="2"/>
      <c r="AP82" s="2"/>
      <c r="AQ82" s="4" t="str">
        <f t="shared" si="25"/>
        <v/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18"/>
    </row>
    <row r="83" spans="1:58" ht="16.5" x14ac:dyDescent="0.15">
      <c r="A83" s="16">
        <v>6082</v>
      </c>
      <c r="B83" s="2" t="s">
        <v>486</v>
      </c>
      <c r="C83" s="2"/>
      <c r="D83" s="2"/>
      <c r="E83" s="4" t="str">
        <f t="shared" si="13"/>
        <v/>
      </c>
      <c r="F83" s="2"/>
      <c r="G83" s="2"/>
      <c r="H83" s="4" t="str">
        <f t="shared" si="14"/>
        <v/>
      </c>
      <c r="I83" s="2"/>
      <c r="J83" s="2"/>
      <c r="K83" s="16">
        <v>72</v>
      </c>
      <c r="L83" s="16">
        <v>144</v>
      </c>
      <c r="M83" s="17">
        <f t="shared" si="15"/>
        <v>108</v>
      </c>
      <c r="N83" s="16"/>
      <c r="O83" s="16"/>
      <c r="P83" s="17" t="str">
        <f t="shared" si="16"/>
        <v/>
      </c>
      <c r="Q83" s="2"/>
      <c r="R83" s="2"/>
      <c r="S83" s="4" t="str">
        <f t="shared" si="17"/>
        <v/>
      </c>
      <c r="T83" s="2"/>
      <c r="U83" s="2"/>
      <c r="V83" s="4" t="str">
        <f t="shared" si="18"/>
        <v/>
      </c>
      <c r="W83" s="2"/>
      <c r="X83" s="2"/>
      <c r="Y83" s="4" t="str">
        <f t="shared" si="26"/>
        <v/>
      </c>
      <c r="Z83" s="2"/>
      <c r="AA83" s="2"/>
      <c r="AB83" s="4" t="str">
        <f t="shared" si="20"/>
        <v/>
      </c>
      <c r="AC83" s="2"/>
      <c r="AD83" s="2"/>
      <c r="AE83" s="4" t="str">
        <f t="shared" si="21"/>
        <v/>
      </c>
      <c r="AF83" s="2"/>
      <c r="AG83" s="2"/>
      <c r="AH83" s="4" t="str">
        <f t="shared" si="22"/>
        <v/>
      </c>
      <c r="AI83" s="2"/>
      <c r="AJ83" s="2"/>
      <c r="AK83" s="4" t="str">
        <f t="shared" si="23"/>
        <v/>
      </c>
      <c r="AL83" s="2"/>
      <c r="AM83" s="2"/>
      <c r="AN83" s="4" t="str">
        <f t="shared" si="24"/>
        <v/>
      </c>
      <c r="AO83" s="2"/>
      <c r="AP83" s="2"/>
      <c r="AQ83" s="4" t="str">
        <f t="shared" si="25"/>
        <v/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18"/>
    </row>
    <row r="84" spans="1:58" ht="16.5" x14ac:dyDescent="0.15">
      <c r="A84" s="16">
        <v>6083</v>
      </c>
      <c r="B84" s="2" t="s">
        <v>489</v>
      </c>
      <c r="C84" s="2"/>
      <c r="D84" s="2"/>
      <c r="E84" s="4" t="str">
        <f t="shared" si="13"/>
        <v/>
      </c>
      <c r="F84" s="2"/>
      <c r="G84" s="2"/>
      <c r="H84" s="4" t="str">
        <f t="shared" si="14"/>
        <v/>
      </c>
      <c r="I84" s="2"/>
      <c r="J84" s="2"/>
      <c r="K84" s="16">
        <v>121</v>
      </c>
      <c r="L84" s="16">
        <v>132</v>
      </c>
      <c r="M84" s="17">
        <f t="shared" si="15"/>
        <v>127</v>
      </c>
      <c r="N84" s="16"/>
      <c r="O84" s="16"/>
      <c r="P84" s="17" t="str">
        <f t="shared" si="16"/>
        <v/>
      </c>
      <c r="Q84" s="2"/>
      <c r="R84" s="2"/>
      <c r="S84" s="4" t="str">
        <f t="shared" si="17"/>
        <v/>
      </c>
      <c r="T84" s="2"/>
      <c r="U84" s="2"/>
      <c r="V84" s="4" t="str">
        <f t="shared" si="18"/>
        <v/>
      </c>
      <c r="W84" s="2"/>
      <c r="X84" s="2"/>
      <c r="Y84" s="4" t="str">
        <f t="shared" si="26"/>
        <v/>
      </c>
      <c r="Z84" s="2">
        <v>10</v>
      </c>
      <c r="AA84" s="2">
        <v>10</v>
      </c>
      <c r="AB84" s="4">
        <f t="shared" si="20"/>
        <v>10</v>
      </c>
      <c r="AC84" s="2"/>
      <c r="AD84" s="2"/>
      <c r="AE84" s="4" t="str">
        <f t="shared" si="21"/>
        <v/>
      </c>
      <c r="AF84" s="2">
        <v>2</v>
      </c>
      <c r="AG84" s="2">
        <v>2</v>
      </c>
      <c r="AH84" s="4">
        <f t="shared" si="22"/>
        <v>2</v>
      </c>
      <c r="AI84" s="2"/>
      <c r="AJ84" s="2"/>
      <c r="AK84" s="4" t="str">
        <f t="shared" si="23"/>
        <v/>
      </c>
      <c r="AL84" s="2"/>
      <c r="AM84" s="2"/>
      <c r="AN84" s="4" t="str">
        <f t="shared" si="24"/>
        <v/>
      </c>
      <c r="AO84" s="2"/>
      <c r="AP84" s="2"/>
      <c r="AQ84" s="4" t="str">
        <f t="shared" si="25"/>
        <v/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18"/>
    </row>
    <row r="85" spans="1:58" ht="16.5" x14ac:dyDescent="0.15">
      <c r="A85" s="16">
        <v>6084</v>
      </c>
      <c r="B85" s="2" t="s">
        <v>492</v>
      </c>
      <c r="C85" s="2"/>
      <c r="D85" s="2"/>
      <c r="E85" s="4" t="str">
        <f t="shared" si="13"/>
        <v/>
      </c>
      <c r="F85" s="2"/>
      <c r="G85" s="2"/>
      <c r="H85" s="4" t="str">
        <f t="shared" si="14"/>
        <v/>
      </c>
      <c r="I85" s="2"/>
      <c r="J85" s="2"/>
      <c r="K85" s="16">
        <v>127</v>
      </c>
      <c r="L85" s="16">
        <v>165</v>
      </c>
      <c r="M85" s="17">
        <f t="shared" si="15"/>
        <v>146</v>
      </c>
      <c r="N85" s="16"/>
      <c r="O85" s="16"/>
      <c r="P85" s="17" t="str">
        <f t="shared" si="16"/>
        <v/>
      </c>
      <c r="Q85" s="2"/>
      <c r="R85" s="2"/>
      <c r="S85" s="4" t="str">
        <f t="shared" si="17"/>
        <v/>
      </c>
      <c r="T85" s="2"/>
      <c r="U85" s="2"/>
      <c r="V85" s="4" t="str">
        <f t="shared" si="18"/>
        <v/>
      </c>
      <c r="W85" s="2"/>
      <c r="X85" s="2"/>
      <c r="Y85" s="4" t="str">
        <f t="shared" si="26"/>
        <v/>
      </c>
      <c r="Z85" s="2"/>
      <c r="AA85" s="2"/>
      <c r="AB85" s="4" t="str">
        <f t="shared" si="20"/>
        <v/>
      </c>
      <c r="AC85" s="2"/>
      <c r="AD85" s="2"/>
      <c r="AE85" s="4" t="str">
        <f t="shared" si="21"/>
        <v/>
      </c>
      <c r="AF85" s="2"/>
      <c r="AG85" s="2"/>
      <c r="AH85" s="4" t="str">
        <f t="shared" si="22"/>
        <v/>
      </c>
      <c r="AI85" s="2"/>
      <c r="AJ85" s="2"/>
      <c r="AK85" s="4" t="str">
        <f t="shared" si="23"/>
        <v/>
      </c>
      <c r="AL85" s="2"/>
      <c r="AM85" s="2"/>
      <c r="AN85" s="4" t="str">
        <f t="shared" si="24"/>
        <v/>
      </c>
      <c r="AO85" s="2"/>
      <c r="AP85" s="2"/>
      <c r="AQ85" s="4" t="str">
        <f t="shared" si="25"/>
        <v/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18"/>
    </row>
    <row r="86" spans="1:58" ht="16.5" x14ac:dyDescent="0.15">
      <c r="A86" s="16">
        <v>6085</v>
      </c>
      <c r="B86" s="2" t="s">
        <v>495</v>
      </c>
      <c r="C86" s="2"/>
      <c r="D86" s="2"/>
      <c r="E86" s="4" t="str">
        <f t="shared" si="13"/>
        <v/>
      </c>
      <c r="F86" s="2"/>
      <c r="G86" s="2"/>
      <c r="H86" s="4" t="str">
        <f t="shared" si="14"/>
        <v/>
      </c>
      <c r="I86" s="2"/>
      <c r="J86" s="2"/>
      <c r="K86" s="16">
        <v>170</v>
      </c>
      <c r="L86" s="16">
        <v>170</v>
      </c>
      <c r="M86" s="17">
        <f t="shared" si="15"/>
        <v>170</v>
      </c>
      <c r="N86" s="16"/>
      <c r="O86" s="16"/>
      <c r="P86" s="17" t="str">
        <f t="shared" si="16"/>
        <v/>
      </c>
      <c r="Q86" s="2"/>
      <c r="R86" s="2"/>
      <c r="S86" s="4" t="str">
        <f t="shared" si="17"/>
        <v/>
      </c>
      <c r="T86" s="2"/>
      <c r="U86" s="2"/>
      <c r="V86" s="4" t="str">
        <f t="shared" si="18"/>
        <v/>
      </c>
      <c r="W86" s="2"/>
      <c r="X86" s="2"/>
      <c r="Y86" s="4" t="str">
        <f t="shared" si="26"/>
        <v/>
      </c>
      <c r="Z86" s="2">
        <v>20</v>
      </c>
      <c r="AA86" s="2">
        <v>20</v>
      </c>
      <c r="AB86" s="4">
        <f t="shared" si="20"/>
        <v>20</v>
      </c>
      <c r="AC86" s="2"/>
      <c r="AD86" s="2"/>
      <c r="AE86" s="4" t="str">
        <f t="shared" si="21"/>
        <v/>
      </c>
      <c r="AF86" s="2">
        <v>2</v>
      </c>
      <c r="AG86" s="2">
        <v>2</v>
      </c>
      <c r="AH86" s="4">
        <f t="shared" si="22"/>
        <v>2</v>
      </c>
      <c r="AI86" s="2"/>
      <c r="AJ86" s="2"/>
      <c r="AK86" s="4" t="str">
        <f t="shared" si="23"/>
        <v/>
      </c>
      <c r="AL86" s="2"/>
      <c r="AM86" s="2"/>
      <c r="AN86" s="4" t="str">
        <f t="shared" si="24"/>
        <v/>
      </c>
      <c r="AO86" s="2"/>
      <c r="AP86" s="2"/>
      <c r="AQ86" s="4" t="str">
        <f t="shared" si="25"/>
        <v/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18"/>
    </row>
    <row r="87" spans="1:58" ht="16.5" x14ac:dyDescent="0.15">
      <c r="A87" s="16">
        <v>6086</v>
      </c>
      <c r="B87" s="2" t="s">
        <v>499</v>
      </c>
      <c r="C87" s="2"/>
      <c r="D87" s="2"/>
      <c r="E87" s="4" t="str">
        <f t="shared" si="13"/>
        <v/>
      </c>
      <c r="F87" s="2"/>
      <c r="G87" s="2"/>
      <c r="H87" s="4" t="str">
        <f t="shared" si="14"/>
        <v/>
      </c>
      <c r="I87" s="2"/>
      <c r="J87" s="2"/>
      <c r="K87" s="16">
        <v>150</v>
      </c>
      <c r="L87" s="16">
        <v>187</v>
      </c>
      <c r="M87" s="17">
        <f t="shared" si="15"/>
        <v>169</v>
      </c>
      <c r="N87" s="16"/>
      <c r="O87" s="16"/>
      <c r="P87" s="17" t="str">
        <f t="shared" si="16"/>
        <v/>
      </c>
      <c r="Q87" s="2"/>
      <c r="R87" s="2"/>
      <c r="S87" s="4" t="str">
        <f t="shared" si="17"/>
        <v/>
      </c>
      <c r="T87" s="2"/>
      <c r="U87" s="2"/>
      <c r="V87" s="4" t="str">
        <f t="shared" si="18"/>
        <v/>
      </c>
      <c r="W87" s="2"/>
      <c r="X87" s="2"/>
      <c r="Y87" s="4" t="str">
        <f t="shared" si="26"/>
        <v/>
      </c>
      <c r="Z87" s="2">
        <v>15</v>
      </c>
      <c r="AA87" s="2">
        <v>15</v>
      </c>
      <c r="AB87" s="4">
        <f t="shared" si="20"/>
        <v>15</v>
      </c>
      <c r="AC87" s="2"/>
      <c r="AD87" s="2"/>
      <c r="AE87" s="4" t="str">
        <f t="shared" si="21"/>
        <v/>
      </c>
      <c r="AF87" s="2"/>
      <c r="AG87" s="2"/>
      <c r="AH87" s="4" t="str">
        <f t="shared" si="22"/>
        <v/>
      </c>
      <c r="AI87" s="2"/>
      <c r="AJ87" s="2"/>
      <c r="AK87" s="4" t="str">
        <f t="shared" si="23"/>
        <v/>
      </c>
      <c r="AL87" s="2"/>
      <c r="AM87" s="2"/>
      <c r="AN87" s="4" t="str">
        <f t="shared" si="24"/>
        <v/>
      </c>
      <c r="AO87" s="2"/>
      <c r="AP87" s="2"/>
      <c r="AQ87" s="4" t="str">
        <f t="shared" si="25"/>
        <v/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 t="s">
        <v>1194</v>
      </c>
      <c r="BE87" s="2" t="s">
        <v>682</v>
      </c>
      <c r="BF87" s="18"/>
    </row>
    <row r="88" spans="1:58" ht="16.5" x14ac:dyDescent="0.15">
      <c r="A88" s="16">
        <v>6087</v>
      </c>
      <c r="B88" s="2" t="s">
        <v>502</v>
      </c>
      <c r="C88" s="2"/>
      <c r="D88" s="2"/>
      <c r="E88" s="4" t="str">
        <f t="shared" si="13"/>
        <v/>
      </c>
      <c r="F88" s="2"/>
      <c r="G88" s="2"/>
      <c r="H88" s="4" t="str">
        <f t="shared" si="14"/>
        <v/>
      </c>
      <c r="I88" s="2"/>
      <c r="J88" s="2"/>
      <c r="K88" s="16">
        <v>140</v>
      </c>
      <c r="L88" s="16">
        <v>189</v>
      </c>
      <c r="M88" s="17">
        <f t="shared" si="15"/>
        <v>165</v>
      </c>
      <c r="N88" s="16"/>
      <c r="O88" s="16"/>
      <c r="P88" s="17" t="str">
        <f t="shared" si="16"/>
        <v/>
      </c>
      <c r="Q88" s="2"/>
      <c r="R88" s="2"/>
      <c r="S88" s="4" t="str">
        <f t="shared" si="17"/>
        <v/>
      </c>
      <c r="T88" s="2"/>
      <c r="U88" s="2"/>
      <c r="V88" s="4" t="str">
        <f t="shared" si="18"/>
        <v/>
      </c>
      <c r="W88" s="2"/>
      <c r="X88" s="2"/>
      <c r="Y88" s="4" t="str">
        <f t="shared" si="26"/>
        <v/>
      </c>
      <c r="Z88" s="2"/>
      <c r="AA88" s="2"/>
      <c r="AB88" s="4" t="str">
        <f t="shared" si="20"/>
        <v/>
      </c>
      <c r="AC88" s="2"/>
      <c r="AD88" s="2"/>
      <c r="AE88" s="4" t="str">
        <f t="shared" si="21"/>
        <v/>
      </c>
      <c r="AF88" s="2"/>
      <c r="AG88" s="2"/>
      <c r="AH88" s="4" t="str">
        <f t="shared" si="22"/>
        <v/>
      </c>
      <c r="AI88" s="2"/>
      <c r="AJ88" s="2"/>
      <c r="AK88" s="4" t="str">
        <f t="shared" si="23"/>
        <v/>
      </c>
      <c r="AL88" s="2"/>
      <c r="AM88" s="2"/>
      <c r="AN88" s="4" t="str">
        <f t="shared" si="24"/>
        <v/>
      </c>
      <c r="AO88" s="2"/>
      <c r="AP88" s="2"/>
      <c r="AQ88" s="4" t="str">
        <f t="shared" si="25"/>
        <v/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18"/>
    </row>
    <row r="89" spans="1:58" ht="16.5" x14ac:dyDescent="0.15">
      <c r="A89" s="16">
        <v>6088</v>
      </c>
      <c r="B89" s="2" t="s">
        <v>505</v>
      </c>
      <c r="C89" s="2"/>
      <c r="D89" s="2"/>
      <c r="E89" s="4" t="str">
        <f t="shared" si="13"/>
        <v/>
      </c>
      <c r="F89" s="2"/>
      <c r="G89" s="2"/>
      <c r="H89" s="4" t="str">
        <f t="shared" si="14"/>
        <v/>
      </c>
      <c r="I89" s="2"/>
      <c r="J89" s="2"/>
      <c r="K89" s="16">
        <v>90</v>
      </c>
      <c r="L89" s="16">
        <v>180</v>
      </c>
      <c r="M89" s="17">
        <f t="shared" si="15"/>
        <v>135</v>
      </c>
      <c r="N89" s="16"/>
      <c r="O89" s="16"/>
      <c r="P89" s="17" t="str">
        <f t="shared" si="16"/>
        <v/>
      </c>
      <c r="Q89" s="2"/>
      <c r="R89" s="2"/>
      <c r="S89" s="4" t="str">
        <f t="shared" si="17"/>
        <v/>
      </c>
      <c r="T89" s="2"/>
      <c r="U89" s="2"/>
      <c r="V89" s="4" t="str">
        <f t="shared" si="18"/>
        <v/>
      </c>
      <c r="W89" s="2"/>
      <c r="X89" s="2"/>
      <c r="Y89" s="4" t="str">
        <f t="shared" si="26"/>
        <v/>
      </c>
      <c r="Z89" s="2">
        <v>4</v>
      </c>
      <c r="AA89" s="2">
        <v>5</v>
      </c>
      <c r="AB89" s="4">
        <f t="shared" si="20"/>
        <v>5</v>
      </c>
      <c r="AC89" s="2"/>
      <c r="AD89" s="2"/>
      <c r="AE89" s="4" t="str">
        <f t="shared" si="21"/>
        <v/>
      </c>
      <c r="AF89" s="2"/>
      <c r="AG89" s="2"/>
      <c r="AH89" s="4" t="str">
        <f t="shared" si="22"/>
        <v/>
      </c>
      <c r="AI89" s="2"/>
      <c r="AJ89" s="2"/>
      <c r="AK89" s="4" t="str">
        <f t="shared" si="23"/>
        <v/>
      </c>
      <c r="AL89" s="2"/>
      <c r="AM89" s="2"/>
      <c r="AN89" s="4" t="str">
        <f t="shared" si="24"/>
        <v/>
      </c>
      <c r="AO89" s="2"/>
      <c r="AP89" s="2"/>
      <c r="AQ89" s="4" t="str">
        <f t="shared" si="25"/>
        <v/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18"/>
    </row>
    <row r="90" spans="1:58" ht="16.5" x14ac:dyDescent="0.15">
      <c r="A90" s="16">
        <v>6089</v>
      </c>
      <c r="B90" s="2" t="s">
        <v>507</v>
      </c>
      <c r="C90" s="2"/>
      <c r="D90" s="2"/>
      <c r="E90" s="4" t="str">
        <f t="shared" si="13"/>
        <v/>
      </c>
      <c r="F90" s="2"/>
      <c r="G90" s="2"/>
      <c r="H90" s="4" t="str">
        <f t="shared" si="14"/>
        <v/>
      </c>
      <c r="I90" s="2"/>
      <c r="J90" s="2"/>
      <c r="K90" s="16">
        <v>167</v>
      </c>
      <c r="L90" s="16">
        <v>260</v>
      </c>
      <c r="M90" s="17">
        <f t="shared" si="15"/>
        <v>214</v>
      </c>
      <c r="N90" s="16"/>
      <c r="O90" s="16"/>
      <c r="P90" s="17" t="str">
        <f t="shared" si="16"/>
        <v/>
      </c>
      <c r="Q90" s="2"/>
      <c r="R90" s="2"/>
      <c r="S90" s="4" t="str">
        <f t="shared" si="17"/>
        <v/>
      </c>
      <c r="T90" s="2"/>
      <c r="U90" s="2"/>
      <c r="V90" s="4" t="str">
        <f t="shared" si="18"/>
        <v/>
      </c>
      <c r="W90" s="2"/>
      <c r="X90" s="2"/>
      <c r="Y90" s="4" t="str">
        <f t="shared" si="26"/>
        <v/>
      </c>
      <c r="Z90" s="2"/>
      <c r="AA90" s="2"/>
      <c r="AB90" s="4" t="str">
        <f t="shared" si="20"/>
        <v/>
      </c>
      <c r="AC90" s="2"/>
      <c r="AD90" s="2"/>
      <c r="AE90" s="4" t="str">
        <f t="shared" si="21"/>
        <v/>
      </c>
      <c r="AF90" s="2"/>
      <c r="AG90" s="2"/>
      <c r="AH90" s="4" t="str">
        <f t="shared" si="22"/>
        <v/>
      </c>
      <c r="AI90" s="2"/>
      <c r="AJ90" s="2"/>
      <c r="AK90" s="4" t="str">
        <f t="shared" si="23"/>
        <v/>
      </c>
      <c r="AL90" s="2"/>
      <c r="AM90" s="2"/>
      <c r="AN90" s="4" t="str">
        <f t="shared" si="24"/>
        <v/>
      </c>
      <c r="AO90" s="2"/>
      <c r="AP90" s="2"/>
      <c r="AQ90" s="4" t="str">
        <f t="shared" si="25"/>
        <v/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18"/>
    </row>
    <row r="91" spans="1:58" ht="16.5" x14ac:dyDescent="0.15">
      <c r="A91" s="16">
        <v>6090</v>
      </c>
      <c r="B91" s="2" t="s">
        <v>511</v>
      </c>
      <c r="C91" s="2"/>
      <c r="D91" s="2"/>
      <c r="E91" s="4" t="str">
        <f t="shared" si="13"/>
        <v/>
      </c>
      <c r="F91" s="2"/>
      <c r="G91" s="2"/>
      <c r="H91" s="4" t="str">
        <f t="shared" si="14"/>
        <v/>
      </c>
      <c r="I91" s="2"/>
      <c r="J91" s="2"/>
      <c r="K91" s="16">
        <v>167</v>
      </c>
      <c r="L91" s="16">
        <v>168</v>
      </c>
      <c r="M91" s="17">
        <f t="shared" si="15"/>
        <v>168</v>
      </c>
      <c r="N91" s="16"/>
      <c r="O91" s="16"/>
      <c r="P91" s="17" t="str">
        <f t="shared" si="16"/>
        <v/>
      </c>
      <c r="Q91" s="2"/>
      <c r="R91" s="2"/>
      <c r="S91" s="4" t="str">
        <f t="shared" si="17"/>
        <v/>
      </c>
      <c r="T91" s="2"/>
      <c r="U91" s="2"/>
      <c r="V91" s="4" t="str">
        <f t="shared" si="18"/>
        <v/>
      </c>
      <c r="W91" s="2"/>
      <c r="X91" s="2"/>
      <c r="Y91" s="4" t="str">
        <f t="shared" si="26"/>
        <v/>
      </c>
      <c r="Z91" s="2"/>
      <c r="AA91" s="2"/>
      <c r="AB91" s="4" t="str">
        <f t="shared" si="20"/>
        <v/>
      </c>
      <c r="AC91" s="2"/>
      <c r="AD91" s="2"/>
      <c r="AE91" s="4" t="str">
        <f t="shared" si="21"/>
        <v/>
      </c>
      <c r="AF91" s="2"/>
      <c r="AG91" s="2"/>
      <c r="AH91" s="4" t="str">
        <f t="shared" si="22"/>
        <v/>
      </c>
      <c r="AI91" s="2"/>
      <c r="AJ91" s="2"/>
      <c r="AK91" s="4" t="str">
        <f t="shared" si="23"/>
        <v/>
      </c>
      <c r="AL91" s="2"/>
      <c r="AM91" s="2"/>
      <c r="AN91" s="4" t="str">
        <f t="shared" si="24"/>
        <v/>
      </c>
      <c r="AO91" s="2"/>
      <c r="AP91" s="2"/>
      <c r="AQ91" s="4" t="str">
        <f t="shared" si="25"/>
        <v/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 t="s">
        <v>1195</v>
      </c>
      <c r="BE91" s="2" t="s">
        <v>1193</v>
      </c>
      <c r="BF91" s="18"/>
    </row>
    <row r="92" spans="1:58" ht="16.5" x14ac:dyDescent="0.15">
      <c r="A92" s="16">
        <v>6091</v>
      </c>
      <c r="B92" s="2" t="s">
        <v>515</v>
      </c>
      <c r="C92" s="2"/>
      <c r="D92" s="2"/>
      <c r="E92" s="4" t="str">
        <f t="shared" si="13"/>
        <v/>
      </c>
      <c r="F92" s="2"/>
      <c r="G92" s="2"/>
      <c r="H92" s="4" t="str">
        <f t="shared" si="14"/>
        <v/>
      </c>
      <c r="I92" s="2"/>
      <c r="J92" s="2"/>
      <c r="K92" s="16">
        <v>229</v>
      </c>
      <c r="L92" s="16">
        <v>231</v>
      </c>
      <c r="M92" s="17">
        <f t="shared" si="15"/>
        <v>230</v>
      </c>
      <c r="N92" s="16"/>
      <c r="O92" s="16"/>
      <c r="P92" s="17" t="str">
        <f t="shared" si="16"/>
        <v/>
      </c>
      <c r="Q92" s="2"/>
      <c r="R92" s="2"/>
      <c r="S92" s="4" t="str">
        <f t="shared" si="17"/>
        <v/>
      </c>
      <c r="T92" s="2"/>
      <c r="U92" s="2"/>
      <c r="V92" s="4" t="str">
        <f t="shared" si="18"/>
        <v/>
      </c>
      <c r="W92" s="2"/>
      <c r="X92" s="2"/>
      <c r="Y92" s="4" t="str">
        <f t="shared" si="26"/>
        <v/>
      </c>
      <c r="Z92" s="2"/>
      <c r="AA92" s="2"/>
      <c r="AB92" s="4" t="str">
        <f t="shared" si="20"/>
        <v/>
      </c>
      <c r="AC92" s="2"/>
      <c r="AD92" s="2"/>
      <c r="AE92" s="4" t="str">
        <f t="shared" si="21"/>
        <v/>
      </c>
      <c r="AF92" s="2"/>
      <c r="AG92" s="2"/>
      <c r="AH92" s="4" t="str">
        <f t="shared" si="22"/>
        <v/>
      </c>
      <c r="AI92" s="2"/>
      <c r="AJ92" s="2"/>
      <c r="AK92" s="4" t="str">
        <f t="shared" si="23"/>
        <v/>
      </c>
      <c r="AL92" s="2"/>
      <c r="AM92" s="2"/>
      <c r="AN92" s="4" t="str">
        <f t="shared" si="24"/>
        <v/>
      </c>
      <c r="AO92" s="2"/>
      <c r="AP92" s="2"/>
      <c r="AQ92" s="4" t="str">
        <f t="shared" si="25"/>
        <v/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18"/>
    </row>
    <row r="93" spans="1:58" ht="16.5" x14ac:dyDescent="0.15">
      <c r="A93" s="16">
        <v>6092</v>
      </c>
      <c r="B93" s="2" t="s">
        <v>519</v>
      </c>
      <c r="C93" s="2"/>
      <c r="D93" s="2"/>
      <c r="E93" s="4" t="str">
        <f t="shared" si="13"/>
        <v/>
      </c>
      <c r="F93" s="2"/>
      <c r="G93" s="2"/>
      <c r="H93" s="4" t="str">
        <f t="shared" si="14"/>
        <v/>
      </c>
      <c r="I93" s="2"/>
      <c r="J93" s="2"/>
      <c r="K93" s="16">
        <v>200</v>
      </c>
      <c r="L93" s="16">
        <v>201</v>
      </c>
      <c r="M93" s="17">
        <f t="shared" si="15"/>
        <v>201</v>
      </c>
      <c r="N93" s="16"/>
      <c r="O93" s="16"/>
      <c r="P93" s="17" t="str">
        <f t="shared" si="16"/>
        <v/>
      </c>
      <c r="Q93" s="2"/>
      <c r="R93" s="2"/>
      <c r="S93" s="4" t="str">
        <f t="shared" si="17"/>
        <v/>
      </c>
      <c r="T93" s="2"/>
      <c r="U93" s="2"/>
      <c r="V93" s="4" t="str">
        <f t="shared" si="18"/>
        <v/>
      </c>
      <c r="W93" s="2"/>
      <c r="X93" s="2"/>
      <c r="Y93" s="4" t="str">
        <f t="shared" si="26"/>
        <v/>
      </c>
      <c r="Z93" s="2">
        <v>5</v>
      </c>
      <c r="AA93" s="2">
        <v>5</v>
      </c>
      <c r="AB93" s="4">
        <f t="shared" si="20"/>
        <v>5</v>
      </c>
      <c r="AC93" s="2"/>
      <c r="AD93" s="2"/>
      <c r="AE93" s="4" t="str">
        <f t="shared" si="21"/>
        <v/>
      </c>
      <c r="AF93" s="2"/>
      <c r="AG93" s="2"/>
      <c r="AH93" s="4" t="str">
        <f t="shared" si="22"/>
        <v/>
      </c>
      <c r="AI93" s="2"/>
      <c r="AJ93" s="2"/>
      <c r="AK93" s="4" t="str">
        <f t="shared" si="23"/>
        <v/>
      </c>
      <c r="AL93" s="2"/>
      <c r="AM93" s="2"/>
      <c r="AN93" s="4" t="str">
        <f t="shared" si="24"/>
        <v/>
      </c>
      <c r="AO93" s="2"/>
      <c r="AP93" s="2"/>
      <c r="AQ93" s="4" t="str">
        <f t="shared" si="25"/>
        <v/>
      </c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 t="s">
        <v>1193</v>
      </c>
      <c r="BF93" s="18"/>
    </row>
    <row r="94" spans="1:58" ht="16.5" x14ac:dyDescent="0.15">
      <c r="A94" s="16">
        <v>6093</v>
      </c>
      <c r="B94" s="2" t="s">
        <v>522</v>
      </c>
      <c r="C94" s="2"/>
      <c r="D94" s="2"/>
      <c r="E94" s="4" t="str">
        <f t="shared" si="13"/>
        <v/>
      </c>
      <c r="F94" s="2"/>
      <c r="G94" s="2"/>
      <c r="H94" s="4" t="str">
        <f t="shared" si="14"/>
        <v/>
      </c>
      <c r="I94" s="2"/>
      <c r="J94" s="2"/>
      <c r="K94" s="16">
        <v>5</v>
      </c>
      <c r="L94" s="16">
        <v>5</v>
      </c>
      <c r="M94" s="17">
        <f t="shared" si="15"/>
        <v>5</v>
      </c>
      <c r="N94" s="16"/>
      <c r="O94" s="16"/>
      <c r="P94" s="17" t="str">
        <f t="shared" si="16"/>
        <v/>
      </c>
      <c r="Q94" s="2"/>
      <c r="R94" s="2"/>
      <c r="S94" s="4" t="str">
        <f t="shared" si="17"/>
        <v/>
      </c>
      <c r="T94" s="2">
        <v>4</v>
      </c>
      <c r="U94" s="2">
        <v>5</v>
      </c>
      <c r="V94" s="4">
        <f t="shared" si="18"/>
        <v>5</v>
      </c>
      <c r="W94" s="2"/>
      <c r="X94" s="2"/>
      <c r="Y94" s="4" t="str">
        <f t="shared" si="26"/>
        <v/>
      </c>
      <c r="Z94" s="2"/>
      <c r="AA94" s="2"/>
      <c r="AB94" s="4" t="str">
        <f t="shared" si="20"/>
        <v/>
      </c>
      <c r="AC94" s="2"/>
      <c r="AD94" s="2"/>
      <c r="AE94" s="4" t="str">
        <f t="shared" si="21"/>
        <v/>
      </c>
      <c r="AF94" s="2"/>
      <c r="AG94" s="2"/>
      <c r="AH94" s="4" t="str">
        <f t="shared" si="22"/>
        <v/>
      </c>
      <c r="AI94" s="2"/>
      <c r="AJ94" s="2"/>
      <c r="AK94" s="4" t="str">
        <f t="shared" si="23"/>
        <v/>
      </c>
      <c r="AL94" s="2">
        <v>11</v>
      </c>
      <c r="AM94" s="2">
        <v>14</v>
      </c>
      <c r="AN94" s="4">
        <f t="shared" si="24"/>
        <v>13</v>
      </c>
      <c r="AO94" s="2"/>
      <c r="AP94" s="2"/>
      <c r="AQ94" s="4" t="str">
        <f t="shared" si="25"/>
        <v/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18"/>
    </row>
    <row r="95" spans="1:58" ht="16.5" x14ac:dyDescent="0.15">
      <c r="A95" s="16">
        <v>6094</v>
      </c>
      <c r="B95" s="2" t="s">
        <v>528</v>
      </c>
      <c r="C95" s="2"/>
      <c r="D95" s="2"/>
      <c r="E95" s="4" t="str">
        <f t="shared" si="13"/>
        <v/>
      </c>
      <c r="F95" s="2"/>
      <c r="G95" s="2"/>
      <c r="H95" s="4" t="str">
        <f t="shared" si="14"/>
        <v/>
      </c>
      <c r="I95" s="2"/>
      <c r="J95" s="2"/>
      <c r="K95" s="16">
        <v>5</v>
      </c>
      <c r="L95" s="16">
        <v>10</v>
      </c>
      <c r="M95" s="17">
        <f t="shared" si="15"/>
        <v>8</v>
      </c>
      <c r="N95" s="16"/>
      <c r="O95" s="16"/>
      <c r="P95" s="17" t="str">
        <f t="shared" si="16"/>
        <v/>
      </c>
      <c r="Q95" s="2"/>
      <c r="R95" s="2"/>
      <c r="S95" s="4" t="str">
        <f t="shared" si="17"/>
        <v/>
      </c>
      <c r="T95" s="2">
        <v>5</v>
      </c>
      <c r="U95" s="2">
        <v>5</v>
      </c>
      <c r="V95" s="4">
        <f t="shared" si="18"/>
        <v>5</v>
      </c>
      <c r="W95" s="2"/>
      <c r="X95" s="2"/>
      <c r="Y95" s="4" t="str">
        <f t="shared" si="26"/>
        <v/>
      </c>
      <c r="Z95" s="2"/>
      <c r="AA95" s="2"/>
      <c r="AB95" s="4" t="str">
        <f t="shared" si="20"/>
        <v/>
      </c>
      <c r="AC95" s="2"/>
      <c r="AD95" s="2"/>
      <c r="AE95" s="4" t="str">
        <f t="shared" si="21"/>
        <v/>
      </c>
      <c r="AF95" s="2"/>
      <c r="AG95" s="2"/>
      <c r="AH95" s="4" t="str">
        <f t="shared" si="22"/>
        <v/>
      </c>
      <c r="AI95" s="2"/>
      <c r="AJ95" s="2"/>
      <c r="AK95" s="4" t="str">
        <f t="shared" si="23"/>
        <v/>
      </c>
      <c r="AL95" s="2">
        <v>11</v>
      </c>
      <c r="AM95" s="2">
        <v>12</v>
      </c>
      <c r="AN95" s="4">
        <f t="shared" si="24"/>
        <v>12</v>
      </c>
      <c r="AO95" s="2"/>
      <c r="AP95" s="2"/>
      <c r="AQ95" s="4" t="str">
        <f t="shared" si="25"/>
        <v/>
      </c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18"/>
    </row>
    <row r="96" spans="1:58" ht="16.5" x14ac:dyDescent="0.15">
      <c r="A96" s="16">
        <v>6095</v>
      </c>
      <c r="B96" s="2" t="s">
        <v>531</v>
      </c>
      <c r="C96" s="2"/>
      <c r="D96" s="2"/>
      <c r="E96" s="4" t="str">
        <f t="shared" si="13"/>
        <v/>
      </c>
      <c r="F96" s="2"/>
      <c r="G96" s="2"/>
      <c r="H96" s="4" t="str">
        <f t="shared" si="14"/>
        <v/>
      </c>
      <c r="I96" s="2"/>
      <c r="J96" s="2"/>
      <c r="K96" s="16">
        <v>5</v>
      </c>
      <c r="L96" s="16">
        <v>5</v>
      </c>
      <c r="M96" s="17">
        <f t="shared" si="15"/>
        <v>5</v>
      </c>
      <c r="N96" s="16"/>
      <c r="O96" s="16"/>
      <c r="P96" s="17" t="str">
        <f t="shared" si="16"/>
        <v/>
      </c>
      <c r="Q96" s="2"/>
      <c r="R96" s="2"/>
      <c r="S96" s="4" t="str">
        <f t="shared" si="17"/>
        <v/>
      </c>
      <c r="T96" s="2">
        <v>5</v>
      </c>
      <c r="U96" s="2">
        <v>10</v>
      </c>
      <c r="V96" s="4">
        <f t="shared" si="18"/>
        <v>8</v>
      </c>
      <c r="W96" s="2"/>
      <c r="X96" s="2"/>
      <c r="Y96" s="4" t="str">
        <f t="shared" si="26"/>
        <v/>
      </c>
      <c r="Z96" s="2"/>
      <c r="AA96" s="2"/>
      <c r="AB96" s="4" t="str">
        <f t="shared" si="20"/>
        <v/>
      </c>
      <c r="AC96" s="2"/>
      <c r="AD96" s="2"/>
      <c r="AE96" s="4" t="str">
        <f t="shared" si="21"/>
        <v/>
      </c>
      <c r="AF96" s="2"/>
      <c r="AG96" s="2"/>
      <c r="AH96" s="4" t="str">
        <f t="shared" si="22"/>
        <v/>
      </c>
      <c r="AI96" s="2"/>
      <c r="AJ96" s="2"/>
      <c r="AK96" s="4" t="str">
        <f t="shared" si="23"/>
        <v/>
      </c>
      <c r="AL96" s="2">
        <v>42</v>
      </c>
      <c r="AM96" s="2">
        <v>48</v>
      </c>
      <c r="AN96" s="4">
        <f t="shared" si="24"/>
        <v>45</v>
      </c>
      <c r="AO96" s="2"/>
      <c r="AP96" s="2"/>
      <c r="AQ96" s="4" t="str">
        <f t="shared" si="25"/>
        <v/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18"/>
    </row>
    <row r="97" spans="1:58" ht="16.5" x14ac:dyDescent="0.15">
      <c r="A97" s="16">
        <v>6096</v>
      </c>
      <c r="B97" s="2" t="s">
        <v>534</v>
      </c>
      <c r="C97" s="2"/>
      <c r="D97" s="2"/>
      <c r="E97" s="4" t="str">
        <f t="shared" si="13"/>
        <v/>
      </c>
      <c r="F97" s="2"/>
      <c r="G97" s="2"/>
      <c r="H97" s="4" t="str">
        <f t="shared" si="14"/>
        <v/>
      </c>
      <c r="I97" s="2"/>
      <c r="J97" s="2"/>
      <c r="K97" s="16">
        <v>10</v>
      </c>
      <c r="L97" s="16">
        <v>20</v>
      </c>
      <c r="M97" s="17">
        <f t="shared" si="15"/>
        <v>15</v>
      </c>
      <c r="N97" s="16"/>
      <c r="O97" s="16"/>
      <c r="P97" s="17" t="str">
        <f t="shared" si="16"/>
        <v/>
      </c>
      <c r="Q97" s="2"/>
      <c r="R97" s="2"/>
      <c r="S97" s="4" t="str">
        <f t="shared" si="17"/>
        <v/>
      </c>
      <c r="T97" s="2">
        <v>5</v>
      </c>
      <c r="U97" s="2">
        <v>5</v>
      </c>
      <c r="V97" s="4">
        <f t="shared" si="18"/>
        <v>5</v>
      </c>
      <c r="W97" s="2"/>
      <c r="X97" s="2"/>
      <c r="Y97" s="4" t="str">
        <f t="shared" si="26"/>
        <v/>
      </c>
      <c r="Z97" s="2"/>
      <c r="AA97" s="2"/>
      <c r="AB97" s="4" t="str">
        <f t="shared" si="20"/>
        <v/>
      </c>
      <c r="AC97" s="2"/>
      <c r="AD97" s="2"/>
      <c r="AE97" s="4" t="str">
        <f t="shared" si="21"/>
        <v/>
      </c>
      <c r="AF97" s="2"/>
      <c r="AG97" s="2"/>
      <c r="AH97" s="4" t="str">
        <f t="shared" si="22"/>
        <v/>
      </c>
      <c r="AI97" s="2"/>
      <c r="AJ97" s="2"/>
      <c r="AK97" s="4" t="str">
        <f t="shared" si="23"/>
        <v/>
      </c>
      <c r="AL97" s="2">
        <v>39</v>
      </c>
      <c r="AM97" s="2">
        <v>40</v>
      </c>
      <c r="AN97" s="4">
        <f t="shared" si="24"/>
        <v>40</v>
      </c>
      <c r="AO97" s="2"/>
      <c r="AP97" s="2"/>
      <c r="AQ97" s="4" t="str">
        <f t="shared" si="25"/>
        <v/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18"/>
    </row>
    <row r="98" spans="1:58" ht="16.5" x14ac:dyDescent="0.15">
      <c r="A98" s="16">
        <v>6097</v>
      </c>
      <c r="B98" s="2" t="s">
        <v>537</v>
      </c>
      <c r="C98" s="2"/>
      <c r="D98" s="2"/>
      <c r="E98" s="4" t="str">
        <f t="shared" si="13"/>
        <v/>
      </c>
      <c r="F98" s="2"/>
      <c r="G98" s="2"/>
      <c r="H98" s="4" t="str">
        <f t="shared" si="14"/>
        <v/>
      </c>
      <c r="I98" s="2"/>
      <c r="J98" s="2"/>
      <c r="K98" s="16">
        <v>5</v>
      </c>
      <c r="L98" s="16">
        <v>5</v>
      </c>
      <c r="M98" s="17">
        <f t="shared" si="15"/>
        <v>5</v>
      </c>
      <c r="N98" s="16"/>
      <c r="O98" s="16"/>
      <c r="P98" s="17" t="str">
        <f t="shared" si="16"/>
        <v/>
      </c>
      <c r="Q98" s="2"/>
      <c r="R98" s="2"/>
      <c r="S98" s="4" t="str">
        <f t="shared" si="17"/>
        <v/>
      </c>
      <c r="T98" s="2">
        <v>10</v>
      </c>
      <c r="U98" s="2">
        <v>15</v>
      </c>
      <c r="V98" s="4">
        <f t="shared" si="18"/>
        <v>13</v>
      </c>
      <c r="W98" s="2"/>
      <c r="X98" s="2"/>
      <c r="Y98" s="4" t="str">
        <f t="shared" si="26"/>
        <v/>
      </c>
      <c r="Z98" s="2"/>
      <c r="AA98" s="2"/>
      <c r="AB98" s="4" t="str">
        <f t="shared" si="20"/>
        <v/>
      </c>
      <c r="AC98" s="2"/>
      <c r="AD98" s="2"/>
      <c r="AE98" s="4" t="str">
        <f t="shared" si="21"/>
        <v/>
      </c>
      <c r="AF98" s="2"/>
      <c r="AG98" s="2"/>
      <c r="AH98" s="4" t="str">
        <f t="shared" si="22"/>
        <v/>
      </c>
      <c r="AI98" s="2"/>
      <c r="AJ98" s="2"/>
      <c r="AK98" s="4" t="str">
        <f t="shared" si="23"/>
        <v/>
      </c>
      <c r="AL98" s="2">
        <v>73</v>
      </c>
      <c r="AM98" s="2">
        <v>82</v>
      </c>
      <c r="AN98" s="4">
        <f t="shared" si="24"/>
        <v>78</v>
      </c>
      <c r="AO98" s="2"/>
      <c r="AP98" s="2"/>
      <c r="AQ98" s="4" t="str">
        <f t="shared" si="25"/>
        <v/>
      </c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18"/>
    </row>
    <row r="99" spans="1:58" ht="16.5" x14ac:dyDescent="0.15">
      <c r="A99" s="16">
        <v>6098</v>
      </c>
      <c r="B99" s="2" t="s">
        <v>540</v>
      </c>
      <c r="C99" s="2"/>
      <c r="D99" s="2"/>
      <c r="E99" s="4" t="str">
        <f t="shared" si="13"/>
        <v/>
      </c>
      <c r="F99" s="2"/>
      <c r="G99" s="2"/>
      <c r="H99" s="4" t="str">
        <f t="shared" si="14"/>
        <v/>
      </c>
      <c r="I99" s="2"/>
      <c r="J99" s="2"/>
      <c r="K99" s="16">
        <v>20</v>
      </c>
      <c r="L99" s="16">
        <v>30</v>
      </c>
      <c r="M99" s="17">
        <f t="shared" si="15"/>
        <v>25</v>
      </c>
      <c r="N99" s="16"/>
      <c r="O99" s="16"/>
      <c r="P99" s="17" t="str">
        <f t="shared" si="16"/>
        <v/>
      </c>
      <c r="Q99" s="2"/>
      <c r="R99" s="2"/>
      <c r="S99" s="4" t="str">
        <f t="shared" si="17"/>
        <v/>
      </c>
      <c r="T99" s="2">
        <v>5</v>
      </c>
      <c r="U99" s="2">
        <v>5</v>
      </c>
      <c r="V99" s="4">
        <f t="shared" si="18"/>
        <v>5</v>
      </c>
      <c r="W99" s="2"/>
      <c r="X99" s="2"/>
      <c r="Y99" s="4" t="str">
        <f t="shared" si="26"/>
        <v/>
      </c>
      <c r="Z99" s="2"/>
      <c r="AA99" s="2"/>
      <c r="AB99" s="4" t="str">
        <f t="shared" si="20"/>
        <v/>
      </c>
      <c r="AC99" s="2"/>
      <c r="AD99" s="2"/>
      <c r="AE99" s="4" t="str">
        <f t="shared" si="21"/>
        <v/>
      </c>
      <c r="AF99" s="2"/>
      <c r="AG99" s="2"/>
      <c r="AH99" s="4" t="str">
        <f t="shared" si="22"/>
        <v/>
      </c>
      <c r="AI99" s="2"/>
      <c r="AJ99" s="2"/>
      <c r="AK99" s="4" t="str">
        <f t="shared" si="23"/>
        <v/>
      </c>
      <c r="AL99" s="2">
        <v>73</v>
      </c>
      <c r="AM99" s="2">
        <v>77</v>
      </c>
      <c r="AN99" s="4">
        <f t="shared" si="24"/>
        <v>75</v>
      </c>
      <c r="AO99" s="2"/>
      <c r="AP99" s="2"/>
      <c r="AQ99" s="4" t="str">
        <f t="shared" si="25"/>
        <v/>
      </c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18"/>
    </row>
    <row r="100" spans="1:58" ht="16.5" x14ac:dyDescent="0.15">
      <c r="A100" s="16">
        <v>6099</v>
      </c>
      <c r="B100" s="2" t="s">
        <v>543</v>
      </c>
      <c r="C100" s="2"/>
      <c r="D100" s="2"/>
      <c r="E100" s="4" t="str">
        <f t="shared" si="13"/>
        <v/>
      </c>
      <c r="F100" s="2"/>
      <c r="G100" s="2"/>
      <c r="H100" s="4" t="str">
        <f t="shared" si="14"/>
        <v/>
      </c>
      <c r="I100" s="2"/>
      <c r="J100" s="2"/>
      <c r="K100" s="16">
        <v>5</v>
      </c>
      <c r="L100" s="16">
        <v>5</v>
      </c>
      <c r="M100" s="17">
        <f t="shared" si="15"/>
        <v>5</v>
      </c>
      <c r="N100" s="16"/>
      <c r="O100" s="16"/>
      <c r="P100" s="17" t="str">
        <f t="shared" si="16"/>
        <v/>
      </c>
      <c r="Q100" s="2"/>
      <c r="R100" s="2"/>
      <c r="S100" s="4" t="str">
        <f t="shared" si="17"/>
        <v/>
      </c>
      <c r="T100" s="2">
        <v>15</v>
      </c>
      <c r="U100" s="2">
        <v>20</v>
      </c>
      <c r="V100" s="4">
        <f t="shared" si="18"/>
        <v>18</v>
      </c>
      <c r="W100" s="2"/>
      <c r="X100" s="2"/>
      <c r="Y100" s="4" t="str">
        <f t="shared" si="26"/>
        <v/>
      </c>
      <c r="Z100" s="2"/>
      <c r="AA100" s="2"/>
      <c r="AB100" s="4" t="str">
        <f t="shared" si="20"/>
        <v/>
      </c>
      <c r="AC100" s="2"/>
      <c r="AD100" s="2"/>
      <c r="AE100" s="4" t="str">
        <f t="shared" si="21"/>
        <v/>
      </c>
      <c r="AF100" s="2"/>
      <c r="AG100" s="2"/>
      <c r="AH100" s="4" t="str">
        <f t="shared" si="22"/>
        <v/>
      </c>
      <c r="AI100" s="2"/>
      <c r="AJ100" s="2"/>
      <c r="AK100" s="4" t="str">
        <f t="shared" si="23"/>
        <v/>
      </c>
      <c r="AL100" s="2">
        <v>104</v>
      </c>
      <c r="AM100" s="2">
        <v>116</v>
      </c>
      <c r="AN100" s="4">
        <f t="shared" si="24"/>
        <v>110</v>
      </c>
      <c r="AO100" s="2"/>
      <c r="AP100" s="2"/>
      <c r="AQ100" s="4" t="str">
        <f t="shared" si="25"/>
        <v/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18"/>
    </row>
    <row r="101" spans="1:58" ht="16.5" x14ac:dyDescent="0.15">
      <c r="A101" s="16">
        <v>6100</v>
      </c>
      <c r="B101" s="2" t="s">
        <v>546</v>
      </c>
      <c r="C101" s="2"/>
      <c r="D101" s="2"/>
      <c r="E101" s="4" t="str">
        <f t="shared" si="13"/>
        <v/>
      </c>
      <c r="F101" s="2"/>
      <c r="G101" s="2"/>
      <c r="H101" s="4" t="str">
        <f t="shared" si="14"/>
        <v/>
      </c>
      <c r="I101" s="2"/>
      <c r="J101" s="2"/>
      <c r="K101" s="16">
        <v>30</v>
      </c>
      <c r="L101" s="16">
        <v>40</v>
      </c>
      <c r="M101" s="17">
        <f t="shared" si="15"/>
        <v>35</v>
      </c>
      <c r="N101" s="16"/>
      <c r="O101" s="16"/>
      <c r="P101" s="17" t="str">
        <f t="shared" si="16"/>
        <v/>
      </c>
      <c r="Q101" s="2"/>
      <c r="R101" s="2"/>
      <c r="S101" s="4" t="str">
        <f t="shared" si="17"/>
        <v/>
      </c>
      <c r="T101" s="2">
        <v>5</v>
      </c>
      <c r="U101" s="2">
        <v>5</v>
      </c>
      <c r="V101" s="4">
        <f t="shared" si="18"/>
        <v>5</v>
      </c>
      <c r="W101" s="2"/>
      <c r="X101" s="2"/>
      <c r="Y101" s="4" t="str">
        <f t="shared" ref="Y101:Y164" si="27">IF(W101="","",ROUNDUP(AVERAGE(W101:X101),0))</f>
        <v/>
      </c>
      <c r="Z101" s="2"/>
      <c r="AA101" s="2"/>
      <c r="AB101" s="4" t="str">
        <f t="shared" si="20"/>
        <v/>
      </c>
      <c r="AC101" s="2"/>
      <c r="AD101" s="2"/>
      <c r="AE101" s="4" t="str">
        <f t="shared" si="21"/>
        <v/>
      </c>
      <c r="AF101" s="2"/>
      <c r="AG101" s="2"/>
      <c r="AH101" s="4" t="str">
        <f t="shared" si="22"/>
        <v/>
      </c>
      <c r="AI101" s="2"/>
      <c r="AJ101" s="2"/>
      <c r="AK101" s="4" t="str">
        <f t="shared" si="23"/>
        <v/>
      </c>
      <c r="AL101" s="2">
        <v>106</v>
      </c>
      <c r="AM101" s="2">
        <v>109</v>
      </c>
      <c r="AN101" s="4">
        <f t="shared" si="24"/>
        <v>108</v>
      </c>
      <c r="AO101" s="2"/>
      <c r="AP101" s="2"/>
      <c r="AQ101" s="4" t="str">
        <f t="shared" si="25"/>
        <v/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18"/>
    </row>
    <row r="102" spans="1:58" ht="16.5" x14ac:dyDescent="0.15">
      <c r="A102" s="16">
        <v>6101</v>
      </c>
      <c r="B102" s="2" t="s">
        <v>550</v>
      </c>
      <c r="C102" s="2"/>
      <c r="D102" s="2"/>
      <c r="E102" s="4" t="str">
        <f t="shared" si="13"/>
        <v/>
      </c>
      <c r="F102" s="2"/>
      <c r="G102" s="2"/>
      <c r="H102" s="4" t="str">
        <f t="shared" si="14"/>
        <v/>
      </c>
      <c r="I102" s="2"/>
      <c r="J102" s="2"/>
      <c r="K102" s="16">
        <v>5</v>
      </c>
      <c r="L102" s="16">
        <v>5</v>
      </c>
      <c r="M102" s="17">
        <f t="shared" si="15"/>
        <v>5</v>
      </c>
      <c r="N102" s="16"/>
      <c r="O102" s="16"/>
      <c r="P102" s="17" t="str">
        <f t="shared" si="16"/>
        <v/>
      </c>
      <c r="Q102" s="2"/>
      <c r="R102" s="2"/>
      <c r="S102" s="4" t="str">
        <f t="shared" si="17"/>
        <v/>
      </c>
      <c r="T102" s="2">
        <v>20</v>
      </c>
      <c r="U102" s="2">
        <v>25</v>
      </c>
      <c r="V102" s="4">
        <f t="shared" si="18"/>
        <v>23</v>
      </c>
      <c r="W102" s="2"/>
      <c r="X102" s="2"/>
      <c r="Y102" s="4" t="str">
        <f t="shared" si="27"/>
        <v/>
      </c>
      <c r="Z102" s="2"/>
      <c r="AA102" s="2"/>
      <c r="AB102" s="4" t="str">
        <f t="shared" si="20"/>
        <v/>
      </c>
      <c r="AC102" s="2"/>
      <c r="AD102" s="2"/>
      <c r="AE102" s="4" t="str">
        <f t="shared" si="21"/>
        <v/>
      </c>
      <c r="AF102" s="2"/>
      <c r="AG102" s="2"/>
      <c r="AH102" s="4" t="str">
        <f t="shared" si="22"/>
        <v/>
      </c>
      <c r="AI102" s="2"/>
      <c r="AJ102" s="2"/>
      <c r="AK102" s="4" t="str">
        <f t="shared" si="23"/>
        <v/>
      </c>
      <c r="AL102" s="2">
        <v>135</v>
      </c>
      <c r="AM102" s="2">
        <v>150</v>
      </c>
      <c r="AN102" s="4">
        <f t="shared" si="24"/>
        <v>143</v>
      </c>
      <c r="AO102" s="2"/>
      <c r="AP102" s="2"/>
      <c r="AQ102" s="4" t="str">
        <f t="shared" si="25"/>
        <v/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18"/>
    </row>
    <row r="103" spans="1:58" ht="16.5" x14ac:dyDescent="0.15">
      <c r="A103" s="16">
        <v>6102</v>
      </c>
      <c r="B103" s="2" t="s">
        <v>553</v>
      </c>
      <c r="C103" s="2"/>
      <c r="D103" s="2"/>
      <c r="E103" s="4" t="str">
        <f t="shared" si="13"/>
        <v/>
      </c>
      <c r="F103" s="2"/>
      <c r="G103" s="2"/>
      <c r="H103" s="4" t="str">
        <f t="shared" si="14"/>
        <v/>
      </c>
      <c r="I103" s="2"/>
      <c r="J103" s="2"/>
      <c r="K103" s="16">
        <v>35</v>
      </c>
      <c r="L103" s="16">
        <v>50</v>
      </c>
      <c r="M103" s="17">
        <f t="shared" si="15"/>
        <v>43</v>
      </c>
      <c r="N103" s="16"/>
      <c r="O103" s="16"/>
      <c r="P103" s="17" t="str">
        <f t="shared" si="16"/>
        <v/>
      </c>
      <c r="Q103" s="2"/>
      <c r="R103" s="2"/>
      <c r="S103" s="4" t="str">
        <f t="shared" si="17"/>
        <v/>
      </c>
      <c r="T103" s="2">
        <v>5</v>
      </c>
      <c r="U103" s="2">
        <v>5</v>
      </c>
      <c r="V103" s="4">
        <f t="shared" si="18"/>
        <v>5</v>
      </c>
      <c r="W103" s="2"/>
      <c r="X103" s="2"/>
      <c r="Y103" s="4" t="str">
        <f t="shared" si="27"/>
        <v/>
      </c>
      <c r="Z103" s="2"/>
      <c r="AA103" s="2"/>
      <c r="AB103" s="4" t="str">
        <f t="shared" si="20"/>
        <v/>
      </c>
      <c r="AC103" s="2"/>
      <c r="AD103" s="2"/>
      <c r="AE103" s="4" t="str">
        <f t="shared" si="21"/>
        <v/>
      </c>
      <c r="AF103" s="2"/>
      <c r="AG103" s="2"/>
      <c r="AH103" s="4" t="str">
        <f t="shared" si="22"/>
        <v/>
      </c>
      <c r="AI103" s="2"/>
      <c r="AJ103" s="2"/>
      <c r="AK103" s="4" t="str">
        <f t="shared" si="23"/>
        <v/>
      </c>
      <c r="AL103" s="2">
        <v>135</v>
      </c>
      <c r="AM103" s="2">
        <v>142</v>
      </c>
      <c r="AN103" s="4">
        <f t="shared" si="24"/>
        <v>139</v>
      </c>
      <c r="AO103" s="2"/>
      <c r="AP103" s="2"/>
      <c r="AQ103" s="4" t="str">
        <f t="shared" si="25"/>
        <v/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18"/>
    </row>
    <row r="104" spans="1:58" ht="16.5" x14ac:dyDescent="0.15">
      <c r="A104" s="16">
        <v>6103</v>
      </c>
      <c r="B104" s="2" t="s">
        <v>556</v>
      </c>
      <c r="C104" s="2"/>
      <c r="D104" s="2"/>
      <c r="E104" s="4" t="str">
        <f t="shared" si="13"/>
        <v/>
      </c>
      <c r="F104" s="2"/>
      <c r="G104" s="2"/>
      <c r="H104" s="4" t="str">
        <f t="shared" si="14"/>
        <v/>
      </c>
      <c r="I104" s="2"/>
      <c r="J104" s="2"/>
      <c r="K104" s="16">
        <v>40</v>
      </c>
      <c r="L104" s="16">
        <v>60</v>
      </c>
      <c r="M104" s="17">
        <f t="shared" si="15"/>
        <v>50</v>
      </c>
      <c r="N104" s="16">
        <v>5</v>
      </c>
      <c r="O104" s="16">
        <v>5</v>
      </c>
      <c r="P104" s="17">
        <f t="shared" si="16"/>
        <v>5</v>
      </c>
      <c r="Q104" s="2"/>
      <c r="R104" s="2"/>
      <c r="S104" s="4" t="str">
        <f t="shared" si="17"/>
        <v/>
      </c>
      <c r="T104" s="2">
        <v>5</v>
      </c>
      <c r="U104" s="2">
        <v>5</v>
      </c>
      <c r="V104" s="4">
        <f t="shared" si="18"/>
        <v>5</v>
      </c>
      <c r="W104" s="2">
        <v>1</v>
      </c>
      <c r="X104" s="2">
        <v>6</v>
      </c>
      <c r="Y104" s="4">
        <f t="shared" si="27"/>
        <v>4</v>
      </c>
      <c r="Z104" s="2"/>
      <c r="AA104" s="2"/>
      <c r="AB104" s="4" t="str">
        <f t="shared" si="20"/>
        <v/>
      </c>
      <c r="AC104" s="2"/>
      <c r="AD104" s="2"/>
      <c r="AE104" s="4" t="str">
        <f t="shared" si="21"/>
        <v/>
      </c>
      <c r="AF104" s="2"/>
      <c r="AG104" s="2"/>
      <c r="AH104" s="4" t="str">
        <f t="shared" si="22"/>
        <v/>
      </c>
      <c r="AI104" s="2"/>
      <c r="AJ104" s="2"/>
      <c r="AK104" s="4" t="str">
        <f t="shared" si="23"/>
        <v/>
      </c>
      <c r="AL104" s="2">
        <v>135</v>
      </c>
      <c r="AM104" s="2">
        <v>142</v>
      </c>
      <c r="AN104" s="4">
        <f t="shared" si="24"/>
        <v>139</v>
      </c>
      <c r="AO104" s="2"/>
      <c r="AP104" s="2"/>
      <c r="AQ104" s="4" t="str">
        <f t="shared" si="25"/>
        <v/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18"/>
    </row>
    <row r="105" spans="1:58" ht="16.5" x14ac:dyDescent="0.15">
      <c r="A105" s="16">
        <v>6104</v>
      </c>
      <c r="B105" s="2" t="s">
        <v>559</v>
      </c>
      <c r="C105" s="2"/>
      <c r="D105" s="2"/>
      <c r="E105" s="4" t="str">
        <f t="shared" si="13"/>
        <v/>
      </c>
      <c r="F105" s="2"/>
      <c r="G105" s="2"/>
      <c r="H105" s="4" t="str">
        <f t="shared" si="14"/>
        <v/>
      </c>
      <c r="I105" s="2"/>
      <c r="J105" s="2"/>
      <c r="K105" s="16">
        <v>5</v>
      </c>
      <c r="L105" s="16">
        <v>5</v>
      </c>
      <c r="M105" s="17">
        <f t="shared" si="15"/>
        <v>5</v>
      </c>
      <c r="N105" s="16"/>
      <c r="O105" s="16"/>
      <c r="P105" s="17" t="str">
        <f t="shared" si="16"/>
        <v/>
      </c>
      <c r="Q105" s="2"/>
      <c r="R105" s="2"/>
      <c r="S105" s="4" t="str">
        <f t="shared" si="17"/>
        <v/>
      </c>
      <c r="T105" s="2">
        <v>20</v>
      </c>
      <c r="U105" s="2">
        <v>30</v>
      </c>
      <c r="V105" s="4">
        <f t="shared" si="18"/>
        <v>25</v>
      </c>
      <c r="W105" s="2"/>
      <c r="X105" s="2"/>
      <c r="Y105" s="4" t="str">
        <f t="shared" si="27"/>
        <v/>
      </c>
      <c r="Z105" s="2"/>
      <c r="AA105" s="2"/>
      <c r="AB105" s="4" t="str">
        <f t="shared" si="20"/>
        <v/>
      </c>
      <c r="AC105" s="2"/>
      <c r="AD105" s="2"/>
      <c r="AE105" s="4" t="str">
        <f t="shared" si="21"/>
        <v/>
      </c>
      <c r="AF105" s="2"/>
      <c r="AG105" s="2"/>
      <c r="AH105" s="4" t="str">
        <f t="shared" si="22"/>
        <v/>
      </c>
      <c r="AI105" s="2"/>
      <c r="AJ105" s="2"/>
      <c r="AK105" s="4" t="str">
        <f t="shared" si="23"/>
        <v/>
      </c>
      <c r="AL105" s="2">
        <v>166</v>
      </c>
      <c r="AM105" s="2">
        <v>184</v>
      </c>
      <c r="AN105" s="4">
        <f t="shared" si="24"/>
        <v>175</v>
      </c>
      <c r="AO105" s="2"/>
      <c r="AP105" s="2"/>
      <c r="AQ105" s="4" t="str">
        <f t="shared" si="25"/>
        <v/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18"/>
    </row>
    <row r="106" spans="1:58" ht="16.5" x14ac:dyDescent="0.15">
      <c r="A106" s="16">
        <v>6105</v>
      </c>
      <c r="B106" s="2" t="s">
        <v>562</v>
      </c>
      <c r="C106" s="2"/>
      <c r="D106" s="2"/>
      <c r="E106" s="4" t="str">
        <f t="shared" si="13"/>
        <v/>
      </c>
      <c r="F106" s="2"/>
      <c r="G106" s="2"/>
      <c r="H106" s="4" t="str">
        <f t="shared" si="14"/>
        <v/>
      </c>
      <c r="I106" s="2"/>
      <c r="J106" s="2"/>
      <c r="K106" s="16">
        <v>40</v>
      </c>
      <c r="L106" s="16">
        <v>60</v>
      </c>
      <c r="M106" s="17">
        <f t="shared" si="15"/>
        <v>50</v>
      </c>
      <c r="N106" s="16"/>
      <c r="O106" s="16"/>
      <c r="P106" s="17" t="str">
        <f t="shared" si="16"/>
        <v/>
      </c>
      <c r="Q106" s="2"/>
      <c r="R106" s="2"/>
      <c r="S106" s="4" t="str">
        <f t="shared" si="17"/>
        <v/>
      </c>
      <c r="T106" s="2">
        <v>5</v>
      </c>
      <c r="U106" s="2">
        <v>5</v>
      </c>
      <c r="V106" s="4">
        <f t="shared" si="18"/>
        <v>5</v>
      </c>
      <c r="W106" s="2"/>
      <c r="X106" s="2"/>
      <c r="Y106" s="4" t="str">
        <f t="shared" si="27"/>
        <v/>
      </c>
      <c r="Z106" s="2"/>
      <c r="AA106" s="2"/>
      <c r="AB106" s="4" t="str">
        <f t="shared" si="20"/>
        <v/>
      </c>
      <c r="AC106" s="2"/>
      <c r="AD106" s="2"/>
      <c r="AE106" s="4" t="str">
        <f t="shared" si="21"/>
        <v/>
      </c>
      <c r="AF106" s="2"/>
      <c r="AG106" s="2"/>
      <c r="AH106" s="4" t="str">
        <f t="shared" si="22"/>
        <v/>
      </c>
      <c r="AI106" s="2"/>
      <c r="AJ106" s="2"/>
      <c r="AK106" s="4" t="str">
        <f t="shared" si="23"/>
        <v/>
      </c>
      <c r="AL106" s="2">
        <v>172</v>
      </c>
      <c r="AM106" s="2">
        <v>175</v>
      </c>
      <c r="AN106" s="4">
        <f t="shared" si="24"/>
        <v>174</v>
      </c>
      <c r="AO106" s="2"/>
      <c r="AP106" s="2"/>
      <c r="AQ106" s="4" t="str">
        <f t="shared" si="25"/>
        <v/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18"/>
    </row>
    <row r="107" spans="1:58" ht="16.5" x14ac:dyDescent="0.15">
      <c r="A107" s="16">
        <v>6106</v>
      </c>
      <c r="B107" s="2" t="s">
        <v>565</v>
      </c>
      <c r="C107" s="2"/>
      <c r="D107" s="2"/>
      <c r="E107" s="4" t="str">
        <f t="shared" si="13"/>
        <v/>
      </c>
      <c r="F107" s="2"/>
      <c r="G107" s="2"/>
      <c r="H107" s="4" t="str">
        <f t="shared" si="14"/>
        <v/>
      </c>
      <c r="I107" s="2"/>
      <c r="J107" s="2"/>
      <c r="K107" s="16">
        <v>5</v>
      </c>
      <c r="L107" s="16">
        <v>5</v>
      </c>
      <c r="M107" s="17">
        <f t="shared" si="15"/>
        <v>5</v>
      </c>
      <c r="N107" s="16"/>
      <c r="O107" s="16"/>
      <c r="P107" s="17" t="str">
        <f t="shared" si="16"/>
        <v/>
      </c>
      <c r="Q107" s="2"/>
      <c r="R107" s="2"/>
      <c r="S107" s="4" t="str">
        <f t="shared" si="17"/>
        <v/>
      </c>
      <c r="T107" s="2">
        <v>25</v>
      </c>
      <c r="U107" s="2">
        <v>35</v>
      </c>
      <c r="V107" s="4">
        <f t="shared" si="18"/>
        <v>30</v>
      </c>
      <c r="W107" s="2"/>
      <c r="X107" s="2"/>
      <c r="Y107" s="4" t="str">
        <f t="shared" si="27"/>
        <v/>
      </c>
      <c r="Z107" s="2"/>
      <c r="AA107" s="2"/>
      <c r="AB107" s="4" t="str">
        <f t="shared" si="20"/>
        <v/>
      </c>
      <c r="AC107" s="2"/>
      <c r="AD107" s="2"/>
      <c r="AE107" s="4" t="str">
        <f t="shared" si="21"/>
        <v/>
      </c>
      <c r="AF107" s="2"/>
      <c r="AG107" s="2"/>
      <c r="AH107" s="4" t="str">
        <f t="shared" si="22"/>
        <v/>
      </c>
      <c r="AI107" s="2"/>
      <c r="AJ107" s="2"/>
      <c r="AK107" s="4" t="str">
        <f t="shared" si="23"/>
        <v/>
      </c>
      <c r="AL107" s="2">
        <v>197</v>
      </c>
      <c r="AM107" s="2">
        <v>218</v>
      </c>
      <c r="AN107" s="4">
        <f t="shared" si="24"/>
        <v>208</v>
      </c>
      <c r="AO107" s="2"/>
      <c r="AP107" s="2"/>
      <c r="AQ107" s="4" t="str">
        <f t="shared" si="25"/>
        <v/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18"/>
    </row>
    <row r="108" spans="1:58" ht="16.5" x14ac:dyDescent="0.15">
      <c r="A108" s="16">
        <v>6107</v>
      </c>
      <c r="B108" s="2" t="s">
        <v>568</v>
      </c>
      <c r="C108" s="2"/>
      <c r="D108" s="2"/>
      <c r="E108" s="4" t="str">
        <f t="shared" si="13"/>
        <v/>
      </c>
      <c r="F108" s="2"/>
      <c r="G108" s="2"/>
      <c r="H108" s="4" t="str">
        <f t="shared" si="14"/>
        <v/>
      </c>
      <c r="I108" s="2"/>
      <c r="J108" s="2"/>
      <c r="K108" s="16">
        <v>60</v>
      </c>
      <c r="L108" s="16">
        <v>70</v>
      </c>
      <c r="M108" s="17">
        <f t="shared" si="15"/>
        <v>65</v>
      </c>
      <c r="N108" s="16"/>
      <c r="O108" s="16"/>
      <c r="P108" s="17" t="str">
        <f t="shared" si="16"/>
        <v/>
      </c>
      <c r="Q108" s="2"/>
      <c r="R108" s="2"/>
      <c r="S108" s="4" t="str">
        <f t="shared" si="17"/>
        <v/>
      </c>
      <c r="T108" s="2">
        <v>5</v>
      </c>
      <c r="U108" s="2">
        <v>5</v>
      </c>
      <c r="V108" s="4">
        <f t="shared" si="18"/>
        <v>5</v>
      </c>
      <c r="W108" s="2"/>
      <c r="X108" s="2"/>
      <c r="Y108" s="4" t="str">
        <f t="shared" si="27"/>
        <v/>
      </c>
      <c r="Z108" s="2"/>
      <c r="AA108" s="2"/>
      <c r="AB108" s="4" t="str">
        <f t="shared" si="20"/>
        <v/>
      </c>
      <c r="AC108" s="2"/>
      <c r="AD108" s="2"/>
      <c r="AE108" s="4" t="str">
        <f t="shared" si="21"/>
        <v/>
      </c>
      <c r="AF108" s="2"/>
      <c r="AG108" s="2"/>
      <c r="AH108" s="4" t="str">
        <f t="shared" si="22"/>
        <v/>
      </c>
      <c r="AI108" s="2"/>
      <c r="AJ108" s="2"/>
      <c r="AK108" s="4" t="str">
        <f t="shared" si="23"/>
        <v/>
      </c>
      <c r="AL108" s="2">
        <v>197</v>
      </c>
      <c r="AM108" s="2">
        <v>206</v>
      </c>
      <c r="AN108" s="4">
        <f t="shared" si="24"/>
        <v>202</v>
      </c>
      <c r="AO108" s="2"/>
      <c r="AP108" s="2"/>
      <c r="AQ108" s="4" t="str">
        <f t="shared" si="25"/>
        <v/>
      </c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18"/>
    </row>
    <row r="109" spans="1:58" ht="16.5" x14ac:dyDescent="0.15">
      <c r="A109" s="16">
        <v>6108</v>
      </c>
      <c r="B109" s="2" t="s">
        <v>571</v>
      </c>
      <c r="C109" s="2"/>
      <c r="D109" s="2"/>
      <c r="E109" s="4" t="str">
        <f t="shared" si="13"/>
        <v/>
      </c>
      <c r="F109" s="2"/>
      <c r="G109" s="2"/>
      <c r="H109" s="4" t="str">
        <f t="shared" si="14"/>
        <v/>
      </c>
      <c r="I109" s="2"/>
      <c r="J109" s="2"/>
      <c r="K109" s="16">
        <v>71</v>
      </c>
      <c r="L109" s="16">
        <v>71</v>
      </c>
      <c r="M109" s="17">
        <f t="shared" si="15"/>
        <v>71</v>
      </c>
      <c r="N109" s="16"/>
      <c r="O109" s="16"/>
      <c r="P109" s="17" t="str">
        <f t="shared" si="16"/>
        <v/>
      </c>
      <c r="Q109" s="2"/>
      <c r="R109" s="2"/>
      <c r="S109" s="4" t="str">
        <f t="shared" si="17"/>
        <v/>
      </c>
      <c r="T109" s="2">
        <v>35</v>
      </c>
      <c r="U109" s="2">
        <v>35</v>
      </c>
      <c r="V109" s="4">
        <f t="shared" si="18"/>
        <v>35</v>
      </c>
      <c r="W109" s="2"/>
      <c r="X109" s="2"/>
      <c r="Y109" s="4" t="str">
        <f t="shared" si="27"/>
        <v/>
      </c>
      <c r="Z109" s="2"/>
      <c r="AA109" s="2"/>
      <c r="AB109" s="4" t="str">
        <f t="shared" si="20"/>
        <v/>
      </c>
      <c r="AC109" s="2"/>
      <c r="AD109" s="2"/>
      <c r="AE109" s="4" t="str">
        <f t="shared" si="21"/>
        <v/>
      </c>
      <c r="AF109" s="2"/>
      <c r="AG109" s="2"/>
      <c r="AH109" s="4" t="str">
        <f t="shared" si="22"/>
        <v/>
      </c>
      <c r="AI109" s="2"/>
      <c r="AJ109" s="2"/>
      <c r="AK109" s="4" t="str">
        <f t="shared" si="23"/>
        <v/>
      </c>
      <c r="AL109" s="2">
        <v>218</v>
      </c>
      <c r="AM109" s="2">
        <v>218</v>
      </c>
      <c r="AN109" s="4">
        <f t="shared" si="24"/>
        <v>218</v>
      </c>
      <c r="AO109" s="2"/>
      <c r="AP109" s="2"/>
      <c r="AQ109" s="4" t="str">
        <f t="shared" si="25"/>
        <v/>
      </c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18"/>
    </row>
    <row r="110" spans="1:58" ht="16.5" x14ac:dyDescent="0.15">
      <c r="A110" s="16">
        <v>6109</v>
      </c>
      <c r="B110" s="2" t="s">
        <v>574</v>
      </c>
      <c r="C110" s="2"/>
      <c r="D110" s="2"/>
      <c r="E110" s="4" t="str">
        <f t="shared" si="13"/>
        <v/>
      </c>
      <c r="F110" s="2"/>
      <c r="G110" s="2"/>
      <c r="H110" s="4" t="str">
        <f t="shared" si="14"/>
        <v/>
      </c>
      <c r="I110" s="2"/>
      <c r="J110" s="2"/>
      <c r="K110" s="16">
        <v>5</v>
      </c>
      <c r="L110" s="16">
        <v>5</v>
      </c>
      <c r="M110" s="17">
        <f t="shared" si="15"/>
        <v>5</v>
      </c>
      <c r="N110" s="16"/>
      <c r="O110" s="16"/>
      <c r="P110" s="17" t="str">
        <f t="shared" si="16"/>
        <v/>
      </c>
      <c r="Q110" s="2"/>
      <c r="R110" s="2"/>
      <c r="S110" s="4" t="str">
        <f t="shared" si="17"/>
        <v/>
      </c>
      <c r="T110" s="2">
        <v>30</v>
      </c>
      <c r="U110" s="2">
        <v>40</v>
      </c>
      <c r="V110" s="4">
        <f t="shared" si="18"/>
        <v>35</v>
      </c>
      <c r="W110" s="2"/>
      <c r="X110" s="2"/>
      <c r="Y110" s="4" t="str">
        <f t="shared" si="27"/>
        <v/>
      </c>
      <c r="Z110" s="2"/>
      <c r="AA110" s="2"/>
      <c r="AB110" s="4" t="str">
        <f t="shared" si="20"/>
        <v/>
      </c>
      <c r="AC110" s="2"/>
      <c r="AD110" s="2"/>
      <c r="AE110" s="4" t="str">
        <f t="shared" si="21"/>
        <v/>
      </c>
      <c r="AF110" s="2"/>
      <c r="AG110" s="2"/>
      <c r="AH110" s="4" t="str">
        <f t="shared" si="22"/>
        <v/>
      </c>
      <c r="AI110" s="2"/>
      <c r="AJ110" s="2"/>
      <c r="AK110" s="4" t="str">
        <f t="shared" si="23"/>
        <v/>
      </c>
      <c r="AL110" s="2">
        <v>228</v>
      </c>
      <c r="AM110" s="2">
        <v>252</v>
      </c>
      <c r="AN110" s="4">
        <f t="shared" si="24"/>
        <v>240</v>
      </c>
      <c r="AO110" s="2"/>
      <c r="AP110" s="2"/>
      <c r="AQ110" s="4" t="str">
        <f t="shared" si="25"/>
        <v/>
      </c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18"/>
    </row>
    <row r="111" spans="1:58" ht="16.5" x14ac:dyDescent="0.15">
      <c r="A111" s="16">
        <v>6110</v>
      </c>
      <c r="B111" s="2" t="s">
        <v>577</v>
      </c>
      <c r="C111" s="2"/>
      <c r="D111" s="2"/>
      <c r="E111" s="4" t="str">
        <f t="shared" si="13"/>
        <v/>
      </c>
      <c r="F111" s="2"/>
      <c r="G111" s="2"/>
      <c r="H111" s="4" t="str">
        <f t="shared" si="14"/>
        <v/>
      </c>
      <c r="I111" s="2"/>
      <c r="J111" s="2"/>
      <c r="K111" s="16">
        <v>64</v>
      </c>
      <c r="L111" s="16">
        <v>80</v>
      </c>
      <c r="M111" s="17">
        <f t="shared" si="15"/>
        <v>72</v>
      </c>
      <c r="N111" s="16"/>
      <c r="O111" s="16"/>
      <c r="P111" s="17" t="str">
        <f t="shared" si="16"/>
        <v/>
      </c>
      <c r="Q111" s="2"/>
      <c r="R111" s="2"/>
      <c r="S111" s="4" t="str">
        <f t="shared" si="17"/>
        <v/>
      </c>
      <c r="T111" s="2">
        <v>5</v>
      </c>
      <c r="U111" s="2">
        <v>5</v>
      </c>
      <c r="V111" s="4">
        <f t="shared" si="18"/>
        <v>5</v>
      </c>
      <c r="W111" s="2"/>
      <c r="X111" s="2"/>
      <c r="Y111" s="4" t="str">
        <f t="shared" si="27"/>
        <v/>
      </c>
      <c r="Z111" s="2"/>
      <c r="AA111" s="2"/>
      <c r="AB111" s="4" t="str">
        <f t="shared" si="20"/>
        <v/>
      </c>
      <c r="AC111" s="2"/>
      <c r="AD111" s="2"/>
      <c r="AE111" s="4" t="str">
        <f t="shared" si="21"/>
        <v/>
      </c>
      <c r="AF111" s="2"/>
      <c r="AG111" s="2"/>
      <c r="AH111" s="4" t="str">
        <f t="shared" si="22"/>
        <v/>
      </c>
      <c r="AI111" s="2"/>
      <c r="AJ111" s="2"/>
      <c r="AK111" s="4" t="str">
        <f t="shared" si="23"/>
        <v/>
      </c>
      <c r="AL111" s="2">
        <v>228</v>
      </c>
      <c r="AM111" s="2">
        <v>240</v>
      </c>
      <c r="AN111" s="4">
        <f t="shared" si="24"/>
        <v>234</v>
      </c>
      <c r="AO111" s="2"/>
      <c r="AP111" s="2"/>
      <c r="AQ111" s="4" t="str">
        <f t="shared" si="25"/>
        <v/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18"/>
    </row>
    <row r="112" spans="1:58" ht="16.5" x14ac:dyDescent="0.15">
      <c r="A112" s="16">
        <v>6111</v>
      </c>
      <c r="B112" s="2" t="s">
        <v>580</v>
      </c>
      <c r="C112" s="2"/>
      <c r="D112" s="2"/>
      <c r="E112" s="4" t="str">
        <f t="shared" si="13"/>
        <v/>
      </c>
      <c r="F112" s="2"/>
      <c r="G112" s="2"/>
      <c r="H112" s="4" t="str">
        <f t="shared" si="14"/>
        <v/>
      </c>
      <c r="I112" s="2"/>
      <c r="J112" s="2"/>
      <c r="K112" s="16">
        <v>52</v>
      </c>
      <c r="L112" s="16">
        <v>70</v>
      </c>
      <c r="M112" s="17">
        <f t="shared" si="15"/>
        <v>61</v>
      </c>
      <c r="N112" s="16"/>
      <c r="O112" s="16"/>
      <c r="P112" s="17" t="str">
        <f t="shared" si="16"/>
        <v/>
      </c>
      <c r="Q112" s="2"/>
      <c r="R112" s="2"/>
      <c r="S112" s="4" t="str">
        <f t="shared" si="17"/>
        <v/>
      </c>
      <c r="T112" s="2">
        <v>28</v>
      </c>
      <c r="U112" s="2">
        <v>35</v>
      </c>
      <c r="V112" s="4">
        <f t="shared" si="18"/>
        <v>32</v>
      </c>
      <c r="W112" s="2"/>
      <c r="X112" s="2"/>
      <c r="Y112" s="4" t="str">
        <f t="shared" si="27"/>
        <v/>
      </c>
      <c r="Z112" s="2"/>
      <c r="AA112" s="2"/>
      <c r="AB112" s="4" t="str">
        <f t="shared" si="20"/>
        <v/>
      </c>
      <c r="AC112" s="2"/>
      <c r="AD112" s="2"/>
      <c r="AE112" s="4" t="str">
        <f t="shared" si="21"/>
        <v/>
      </c>
      <c r="AF112" s="2"/>
      <c r="AG112" s="2"/>
      <c r="AH112" s="4" t="str">
        <f t="shared" si="22"/>
        <v/>
      </c>
      <c r="AI112" s="2"/>
      <c r="AJ112" s="2"/>
      <c r="AK112" s="4" t="str">
        <f t="shared" si="23"/>
        <v/>
      </c>
      <c r="AL112" s="2">
        <v>197</v>
      </c>
      <c r="AM112" s="2">
        <v>207</v>
      </c>
      <c r="AN112" s="4">
        <f t="shared" si="24"/>
        <v>202</v>
      </c>
      <c r="AO112" s="2"/>
      <c r="AP112" s="2"/>
      <c r="AQ112" s="4" t="str">
        <f t="shared" si="25"/>
        <v/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18"/>
    </row>
    <row r="113" spans="1:58" ht="16.5" x14ac:dyDescent="0.15">
      <c r="A113" s="16">
        <v>6112</v>
      </c>
      <c r="B113" s="2" t="s">
        <v>582</v>
      </c>
      <c r="C113" s="2"/>
      <c r="D113" s="2"/>
      <c r="E113" s="4" t="str">
        <f t="shared" si="13"/>
        <v/>
      </c>
      <c r="F113" s="2"/>
      <c r="G113" s="2"/>
      <c r="H113" s="4" t="str">
        <f t="shared" si="14"/>
        <v/>
      </c>
      <c r="I113" s="2"/>
      <c r="J113" s="2"/>
      <c r="K113" s="16">
        <v>5</v>
      </c>
      <c r="L113" s="16">
        <v>5</v>
      </c>
      <c r="M113" s="17">
        <f t="shared" si="15"/>
        <v>5</v>
      </c>
      <c r="N113" s="16"/>
      <c r="O113" s="16"/>
      <c r="P113" s="17" t="str">
        <f t="shared" si="16"/>
        <v/>
      </c>
      <c r="Q113" s="2"/>
      <c r="R113" s="2"/>
      <c r="S113" s="4" t="str">
        <f t="shared" si="17"/>
        <v/>
      </c>
      <c r="T113" s="2">
        <v>36</v>
      </c>
      <c r="U113" s="2">
        <v>45</v>
      </c>
      <c r="V113" s="4">
        <f t="shared" si="18"/>
        <v>41</v>
      </c>
      <c r="W113" s="2"/>
      <c r="X113" s="2"/>
      <c r="Y113" s="4" t="str">
        <f t="shared" si="27"/>
        <v/>
      </c>
      <c r="Z113" s="2"/>
      <c r="AA113" s="2"/>
      <c r="AB113" s="4" t="str">
        <f t="shared" si="20"/>
        <v/>
      </c>
      <c r="AC113" s="2"/>
      <c r="AD113" s="2"/>
      <c r="AE113" s="4" t="str">
        <f t="shared" si="21"/>
        <v/>
      </c>
      <c r="AF113" s="2"/>
      <c r="AG113" s="2"/>
      <c r="AH113" s="4" t="str">
        <f t="shared" si="22"/>
        <v/>
      </c>
      <c r="AI113" s="2"/>
      <c r="AJ113" s="2"/>
      <c r="AK113" s="4" t="str">
        <f t="shared" si="23"/>
        <v/>
      </c>
      <c r="AL113" s="2">
        <v>259</v>
      </c>
      <c r="AM113" s="2">
        <v>286</v>
      </c>
      <c r="AN113" s="4">
        <f t="shared" si="24"/>
        <v>273</v>
      </c>
      <c r="AO113" s="2"/>
      <c r="AP113" s="2"/>
      <c r="AQ113" s="4" t="str">
        <f t="shared" si="25"/>
        <v/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18"/>
    </row>
    <row r="114" spans="1:58" ht="16.5" x14ac:dyDescent="0.15">
      <c r="A114" s="16">
        <v>6113</v>
      </c>
      <c r="B114" s="2" t="s">
        <v>585</v>
      </c>
      <c r="C114" s="2"/>
      <c r="D114" s="2"/>
      <c r="E114" s="4" t="str">
        <f t="shared" si="13"/>
        <v/>
      </c>
      <c r="F114" s="2"/>
      <c r="G114" s="2"/>
      <c r="H114" s="4" t="str">
        <f t="shared" si="14"/>
        <v/>
      </c>
      <c r="I114" s="2"/>
      <c r="J114" s="2"/>
      <c r="K114" s="16">
        <v>73</v>
      </c>
      <c r="L114" s="16">
        <v>90</v>
      </c>
      <c r="M114" s="17">
        <f t="shared" si="15"/>
        <v>82</v>
      </c>
      <c r="N114" s="16"/>
      <c r="O114" s="16"/>
      <c r="P114" s="17" t="str">
        <f t="shared" si="16"/>
        <v/>
      </c>
      <c r="Q114" s="2"/>
      <c r="R114" s="2"/>
      <c r="S114" s="4" t="str">
        <f t="shared" si="17"/>
        <v/>
      </c>
      <c r="T114" s="2">
        <v>5</v>
      </c>
      <c r="U114" s="2">
        <v>5</v>
      </c>
      <c r="V114" s="4">
        <f t="shared" si="18"/>
        <v>5</v>
      </c>
      <c r="W114" s="2"/>
      <c r="X114" s="2"/>
      <c r="Y114" s="4" t="str">
        <f t="shared" si="27"/>
        <v/>
      </c>
      <c r="Z114" s="2"/>
      <c r="AA114" s="2"/>
      <c r="AB114" s="4" t="str">
        <f t="shared" si="20"/>
        <v/>
      </c>
      <c r="AC114" s="2"/>
      <c r="AD114" s="2"/>
      <c r="AE114" s="4" t="str">
        <f t="shared" si="21"/>
        <v/>
      </c>
      <c r="AF114" s="2"/>
      <c r="AG114" s="2"/>
      <c r="AH114" s="4" t="str">
        <f t="shared" si="22"/>
        <v/>
      </c>
      <c r="AI114" s="2"/>
      <c r="AJ114" s="2"/>
      <c r="AK114" s="4" t="str">
        <f t="shared" si="23"/>
        <v/>
      </c>
      <c r="AL114" s="2">
        <v>259</v>
      </c>
      <c r="AM114" s="2">
        <v>272</v>
      </c>
      <c r="AN114" s="4">
        <f t="shared" si="24"/>
        <v>266</v>
      </c>
      <c r="AO114" s="2"/>
      <c r="AP114" s="2"/>
      <c r="AQ114" s="4" t="str">
        <f t="shared" si="25"/>
        <v/>
      </c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18"/>
    </row>
    <row r="115" spans="1:58" ht="16.5" x14ac:dyDescent="0.15">
      <c r="A115" s="16">
        <v>6114</v>
      </c>
      <c r="B115" s="2" t="s">
        <v>588</v>
      </c>
      <c r="C115" s="2"/>
      <c r="D115" s="2"/>
      <c r="E115" s="4" t="str">
        <f t="shared" si="13"/>
        <v/>
      </c>
      <c r="F115" s="2"/>
      <c r="G115" s="2"/>
      <c r="H115" s="4" t="str">
        <f t="shared" si="14"/>
        <v/>
      </c>
      <c r="I115" s="2"/>
      <c r="J115" s="2"/>
      <c r="K115" s="16">
        <v>5</v>
      </c>
      <c r="L115" s="16">
        <v>5</v>
      </c>
      <c r="M115" s="17">
        <f t="shared" si="15"/>
        <v>5</v>
      </c>
      <c r="N115" s="16"/>
      <c r="O115" s="16"/>
      <c r="P115" s="17" t="str">
        <f t="shared" si="16"/>
        <v/>
      </c>
      <c r="Q115" s="2"/>
      <c r="R115" s="2"/>
      <c r="S115" s="4" t="str">
        <f t="shared" si="17"/>
        <v/>
      </c>
      <c r="T115" s="2">
        <v>40</v>
      </c>
      <c r="U115" s="2">
        <v>50</v>
      </c>
      <c r="V115" s="4">
        <f t="shared" si="18"/>
        <v>45</v>
      </c>
      <c r="W115" s="2"/>
      <c r="X115" s="2"/>
      <c r="Y115" s="4" t="str">
        <f t="shared" si="27"/>
        <v/>
      </c>
      <c r="Z115" s="2"/>
      <c r="AA115" s="2"/>
      <c r="AB115" s="4" t="str">
        <f t="shared" si="20"/>
        <v/>
      </c>
      <c r="AC115" s="2"/>
      <c r="AD115" s="2"/>
      <c r="AE115" s="4" t="str">
        <f t="shared" si="21"/>
        <v/>
      </c>
      <c r="AF115" s="2"/>
      <c r="AG115" s="2"/>
      <c r="AH115" s="4" t="str">
        <f t="shared" si="22"/>
        <v/>
      </c>
      <c r="AI115" s="2"/>
      <c r="AJ115" s="2"/>
      <c r="AK115" s="4" t="str">
        <f t="shared" si="23"/>
        <v/>
      </c>
      <c r="AL115" s="2">
        <v>290</v>
      </c>
      <c r="AM115" s="2">
        <v>320</v>
      </c>
      <c r="AN115" s="4">
        <f t="shared" si="24"/>
        <v>305</v>
      </c>
      <c r="AO115" s="2"/>
      <c r="AP115" s="2"/>
      <c r="AQ115" s="4" t="str">
        <f t="shared" si="25"/>
        <v/>
      </c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18"/>
    </row>
    <row r="116" spans="1:58" ht="16.5" x14ac:dyDescent="0.15">
      <c r="A116" s="16">
        <v>6115</v>
      </c>
      <c r="B116" s="2" t="s">
        <v>591</v>
      </c>
      <c r="C116" s="2"/>
      <c r="D116" s="2"/>
      <c r="E116" s="4" t="str">
        <f t="shared" si="13"/>
        <v/>
      </c>
      <c r="F116" s="2"/>
      <c r="G116" s="2"/>
      <c r="H116" s="4" t="str">
        <f t="shared" si="14"/>
        <v/>
      </c>
      <c r="I116" s="2"/>
      <c r="J116" s="2"/>
      <c r="K116" s="16">
        <v>82</v>
      </c>
      <c r="L116" s="16">
        <v>100</v>
      </c>
      <c r="M116" s="17">
        <f t="shared" si="15"/>
        <v>91</v>
      </c>
      <c r="N116" s="16"/>
      <c r="O116" s="16"/>
      <c r="P116" s="17" t="str">
        <f t="shared" si="16"/>
        <v/>
      </c>
      <c r="Q116" s="2"/>
      <c r="R116" s="2"/>
      <c r="S116" s="4" t="str">
        <f t="shared" si="17"/>
        <v/>
      </c>
      <c r="T116" s="2">
        <v>5</v>
      </c>
      <c r="U116" s="2">
        <v>5</v>
      </c>
      <c r="V116" s="4">
        <f t="shared" si="18"/>
        <v>5</v>
      </c>
      <c r="W116" s="2"/>
      <c r="X116" s="2"/>
      <c r="Y116" s="4" t="str">
        <f t="shared" si="27"/>
        <v/>
      </c>
      <c r="Z116" s="2"/>
      <c r="AA116" s="2"/>
      <c r="AB116" s="4" t="str">
        <f t="shared" si="20"/>
        <v/>
      </c>
      <c r="AC116" s="2"/>
      <c r="AD116" s="2"/>
      <c r="AE116" s="4" t="str">
        <f t="shared" si="21"/>
        <v/>
      </c>
      <c r="AF116" s="2"/>
      <c r="AG116" s="2"/>
      <c r="AH116" s="4" t="str">
        <f t="shared" si="22"/>
        <v/>
      </c>
      <c r="AI116" s="2"/>
      <c r="AJ116" s="2"/>
      <c r="AK116" s="4" t="str">
        <f t="shared" si="23"/>
        <v/>
      </c>
      <c r="AL116" s="2">
        <v>290</v>
      </c>
      <c r="AM116" s="2">
        <v>305</v>
      </c>
      <c r="AN116" s="4">
        <f t="shared" si="24"/>
        <v>298</v>
      </c>
      <c r="AO116" s="2"/>
      <c r="AP116" s="2"/>
      <c r="AQ116" s="4" t="str">
        <f t="shared" si="25"/>
        <v/>
      </c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18"/>
    </row>
    <row r="117" spans="1:58" ht="16.5" x14ac:dyDescent="0.15">
      <c r="A117" s="16">
        <v>6116</v>
      </c>
      <c r="B117" s="2" t="s">
        <v>595</v>
      </c>
      <c r="C117" s="2"/>
      <c r="D117" s="2"/>
      <c r="E117" s="4" t="str">
        <f t="shared" si="13"/>
        <v/>
      </c>
      <c r="F117" s="2"/>
      <c r="G117" s="2"/>
      <c r="H117" s="4" t="str">
        <f t="shared" si="14"/>
        <v/>
      </c>
      <c r="I117" s="2"/>
      <c r="J117" s="2"/>
      <c r="K117" s="16">
        <v>9</v>
      </c>
      <c r="L117" s="16">
        <v>18</v>
      </c>
      <c r="M117" s="17">
        <f t="shared" si="15"/>
        <v>14</v>
      </c>
      <c r="N117" s="16"/>
      <c r="O117" s="16"/>
      <c r="P117" s="17" t="str">
        <f t="shared" si="16"/>
        <v/>
      </c>
      <c r="Q117" s="2"/>
      <c r="R117" s="2"/>
      <c r="S117" s="4" t="str">
        <f t="shared" si="17"/>
        <v/>
      </c>
      <c r="T117" s="2"/>
      <c r="U117" s="2"/>
      <c r="V117" s="4" t="str">
        <f t="shared" si="18"/>
        <v/>
      </c>
      <c r="W117" s="2"/>
      <c r="X117" s="2"/>
      <c r="Y117" s="4" t="str">
        <f t="shared" si="27"/>
        <v/>
      </c>
      <c r="Z117" s="2"/>
      <c r="AA117" s="2"/>
      <c r="AB117" s="4" t="str">
        <f t="shared" si="20"/>
        <v/>
      </c>
      <c r="AC117" s="2"/>
      <c r="AD117" s="2"/>
      <c r="AE117" s="4" t="str">
        <f t="shared" si="21"/>
        <v/>
      </c>
      <c r="AF117" s="2">
        <v>3</v>
      </c>
      <c r="AG117" s="2">
        <v>3</v>
      </c>
      <c r="AH117" s="4">
        <f t="shared" si="22"/>
        <v>3</v>
      </c>
      <c r="AI117" s="2"/>
      <c r="AJ117" s="2"/>
      <c r="AK117" s="4" t="str">
        <f t="shared" si="23"/>
        <v/>
      </c>
      <c r="AL117" s="2"/>
      <c r="AM117" s="2"/>
      <c r="AN117" s="4" t="str">
        <f t="shared" si="24"/>
        <v/>
      </c>
      <c r="AO117" s="2"/>
      <c r="AP117" s="2"/>
      <c r="AQ117" s="4" t="str">
        <f t="shared" si="25"/>
        <v/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18"/>
    </row>
    <row r="118" spans="1:58" ht="16.5" x14ac:dyDescent="0.15">
      <c r="A118" s="16">
        <v>6117</v>
      </c>
      <c r="B118" s="2" t="s">
        <v>602</v>
      </c>
      <c r="C118" s="2"/>
      <c r="D118" s="2"/>
      <c r="E118" s="4" t="str">
        <f t="shared" si="13"/>
        <v/>
      </c>
      <c r="F118" s="2"/>
      <c r="G118" s="2"/>
      <c r="H118" s="4" t="str">
        <f t="shared" si="14"/>
        <v/>
      </c>
      <c r="I118" s="2"/>
      <c r="J118" s="2"/>
      <c r="K118" s="16">
        <v>14</v>
      </c>
      <c r="L118" s="16">
        <v>27</v>
      </c>
      <c r="M118" s="17">
        <f t="shared" si="15"/>
        <v>21</v>
      </c>
      <c r="N118" s="16"/>
      <c r="O118" s="16"/>
      <c r="P118" s="17" t="str">
        <f t="shared" si="16"/>
        <v/>
      </c>
      <c r="Q118" s="2"/>
      <c r="R118" s="2"/>
      <c r="S118" s="4" t="str">
        <f t="shared" si="17"/>
        <v/>
      </c>
      <c r="T118" s="2"/>
      <c r="U118" s="2"/>
      <c r="V118" s="4" t="str">
        <f t="shared" si="18"/>
        <v/>
      </c>
      <c r="W118" s="2"/>
      <c r="X118" s="2"/>
      <c r="Y118" s="4" t="str">
        <f t="shared" si="27"/>
        <v/>
      </c>
      <c r="Z118" s="2"/>
      <c r="AA118" s="2"/>
      <c r="AB118" s="4" t="str">
        <f t="shared" si="20"/>
        <v/>
      </c>
      <c r="AC118" s="2"/>
      <c r="AD118" s="2"/>
      <c r="AE118" s="4" t="str">
        <f t="shared" si="21"/>
        <v/>
      </c>
      <c r="AF118" s="2">
        <v>3</v>
      </c>
      <c r="AG118" s="2">
        <v>3</v>
      </c>
      <c r="AH118" s="4">
        <f t="shared" si="22"/>
        <v>3</v>
      </c>
      <c r="AI118" s="2"/>
      <c r="AJ118" s="2"/>
      <c r="AK118" s="4" t="str">
        <f t="shared" si="23"/>
        <v/>
      </c>
      <c r="AL118" s="2"/>
      <c r="AM118" s="2"/>
      <c r="AN118" s="4" t="str">
        <f t="shared" si="24"/>
        <v/>
      </c>
      <c r="AO118" s="2"/>
      <c r="AP118" s="2"/>
      <c r="AQ118" s="4" t="str">
        <f t="shared" si="25"/>
        <v/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18"/>
    </row>
    <row r="119" spans="1:58" ht="16.5" x14ac:dyDescent="0.15">
      <c r="A119" s="16">
        <v>6118</v>
      </c>
      <c r="B119" s="2" t="s">
        <v>605</v>
      </c>
      <c r="C119" s="2"/>
      <c r="D119" s="2"/>
      <c r="E119" s="4" t="str">
        <f t="shared" si="13"/>
        <v/>
      </c>
      <c r="F119" s="2"/>
      <c r="G119" s="2"/>
      <c r="H119" s="4" t="str">
        <f t="shared" si="14"/>
        <v/>
      </c>
      <c r="I119" s="2"/>
      <c r="J119" s="2"/>
      <c r="K119" s="16">
        <v>18</v>
      </c>
      <c r="L119" s="16">
        <v>36</v>
      </c>
      <c r="M119" s="17">
        <f t="shared" si="15"/>
        <v>27</v>
      </c>
      <c r="N119" s="16"/>
      <c r="O119" s="16"/>
      <c r="P119" s="17" t="str">
        <f t="shared" si="16"/>
        <v/>
      </c>
      <c r="Q119" s="2"/>
      <c r="R119" s="2"/>
      <c r="S119" s="4" t="str">
        <f t="shared" si="17"/>
        <v/>
      </c>
      <c r="T119" s="2"/>
      <c r="U119" s="2"/>
      <c r="V119" s="4" t="str">
        <f t="shared" si="18"/>
        <v/>
      </c>
      <c r="W119" s="2"/>
      <c r="X119" s="2"/>
      <c r="Y119" s="4" t="str">
        <f t="shared" si="27"/>
        <v/>
      </c>
      <c r="Z119" s="2"/>
      <c r="AA119" s="2"/>
      <c r="AB119" s="4" t="str">
        <f t="shared" si="20"/>
        <v/>
      </c>
      <c r="AC119" s="2"/>
      <c r="AD119" s="2"/>
      <c r="AE119" s="4" t="str">
        <f t="shared" si="21"/>
        <v/>
      </c>
      <c r="AF119" s="2">
        <v>3</v>
      </c>
      <c r="AG119" s="2">
        <v>3</v>
      </c>
      <c r="AH119" s="4">
        <f t="shared" si="22"/>
        <v>3</v>
      </c>
      <c r="AI119" s="2"/>
      <c r="AJ119" s="2"/>
      <c r="AK119" s="4" t="str">
        <f t="shared" si="23"/>
        <v/>
      </c>
      <c r="AL119" s="2"/>
      <c r="AM119" s="2"/>
      <c r="AN119" s="4" t="str">
        <f t="shared" si="24"/>
        <v/>
      </c>
      <c r="AO119" s="2"/>
      <c r="AP119" s="2"/>
      <c r="AQ119" s="4" t="str">
        <f t="shared" si="25"/>
        <v/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18"/>
    </row>
    <row r="120" spans="1:58" ht="16.5" x14ac:dyDescent="0.15">
      <c r="A120" s="16">
        <v>6119</v>
      </c>
      <c r="B120" s="2" t="s">
        <v>608</v>
      </c>
      <c r="C120" s="2"/>
      <c r="D120" s="2"/>
      <c r="E120" s="4" t="str">
        <f t="shared" si="13"/>
        <v/>
      </c>
      <c r="F120" s="2"/>
      <c r="G120" s="2"/>
      <c r="H120" s="4" t="str">
        <f t="shared" si="14"/>
        <v/>
      </c>
      <c r="I120" s="2"/>
      <c r="J120" s="2"/>
      <c r="K120" s="16">
        <v>20</v>
      </c>
      <c r="L120" s="16">
        <v>45</v>
      </c>
      <c r="M120" s="17">
        <f t="shared" si="15"/>
        <v>33</v>
      </c>
      <c r="N120" s="16"/>
      <c r="O120" s="16"/>
      <c r="P120" s="17" t="str">
        <f t="shared" si="16"/>
        <v/>
      </c>
      <c r="Q120" s="2"/>
      <c r="R120" s="2"/>
      <c r="S120" s="4" t="str">
        <f t="shared" si="17"/>
        <v/>
      </c>
      <c r="T120" s="2"/>
      <c r="U120" s="2"/>
      <c r="V120" s="4" t="str">
        <f t="shared" si="18"/>
        <v/>
      </c>
      <c r="W120" s="2"/>
      <c r="X120" s="2"/>
      <c r="Y120" s="4" t="str">
        <f t="shared" si="27"/>
        <v/>
      </c>
      <c r="Z120" s="2"/>
      <c r="AA120" s="2"/>
      <c r="AB120" s="4" t="str">
        <f t="shared" si="20"/>
        <v/>
      </c>
      <c r="AC120" s="2"/>
      <c r="AD120" s="2"/>
      <c r="AE120" s="4" t="str">
        <f t="shared" si="21"/>
        <v/>
      </c>
      <c r="AF120" s="2">
        <v>3</v>
      </c>
      <c r="AG120" s="2">
        <v>3</v>
      </c>
      <c r="AH120" s="4">
        <f t="shared" si="22"/>
        <v>3</v>
      </c>
      <c r="AI120" s="2"/>
      <c r="AJ120" s="2"/>
      <c r="AK120" s="4" t="str">
        <f t="shared" si="23"/>
        <v/>
      </c>
      <c r="AL120" s="2"/>
      <c r="AM120" s="2"/>
      <c r="AN120" s="4" t="str">
        <f t="shared" si="24"/>
        <v/>
      </c>
      <c r="AO120" s="2"/>
      <c r="AP120" s="2"/>
      <c r="AQ120" s="4" t="str">
        <f t="shared" si="25"/>
        <v/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18"/>
    </row>
    <row r="121" spans="1:58" ht="16.5" x14ac:dyDescent="0.15">
      <c r="A121" s="16">
        <v>6120</v>
      </c>
      <c r="B121" s="2" t="s">
        <v>611</v>
      </c>
      <c r="C121" s="2"/>
      <c r="D121" s="2"/>
      <c r="E121" s="4" t="str">
        <f t="shared" si="13"/>
        <v/>
      </c>
      <c r="F121" s="2"/>
      <c r="G121" s="2"/>
      <c r="H121" s="4" t="str">
        <f t="shared" si="14"/>
        <v/>
      </c>
      <c r="I121" s="2"/>
      <c r="J121" s="2"/>
      <c r="K121" s="16">
        <v>27</v>
      </c>
      <c r="L121" s="16">
        <v>45</v>
      </c>
      <c r="M121" s="17">
        <f t="shared" si="15"/>
        <v>36</v>
      </c>
      <c r="N121" s="16"/>
      <c r="O121" s="16"/>
      <c r="P121" s="17" t="str">
        <f t="shared" si="16"/>
        <v/>
      </c>
      <c r="Q121" s="2"/>
      <c r="R121" s="2"/>
      <c r="S121" s="4" t="str">
        <f t="shared" si="17"/>
        <v/>
      </c>
      <c r="T121" s="2"/>
      <c r="U121" s="2"/>
      <c r="V121" s="4" t="str">
        <f t="shared" si="18"/>
        <v/>
      </c>
      <c r="W121" s="2"/>
      <c r="X121" s="2"/>
      <c r="Y121" s="4" t="str">
        <f t="shared" si="27"/>
        <v/>
      </c>
      <c r="Z121" s="2"/>
      <c r="AA121" s="2"/>
      <c r="AB121" s="4" t="str">
        <f t="shared" si="20"/>
        <v/>
      </c>
      <c r="AC121" s="2"/>
      <c r="AD121" s="2"/>
      <c r="AE121" s="4" t="str">
        <f t="shared" si="21"/>
        <v/>
      </c>
      <c r="AF121" s="2">
        <v>3</v>
      </c>
      <c r="AG121" s="2">
        <v>3</v>
      </c>
      <c r="AH121" s="4">
        <f t="shared" si="22"/>
        <v>3</v>
      </c>
      <c r="AI121" s="2"/>
      <c r="AJ121" s="2"/>
      <c r="AK121" s="4" t="str">
        <f t="shared" si="23"/>
        <v/>
      </c>
      <c r="AL121" s="2"/>
      <c r="AM121" s="2"/>
      <c r="AN121" s="4" t="str">
        <f t="shared" si="24"/>
        <v/>
      </c>
      <c r="AO121" s="2"/>
      <c r="AP121" s="2"/>
      <c r="AQ121" s="4" t="str">
        <f t="shared" si="25"/>
        <v/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18"/>
    </row>
    <row r="122" spans="1:58" ht="16.5" x14ac:dyDescent="0.15">
      <c r="A122" s="16">
        <v>6121</v>
      </c>
      <c r="B122" s="2" t="s">
        <v>614</v>
      </c>
      <c r="C122" s="2"/>
      <c r="D122" s="2"/>
      <c r="E122" s="4" t="str">
        <f t="shared" si="13"/>
        <v/>
      </c>
      <c r="F122" s="2"/>
      <c r="G122" s="2"/>
      <c r="H122" s="4" t="str">
        <f t="shared" si="14"/>
        <v/>
      </c>
      <c r="I122" s="2"/>
      <c r="J122" s="2"/>
      <c r="K122" s="16">
        <v>32</v>
      </c>
      <c r="L122" s="16">
        <v>63</v>
      </c>
      <c r="M122" s="17">
        <f t="shared" si="15"/>
        <v>48</v>
      </c>
      <c r="N122" s="16"/>
      <c r="O122" s="16"/>
      <c r="P122" s="17" t="str">
        <f t="shared" si="16"/>
        <v/>
      </c>
      <c r="Q122" s="2"/>
      <c r="R122" s="2"/>
      <c r="S122" s="4" t="str">
        <f t="shared" si="17"/>
        <v/>
      </c>
      <c r="T122" s="2"/>
      <c r="U122" s="2"/>
      <c r="V122" s="4" t="str">
        <f t="shared" si="18"/>
        <v/>
      </c>
      <c r="W122" s="2"/>
      <c r="X122" s="2"/>
      <c r="Y122" s="4" t="str">
        <f t="shared" si="27"/>
        <v/>
      </c>
      <c r="Z122" s="2"/>
      <c r="AA122" s="2"/>
      <c r="AB122" s="4" t="str">
        <f t="shared" si="20"/>
        <v/>
      </c>
      <c r="AC122" s="2"/>
      <c r="AD122" s="2"/>
      <c r="AE122" s="4" t="str">
        <f t="shared" si="21"/>
        <v/>
      </c>
      <c r="AF122" s="2">
        <v>3</v>
      </c>
      <c r="AG122" s="2">
        <v>3</v>
      </c>
      <c r="AH122" s="4">
        <f t="shared" si="22"/>
        <v>3</v>
      </c>
      <c r="AI122" s="2"/>
      <c r="AJ122" s="2"/>
      <c r="AK122" s="4" t="str">
        <f t="shared" si="23"/>
        <v/>
      </c>
      <c r="AL122" s="2"/>
      <c r="AM122" s="2"/>
      <c r="AN122" s="4" t="str">
        <f t="shared" si="24"/>
        <v/>
      </c>
      <c r="AO122" s="2"/>
      <c r="AP122" s="2"/>
      <c r="AQ122" s="4" t="str">
        <f t="shared" si="25"/>
        <v/>
      </c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18"/>
    </row>
    <row r="123" spans="1:58" ht="16.5" x14ac:dyDescent="0.15">
      <c r="A123" s="16">
        <v>6122</v>
      </c>
      <c r="B123" s="2" t="s">
        <v>618</v>
      </c>
      <c r="C123" s="2"/>
      <c r="D123" s="2"/>
      <c r="E123" s="4" t="str">
        <f t="shared" si="13"/>
        <v/>
      </c>
      <c r="F123" s="2"/>
      <c r="G123" s="2"/>
      <c r="H123" s="4" t="str">
        <f t="shared" si="14"/>
        <v/>
      </c>
      <c r="I123" s="2"/>
      <c r="J123" s="2"/>
      <c r="K123" s="16">
        <v>36</v>
      </c>
      <c r="L123" s="16">
        <v>72</v>
      </c>
      <c r="M123" s="17">
        <f t="shared" si="15"/>
        <v>54</v>
      </c>
      <c r="N123" s="16"/>
      <c r="O123" s="16"/>
      <c r="P123" s="17" t="str">
        <f t="shared" si="16"/>
        <v/>
      </c>
      <c r="Q123" s="2"/>
      <c r="R123" s="2"/>
      <c r="S123" s="4" t="str">
        <f t="shared" si="17"/>
        <v/>
      </c>
      <c r="T123" s="2"/>
      <c r="U123" s="2"/>
      <c r="V123" s="4" t="str">
        <f t="shared" si="18"/>
        <v/>
      </c>
      <c r="W123" s="2"/>
      <c r="X123" s="2"/>
      <c r="Y123" s="4" t="str">
        <f t="shared" si="27"/>
        <v/>
      </c>
      <c r="Z123" s="2"/>
      <c r="AA123" s="2"/>
      <c r="AB123" s="4" t="str">
        <f t="shared" si="20"/>
        <v/>
      </c>
      <c r="AC123" s="2"/>
      <c r="AD123" s="2"/>
      <c r="AE123" s="4" t="str">
        <f t="shared" si="21"/>
        <v/>
      </c>
      <c r="AF123" s="2">
        <v>3</v>
      </c>
      <c r="AG123" s="2">
        <v>3</v>
      </c>
      <c r="AH123" s="4">
        <f t="shared" si="22"/>
        <v>3</v>
      </c>
      <c r="AI123" s="2"/>
      <c r="AJ123" s="2"/>
      <c r="AK123" s="4" t="str">
        <f t="shared" si="23"/>
        <v/>
      </c>
      <c r="AL123" s="2"/>
      <c r="AM123" s="2"/>
      <c r="AN123" s="4" t="str">
        <f t="shared" si="24"/>
        <v/>
      </c>
      <c r="AO123" s="2"/>
      <c r="AP123" s="2"/>
      <c r="AQ123" s="4" t="str">
        <f t="shared" si="25"/>
        <v/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18"/>
    </row>
    <row r="124" spans="1:58" ht="16.5" x14ac:dyDescent="0.15">
      <c r="A124" s="16">
        <v>6123</v>
      </c>
      <c r="B124" s="2" t="s">
        <v>622</v>
      </c>
      <c r="C124" s="2"/>
      <c r="D124" s="2"/>
      <c r="E124" s="4" t="str">
        <f t="shared" si="13"/>
        <v/>
      </c>
      <c r="F124" s="2"/>
      <c r="G124" s="2"/>
      <c r="H124" s="4" t="str">
        <f t="shared" si="14"/>
        <v/>
      </c>
      <c r="I124" s="2"/>
      <c r="J124" s="2"/>
      <c r="K124" s="16">
        <v>41</v>
      </c>
      <c r="L124" s="16">
        <v>81</v>
      </c>
      <c r="M124" s="17">
        <f t="shared" si="15"/>
        <v>61</v>
      </c>
      <c r="N124" s="16"/>
      <c r="O124" s="16"/>
      <c r="P124" s="17" t="str">
        <f t="shared" si="16"/>
        <v/>
      </c>
      <c r="Q124" s="2"/>
      <c r="R124" s="2"/>
      <c r="S124" s="4" t="str">
        <f t="shared" si="17"/>
        <v/>
      </c>
      <c r="T124" s="2"/>
      <c r="U124" s="2"/>
      <c r="V124" s="4" t="str">
        <f t="shared" si="18"/>
        <v/>
      </c>
      <c r="W124" s="2"/>
      <c r="X124" s="2"/>
      <c r="Y124" s="4" t="str">
        <f t="shared" si="27"/>
        <v/>
      </c>
      <c r="Z124" s="2"/>
      <c r="AA124" s="2"/>
      <c r="AB124" s="4" t="str">
        <f t="shared" si="20"/>
        <v/>
      </c>
      <c r="AC124" s="2"/>
      <c r="AD124" s="2"/>
      <c r="AE124" s="4" t="str">
        <f t="shared" si="21"/>
        <v/>
      </c>
      <c r="AF124" s="2">
        <v>3</v>
      </c>
      <c r="AG124" s="2">
        <v>3</v>
      </c>
      <c r="AH124" s="4">
        <f t="shared" si="22"/>
        <v>3</v>
      </c>
      <c r="AI124" s="2"/>
      <c r="AJ124" s="2"/>
      <c r="AK124" s="4" t="str">
        <f t="shared" si="23"/>
        <v/>
      </c>
      <c r="AL124" s="2"/>
      <c r="AM124" s="2"/>
      <c r="AN124" s="4" t="str">
        <f t="shared" si="24"/>
        <v/>
      </c>
      <c r="AO124" s="2"/>
      <c r="AP124" s="2"/>
      <c r="AQ124" s="4" t="str">
        <f t="shared" si="25"/>
        <v/>
      </c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18"/>
    </row>
    <row r="125" spans="1:58" ht="16.5" x14ac:dyDescent="0.15">
      <c r="A125" s="16">
        <v>6124</v>
      </c>
      <c r="B125" s="2" t="s">
        <v>625</v>
      </c>
      <c r="C125" s="2"/>
      <c r="D125" s="2"/>
      <c r="E125" s="4" t="str">
        <f t="shared" si="13"/>
        <v/>
      </c>
      <c r="F125" s="2"/>
      <c r="G125" s="2"/>
      <c r="H125" s="4" t="str">
        <f t="shared" si="14"/>
        <v/>
      </c>
      <c r="I125" s="2"/>
      <c r="J125" s="2"/>
      <c r="K125" s="16">
        <v>45</v>
      </c>
      <c r="L125" s="16">
        <v>90</v>
      </c>
      <c r="M125" s="17">
        <f t="shared" si="15"/>
        <v>68</v>
      </c>
      <c r="N125" s="16"/>
      <c r="O125" s="16"/>
      <c r="P125" s="17" t="str">
        <f t="shared" si="16"/>
        <v/>
      </c>
      <c r="Q125" s="2"/>
      <c r="R125" s="2"/>
      <c r="S125" s="4" t="str">
        <f t="shared" si="17"/>
        <v/>
      </c>
      <c r="T125" s="2"/>
      <c r="U125" s="2"/>
      <c r="V125" s="4" t="str">
        <f t="shared" si="18"/>
        <v/>
      </c>
      <c r="W125" s="2"/>
      <c r="X125" s="2"/>
      <c r="Y125" s="4" t="str">
        <f t="shared" si="27"/>
        <v/>
      </c>
      <c r="Z125" s="2"/>
      <c r="AA125" s="2"/>
      <c r="AB125" s="4" t="str">
        <f t="shared" si="20"/>
        <v/>
      </c>
      <c r="AC125" s="2"/>
      <c r="AD125" s="2"/>
      <c r="AE125" s="4" t="str">
        <f t="shared" si="21"/>
        <v/>
      </c>
      <c r="AF125" s="2">
        <v>3</v>
      </c>
      <c r="AG125" s="2">
        <v>3</v>
      </c>
      <c r="AH125" s="4">
        <f t="shared" si="22"/>
        <v>3</v>
      </c>
      <c r="AI125" s="2"/>
      <c r="AJ125" s="2"/>
      <c r="AK125" s="4" t="str">
        <f t="shared" si="23"/>
        <v/>
      </c>
      <c r="AL125" s="2"/>
      <c r="AM125" s="2"/>
      <c r="AN125" s="4" t="str">
        <f t="shared" si="24"/>
        <v/>
      </c>
      <c r="AO125" s="2"/>
      <c r="AP125" s="2"/>
      <c r="AQ125" s="4" t="str">
        <f t="shared" si="25"/>
        <v/>
      </c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18"/>
    </row>
    <row r="126" spans="1:58" ht="16.5" x14ac:dyDescent="0.15">
      <c r="A126" s="16">
        <v>6125</v>
      </c>
      <c r="B126" s="2" t="s">
        <v>628</v>
      </c>
      <c r="C126" s="2"/>
      <c r="D126" s="2"/>
      <c r="E126" s="4" t="str">
        <f t="shared" si="13"/>
        <v/>
      </c>
      <c r="F126" s="2"/>
      <c r="G126" s="2"/>
      <c r="H126" s="4" t="str">
        <f t="shared" si="14"/>
        <v/>
      </c>
      <c r="I126" s="2"/>
      <c r="J126" s="2"/>
      <c r="K126" s="16">
        <v>49</v>
      </c>
      <c r="L126" s="16">
        <v>99</v>
      </c>
      <c r="M126" s="17">
        <f t="shared" si="15"/>
        <v>74</v>
      </c>
      <c r="N126" s="16"/>
      <c r="O126" s="16"/>
      <c r="P126" s="17" t="str">
        <f t="shared" si="16"/>
        <v/>
      </c>
      <c r="Q126" s="2"/>
      <c r="R126" s="2"/>
      <c r="S126" s="4" t="str">
        <f t="shared" si="17"/>
        <v/>
      </c>
      <c r="T126" s="2"/>
      <c r="U126" s="2"/>
      <c r="V126" s="4" t="str">
        <f t="shared" si="18"/>
        <v/>
      </c>
      <c r="W126" s="2"/>
      <c r="X126" s="2"/>
      <c r="Y126" s="4" t="str">
        <f t="shared" si="27"/>
        <v/>
      </c>
      <c r="Z126" s="2"/>
      <c r="AA126" s="2"/>
      <c r="AB126" s="4" t="str">
        <f t="shared" si="20"/>
        <v/>
      </c>
      <c r="AC126" s="2"/>
      <c r="AD126" s="2"/>
      <c r="AE126" s="4" t="str">
        <f t="shared" si="21"/>
        <v/>
      </c>
      <c r="AF126" s="2">
        <v>3</v>
      </c>
      <c r="AG126" s="2">
        <v>3</v>
      </c>
      <c r="AH126" s="4">
        <f t="shared" si="22"/>
        <v>3</v>
      </c>
      <c r="AI126" s="2"/>
      <c r="AJ126" s="2"/>
      <c r="AK126" s="4" t="str">
        <f t="shared" si="23"/>
        <v/>
      </c>
      <c r="AL126" s="2"/>
      <c r="AM126" s="2"/>
      <c r="AN126" s="4" t="str">
        <f t="shared" si="24"/>
        <v/>
      </c>
      <c r="AO126" s="2"/>
      <c r="AP126" s="2"/>
      <c r="AQ126" s="4" t="str">
        <f t="shared" si="25"/>
        <v/>
      </c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18"/>
    </row>
    <row r="127" spans="1:58" ht="16.5" x14ac:dyDescent="0.15">
      <c r="A127" s="16">
        <v>6126</v>
      </c>
      <c r="B127" s="2" t="s">
        <v>631</v>
      </c>
      <c r="C127" s="2"/>
      <c r="D127" s="2"/>
      <c r="E127" s="4" t="str">
        <f t="shared" si="13"/>
        <v/>
      </c>
      <c r="F127" s="2"/>
      <c r="G127" s="2"/>
      <c r="H127" s="4" t="str">
        <f t="shared" si="14"/>
        <v/>
      </c>
      <c r="I127" s="2"/>
      <c r="J127" s="2"/>
      <c r="K127" s="16">
        <v>65</v>
      </c>
      <c r="L127" s="16">
        <v>110</v>
      </c>
      <c r="M127" s="17">
        <f t="shared" si="15"/>
        <v>88</v>
      </c>
      <c r="N127" s="16"/>
      <c r="O127" s="16"/>
      <c r="P127" s="17" t="str">
        <f t="shared" si="16"/>
        <v/>
      </c>
      <c r="Q127" s="2">
        <v>1</v>
      </c>
      <c r="R127" s="2">
        <v>6</v>
      </c>
      <c r="S127" s="4">
        <f t="shared" si="17"/>
        <v>4</v>
      </c>
      <c r="T127" s="2"/>
      <c r="U127" s="2"/>
      <c r="V127" s="4" t="str">
        <f t="shared" si="18"/>
        <v/>
      </c>
      <c r="W127" s="2"/>
      <c r="X127" s="2"/>
      <c r="Y127" s="4" t="str">
        <f t="shared" si="27"/>
        <v/>
      </c>
      <c r="Z127" s="2">
        <v>2</v>
      </c>
      <c r="AA127" s="2">
        <v>2</v>
      </c>
      <c r="AB127" s="4">
        <f t="shared" si="20"/>
        <v>2</v>
      </c>
      <c r="AC127" s="2">
        <v>2</v>
      </c>
      <c r="AD127" s="2">
        <v>2</v>
      </c>
      <c r="AE127" s="4">
        <f t="shared" si="21"/>
        <v>2</v>
      </c>
      <c r="AF127" s="2">
        <v>3</v>
      </c>
      <c r="AG127" s="2">
        <v>3</v>
      </c>
      <c r="AH127" s="4">
        <f t="shared" si="22"/>
        <v>3</v>
      </c>
      <c r="AI127" s="2"/>
      <c r="AJ127" s="2"/>
      <c r="AK127" s="4" t="str">
        <f t="shared" si="23"/>
        <v/>
      </c>
      <c r="AL127" s="2"/>
      <c r="AM127" s="2"/>
      <c r="AN127" s="4" t="str">
        <f t="shared" si="24"/>
        <v/>
      </c>
      <c r="AO127" s="2"/>
      <c r="AP127" s="2"/>
      <c r="AQ127" s="4" t="str">
        <f t="shared" si="25"/>
        <v/>
      </c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18"/>
    </row>
    <row r="128" spans="1:58" ht="16.5" x14ac:dyDescent="0.15">
      <c r="A128" s="16">
        <v>6127</v>
      </c>
      <c r="B128" s="2" t="s">
        <v>634</v>
      </c>
      <c r="C128" s="2"/>
      <c r="D128" s="2"/>
      <c r="E128" s="4" t="str">
        <f t="shared" si="13"/>
        <v/>
      </c>
      <c r="F128" s="2"/>
      <c r="G128" s="2"/>
      <c r="H128" s="4" t="str">
        <f t="shared" si="14"/>
        <v/>
      </c>
      <c r="I128" s="2"/>
      <c r="J128" s="2"/>
      <c r="K128" s="16">
        <v>54</v>
      </c>
      <c r="L128" s="16">
        <v>108</v>
      </c>
      <c r="M128" s="17">
        <f t="shared" si="15"/>
        <v>81</v>
      </c>
      <c r="N128" s="16"/>
      <c r="O128" s="16"/>
      <c r="P128" s="17" t="str">
        <f t="shared" si="16"/>
        <v/>
      </c>
      <c r="Q128" s="2"/>
      <c r="R128" s="2"/>
      <c r="S128" s="4" t="str">
        <f t="shared" si="17"/>
        <v/>
      </c>
      <c r="T128" s="2"/>
      <c r="U128" s="2"/>
      <c r="V128" s="4" t="str">
        <f t="shared" si="18"/>
        <v/>
      </c>
      <c r="W128" s="2"/>
      <c r="X128" s="2"/>
      <c r="Y128" s="4" t="str">
        <f t="shared" si="27"/>
        <v/>
      </c>
      <c r="Z128" s="2"/>
      <c r="AA128" s="2"/>
      <c r="AB128" s="4" t="str">
        <f t="shared" si="20"/>
        <v/>
      </c>
      <c r="AC128" s="2"/>
      <c r="AD128" s="2"/>
      <c r="AE128" s="4" t="str">
        <f t="shared" si="21"/>
        <v/>
      </c>
      <c r="AF128" s="2">
        <v>3</v>
      </c>
      <c r="AG128" s="2">
        <v>3</v>
      </c>
      <c r="AH128" s="4">
        <f t="shared" si="22"/>
        <v>3</v>
      </c>
      <c r="AI128" s="2"/>
      <c r="AJ128" s="2"/>
      <c r="AK128" s="4" t="str">
        <f t="shared" si="23"/>
        <v/>
      </c>
      <c r="AL128" s="2"/>
      <c r="AM128" s="2"/>
      <c r="AN128" s="4" t="str">
        <f t="shared" si="24"/>
        <v/>
      </c>
      <c r="AO128" s="2"/>
      <c r="AP128" s="2"/>
      <c r="AQ128" s="4" t="str">
        <f t="shared" si="25"/>
        <v/>
      </c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18"/>
    </row>
    <row r="129" spans="1:58" ht="16.5" x14ac:dyDescent="0.15">
      <c r="A129" s="16">
        <v>6128</v>
      </c>
      <c r="B129" s="2" t="s">
        <v>637</v>
      </c>
      <c r="C129" s="2"/>
      <c r="D129" s="2"/>
      <c r="E129" s="4" t="str">
        <f t="shared" si="13"/>
        <v/>
      </c>
      <c r="F129" s="2"/>
      <c r="G129" s="2"/>
      <c r="H129" s="4" t="str">
        <f t="shared" si="14"/>
        <v/>
      </c>
      <c r="I129" s="2"/>
      <c r="J129" s="2"/>
      <c r="K129" s="16">
        <v>59</v>
      </c>
      <c r="L129" s="16">
        <v>117</v>
      </c>
      <c r="M129" s="17">
        <f t="shared" si="15"/>
        <v>88</v>
      </c>
      <c r="N129" s="16"/>
      <c r="O129" s="16"/>
      <c r="P129" s="17" t="str">
        <f t="shared" si="16"/>
        <v/>
      </c>
      <c r="Q129" s="2"/>
      <c r="R129" s="2"/>
      <c r="S129" s="4" t="str">
        <f t="shared" si="17"/>
        <v/>
      </c>
      <c r="T129" s="2"/>
      <c r="U129" s="2"/>
      <c r="V129" s="4" t="str">
        <f t="shared" si="18"/>
        <v/>
      </c>
      <c r="W129" s="2"/>
      <c r="X129" s="2"/>
      <c r="Y129" s="4" t="str">
        <f t="shared" si="27"/>
        <v/>
      </c>
      <c r="Z129" s="2"/>
      <c r="AA129" s="2"/>
      <c r="AB129" s="4" t="str">
        <f t="shared" si="20"/>
        <v/>
      </c>
      <c r="AC129" s="2"/>
      <c r="AD129" s="2"/>
      <c r="AE129" s="4" t="str">
        <f t="shared" si="21"/>
        <v/>
      </c>
      <c r="AF129" s="2">
        <v>3</v>
      </c>
      <c r="AG129" s="2">
        <v>3</v>
      </c>
      <c r="AH129" s="4">
        <f t="shared" si="22"/>
        <v>3</v>
      </c>
      <c r="AI129" s="2"/>
      <c r="AJ129" s="2"/>
      <c r="AK129" s="4" t="str">
        <f t="shared" si="23"/>
        <v/>
      </c>
      <c r="AL129" s="2"/>
      <c r="AM129" s="2"/>
      <c r="AN129" s="4" t="str">
        <f t="shared" si="24"/>
        <v/>
      </c>
      <c r="AO129" s="2"/>
      <c r="AP129" s="2"/>
      <c r="AQ129" s="4" t="str">
        <f t="shared" si="25"/>
        <v/>
      </c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18"/>
    </row>
    <row r="130" spans="1:58" ht="16.5" x14ac:dyDescent="0.15">
      <c r="A130" s="16">
        <v>6129</v>
      </c>
      <c r="B130" s="2" t="s">
        <v>640</v>
      </c>
      <c r="C130" s="2"/>
      <c r="D130" s="2"/>
      <c r="E130" s="4" t="str">
        <f t="shared" si="13"/>
        <v/>
      </c>
      <c r="F130" s="2"/>
      <c r="G130" s="2"/>
      <c r="H130" s="4" t="str">
        <f t="shared" si="14"/>
        <v/>
      </c>
      <c r="I130" s="2"/>
      <c r="J130" s="2"/>
      <c r="K130" s="16">
        <v>122</v>
      </c>
      <c r="L130" s="16">
        <v>122</v>
      </c>
      <c r="M130" s="17">
        <f t="shared" si="15"/>
        <v>122</v>
      </c>
      <c r="N130" s="16"/>
      <c r="O130" s="16"/>
      <c r="P130" s="17" t="str">
        <f t="shared" si="16"/>
        <v/>
      </c>
      <c r="Q130" s="2"/>
      <c r="R130" s="2"/>
      <c r="S130" s="4" t="str">
        <f t="shared" si="17"/>
        <v/>
      </c>
      <c r="T130" s="2"/>
      <c r="U130" s="2"/>
      <c r="V130" s="4" t="str">
        <f t="shared" si="18"/>
        <v/>
      </c>
      <c r="W130" s="2"/>
      <c r="X130" s="2"/>
      <c r="Y130" s="4" t="str">
        <f t="shared" si="27"/>
        <v/>
      </c>
      <c r="Z130" s="2">
        <v>15</v>
      </c>
      <c r="AA130" s="2">
        <v>15</v>
      </c>
      <c r="AB130" s="4">
        <f t="shared" si="20"/>
        <v>15</v>
      </c>
      <c r="AC130" s="2">
        <v>-15</v>
      </c>
      <c r="AD130" s="2">
        <v>-15</v>
      </c>
      <c r="AE130" s="4">
        <f t="shared" si="21"/>
        <v>-15</v>
      </c>
      <c r="AF130" s="2">
        <v>3</v>
      </c>
      <c r="AG130" s="2">
        <v>3</v>
      </c>
      <c r="AH130" s="4">
        <f t="shared" si="22"/>
        <v>3</v>
      </c>
      <c r="AI130" s="2"/>
      <c r="AJ130" s="2"/>
      <c r="AK130" s="4" t="str">
        <f t="shared" si="23"/>
        <v/>
      </c>
      <c r="AL130" s="2"/>
      <c r="AM130" s="2"/>
      <c r="AN130" s="4" t="str">
        <f t="shared" si="24"/>
        <v/>
      </c>
      <c r="AO130" s="2"/>
      <c r="AP130" s="2"/>
      <c r="AQ130" s="4" t="str">
        <f t="shared" si="25"/>
        <v/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18"/>
    </row>
    <row r="131" spans="1:58" ht="16.5" x14ac:dyDescent="0.15">
      <c r="A131" s="16">
        <v>6130</v>
      </c>
      <c r="B131" s="2" t="s">
        <v>643</v>
      </c>
      <c r="C131" s="2"/>
      <c r="D131" s="2"/>
      <c r="E131" s="4" t="str">
        <f t="shared" ref="E131:E194" si="28">IF(C131="","",ROUNDUP(AVERAGE(C131:D131),0))</f>
        <v/>
      </c>
      <c r="F131" s="2"/>
      <c r="G131" s="2"/>
      <c r="H131" s="4" t="str">
        <f t="shared" ref="H131:H194" si="29">IF(G131="","",ROUNDUP(AVERAGE(F131:G131),0))</f>
        <v/>
      </c>
      <c r="I131" s="2"/>
      <c r="J131" s="2"/>
      <c r="K131" s="16">
        <v>68</v>
      </c>
      <c r="L131" s="16">
        <v>135</v>
      </c>
      <c r="M131" s="17">
        <f t="shared" ref="M131:M194" si="30">IF(K131="","",ROUNDUP(AVERAGE(K131:L131),0))</f>
        <v>102</v>
      </c>
      <c r="N131" s="16"/>
      <c r="O131" s="16"/>
      <c r="P131" s="17" t="str">
        <f t="shared" ref="P131:P194" si="31">IF(N131="","",ROUNDUP(AVERAGE(N131:O131),0))</f>
        <v/>
      </c>
      <c r="Q131" s="2"/>
      <c r="R131" s="2"/>
      <c r="S131" s="4" t="str">
        <f t="shared" ref="S131:S194" si="32">IF(Q131="","",ROUNDUP(AVERAGE(Q131:R131),0))</f>
        <v/>
      </c>
      <c r="T131" s="2"/>
      <c r="U131" s="2"/>
      <c r="V131" s="4" t="str">
        <f t="shared" ref="V131:V194" si="33">IF(T131="","",ROUNDUP(AVERAGE(T131:U131),0))</f>
        <v/>
      </c>
      <c r="W131" s="2"/>
      <c r="X131" s="2"/>
      <c r="Y131" s="4" t="str">
        <f t="shared" si="27"/>
        <v/>
      </c>
      <c r="Z131" s="2"/>
      <c r="AA131" s="2"/>
      <c r="AB131" s="4" t="str">
        <f t="shared" ref="AB131:AB194" si="34">IF(Z131="","",ROUNDUP(AVERAGE(Z131:AA131),0))</f>
        <v/>
      </c>
      <c r="AC131" s="2"/>
      <c r="AD131" s="2"/>
      <c r="AE131" s="4" t="str">
        <f t="shared" ref="AE131:AE194" si="35">IF(AC131="","",ROUNDUP(AVERAGE(AC131:AD131),0))</f>
        <v/>
      </c>
      <c r="AF131" s="2">
        <v>3</v>
      </c>
      <c r="AG131" s="2">
        <v>3</v>
      </c>
      <c r="AH131" s="4">
        <f t="shared" ref="AH131:AH194" si="36">IF(AF131="","",ROUNDUP(AVERAGE(AF131:AG131),0))</f>
        <v>3</v>
      </c>
      <c r="AI131" s="2"/>
      <c r="AJ131" s="2"/>
      <c r="AK131" s="4" t="str">
        <f t="shared" ref="AK131:AK163" si="37">IF(AI131="","",ROUNDUP(AVERAGE(AI131:AJ131),0))</f>
        <v/>
      </c>
      <c r="AL131" s="2"/>
      <c r="AM131" s="2"/>
      <c r="AN131" s="4" t="str">
        <f t="shared" ref="AN131:AN194" si="38">IF(AL131="","",ROUNDUP(AVERAGE(AL131:AM131),0))</f>
        <v/>
      </c>
      <c r="AO131" s="2"/>
      <c r="AP131" s="2"/>
      <c r="AQ131" s="4" t="str">
        <f t="shared" ref="AQ131:AQ194" si="39">IF(AO131="","",ROUNDUP(AVERAGE(AO131:AP131),0))</f>
        <v/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18"/>
    </row>
    <row r="132" spans="1:58" ht="16.5" x14ac:dyDescent="0.15">
      <c r="A132" s="16">
        <v>6131</v>
      </c>
      <c r="B132" s="2" t="s">
        <v>646</v>
      </c>
      <c r="C132" s="2"/>
      <c r="D132" s="2"/>
      <c r="E132" s="4" t="str">
        <f t="shared" si="28"/>
        <v/>
      </c>
      <c r="F132" s="2"/>
      <c r="G132" s="2"/>
      <c r="H132" s="4" t="str">
        <f t="shared" si="29"/>
        <v/>
      </c>
      <c r="I132" s="2"/>
      <c r="J132" s="2"/>
      <c r="K132" s="16">
        <v>131</v>
      </c>
      <c r="L132" s="16">
        <v>131</v>
      </c>
      <c r="M132" s="17">
        <f t="shared" si="30"/>
        <v>131</v>
      </c>
      <c r="N132" s="16"/>
      <c r="O132" s="16"/>
      <c r="P132" s="17" t="str">
        <f t="shared" si="31"/>
        <v/>
      </c>
      <c r="Q132" s="2"/>
      <c r="R132" s="2"/>
      <c r="S132" s="4" t="str">
        <f t="shared" si="32"/>
        <v/>
      </c>
      <c r="T132" s="2"/>
      <c r="U132" s="2"/>
      <c r="V132" s="4" t="str">
        <f t="shared" si="33"/>
        <v/>
      </c>
      <c r="W132" s="2"/>
      <c r="X132" s="2"/>
      <c r="Y132" s="4" t="str">
        <f t="shared" si="27"/>
        <v/>
      </c>
      <c r="Z132" s="2">
        <v>25</v>
      </c>
      <c r="AA132" s="2">
        <v>25</v>
      </c>
      <c r="AB132" s="4">
        <f t="shared" si="34"/>
        <v>25</v>
      </c>
      <c r="AC132" s="2"/>
      <c r="AD132" s="2"/>
      <c r="AE132" s="4" t="str">
        <f t="shared" si="35"/>
        <v/>
      </c>
      <c r="AF132" s="2">
        <v>3</v>
      </c>
      <c r="AG132" s="2">
        <v>3</v>
      </c>
      <c r="AH132" s="4">
        <f t="shared" si="36"/>
        <v>3</v>
      </c>
      <c r="AI132" s="2"/>
      <c r="AJ132" s="2"/>
      <c r="AK132" s="4" t="str">
        <f t="shared" si="37"/>
        <v/>
      </c>
      <c r="AL132" s="2"/>
      <c r="AM132" s="2"/>
      <c r="AN132" s="4" t="str">
        <f t="shared" si="38"/>
        <v/>
      </c>
      <c r="AO132" s="2"/>
      <c r="AP132" s="2"/>
      <c r="AQ132" s="4" t="str">
        <f t="shared" si="39"/>
        <v/>
      </c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 t="s">
        <v>1196</v>
      </c>
      <c r="BE132" s="2" t="s">
        <v>1197</v>
      </c>
      <c r="BF132" s="18"/>
    </row>
    <row r="133" spans="1:58" ht="16.5" x14ac:dyDescent="0.15">
      <c r="A133" s="16">
        <v>6132</v>
      </c>
      <c r="B133" s="2" t="s">
        <v>649</v>
      </c>
      <c r="C133" s="2"/>
      <c r="D133" s="2"/>
      <c r="E133" s="4" t="str">
        <f t="shared" si="28"/>
        <v/>
      </c>
      <c r="F133" s="2"/>
      <c r="G133" s="2"/>
      <c r="H133" s="4" t="str">
        <f t="shared" si="29"/>
        <v/>
      </c>
      <c r="I133" s="2"/>
      <c r="J133" s="2"/>
      <c r="K133" s="16">
        <v>50</v>
      </c>
      <c r="L133" s="16">
        <v>50</v>
      </c>
      <c r="M133" s="17">
        <f t="shared" si="30"/>
        <v>50</v>
      </c>
      <c r="N133" s="16"/>
      <c r="O133" s="16"/>
      <c r="P133" s="17" t="str">
        <f t="shared" si="31"/>
        <v/>
      </c>
      <c r="Q133" s="2">
        <v>15</v>
      </c>
      <c r="R133" s="2">
        <v>15</v>
      </c>
      <c r="S133" s="4">
        <f t="shared" si="32"/>
        <v>15</v>
      </c>
      <c r="T133" s="2"/>
      <c r="U133" s="2"/>
      <c r="V133" s="4" t="str">
        <f t="shared" si="33"/>
        <v/>
      </c>
      <c r="W133" s="2"/>
      <c r="X133" s="2"/>
      <c r="Y133" s="4" t="str">
        <f t="shared" si="27"/>
        <v/>
      </c>
      <c r="Z133" s="2">
        <v>15</v>
      </c>
      <c r="AA133" s="2">
        <v>15</v>
      </c>
      <c r="AB133" s="4">
        <f t="shared" si="34"/>
        <v>15</v>
      </c>
      <c r="AC133" s="2">
        <v>15</v>
      </c>
      <c r="AD133" s="2">
        <v>15</v>
      </c>
      <c r="AE133" s="4">
        <f t="shared" si="35"/>
        <v>15</v>
      </c>
      <c r="AF133" s="2">
        <v>18</v>
      </c>
      <c r="AG133" s="2">
        <v>18</v>
      </c>
      <c r="AH133" s="4">
        <f t="shared" si="36"/>
        <v>18</v>
      </c>
      <c r="AI133" s="2"/>
      <c r="AJ133" s="2"/>
      <c r="AK133" s="4" t="str">
        <f t="shared" si="37"/>
        <v/>
      </c>
      <c r="AL133" s="2"/>
      <c r="AM133" s="2"/>
      <c r="AN133" s="4" t="str">
        <f t="shared" si="38"/>
        <v/>
      </c>
      <c r="AO133" s="2"/>
      <c r="AP133" s="2"/>
      <c r="AQ133" s="4" t="str">
        <f t="shared" si="39"/>
        <v/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18"/>
    </row>
    <row r="134" spans="1:58" ht="16.5" x14ac:dyDescent="0.15">
      <c r="A134" s="16">
        <v>6133</v>
      </c>
      <c r="B134" s="2" t="s">
        <v>652</v>
      </c>
      <c r="C134" s="2"/>
      <c r="D134" s="2"/>
      <c r="E134" s="4" t="str">
        <f t="shared" si="28"/>
        <v/>
      </c>
      <c r="F134" s="2"/>
      <c r="G134" s="2"/>
      <c r="H134" s="4" t="str">
        <f t="shared" si="29"/>
        <v/>
      </c>
      <c r="I134" s="2"/>
      <c r="J134" s="2"/>
      <c r="K134" s="16">
        <v>77</v>
      </c>
      <c r="L134" s="16">
        <v>153</v>
      </c>
      <c r="M134" s="17">
        <f t="shared" si="30"/>
        <v>115</v>
      </c>
      <c r="N134" s="16"/>
      <c r="O134" s="16"/>
      <c r="P134" s="17" t="str">
        <f t="shared" si="31"/>
        <v/>
      </c>
      <c r="Q134" s="2"/>
      <c r="R134" s="2"/>
      <c r="S134" s="4" t="str">
        <f t="shared" si="32"/>
        <v/>
      </c>
      <c r="T134" s="2"/>
      <c r="U134" s="2"/>
      <c r="V134" s="4" t="str">
        <f t="shared" si="33"/>
        <v/>
      </c>
      <c r="W134" s="2"/>
      <c r="X134" s="2"/>
      <c r="Y134" s="4" t="str">
        <f t="shared" si="27"/>
        <v/>
      </c>
      <c r="Z134" s="2"/>
      <c r="AA134" s="2"/>
      <c r="AB134" s="4" t="str">
        <f t="shared" si="34"/>
        <v/>
      </c>
      <c r="AC134" s="2"/>
      <c r="AD134" s="2"/>
      <c r="AE134" s="4" t="str">
        <f t="shared" si="35"/>
        <v/>
      </c>
      <c r="AF134" s="2">
        <v>3</v>
      </c>
      <c r="AG134" s="2">
        <v>3</v>
      </c>
      <c r="AH134" s="4">
        <f t="shared" si="36"/>
        <v>3</v>
      </c>
      <c r="AI134" s="2"/>
      <c r="AJ134" s="2"/>
      <c r="AK134" s="4" t="str">
        <f t="shared" si="37"/>
        <v/>
      </c>
      <c r="AL134" s="2"/>
      <c r="AM134" s="2"/>
      <c r="AN134" s="4" t="str">
        <f t="shared" si="38"/>
        <v/>
      </c>
      <c r="AO134" s="2"/>
      <c r="AP134" s="2"/>
      <c r="AQ134" s="4" t="str">
        <f t="shared" si="39"/>
        <v/>
      </c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18"/>
    </row>
    <row r="135" spans="1:58" ht="16.5" x14ac:dyDescent="0.15">
      <c r="A135" s="16">
        <v>6134</v>
      </c>
      <c r="B135" s="2" t="s">
        <v>655</v>
      </c>
      <c r="C135" s="2"/>
      <c r="D135" s="2"/>
      <c r="E135" s="4" t="str">
        <f t="shared" si="28"/>
        <v/>
      </c>
      <c r="F135" s="2"/>
      <c r="G135" s="2"/>
      <c r="H135" s="4" t="str">
        <f t="shared" si="29"/>
        <v/>
      </c>
      <c r="I135" s="2"/>
      <c r="J135" s="2"/>
      <c r="K135" s="16">
        <v>110</v>
      </c>
      <c r="L135" s="16">
        <v>140</v>
      </c>
      <c r="M135" s="17">
        <f t="shared" si="30"/>
        <v>125</v>
      </c>
      <c r="N135" s="16"/>
      <c r="O135" s="16"/>
      <c r="P135" s="17" t="str">
        <f t="shared" si="31"/>
        <v/>
      </c>
      <c r="Q135" s="2"/>
      <c r="R135" s="2"/>
      <c r="S135" s="4" t="str">
        <f t="shared" si="32"/>
        <v/>
      </c>
      <c r="T135" s="2"/>
      <c r="U135" s="2"/>
      <c r="V135" s="4" t="str">
        <f t="shared" si="33"/>
        <v/>
      </c>
      <c r="W135" s="2"/>
      <c r="X135" s="2"/>
      <c r="Y135" s="4" t="str">
        <f t="shared" si="27"/>
        <v/>
      </c>
      <c r="Z135" s="2">
        <v>1</v>
      </c>
      <c r="AA135" s="2">
        <v>3</v>
      </c>
      <c r="AB135" s="4">
        <f t="shared" si="34"/>
        <v>2</v>
      </c>
      <c r="AC135" s="2"/>
      <c r="AD135" s="2"/>
      <c r="AE135" s="4" t="str">
        <f t="shared" si="35"/>
        <v/>
      </c>
      <c r="AF135" s="2">
        <v>1</v>
      </c>
      <c r="AG135" s="2">
        <v>5</v>
      </c>
      <c r="AH135" s="4">
        <f t="shared" si="36"/>
        <v>3</v>
      </c>
      <c r="AI135" s="2"/>
      <c r="AJ135" s="2"/>
      <c r="AK135" s="4" t="str">
        <f t="shared" si="37"/>
        <v/>
      </c>
      <c r="AL135" s="2"/>
      <c r="AM135" s="2"/>
      <c r="AN135" s="4" t="str">
        <f t="shared" si="38"/>
        <v/>
      </c>
      <c r="AO135" s="2"/>
      <c r="AP135" s="2"/>
      <c r="AQ135" s="4" t="str">
        <f t="shared" si="39"/>
        <v/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18"/>
    </row>
    <row r="136" spans="1:58" ht="16.5" x14ac:dyDescent="0.15">
      <c r="A136" s="16">
        <v>6135</v>
      </c>
      <c r="B136" s="2" t="s">
        <v>658</v>
      </c>
      <c r="C136" s="2"/>
      <c r="D136" s="2"/>
      <c r="E136" s="4" t="str">
        <f t="shared" si="28"/>
        <v/>
      </c>
      <c r="F136" s="2"/>
      <c r="G136" s="2"/>
      <c r="H136" s="4" t="str">
        <f t="shared" si="29"/>
        <v/>
      </c>
      <c r="I136" s="2"/>
      <c r="J136" s="2"/>
      <c r="K136" s="16">
        <v>86</v>
      </c>
      <c r="L136" s="16">
        <v>171</v>
      </c>
      <c r="M136" s="17">
        <f t="shared" si="30"/>
        <v>129</v>
      </c>
      <c r="N136" s="16"/>
      <c r="O136" s="16"/>
      <c r="P136" s="17" t="str">
        <f t="shared" si="31"/>
        <v/>
      </c>
      <c r="Q136" s="2"/>
      <c r="R136" s="2"/>
      <c r="S136" s="4" t="str">
        <f t="shared" si="32"/>
        <v/>
      </c>
      <c r="T136" s="2"/>
      <c r="U136" s="2"/>
      <c r="V136" s="4" t="str">
        <f t="shared" si="33"/>
        <v/>
      </c>
      <c r="W136" s="2"/>
      <c r="X136" s="2"/>
      <c r="Y136" s="4" t="str">
        <f t="shared" si="27"/>
        <v/>
      </c>
      <c r="Z136" s="2"/>
      <c r="AA136" s="2"/>
      <c r="AB136" s="4" t="str">
        <f t="shared" si="34"/>
        <v/>
      </c>
      <c r="AC136" s="2"/>
      <c r="AD136" s="2"/>
      <c r="AE136" s="4" t="str">
        <f t="shared" si="35"/>
        <v/>
      </c>
      <c r="AF136" s="2">
        <v>3</v>
      </c>
      <c r="AG136" s="2">
        <v>3</v>
      </c>
      <c r="AH136" s="4">
        <f t="shared" si="36"/>
        <v>3</v>
      </c>
      <c r="AI136" s="2"/>
      <c r="AJ136" s="2"/>
      <c r="AK136" s="4" t="str">
        <f t="shared" si="37"/>
        <v/>
      </c>
      <c r="AL136" s="2"/>
      <c r="AM136" s="2"/>
      <c r="AN136" s="4" t="str">
        <f t="shared" si="38"/>
        <v/>
      </c>
      <c r="AO136" s="2"/>
      <c r="AP136" s="2"/>
      <c r="AQ136" s="4" t="str">
        <f t="shared" si="39"/>
        <v/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18"/>
    </row>
    <row r="137" spans="1:58" ht="16.5" x14ac:dyDescent="0.15">
      <c r="A137" s="16">
        <v>6136</v>
      </c>
      <c r="B137" s="2" t="s">
        <v>662</v>
      </c>
      <c r="C137" s="2"/>
      <c r="D137" s="2"/>
      <c r="E137" s="4" t="str">
        <f t="shared" si="28"/>
        <v/>
      </c>
      <c r="F137" s="2"/>
      <c r="G137" s="2"/>
      <c r="H137" s="4" t="str">
        <f t="shared" si="29"/>
        <v/>
      </c>
      <c r="I137" s="2"/>
      <c r="J137" s="2"/>
      <c r="K137" s="16">
        <v>125</v>
      </c>
      <c r="L137" s="16">
        <v>125</v>
      </c>
      <c r="M137" s="17">
        <f t="shared" si="30"/>
        <v>125</v>
      </c>
      <c r="N137" s="16"/>
      <c r="O137" s="16"/>
      <c r="P137" s="17" t="str">
        <f t="shared" si="31"/>
        <v/>
      </c>
      <c r="Q137" s="2"/>
      <c r="R137" s="2"/>
      <c r="S137" s="4" t="str">
        <f t="shared" si="32"/>
        <v/>
      </c>
      <c r="T137" s="2"/>
      <c r="U137" s="2"/>
      <c r="V137" s="4" t="str">
        <f t="shared" si="33"/>
        <v/>
      </c>
      <c r="W137" s="2"/>
      <c r="X137" s="2"/>
      <c r="Y137" s="4" t="str">
        <f t="shared" si="27"/>
        <v/>
      </c>
      <c r="Z137" s="2"/>
      <c r="AA137" s="2"/>
      <c r="AB137" s="4" t="str">
        <f t="shared" si="34"/>
        <v/>
      </c>
      <c r="AC137" s="2"/>
      <c r="AD137" s="2"/>
      <c r="AE137" s="4" t="str">
        <f t="shared" si="35"/>
        <v/>
      </c>
      <c r="AF137" s="2">
        <v>6</v>
      </c>
      <c r="AG137" s="2">
        <v>6</v>
      </c>
      <c r="AH137" s="4">
        <f t="shared" si="36"/>
        <v>6</v>
      </c>
      <c r="AI137" s="2"/>
      <c r="AJ137" s="2"/>
      <c r="AK137" s="4" t="str">
        <f t="shared" si="37"/>
        <v/>
      </c>
      <c r="AL137" s="2"/>
      <c r="AM137" s="2"/>
      <c r="AN137" s="4" t="str">
        <f t="shared" si="38"/>
        <v/>
      </c>
      <c r="AO137" s="2"/>
      <c r="AP137" s="2"/>
      <c r="AQ137" s="4" t="str">
        <f t="shared" si="39"/>
        <v/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 t="s">
        <v>1198</v>
      </c>
      <c r="BF137" s="18"/>
    </row>
    <row r="138" spans="1:58" ht="16.5" x14ac:dyDescent="0.15">
      <c r="A138" s="16">
        <v>6137</v>
      </c>
      <c r="B138" s="2" t="s">
        <v>665</v>
      </c>
      <c r="C138" s="2"/>
      <c r="D138" s="2"/>
      <c r="E138" s="4" t="str">
        <f t="shared" si="28"/>
        <v/>
      </c>
      <c r="F138" s="2"/>
      <c r="G138" s="2"/>
      <c r="H138" s="4" t="str">
        <f t="shared" si="29"/>
        <v/>
      </c>
      <c r="I138" s="2"/>
      <c r="J138" s="2"/>
      <c r="K138" s="16">
        <v>160</v>
      </c>
      <c r="L138" s="16">
        <v>189</v>
      </c>
      <c r="M138" s="17">
        <f t="shared" si="30"/>
        <v>175</v>
      </c>
      <c r="N138" s="16"/>
      <c r="O138" s="16"/>
      <c r="P138" s="17" t="str">
        <f t="shared" si="31"/>
        <v/>
      </c>
      <c r="Q138" s="2"/>
      <c r="R138" s="2"/>
      <c r="S138" s="4" t="str">
        <f t="shared" si="32"/>
        <v/>
      </c>
      <c r="T138" s="2"/>
      <c r="U138" s="2"/>
      <c r="V138" s="4" t="str">
        <f t="shared" si="33"/>
        <v/>
      </c>
      <c r="W138" s="2"/>
      <c r="X138" s="2"/>
      <c r="Y138" s="4" t="str">
        <f t="shared" si="27"/>
        <v/>
      </c>
      <c r="Z138" s="2"/>
      <c r="AA138" s="2"/>
      <c r="AB138" s="4" t="str">
        <f t="shared" si="34"/>
        <v/>
      </c>
      <c r="AC138" s="2"/>
      <c r="AD138" s="2"/>
      <c r="AE138" s="4" t="str">
        <f t="shared" si="35"/>
        <v/>
      </c>
      <c r="AF138" s="2">
        <v>3</v>
      </c>
      <c r="AG138" s="2">
        <v>3</v>
      </c>
      <c r="AH138" s="4">
        <f t="shared" si="36"/>
        <v>3</v>
      </c>
      <c r="AI138" s="2"/>
      <c r="AJ138" s="2"/>
      <c r="AK138" s="4" t="str">
        <f t="shared" si="37"/>
        <v/>
      </c>
      <c r="AL138" s="2"/>
      <c r="AM138" s="2"/>
      <c r="AN138" s="4" t="str">
        <f t="shared" si="38"/>
        <v/>
      </c>
      <c r="AO138" s="2"/>
      <c r="AP138" s="2"/>
      <c r="AQ138" s="4" t="str">
        <f t="shared" si="39"/>
        <v/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18"/>
    </row>
    <row r="139" spans="1:58" ht="16.5" x14ac:dyDescent="0.15">
      <c r="A139" s="16">
        <v>6138</v>
      </c>
      <c r="B139" s="2" t="s">
        <v>668</v>
      </c>
      <c r="C139" s="2"/>
      <c r="D139" s="2"/>
      <c r="E139" s="4" t="str">
        <f t="shared" si="28"/>
        <v/>
      </c>
      <c r="F139" s="2"/>
      <c r="G139" s="2"/>
      <c r="H139" s="4" t="str">
        <f t="shared" si="29"/>
        <v/>
      </c>
      <c r="I139" s="2"/>
      <c r="J139" s="2"/>
      <c r="K139" s="16">
        <v>196</v>
      </c>
      <c r="L139" s="16">
        <v>205</v>
      </c>
      <c r="M139" s="17">
        <f t="shared" si="30"/>
        <v>201</v>
      </c>
      <c r="N139" s="16"/>
      <c r="O139" s="16"/>
      <c r="P139" s="17" t="str">
        <f t="shared" si="31"/>
        <v/>
      </c>
      <c r="Q139" s="2"/>
      <c r="R139" s="2"/>
      <c r="S139" s="4" t="str">
        <f t="shared" si="32"/>
        <v/>
      </c>
      <c r="T139" s="2"/>
      <c r="U139" s="2"/>
      <c r="V139" s="4" t="str">
        <f t="shared" si="33"/>
        <v/>
      </c>
      <c r="W139" s="2"/>
      <c r="X139" s="2"/>
      <c r="Y139" s="4" t="str">
        <f t="shared" si="27"/>
        <v/>
      </c>
      <c r="Z139" s="2"/>
      <c r="AA139" s="2"/>
      <c r="AB139" s="4" t="str">
        <f t="shared" si="34"/>
        <v/>
      </c>
      <c r="AC139" s="2"/>
      <c r="AD139" s="2"/>
      <c r="AE139" s="4" t="str">
        <f t="shared" si="35"/>
        <v/>
      </c>
      <c r="AF139" s="2">
        <v>-3</v>
      </c>
      <c r="AG139" s="2">
        <v>-3</v>
      </c>
      <c r="AH139" s="4">
        <f t="shared" si="36"/>
        <v>-3</v>
      </c>
      <c r="AI139" s="2"/>
      <c r="AJ139" s="2"/>
      <c r="AK139" s="4" t="str">
        <f t="shared" si="37"/>
        <v/>
      </c>
      <c r="AL139" s="2"/>
      <c r="AM139" s="2"/>
      <c r="AN139" s="4" t="str">
        <f t="shared" si="38"/>
        <v/>
      </c>
      <c r="AO139" s="2"/>
      <c r="AP139" s="2"/>
      <c r="AQ139" s="4" t="str">
        <f t="shared" si="39"/>
        <v/>
      </c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18"/>
    </row>
    <row r="140" spans="1:58" ht="16.5" x14ac:dyDescent="0.15">
      <c r="A140" s="16">
        <v>6139</v>
      </c>
      <c r="B140" s="2" t="s">
        <v>671</v>
      </c>
      <c r="C140" s="2"/>
      <c r="D140" s="2"/>
      <c r="E140" s="4" t="str">
        <f t="shared" si="28"/>
        <v/>
      </c>
      <c r="F140" s="2"/>
      <c r="G140" s="2"/>
      <c r="H140" s="4" t="str">
        <f t="shared" si="29"/>
        <v/>
      </c>
      <c r="I140" s="2"/>
      <c r="J140" s="2"/>
      <c r="K140" s="16"/>
      <c r="L140" s="16"/>
      <c r="M140" s="17" t="str">
        <f t="shared" si="30"/>
        <v/>
      </c>
      <c r="N140" s="16">
        <v>6</v>
      </c>
      <c r="O140" s="16">
        <v>11</v>
      </c>
      <c r="P140" s="17">
        <f t="shared" si="31"/>
        <v>9</v>
      </c>
      <c r="Q140" s="2"/>
      <c r="R140" s="2"/>
      <c r="S140" s="4" t="str">
        <f t="shared" si="32"/>
        <v/>
      </c>
      <c r="T140" s="2"/>
      <c r="U140" s="2"/>
      <c r="V140" s="4" t="str">
        <f t="shared" si="33"/>
        <v/>
      </c>
      <c r="W140" s="2"/>
      <c r="X140" s="2"/>
      <c r="Y140" s="4" t="str">
        <f t="shared" si="27"/>
        <v/>
      </c>
      <c r="Z140" s="2"/>
      <c r="AA140" s="2"/>
      <c r="AB140" s="4" t="str">
        <f t="shared" si="34"/>
        <v/>
      </c>
      <c r="AC140" s="2"/>
      <c r="AD140" s="2"/>
      <c r="AE140" s="4" t="str">
        <f t="shared" si="35"/>
        <v/>
      </c>
      <c r="AF140" s="2"/>
      <c r="AG140" s="2"/>
      <c r="AH140" s="4" t="str">
        <f t="shared" si="36"/>
        <v/>
      </c>
      <c r="AI140" s="2"/>
      <c r="AJ140" s="2"/>
      <c r="AK140" s="4" t="str">
        <f t="shared" si="37"/>
        <v/>
      </c>
      <c r="AL140" s="2"/>
      <c r="AM140" s="2"/>
      <c r="AN140" s="4" t="str">
        <f t="shared" si="38"/>
        <v/>
      </c>
      <c r="AO140" s="2">
        <v>5</v>
      </c>
      <c r="AP140" s="2">
        <v>7</v>
      </c>
      <c r="AQ140" s="4">
        <f t="shared" si="39"/>
        <v>6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18"/>
    </row>
    <row r="141" spans="1:58" ht="16.5" x14ac:dyDescent="0.15">
      <c r="A141" s="16">
        <v>6140</v>
      </c>
      <c r="B141" s="2" t="s">
        <v>681</v>
      </c>
      <c r="C141" s="2"/>
      <c r="D141" s="2"/>
      <c r="E141" s="4" t="str">
        <f t="shared" si="28"/>
        <v/>
      </c>
      <c r="F141" s="2"/>
      <c r="G141" s="2"/>
      <c r="H141" s="4" t="str">
        <f t="shared" si="29"/>
        <v/>
      </c>
      <c r="I141" s="2"/>
      <c r="J141" s="2"/>
      <c r="K141" s="16"/>
      <c r="L141" s="16"/>
      <c r="M141" s="17" t="str">
        <f t="shared" si="30"/>
        <v/>
      </c>
      <c r="N141" s="16">
        <v>9</v>
      </c>
      <c r="O141" s="16">
        <v>17</v>
      </c>
      <c r="P141" s="17">
        <f t="shared" si="31"/>
        <v>13</v>
      </c>
      <c r="Q141" s="2"/>
      <c r="R141" s="2"/>
      <c r="S141" s="4" t="str">
        <f t="shared" si="32"/>
        <v/>
      </c>
      <c r="T141" s="2"/>
      <c r="U141" s="2"/>
      <c r="V141" s="4" t="str">
        <f t="shared" si="33"/>
        <v/>
      </c>
      <c r="W141" s="2"/>
      <c r="X141" s="2"/>
      <c r="Y141" s="4" t="str">
        <f t="shared" si="27"/>
        <v/>
      </c>
      <c r="Z141" s="2"/>
      <c r="AA141" s="2"/>
      <c r="AB141" s="4" t="str">
        <f t="shared" si="34"/>
        <v/>
      </c>
      <c r="AC141" s="2"/>
      <c r="AD141" s="2"/>
      <c r="AE141" s="4" t="str">
        <f t="shared" si="35"/>
        <v/>
      </c>
      <c r="AF141" s="2"/>
      <c r="AG141" s="2"/>
      <c r="AH141" s="4" t="str">
        <f t="shared" si="36"/>
        <v/>
      </c>
      <c r="AI141" s="2"/>
      <c r="AJ141" s="2"/>
      <c r="AK141" s="4" t="str">
        <f t="shared" si="37"/>
        <v/>
      </c>
      <c r="AL141" s="2"/>
      <c r="AM141" s="2"/>
      <c r="AN141" s="4" t="str">
        <f t="shared" si="38"/>
        <v/>
      </c>
      <c r="AO141" s="2">
        <v>3</v>
      </c>
      <c r="AP141" s="2">
        <v>6</v>
      </c>
      <c r="AQ141" s="4">
        <f t="shared" si="39"/>
        <v>5</v>
      </c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18"/>
    </row>
    <row r="142" spans="1:58" ht="16.5" x14ac:dyDescent="0.15">
      <c r="A142" s="16">
        <v>6141</v>
      </c>
      <c r="B142" s="2" t="s">
        <v>685</v>
      </c>
      <c r="C142" s="2"/>
      <c r="D142" s="2"/>
      <c r="E142" s="4" t="str">
        <f t="shared" si="28"/>
        <v/>
      </c>
      <c r="F142" s="2"/>
      <c r="G142" s="2"/>
      <c r="H142" s="4" t="str">
        <f t="shared" si="29"/>
        <v/>
      </c>
      <c r="I142" s="2"/>
      <c r="J142" s="2"/>
      <c r="K142" s="16"/>
      <c r="L142" s="16"/>
      <c r="M142" s="17" t="str">
        <f t="shared" si="30"/>
        <v/>
      </c>
      <c r="N142" s="16">
        <v>12</v>
      </c>
      <c r="O142" s="16">
        <v>22</v>
      </c>
      <c r="P142" s="17">
        <f t="shared" si="31"/>
        <v>17</v>
      </c>
      <c r="Q142" s="2"/>
      <c r="R142" s="2"/>
      <c r="S142" s="4" t="str">
        <f t="shared" si="32"/>
        <v/>
      </c>
      <c r="T142" s="2"/>
      <c r="U142" s="2"/>
      <c r="V142" s="4" t="str">
        <f t="shared" si="33"/>
        <v/>
      </c>
      <c r="W142" s="2"/>
      <c r="X142" s="2"/>
      <c r="Y142" s="4" t="str">
        <f t="shared" si="27"/>
        <v/>
      </c>
      <c r="Z142" s="2"/>
      <c r="AA142" s="2"/>
      <c r="AB142" s="4" t="str">
        <f t="shared" si="34"/>
        <v/>
      </c>
      <c r="AC142" s="2"/>
      <c r="AD142" s="2"/>
      <c r="AE142" s="4" t="str">
        <f t="shared" si="35"/>
        <v/>
      </c>
      <c r="AF142" s="2"/>
      <c r="AG142" s="2"/>
      <c r="AH142" s="4" t="str">
        <f t="shared" si="36"/>
        <v/>
      </c>
      <c r="AI142" s="2"/>
      <c r="AJ142" s="2"/>
      <c r="AK142" s="4" t="str">
        <f t="shared" si="37"/>
        <v/>
      </c>
      <c r="AL142" s="2"/>
      <c r="AM142" s="2"/>
      <c r="AN142" s="4" t="str">
        <f t="shared" si="38"/>
        <v/>
      </c>
      <c r="AO142" s="2">
        <v>10</v>
      </c>
      <c r="AP142" s="2">
        <v>14</v>
      </c>
      <c r="AQ142" s="4">
        <f t="shared" si="39"/>
        <v>12</v>
      </c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18"/>
    </row>
    <row r="143" spans="1:58" ht="16.5" x14ac:dyDescent="0.15">
      <c r="A143" s="16">
        <v>6142</v>
      </c>
      <c r="B143" s="2" t="s">
        <v>689</v>
      </c>
      <c r="C143" s="2"/>
      <c r="D143" s="2"/>
      <c r="E143" s="4" t="str">
        <f t="shared" si="28"/>
        <v/>
      </c>
      <c r="F143" s="2"/>
      <c r="G143" s="2"/>
      <c r="H143" s="4" t="str">
        <f t="shared" si="29"/>
        <v/>
      </c>
      <c r="I143" s="2"/>
      <c r="J143" s="2"/>
      <c r="K143" s="16"/>
      <c r="L143" s="16"/>
      <c r="M143" s="17" t="str">
        <f t="shared" si="30"/>
        <v/>
      </c>
      <c r="N143" s="16">
        <v>14</v>
      </c>
      <c r="O143" s="16">
        <v>28</v>
      </c>
      <c r="P143" s="17">
        <f t="shared" si="31"/>
        <v>21</v>
      </c>
      <c r="Q143" s="2"/>
      <c r="R143" s="2"/>
      <c r="S143" s="4" t="str">
        <f t="shared" si="32"/>
        <v/>
      </c>
      <c r="T143" s="2"/>
      <c r="U143" s="2"/>
      <c r="V143" s="4" t="str">
        <f t="shared" si="33"/>
        <v/>
      </c>
      <c r="W143" s="2"/>
      <c r="X143" s="2"/>
      <c r="Y143" s="4" t="str">
        <f t="shared" si="27"/>
        <v/>
      </c>
      <c r="Z143" s="2"/>
      <c r="AA143" s="2"/>
      <c r="AB143" s="4" t="str">
        <f t="shared" si="34"/>
        <v/>
      </c>
      <c r="AC143" s="2"/>
      <c r="AD143" s="2"/>
      <c r="AE143" s="4" t="str">
        <f t="shared" si="35"/>
        <v/>
      </c>
      <c r="AF143" s="2"/>
      <c r="AG143" s="2"/>
      <c r="AH143" s="4" t="str">
        <f t="shared" si="36"/>
        <v/>
      </c>
      <c r="AI143" s="2"/>
      <c r="AJ143" s="2"/>
      <c r="AK143" s="4" t="str">
        <f t="shared" si="37"/>
        <v/>
      </c>
      <c r="AL143" s="2"/>
      <c r="AM143" s="2"/>
      <c r="AN143" s="4" t="str">
        <f t="shared" si="38"/>
        <v/>
      </c>
      <c r="AO143" s="2">
        <v>6</v>
      </c>
      <c r="AP143" s="2">
        <v>10</v>
      </c>
      <c r="AQ143" s="4">
        <f t="shared" si="39"/>
        <v>8</v>
      </c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18"/>
    </row>
    <row r="144" spans="1:58" ht="16.5" x14ac:dyDescent="0.15">
      <c r="A144" s="16">
        <v>6143</v>
      </c>
      <c r="B144" s="2" t="s">
        <v>693</v>
      </c>
      <c r="C144" s="2"/>
      <c r="D144" s="2"/>
      <c r="E144" s="4" t="str">
        <f t="shared" si="28"/>
        <v/>
      </c>
      <c r="F144" s="2"/>
      <c r="G144" s="2"/>
      <c r="H144" s="4" t="str">
        <f t="shared" si="29"/>
        <v/>
      </c>
      <c r="I144" s="2"/>
      <c r="J144" s="2"/>
      <c r="K144" s="16"/>
      <c r="L144" s="16"/>
      <c r="M144" s="17" t="str">
        <f t="shared" si="30"/>
        <v/>
      </c>
      <c r="N144" s="16">
        <v>19</v>
      </c>
      <c r="O144" s="16">
        <v>33</v>
      </c>
      <c r="P144" s="17">
        <f t="shared" si="31"/>
        <v>26</v>
      </c>
      <c r="Q144" s="2"/>
      <c r="R144" s="2"/>
      <c r="S144" s="4" t="str">
        <f t="shared" si="32"/>
        <v/>
      </c>
      <c r="T144" s="2"/>
      <c r="U144" s="2"/>
      <c r="V144" s="4" t="str">
        <f t="shared" si="33"/>
        <v/>
      </c>
      <c r="W144" s="2"/>
      <c r="X144" s="2"/>
      <c r="Y144" s="4" t="str">
        <f t="shared" si="27"/>
        <v/>
      </c>
      <c r="Z144" s="2"/>
      <c r="AA144" s="2"/>
      <c r="AB144" s="4" t="str">
        <f t="shared" si="34"/>
        <v/>
      </c>
      <c r="AC144" s="2"/>
      <c r="AD144" s="2"/>
      <c r="AE144" s="4" t="str">
        <f t="shared" si="35"/>
        <v/>
      </c>
      <c r="AF144" s="2"/>
      <c r="AG144" s="2"/>
      <c r="AH144" s="4" t="str">
        <f t="shared" si="36"/>
        <v/>
      </c>
      <c r="AI144" s="2"/>
      <c r="AJ144" s="2"/>
      <c r="AK144" s="4" t="str">
        <f t="shared" si="37"/>
        <v/>
      </c>
      <c r="AL144" s="2"/>
      <c r="AM144" s="2"/>
      <c r="AN144" s="4" t="str">
        <f t="shared" si="38"/>
        <v/>
      </c>
      <c r="AO144" s="2">
        <v>15</v>
      </c>
      <c r="AP144" s="2">
        <v>21</v>
      </c>
      <c r="AQ144" s="4">
        <f t="shared" si="39"/>
        <v>18</v>
      </c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18"/>
    </row>
    <row r="145" spans="1:58" ht="16.5" x14ac:dyDescent="0.15">
      <c r="A145" s="16">
        <v>6144</v>
      </c>
      <c r="B145" s="2" t="s">
        <v>697</v>
      </c>
      <c r="C145" s="2"/>
      <c r="D145" s="2"/>
      <c r="E145" s="4" t="str">
        <f t="shared" si="28"/>
        <v/>
      </c>
      <c r="F145" s="2"/>
      <c r="G145" s="2"/>
      <c r="H145" s="4" t="str">
        <f t="shared" si="29"/>
        <v/>
      </c>
      <c r="I145" s="2"/>
      <c r="J145" s="2"/>
      <c r="K145" s="16"/>
      <c r="L145" s="16"/>
      <c r="M145" s="17" t="str">
        <f t="shared" si="30"/>
        <v/>
      </c>
      <c r="N145" s="16">
        <v>20</v>
      </c>
      <c r="O145" s="16">
        <v>39</v>
      </c>
      <c r="P145" s="17">
        <f t="shared" si="31"/>
        <v>30</v>
      </c>
      <c r="Q145" s="2"/>
      <c r="R145" s="2"/>
      <c r="S145" s="4" t="str">
        <f t="shared" si="32"/>
        <v/>
      </c>
      <c r="T145" s="2"/>
      <c r="U145" s="2"/>
      <c r="V145" s="4" t="str">
        <f t="shared" si="33"/>
        <v/>
      </c>
      <c r="W145" s="2"/>
      <c r="X145" s="2"/>
      <c r="Y145" s="4" t="str">
        <f t="shared" si="27"/>
        <v/>
      </c>
      <c r="Z145" s="2"/>
      <c r="AA145" s="2"/>
      <c r="AB145" s="4" t="str">
        <f t="shared" si="34"/>
        <v/>
      </c>
      <c r="AC145" s="2"/>
      <c r="AD145" s="2"/>
      <c r="AE145" s="4" t="str">
        <f t="shared" si="35"/>
        <v/>
      </c>
      <c r="AF145" s="2"/>
      <c r="AG145" s="2"/>
      <c r="AH145" s="4" t="str">
        <f t="shared" si="36"/>
        <v/>
      </c>
      <c r="AI145" s="2"/>
      <c r="AJ145" s="2"/>
      <c r="AK145" s="4" t="str">
        <f t="shared" si="37"/>
        <v/>
      </c>
      <c r="AL145" s="2"/>
      <c r="AM145" s="2"/>
      <c r="AN145" s="4" t="str">
        <f t="shared" si="38"/>
        <v/>
      </c>
      <c r="AO145" s="2">
        <v>9</v>
      </c>
      <c r="AP145" s="2">
        <v>15</v>
      </c>
      <c r="AQ145" s="4">
        <f t="shared" si="39"/>
        <v>12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18"/>
    </row>
    <row r="146" spans="1:58" ht="16.5" x14ac:dyDescent="0.15">
      <c r="A146" s="16">
        <v>6145</v>
      </c>
      <c r="B146" s="2" t="s">
        <v>700</v>
      </c>
      <c r="C146" s="2"/>
      <c r="D146" s="2"/>
      <c r="E146" s="4" t="str">
        <f t="shared" si="28"/>
        <v/>
      </c>
      <c r="F146" s="2"/>
      <c r="G146" s="2"/>
      <c r="H146" s="4" t="str">
        <f t="shared" si="29"/>
        <v/>
      </c>
      <c r="I146" s="2"/>
      <c r="J146" s="2"/>
      <c r="K146" s="16"/>
      <c r="L146" s="16"/>
      <c r="M146" s="17" t="str">
        <f t="shared" si="30"/>
        <v/>
      </c>
      <c r="N146" s="16">
        <v>22</v>
      </c>
      <c r="O146" s="16">
        <v>44</v>
      </c>
      <c r="P146" s="17">
        <f t="shared" si="31"/>
        <v>33</v>
      </c>
      <c r="Q146" s="2"/>
      <c r="R146" s="2"/>
      <c r="S146" s="4" t="str">
        <f t="shared" si="32"/>
        <v/>
      </c>
      <c r="T146" s="2"/>
      <c r="U146" s="2"/>
      <c r="V146" s="4" t="str">
        <f t="shared" si="33"/>
        <v/>
      </c>
      <c r="W146" s="2"/>
      <c r="X146" s="2"/>
      <c r="Y146" s="4" t="str">
        <f t="shared" si="27"/>
        <v/>
      </c>
      <c r="Z146" s="2"/>
      <c r="AA146" s="2"/>
      <c r="AB146" s="4" t="str">
        <f t="shared" si="34"/>
        <v/>
      </c>
      <c r="AC146" s="2"/>
      <c r="AD146" s="2"/>
      <c r="AE146" s="4" t="str">
        <f t="shared" si="35"/>
        <v/>
      </c>
      <c r="AF146" s="2"/>
      <c r="AG146" s="2"/>
      <c r="AH146" s="4" t="str">
        <f t="shared" si="36"/>
        <v/>
      </c>
      <c r="AI146" s="2"/>
      <c r="AJ146" s="2"/>
      <c r="AK146" s="4" t="str">
        <f t="shared" si="37"/>
        <v/>
      </c>
      <c r="AL146" s="2"/>
      <c r="AM146" s="2"/>
      <c r="AN146" s="4" t="str">
        <f t="shared" si="38"/>
        <v/>
      </c>
      <c r="AO146" s="2">
        <v>20</v>
      </c>
      <c r="AP146" s="2">
        <v>28</v>
      </c>
      <c r="AQ146" s="4">
        <f t="shared" si="39"/>
        <v>24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18"/>
    </row>
    <row r="147" spans="1:58" ht="16.5" x14ac:dyDescent="0.15">
      <c r="A147" s="16">
        <v>6146</v>
      </c>
      <c r="B147" s="2" t="s">
        <v>703</v>
      </c>
      <c r="C147" s="2"/>
      <c r="D147" s="2"/>
      <c r="E147" s="4" t="str">
        <f t="shared" si="28"/>
        <v/>
      </c>
      <c r="F147" s="2"/>
      <c r="G147" s="2"/>
      <c r="H147" s="4" t="str">
        <f t="shared" si="29"/>
        <v/>
      </c>
      <c r="I147" s="2"/>
      <c r="J147" s="2"/>
      <c r="K147" s="16"/>
      <c r="L147" s="16"/>
      <c r="M147" s="17" t="str">
        <f t="shared" si="30"/>
        <v/>
      </c>
      <c r="N147" s="16">
        <v>25</v>
      </c>
      <c r="O147" s="16">
        <v>50</v>
      </c>
      <c r="P147" s="17">
        <f t="shared" si="31"/>
        <v>38</v>
      </c>
      <c r="Q147" s="2"/>
      <c r="R147" s="2"/>
      <c r="S147" s="4" t="str">
        <f t="shared" si="32"/>
        <v/>
      </c>
      <c r="T147" s="2"/>
      <c r="U147" s="2"/>
      <c r="V147" s="4" t="str">
        <f t="shared" si="33"/>
        <v/>
      </c>
      <c r="W147" s="2"/>
      <c r="X147" s="2"/>
      <c r="Y147" s="4" t="str">
        <f t="shared" si="27"/>
        <v/>
      </c>
      <c r="Z147" s="2"/>
      <c r="AA147" s="2"/>
      <c r="AB147" s="4" t="str">
        <f t="shared" si="34"/>
        <v/>
      </c>
      <c r="AC147" s="2"/>
      <c r="AD147" s="2"/>
      <c r="AE147" s="4" t="str">
        <f t="shared" si="35"/>
        <v/>
      </c>
      <c r="AF147" s="2"/>
      <c r="AG147" s="2"/>
      <c r="AH147" s="4" t="str">
        <f t="shared" si="36"/>
        <v/>
      </c>
      <c r="AI147" s="2"/>
      <c r="AJ147" s="2"/>
      <c r="AK147" s="4" t="str">
        <f t="shared" si="37"/>
        <v/>
      </c>
      <c r="AL147" s="2"/>
      <c r="AM147" s="2"/>
      <c r="AN147" s="4" t="str">
        <f t="shared" si="38"/>
        <v/>
      </c>
      <c r="AO147" s="2">
        <v>12</v>
      </c>
      <c r="AP147" s="2">
        <v>19</v>
      </c>
      <c r="AQ147" s="4">
        <f t="shared" si="39"/>
        <v>16</v>
      </c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18"/>
    </row>
    <row r="148" spans="1:58" ht="16.5" x14ac:dyDescent="0.15">
      <c r="A148" s="16">
        <v>6147</v>
      </c>
      <c r="B148" s="2" t="s">
        <v>707</v>
      </c>
      <c r="C148" s="2"/>
      <c r="D148" s="2"/>
      <c r="E148" s="4" t="str">
        <f t="shared" si="28"/>
        <v/>
      </c>
      <c r="F148" s="2"/>
      <c r="G148" s="2"/>
      <c r="H148" s="4" t="str">
        <f t="shared" si="29"/>
        <v/>
      </c>
      <c r="I148" s="2"/>
      <c r="J148" s="2"/>
      <c r="K148" s="16"/>
      <c r="L148" s="16"/>
      <c r="M148" s="17" t="str">
        <f t="shared" si="30"/>
        <v/>
      </c>
      <c r="N148" s="16">
        <v>28</v>
      </c>
      <c r="O148" s="16">
        <v>55</v>
      </c>
      <c r="P148" s="17">
        <f t="shared" si="31"/>
        <v>42</v>
      </c>
      <c r="Q148" s="2"/>
      <c r="R148" s="2"/>
      <c r="S148" s="4" t="str">
        <f t="shared" si="32"/>
        <v/>
      </c>
      <c r="T148" s="2"/>
      <c r="U148" s="2"/>
      <c r="V148" s="4" t="str">
        <f t="shared" si="33"/>
        <v/>
      </c>
      <c r="W148" s="2"/>
      <c r="X148" s="2"/>
      <c r="Y148" s="4" t="str">
        <f t="shared" si="27"/>
        <v/>
      </c>
      <c r="Z148" s="2"/>
      <c r="AA148" s="2"/>
      <c r="AB148" s="4" t="str">
        <f t="shared" si="34"/>
        <v/>
      </c>
      <c r="AC148" s="2"/>
      <c r="AD148" s="2"/>
      <c r="AE148" s="4" t="str">
        <f t="shared" si="35"/>
        <v/>
      </c>
      <c r="AF148" s="2"/>
      <c r="AG148" s="2"/>
      <c r="AH148" s="4" t="str">
        <f t="shared" si="36"/>
        <v/>
      </c>
      <c r="AI148" s="2"/>
      <c r="AJ148" s="2"/>
      <c r="AK148" s="4" t="str">
        <f t="shared" si="37"/>
        <v/>
      </c>
      <c r="AL148" s="2"/>
      <c r="AM148" s="2"/>
      <c r="AN148" s="4" t="str">
        <f t="shared" si="38"/>
        <v/>
      </c>
      <c r="AO148" s="2">
        <v>25</v>
      </c>
      <c r="AP148" s="2">
        <v>32</v>
      </c>
      <c r="AQ148" s="4">
        <f t="shared" si="39"/>
        <v>29</v>
      </c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18"/>
    </row>
    <row r="149" spans="1:58" ht="16.5" x14ac:dyDescent="0.15">
      <c r="A149" s="16">
        <v>6148</v>
      </c>
      <c r="B149" s="2" t="s">
        <v>710</v>
      </c>
      <c r="C149" s="2"/>
      <c r="D149" s="2"/>
      <c r="E149" s="4" t="str">
        <f t="shared" si="28"/>
        <v/>
      </c>
      <c r="F149" s="2"/>
      <c r="G149" s="2"/>
      <c r="H149" s="4" t="str">
        <f t="shared" si="29"/>
        <v/>
      </c>
      <c r="I149" s="2"/>
      <c r="J149" s="2"/>
      <c r="K149" s="16"/>
      <c r="L149" s="16"/>
      <c r="M149" s="17" t="str">
        <f t="shared" si="30"/>
        <v/>
      </c>
      <c r="N149" s="16">
        <v>31</v>
      </c>
      <c r="O149" s="16">
        <v>62</v>
      </c>
      <c r="P149" s="17">
        <f t="shared" si="31"/>
        <v>47</v>
      </c>
      <c r="Q149" s="2"/>
      <c r="R149" s="2"/>
      <c r="S149" s="4" t="str">
        <f t="shared" si="32"/>
        <v/>
      </c>
      <c r="T149" s="2"/>
      <c r="U149" s="2"/>
      <c r="V149" s="4" t="str">
        <f t="shared" si="33"/>
        <v/>
      </c>
      <c r="W149" s="2"/>
      <c r="X149" s="2"/>
      <c r="Y149" s="4" t="str">
        <f t="shared" si="27"/>
        <v/>
      </c>
      <c r="Z149" s="2"/>
      <c r="AA149" s="2"/>
      <c r="AB149" s="4" t="str">
        <f t="shared" si="34"/>
        <v/>
      </c>
      <c r="AC149" s="2"/>
      <c r="AD149" s="2"/>
      <c r="AE149" s="4" t="str">
        <f t="shared" si="35"/>
        <v/>
      </c>
      <c r="AF149" s="2"/>
      <c r="AG149" s="2"/>
      <c r="AH149" s="4" t="str">
        <f t="shared" si="36"/>
        <v/>
      </c>
      <c r="AI149" s="2"/>
      <c r="AJ149" s="2"/>
      <c r="AK149" s="4" t="str">
        <f t="shared" si="37"/>
        <v/>
      </c>
      <c r="AL149" s="2"/>
      <c r="AM149" s="2"/>
      <c r="AN149" s="4" t="str">
        <f t="shared" si="38"/>
        <v/>
      </c>
      <c r="AO149" s="2">
        <v>16</v>
      </c>
      <c r="AP149" s="2">
        <v>25</v>
      </c>
      <c r="AQ149" s="4">
        <f t="shared" si="39"/>
        <v>21</v>
      </c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18"/>
    </row>
    <row r="150" spans="1:58" ht="16.5" x14ac:dyDescent="0.15">
      <c r="A150" s="16">
        <v>6149</v>
      </c>
      <c r="B150" s="2" t="s">
        <v>712</v>
      </c>
      <c r="C150" s="2"/>
      <c r="D150" s="2"/>
      <c r="E150" s="4" t="str">
        <f t="shared" si="28"/>
        <v/>
      </c>
      <c r="F150" s="2"/>
      <c r="G150" s="2"/>
      <c r="H150" s="4" t="str">
        <f t="shared" si="29"/>
        <v/>
      </c>
      <c r="I150" s="2"/>
      <c r="J150" s="2"/>
      <c r="K150" s="16"/>
      <c r="L150" s="16"/>
      <c r="M150" s="17" t="str">
        <f t="shared" si="30"/>
        <v/>
      </c>
      <c r="N150" s="16">
        <v>42</v>
      </c>
      <c r="O150" s="16">
        <v>51</v>
      </c>
      <c r="P150" s="17">
        <f t="shared" si="31"/>
        <v>47</v>
      </c>
      <c r="Q150" s="2"/>
      <c r="R150" s="2"/>
      <c r="S150" s="4" t="str">
        <f t="shared" si="32"/>
        <v/>
      </c>
      <c r="T150" s="2"/>
      <c r="U150" s="2"/>
      <c r="V150" s="4" t="str">
        <f t="shared" si="33"/>
        <v/>
      </c>
      <c r="W150" s="2"/>
      <c r="X150" s="2"/>
      <c r="Y150" s="4" t="str">
        <f t="shared" si="27"/>
        <v/>
      </c>
      <c r="Z150" s="2">
        <v>6</v>
      </c>
      <c r="AA150" s="2">
        <v>9</v>
      </c>
      <c r="AB150" s="4">
        <f t="shared" si="34"/>
        <v>8</v>
      </c>
      <c r="AC150" s="2">
        <v>1</v>
      </c>
      <c r="AD150" s="2">
        <v>5</v>
      </c>
      <c r="AE150" s="4">
        <f t="shared" si="35"/>
        <v>3</v>
      </c>
      <c r="AF150" s="2"/>
      <c r="AG150" s="2"/>
      <c r="AH150" s="4" t="str">
        <f t="shared" si="36"/>
        <v/>
      </c>
      <c r="AI150" s="2"/>
      <c r="AJ150" s="2"/>
      <c r="AK150" s="4" t="str">
        <f t="shared" si="37"/>
        <v/>
      </c>
      <c r="AL150" s="2"/>
      <c r="AM150" s="2"/>
      <c r="AN150" s="4" t="str">
        <f t="shared" si="38"/>
        <v/>
      </c>
      <c r="AO150" s="2">
        <v>35</v>
      </c>
      <c r="AP150" s="2">
        <v>40</v>
      </c>
      <c r="AQ150" s="4">
        <f t="shared" si="39"/>
        <v>38</v>
      </c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18"/>
    </row>
    <row r="151" spans="1:58" ht="16.5" x14ac:dyDescent="0.15">
      <c r="A151" s="16">
        <v>6150</v>
      </c>
      <c r="B151" s="2" t="s">
        <v>714</v>
      </c>
      <c r="C151" s="2"/>
      <c r="D151" s="2"/>
      <c r="E151" s="4" t="str">
        <f t="shared" si="28"/>
        <v/>
      </c>
      <c r="F151" s="2"/>
      <c r="G151" s="2"/>
      <c r="H151" s="4" t="str">
        <f t="shared" si="29"/>
        <v/>
      </c>
      <c r="I151" s="2"/>
      <c r="J151" s="2"/>
      <c r="K151" s="16"/>
      <c r="L151" s="16"/>
      <c r="M151" s="17" t="str">
        <f t="shared" si="30"/>
        <v/>
      </c>
      <c r="N151" s="16">
        <v>36</v>
      </c>
      <c r="O151" s="16">
        <v>66</v>
      </c>
      <c r="P151" s="17">
        <f t="shared" si="31"/>
        <v>51</v>
      </c>
      <c r="Q151" s="2"/>
      <c r="R151" s="2"/>
      <c r="S151" s="4" t="str">
        <f t="shared" si="32"/>
        <v/>
      </c>
      <c r="T151" s="2"/>
      <c r="U151" s="2"/>
      <c r="V151" s="4" t="str">
        <f t="shared" si="33"/>
        <v/>
      </c>
      <c r="W151" s="2"/>
      <c r="X151" s="2"/>
      <c r="Y151" s="4" t="str">
        <f t="shared" si="27"/>
        <v/>
      </c>
      <c r="Z151" s="2"/>
      <c r="AA151" s="2"/>
      <c r="AB151" s="4" t="str">
        <f t="shared" si="34"/>
        <v/>
      </c>
      <c r="AC151" s="2"/>
      <c r="AD151" s="2"/>
      <c r="AE151" s="4" t="str">
        <f t="shared" si="35"/>
        <v/>
      </c>
      <c r="AF151" s="2"/>
      <c r="AG151" s="2"/>
      <c r="AH151" s="4" t="str">
        <f t="shared" si="36"/>
        <v/>
      </c>
      <c r="AI151" s="2"/>
      <c r="AJ151" s="2"/>
      <c r="AK151" s="4" t="str">
        <f t="shared" si="37"/>
        <v/>
      </c>
      <c r="AL151" s="2"/>
      <c r="AM151" s="2"/>
      <c r="AN151" s="4" t="str">
        <f t="shared" si="38"/>
        <v/>
      </c>
      <c r="AO151" s="2">
        <v>30</v>
      </c>
      <c r="AP151" s="2">
        <v>42</v>
      </c>
      <c r="AQ151" s="4">
        <f t="shared" si="39"/>
        <v>36</v>
      </c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18"/>
    </row>
    <row r="152" spans="1:58" ht="16.5" x14ac:dyDescent="0.15">
      <c r="A152" s="16">
        <v>6151</v>
      </c>
      <c r="B152" s="2" t="s">
        <v>716</v>
      </c>
      <c r="C152" s="2"/>
      <c r="D152" s="2"/>
      <c r="E152" s="4" t="str">
        <f t="shared" si="28"/>
        <v/>
      </c>
      <c r="F152" s="2"/>
      <c r="G152" s="2"/>
      <c r="H152" s="4" t="str">
        <f t="shared" si="29"/>
        <v/>
      </c>
      <c r="I152" s="2"/>
      <c r="J152" s="2"/>
      <c r="K152" s="16"/>
      <c r="L152" s="16"/>
      <c r="M152" s="17" t="str">
        <f t="shared" si="30"/>
        <v/>
      </c>
      <c r="N152" s="16">
        <v>53</v>
      </c>
      <c r="O152" s="16">
        <v>73</v>
      </c>
      <c r="P152" s="17">
        <f t="shared" si="31"/>
        <v>63</v>
      </c>
      <c r="Q152" s="2"/>
      <c r="R152" s="2"/>
      <c r="S152" s="4" t="str">
        <f t="shared" si="32"/>
        <v/>
      </c>
      <c r="T152" s="2"/>
      <c r="U152" s="2"/>
      <c r="V152" s="4" t="str">
        <f t="shared" si="33"/>
        <v/>
      </c>
      <c r="W152" s="2"/>
      <c r="X152" s="2"/>
      <c r="Y152" s="4" t="str">
        <f t="shared" si="27"/>
        <v/>
      </c>
      <c r="Z152" s="2"/>
      <c r="AA152" s="2"/>
      <c r="AB152" s="4" t="str">
        <f t="shared" si="34"/>
        <v/>
      </c>
      <c r="AC152" s="2"/>
      <c r="AD152" s="2"/>
      <c r="AE152" s="4" t="str">
        <f t="shared" si="35"/>
        <v/>
      </c>
      <c r="AF152" s="2"/>
      <c r="AG152" s="2"/>
      <c r="AH152" s="4" t="str">
        <f t="shared" si="36"/>
        <v/>
      </c>
      <c r="AI152" s="2"/>
      <c r="AJ152" s="2"/>
      <c r="AK152" s="4" t="str">
        <f t="shared" si="37"/>
        <v/>
      </c>
      <c r="AL152" s="2"/>
      <c r="AM152" s="2"/>
      <c r="AN152" s="4" t="str">
        <f t="shared" si="38"/>
        <v/>
      </c>
      <c r="AO152" s="2">
        <v>18</v>
      </c>
      <c r="AP152" s="2">
        <v>30</v>
      </c>
      <c r="AQ152" s="4">
        <f t="shared" si="39"/>
        <v>24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18"/>
    </row>
    <row r="153" spans="1:58" ht="16.5" x14ac:dyDescent="0.15">
      <c r="A153" s="16">
        <v>6152</v>
      </c>
      <c r="B153" s="2" t="s">
        <v>718</v>
      </c>
      <c r="C153" s="2"/>
      <c r="D153" s="2"/>
      <c r="E153" s="4" t="str">
        <f t="shared" si="28"/>
        <v/>
      </c>
      <c r="F153" s="2"/>
      <c r="G153" s="2"/>
      <c r="H153" s="4" t="str">
        <f t="shared" si="29"/>
        <v/>
      </c>
      <c r="I153" s="2"/>
      <c r="J153" s="2"/>
      <c r="K153" s="16"/>
      <c r="L153" s="16"/>
      <c r="M153" s="17" t="str">
        <f t="shared" si="30"/>
        <v/>
      </c>
      <c r="N153" s="16">
        <v>60</v>
      </c>
      <c r="O153" s="16">
        <v>60</v>
      </c>
      <c r="P153" s="17">
        <f t="shared" si="31"/>
        <v>60</v>
      </c>
      <c r="Q153" s="2"/>
      <c r="R153" s="2"/>
      <c r="S153" s="4" t="str">
        <f t="shared" si="32"/>
        <v/>
      </c>
      <c r="T153" s="2"/>
      <c r="U153" s="2"/>
      <c r="V153" s="4" t="str">
        <f t="shared" si="33"/>
        <v/>
      </c>
      <c r="W153" s="2"/>
      <c r="X153" s="2"/>
      <c r="Y153" s="4" t="str">
        <f t="shared" si="27"/>
        <v/>
      </c>
      <c r="Z153" s="2"/>
      <c r="AA153" s="2"/>
      <c r="AB153" s="4" t="str">
        <f t="shared" si="34"/>
        <v/>
      </c>
      <c r="AC153" s="2"/>
      <c r="AD153" s="2"/>
      <c r="AE153" s="4" t="str">
        <f t="shared" si="35"/>
        <v/>
      </c>
      <c r="AF153" s="2"/>
      <c r="AG153" s="2"/>
      <c r="AH153" s="4" t="str">
        <f t="shared" si="36"/>
        <v/>
      </c>
      <c r="AI153" s="2"/>
      <c r="AJ153" s="2"/>
      <c r="AK153" s="4" t="str">
        <f t="shared" si="37"/>
        <v/>
      </c>
      <c r="AL153" s="2"/>
      <c r="AM153" s="2"/>
      <c r="AN153" s="4" t="str">
        <f t="shared" si="38"/>
        <v/>
      </c>
      <c r="AO153" s="2">
        <v>28</v>
      </c>
      <c r="AP153" s="2">
        <v>37</v>
      </c>
      <c r="AQ153" s="4">
        <f t="shared" si="39"/>
        <v>33</v>
      </c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 t="s">
        <v>1199</v>
      </c>
      <c r="BE153" s="2" t="s">
        <v>1200</v>
      </c>
      <c r="BF153" s="18"/>
    </row>
    <row r="154" spans="1:58" ht="16.5" x14ac:dyDescent="0.15">
      <c r="A154" s="16">
        <v>6153</v>
      </c>
      <c r="B154" s="2" t="s">
        <v>721</v>
      </c>
      <c r="C154" s="2"/>
      <c r="D154" s="2"/>
      <c r="E154" s="4" t="str">
        <f t="shared" si="28"/>
        <v/>
      </c>
      <c r="F154" s="2"/>
      <c r="G154" s="2"/>
      <c r="H154" s="4" t="str">
        <f t="shared" si="29"/>
        <v/>
      </c>
      <c r="I154" s="2"/>
      <c r="J154" s="2"/>
      <c r="K154" s="16"/>
      <c r="L154" s="16"/>
      <c r="M154" s="17" t="str">
        <f t="shared" si="30"/>
        <v/>
      </c>
      <c r="N154" s="16">
        <v>63</v>
      </c>
      <c r="O154" s="16">
        <v>84</v>
      </c>
      <c r="P154" s="17">
        <f t="shared" si="31"/>
        <v>74</v>
      </c>
      <c r="Q154" s="2"/>
      <c r="R154" s="2"/>
      <c r="S154" s="4" t="str">
        <f t="shared" si="32"/>
        <v/>
      </c>
      <c r="T154" s="2"/>
      <c r="U154" s="2"/>
      <c r="V154" s="4" t="str">
        <f t="shared" si="33"/>
        <v/>
      </c>
      <c r="W154" s="2"/>
      <c r="X154" s="2"/>
      <c r="Y154" s="4" t="str">
        <f t="shared" si="27"/>
        <v/>
      </c>
      <c r="Z154" s="2"/>
      <c r="AA154" s="2"/>
      <c r="AB154" s="4" t="str">
        <f t="shared" si="34"/>
        <v/>
      </c>
      <c r="AC154" s="2"/>
      <c r="AD154" s="2"/>
      <c r="AE154" s="4" t="str">
        <f t="shared" si="35"/>
        <v/>
      </c>
      <c r="AF154" s="2"/>
      <c r="AG154" s="2"/>
      <c r="AH154" s="4" t="str">
        <f t="shared" si="36"/>
        <v/>
      </c>
      <c r="AI154" s="2"/>
      <c r="AJ154" s="2"/>
      <c r="AK154" s="4" t="str">
        <f t="shared" si="37"/>
        <v/>
      </c>
      <c r="AL154" s="2"/>
      <c r="AM154" s="2"/>
      <c r="AN154" s="4" t="str">
        <f t="shared" si="38"/>
        <v/>
      </c>
      <c r="AO154" s="2">
        <v>24</v>
      </c>
      <c r="AP154" s="2">
        <v>37</v>
      </c>
      <c r="AQ154" s="4">
        <f t="shared" si="39"/>
        <v>31</v>
      </c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18"/>
    </row>
    <row r="155" spans="1:58" ht="16.5" x14ac:dyDescent="0.15">
      <c r="A155" s="16">
        <v>6154</v>
      </c>
      <c r="B155" s="2" t="s">
        <v>723</v>
      </c>
      <c r="C155" s="2"/>
      <c r="D155" s="2"/>
      <c r="E155" s="4" t="str">
        <f t="shared" si="28"/>
        <v/>
      </c>
      <c r="F155" s="2"/>
      <c r="G155" s="2"/>
      <c r="H155" s="4" t="str">
        <f t="shared" si="29"/>
        <v/>
      </c>
      <c r="I155" s="2"/>
      <c r="J155" s="2"/>
      <c r="K155" s="16"/>
      <c r="L155" s="16"/>
      <c r="M155" s="17" t="str">
        <f t="shared" si="30"/>
        <v/>
      </c>
      <c r="N155" s="16">
        <v>110</v>
      </c>
      <c r="O155" s="16">
        <v>110</v>
      </c>
      <c r="P155" s="17">
        <f t="shared" si="31"/>
        <v>110</v>
      </c>
      <c r="Q155" s="2"/>
      <c r="R155" s="2"/>
      <c r="S155" s="4" t="str">
        <f t="shared" si="32"/>
        <v/>
      </c>
      <c r="T155" s="2"/>
      <c r="U155" s="2"/>
      <c r="V155" s="4" t="str">
        <f t="shared" si="33"/>
        <v/>
      </c>
      <c r="W155" s="2"/>
      <c r="X155" s="2"/>
      <c r="Y155" s="4" t="str">
        <f t="shared" si="27"/>
        <v/>
      </c>
      <c r="Z155" s="2"/>
      <c r="AA155" s="2"/>
      <c r="AB155" s="4" t="str">
        <f t="shared" si="34"/>
        <v/>
      </c>
      <c r="AC155" s="2"/>
      <c r="AD155" s="2"/>
      <c r="AE155" s="4" t="str">
        <f t="shared" si="35"/>
        <v/>
      </c>
      <c r="AF155" s="2"/>
      <c r="AG155" s="2"/>
      <c r="AH155" s="4" t="str">
        <f t="shared" si="36"/>
        <v/>
      </c>
      <c r="AI155" s="2"/>
      <c r="AJ155" s="2"/>
      <c r="AK155" s="4" t="str">
        <f t="shared" si="37"/>
        <v/>
      </c>
      <c r="AL155" s="2"/>
      <c r="AM155" s="2"/>
      <c r="AN155" s="4" t="str">
        <f t="shared" si="38"/>
        <v/>
      </c>
      <c r="AO155" s="2"/>
      <c r="AP155" s="2"/>
      <c r="AQ155" s="4" t="str">
        <f t="shared" si="39"/>
        <v/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 t="s">
        <v>1199</v>
      </c>
      <c r="BE155" s="2" t="s">
        <v>1197</v>
      </c>
      <c r="BF155" s="18"/>
    </row>
    <row r="156" spans="1:58" ht="16.5" x14ac:dyDescent="0.15">
      <c r="A156" s="16">
        <v>6155</v>
      </c>
      <c r="B156" s="2" t="s">
        <v>725</v>
      </c>
      <c r="C156" s="2"/>
      <c r="D156" s="2"/>
      <c r="E156" s="4" t="str">
        <f t="shared" si="28"/>
        <v/>
      </c>
      <c r="F156" s="2"/>
      <c r="G156" s="2"/>
      <c r="H156" s="4" t="str">
        <f t="shared" si="29"/>
        <v/>
      </c>
      <c r="I156" s="2"/>
      <c r="J156" s="2"/>
      <c r="K156" s="16"/>
      <c r="L156" s="16"/>
      <c r="M156" s="17" t="str">
        <f t="shared" si="30"/>
        <v/>
      </c>
      <c r="N156" s="16">
        <v>65</v>
      </c>
      <c r="O156" s="16">
        <v>10</v>
      </c>
      <c r="P156" s="17">
        <f t="shared" si="31"/>
        <v>38</v>
      </c>
      <c r="Q156" s="2"/>
      <c r="R156" s="2"/>
      <c r="S156" s="4" t="str">
        <f t="shared" si="32"/>
        <v/>
      </c>
      <c r="T156" s="2"/>
      <c r="U156" s="2"/>
      <c r="V156" s="4" t="str">
        <f t="shared" si="33"/>
        <v/>
      </c>
      <c r="W156" s="2"/>
      <c r="X156" s="2"/>
      <c r="Y156" s="4" t="str">
        <f t="shared" si="27"/>
        <v/>
      </c>
      <c r="Z156" s="2">
        <v>-5</v>
      </c>
      <c r="AA156" s="2">
        <v>-5</v>
      </c>
      <c r="AB156" s="4">
        <f t="shared" si="34"/>
        <v>-5</v>
      </c>
      <c r="AC156" s="2">
        <v>25</v>
      </c>
      <c r="AD156" s="2">
        <v>-25</v>
      </c>
      <c r="AE156" s="4">
        <f t="shared" si="35"/>
        <v>0</v>
      </c>
      <c r="AF156" s="2"/>
      <c r="AG156" s="2"/>
      <c r="AH156" s="4" t="str">
        <f t="shared" si="36"/>
        <v/>
      </c>
      <c r="AI156" s="2"/>
      <c r="AJ156" s="2"/>
      <c r="AK156" s="4" t="str">
        <f t="shared" si="37"/>
        <v/>
      </c>
      <c r="AL156" s="2"/>
      <c r="AM156" s="2"/>
      <c r="AN156" s="4" t="str">
        <f t="shared" si="38"/>
        <v/>
      </c>
      <c r="AO156" s="2">
        <v>10</v>
      </c>
      <c r="AP156" s="2">
        <v>10</v>
      </c>
      <c r="AQ156" s="4">
        <f t="shared" si="39"/>
        <v>10</v>
      </c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18"/>
    </row>
    <row r="157" spans="1:58" ht="16.5" x14ac:dyDescent="0.15">
      <c r="A157" s="16">
        <v>6156</v>
      </c>
      <c r="B157" s="2" t="s">
        <v>727</v>
      </c>
      <c r="C157" s="2"/>
      <c r="D157" s="2"/>
      <c r="E157" s="4" t="str">
        <f t="shared" si="28"/>
        <v/>
      </c>
      <c r="F157" s="2"/>
      <c r="G157" s="2"/>
      <c r="H157" s="4" t="str">
        <f t="shared" si="29"/>
        <v/>
      </c>
      <c r="I157" s="2"/>
      <c r="J157" s="2"/>
      <c r="K157" s="16"/>
      <c r="L157" s="16"/>
      <c r="M157" s="17" t="str">
        <f t="shared" si="30"/>
        <v/>
      </c>
      <c r="N157" s="16">
        <v>73</v>
      </c>
      <c r="O157" s="16">
        <v>94</v>
      </c>
      <c r="P157" s="17">
        <f t="shared" si="31"/>
        <v>84</v>
      </c>
      <c r="Q157" s="2"/>
      <c r="R157" s="2"/>
      <c r="S157" s="4" t="str">
        <f t="shared" si="32"/>
        <v/>
      </c>
      <c r="T157" s="2"/>
      <c r="U157" s="2"/>
      <c r="V157" s="4" t="str">
        <f t="shared" si="33"/>
        <v/>
      </c>
      <c r="W157" s="2"/>
      <c r="X157" s="2"/>
      <c r="Y157" s="4" t="str">
        <f t="shared" si="27"/>
        <v/>
      </c>
      <c r="Z157" s="2"/>
      <c r="AA157" s="2"/>
      <c r="AB157" s="4" t="str">
        <f t="shared" si="34"/>
        <v/>
      </c>
      <c r="AC157" s="2"/>
      <c r="AD157" s="2"/>
      <c r="AE157" s="4" t="str">
        <f t="shared" si="35"/>
        <v/>
      </c>
      <c r="AF157" s="2"/>
      <c r="AG157" s="2"/>
      <c r="AH157" s="4" t="str">
        <f t="shared" si="36"/>
        <v/>
      </c>
      <c r="AI157" s="2"/>
      <c r="AJ157" s="2"/>
      <c r="AK157" s="4" t="str">
        <f t="shared" si="37"/>
        <v/>
      </c>
      <c r="AL157" s="2"/>
      <c r="AM157" s="2"/>
      <c r="AN157" s="4" t="str">
        <f t="shared" si="38"/>
        <v/>
      </c>
      <c r="AO157" s="2">
        <v>32</v>
      </c>
      <c r="AP157" s="2">
        <v>46</v>
      </c>
      <c r="AQ157" s="4">
        <f t="shared" si="39"/>
        <v>39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18"/>
    </row>
    <row r="158" spans="1:58" ht="16.5" x14ac:dyDescent="0.15">
      <c r="A158" s="16">
        <v>6157</v>
      </c>
      <c r="B158" s="2" t="s">
        <v>729</v>
      </c>
      <c r="C158" s="2"/>
      <c r="D158" s="2"/>
      <c r="E158" s="4" t="str">
        <f t="shared" si="28"/>
        <v/>
      </c>
      <c r="F158" s="2"/>
      <c r="G158" s="2"/>
      <c r="H158" s="4" t="str">
        <f t="shared" si="29"/>
        <v/>
      </c>
      <c r="I158" s="2"/>
      <c r="J158" s="2"/>
      <c r="K158" s="16"/>
      <c r="L158" s="16"/>
      <c r="M158" s="17" t="str">
        <f t="shared" si="30"/>
        <v/>
      </c>
      <c r="N158" s="16">
        <v>16</v>
      </c>
      <c r="O158" s="16">
        <v>32</v>
      </c>
      <c r="P158" s="17">
        <f t="shared" si="31"/>
        <v>24</v>
      </c>
      <c r="Q158" s="2"/>
      <c r="R158" s="2"/>
      <c r="S158" s="4" t="str">
        <f t="shared" si="32"/>
        <v/>
      </c>
      <c r="T158" s="2"/>
      <c r="U158" s="2"/>
      <c r="V158" s="4" t="str">
        <f t="shared" si="33"/>
        <v/>
      </c>
      <c r="W158" s="2"/>
      <c r="X158" s="2"/>
      <c r="Y158" s="4" t="str">
        <f t="shared" si="27"/>
        <v/>
      </c>
      <c r="Z158" s="2">
        <v>-1</v>
      </c>
      <c r="AA158" s="2">
        <v>-1</v>
      </c>
      <c r="AB158" s="4">
        <f t="shared" si="34"/>
        <v>-1</v>
      </c>
      <c r="AC158" s="2">
        <v>1</v>
      </c>
      <c r="AD158" s="2">
        <v>5</v>
      </c>
      <c r="AE158" s="4">
        <f t="shared" si="35"/>
        <v>3</v>
      </c>
      <c r="AF158" s="2"/>
      <c r="AG158" s="2"/>
      <c r="AH158" s="4" t="str">
        <f t="shared" si="36"/>
        <v/>
      </c>
      <c r="AI158" s="2"/>
      <c r="AJ158" s="2"/>
      <c r="AK158" s="4" t="str">
        <f t="shared" si="37"/>
        <v/>
      </c>
      <c r="AL158" s="2"/>
      <c r="AM158" s="2"/>
      <c r="AN158" s="4" t="str">
        <f t="shared" si="38"/>
        <v/>
      </c>
      <c r="AO158" s="2">
        <v>16</v>
      </c>
      <c r="AP158" s="2">
        <v>32</v>
      </c>
      <c r="AQ158" s="4">
        <f t="shared" si="39"/>
        <v>24</v>
      </c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18"/>
    </row>
    <row r="159" spans="1:58" ht="16.5" x14ac:dyDescent="0.15">
      <c r="A159" s="16">
        <v>6158</v>
      </c>
      <c r="B159" s="2" t="s">
        <v>730</v>
      </c>
      <c r="C159" s="2"/>
      <c r="D159" s="2"/>
      <c r="E159" s="4" t="str">
        <f t="shared" si="28"/>
        <v/>
      </c>
      <c r="F159" s="2"/>
      <c r="G159" s="2"/>
      <c r="H159" s="4" t="str">
        <f t="shared" si="29"/>
        <v/>
      </c>
      <c r="I159" s="2"/>
      <c r="J159" s="2"/>
      <c r="K159" s="16"/>
      <c r="L159" s="16"/>
      <c r="M159" s="17" t="str">
        <f t="shared" si="30"/>
        <v/>
      </c>
      <c r="N159" s="16">
        <v>102</v>
      </c>
      <c r="O159" s="16">
        <v>102</v>
      </c>
      <c r="P159" s="17">
        <f t="shared" si="31"/>
        <v>102</v>
      </c>
      <c r="Q159" s="2"/>
      <c r="R159" s="2"/>
      <c r="S159" s="4" t="str">
        <f t="shared" si="32"/>
        <v/>
      </c>
      <c r="T159" s="2"/>
      <c r="U159" s="2"/>
      <c r="V159" s="4" t="str">
        <f t="shared" si="33"/>
        <v/>
      </c>
      <c r="W159" s="2"/>
      <c r="X159" s="2"/>
      <c r="Y159" s="4" t="str">
        <f t="shared" si="27"/>
        <v/>
      </c>
      <c r="Z159" s="2"/>
      <c r="AA159" s="2"/>
      <c r="AB159" s="4" t="str">
        <f t="shared" si="34"/>
        <v/>
      </c>
      <c r="AC159" s="2"/>
      <c r="AD159" s="2"/>
      <c r="AE159" s="4" t="str">
        <f t="shared" si="35"/>
        <v/>
      </c>
      <c r="AF159" s="2"/>
      <c r="AG159" s="2"/>
      <c r="AH159" s="4" t="str">
        <f t="shared" si="36"/>
        <v/>
      </c>
      <c r="AI159" s="2"/>
      <c r="AJ159" s="2"/>
      <c r="AK159" s="4" t="str">
        <f t="shared" si="37"/>
        <v/>
      </c>
      <c r="AL159" s="2"/>
      <c r="AM159" s="2"/>
      <c r="AN159" s="4" t="str">
        <f t="shared" si="38"/>
        <v/>
      </c>
      <c r="AO159" s="2">
        <v>49</v>
      </c>
      <c r="AP159" s="2">
        <v>63</v>
      </c>
      <c r="AQ159" s="4">
        <f t="shared" si="39"/>
        <v>56</v>
      </c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18"/>
    </row>
    <row r="160" spans="1:58" ht="16.5" x14ac:dyDescent="0.15">
      <c r="A160" s="16">
        <v>6159</v>
      </c>
      <c r="B160" s="2" t="s">
        <v>732</v>
      </c>
      <c r="C160" s="2"/>
      <c r="D160" s="2"/>
      <c r="E160" s="4" t="str">
        <f t="shared" si="28"/>
        <v/>
      </c>
      <c r="F160" s="2"/>
      <c r="G160" s="2"/>
      <c r="H160" s="4" t="str">
        <f t="shared" si="29"/>
        <v/>
      </c>
      <c r="I160" s="2"/>
      <c r="J160" s="2"/>
      <c r="K160" s="16"/>
      <c r="L160" s="16"/>
      <c r="M160" s="17" t="str">
        <f t="shared" si="30"/>
        <v/>
      </c>
      <c r="N160" s="16">
        <v>86</v>
      </c>
      <c r="O160" s="16">
        <v>86</v>
      </c>
      <c r="P160" s="17">
        <f t="shared" si="31"/>
        <v>86</v>
      </c>
      <c r="Q160" s="2"/>
      <c r="R160" s="2"/>
      <c r="S160" s="4" t="str">
        <f t="shared" si="32"/>
        <v/>
      </c>
      <c r="T160" s="2"/>
      <c r="U160" s="2"/>
      <c r="V160" s="4" t="str">
        <f t="shared" si="33"/>
        <v/>
      </c>
      <c r="W160" s="2"/>
      <c r="X160" s="2"/>
      <c r="Y160" s="4" t="str">
        <f t="shared" si="27"/>
        <v/>
      </c>
      <c r="Z160" s="2">
        <v>3</v>
      </c>
      <c r="AA160" s="2">
        <v>3</v>
      </c>
      <c r="AB160" s="4">
        <f t="shared" si="34"/>
        <v>3</v>
      </c>
      <c r="AC160" s="2"/>
      <c r="AD160" s="2"/>
      <c r="AE160" s="4" t="str">
        <f t="shared" si="35"/>
        <v/>
      </c>
      <c r="AF160" s="2"/>
      <c r="AG160" s="2"/>
      <c r="AH160" s="4" t="str">
        <f t="shared" si="36"/>
        <v/>
      </c>
      <c r="AI160" s="2"/>
      <c r="AJ160" s="2"/>
      <c r="AK160" s="4" t="str">
        <f t="shared" si="37"/>
        <v/>
      </c>
      <c r="AL160" s="2"/>
      <c r="AM160" s="2"/>
      <c r="AN160" s="4" t="str">
        <f t="shared" si="38"/>
        <v/>
      </c>
      <c r="AO160" s="2">
        <v>30</v>
      </c>
      <c r="AP160" s="2">
        <v>36</v>
      </c>
      <c r="AQ160" s="4">
        <f t="shared" si="39"/>
        <v>33</v>
      </c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 t="s">
        <v>1199</v>
      </c>
      <c r="BE160" s="2" t="s">
        <v>1200</v>
      </c>
      <c r="BF160" s="18"/>
    </row>
    <row r="161" spans="1:58" ht="16.5" x14ac:dyDescent="0.15">
      <c r="A161" s="16">
        <v>6160</v>
      </c>
      <c r="B161" s="2" t="s">
        <v>735</v>
      </c>
      <c r="C161" s="2"/>
      <c r="D161" s="2"/>
      <c r="E161" s="4" t="str">
        <f t="shared" si="28"/>
        <v/>
      </c>
      <c r="F161" s="2"/>
      <c r="G161" s="2"/>
      <c r="H161" s="4" t="str">
        <f t="shared" si="29"/>
        <v/>
      </c>
      <c r="I161" s="2"/>
      <c r="J161" s="2"/>
      <c r="K161" s="16"/>
      <c r="L161" s="16"/>
      <c r="M161" s="17" t="str">
        <f t="shared" si="30"/>
        <v/>
      </c>
      <c r="N161" s="16">
        <v>99</v>
      </c>
      <c r="O161" s="16">
        <v>116</v>
      </c>
      <c r="P161" s="17">
        <f t="shared" si="31"/>
        <v>108</v>
      </c>
      <c r="Q161" s="2"/>
      <c r="R161" s="2"/>
      <c r="S161" s="4" t="str">
        <f t="shared" si="32"/>
        <v/>
      </c>
      <c r="T161" s="2"/>
      <c r="U161" s="2"/>
      <c r="V161" s="4" t="str">
        <f t="shared" si="33"/>
        <v/>
      </c>
      <c r="W161" s="2"/>
      <c r="X161" s="2"/>
      <c r="Y161" s="4" t="str">
        <f t="shared" si="27"/>
        <v/>
      </c>
      <c r="Z161" s="2"/>
      <c r="AA161" s="2"/>
      <c r="AB161" s="4" t="str">
        <f t="shared" si="34"/>
        <v/>
      </c>
      <c r="AC161" s="2"/>
      <c r="AD161" s="2"/>
      <c r="AE161" s="4" t="str">
        <f t="shared" si="35"/>
        <v/>
      </c>
      <c r="AF161" s="2"/>
      <c r="AG161" s="2"/>
      <c r="AH161" s="4" t="str">
        <f t="shared" si="36"/>
        <v/>
      </c>
      <c r="AI161" s="2"/>
      <c r="AJ161" s="2"/>
      <c r="AK161" s="4" t="str">
        <f t="shared" si="37"/>
        <v/>
      </c>
      <c r="AL161" s="2"/>
      <c r="AM161" s="2"/>
      <c r="AN161" s="4" t="str">
        <f t="shared" si="38"/>
        <v/>
      </c>
      <c r="AO161" s="2">
        <v>50</v>
      </c>
      <c r="AP161" s="2">
        <v>70</v>
      </c>
      <c r="AQ161" s="4">
        <f t="shared" si="39"/>
        <v>60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18"/>
    </row>
    <row r="162" spans="1:58" ht="16.5" x14ac:dyDescent="0.15">
      <c r="A162" s="16">
        <v>6161</v>
      </c>
      <c r="B162" s="2" t="s">
        <v>738</v>
      </c>
      <c r="C162" s="2"/>
      <c r="D162" s="2"/>
      <c r="E162" s="4" t="str">
        <f t="shared" si="28"/>
        <v/>
      </c>
      <c r="F162" s="2"/>
      <c r="G162" s="2"/>
      <c r="H162" s="4" t="str">
        <f t="shared" si="29"/>
        <v/>
      </c>
      <c r="I162" s="2"/>
      <c r="J162" s="2"/>
      <c r="K162" s="16"/>
      <c r="L162" s="16"/>
      <c r="M162" s="17" t="str">
        <f t="shared" si="30"/>
        <v/>
      </c>
      <c r="N162" s="16">
        <v>130</v>
      </c>
      <c r="O162" s="16">
        <v>130</v>
      </c>
      <c r="P162" s="17">
        <f t="shared" si="31"/>
        <v>130</v>
      </c>
      <c r="Q162" s="2"/>
      <c r="R162" s="2"/>
      <c r="S162" s="4" t="str">
        <f t="shared" si="32"/>
        <v/>
      </c>
      <c r="T162" s="2"/>
      <c r="U162" s="2"/>
      <c r="V162" s="4" t="str">
        <f t="shared" si="33"/>
        <v/>
      </c>
      <c r="W162" s="2"/>
      <c r="X162" s="2"/>
      <c r="Y162" s="4" t="str">
        <f t="shared" si="27"/>
        <v/>
      </c>
      <c r="Z162" s="2"/>
      <c r="AA162" s="2"/>
      <c r="AB162" s="4" t="str">
        <f t="shared" si="34"/>
        <v/>
      </c>
      <c r="AC162" s="2"/>
      <c r="AD162" s="2"/>
      <c r="AE162" s="4" t="str">
        <f t="shared" si="35"/>
        <v/>
      </c>
      <c r="AF162" s="2">
        <v>-5</v>
      </c>
      <c r="AG162" s="2">
        <v>-5</v>
      </c>
      <c r="AH162" s="4">
        <f t="shared" si="36"/>
        <v>-5</v>
      </c>
      <c r="AI162" s="2"/>
      <c r="AJ162" s="2"/>
      <c r="AK162" s="4" t="str">
        <f t="shared" si="37"/>
        <v/>
      </c>
      <c r="AL162" s="2"/>
      <c r="AM162" s="2"/>
      <c r="AN162" s="4" t="str">
        <f t="shared" si="38"/>
        <v/>
      </c>
      <c r="AO162" s="2">
        <v>40</v>
      </c>
      <c r="AP162" s="2">
        <v>60</v>
      </c>
      <c r="AQ162" s="4">
        <f t="shared" si="39"/>
        <v>50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18"/>
    </row>
    <row r="163" spans="1:58" ht="16.5" x14ac:dyDescent="0.15">
      <c r="A163" s="16">
        <v>6162</v>
      </c>
      <c r="B163" s="2" t="s">
        <v>740</v>
      </c>
      <c r="C163" s="2"/>
      <c r="D163" s="2"/>
      <c r="E163" s="4" t="str">
        <f t="shared" si="28"/>
        <v/>
      </c>
      <c r="F163" s="2"/>
      <c r="G163" s="2"/>
      <c r="H163" s="4" t="str">
        <f t="shared" si="29"/>
        <v/>
      </c>
      <c r="I163" s="2"/>
      <c r="J163" s="2"/>
      <c r="K163" s="16"/>
      <c r="L163" s="16"/>
      <c r="M163" s="17" t="str">
        <f t="shared" si="30"/>
        <v/>
      </c>
      <c r="N163" s="16">
        <v>4</v>
      </c>
      <c r="O163" s="16">
        <v>7</v>
      </c>
      <c r="P163" s="17">
        <f t="shared" si="31"/>
        <v>6</v>
      </c>
      <c r="Q163" s="2"/>
      <c r="R163" s="2"/>
      <c r="S163" s="4" t="str">
        <f t="shared" si="32"/>
        <v/>
      </c>
      <c r="T163" s="2"/>
      <c r="U163" s="2"/>
      <c r="V163" s="4" t="str">
        <f t="shared" si="33"/>
        <v/>
      </c>
      <c r="W163" s="2"/>
      <c r="X163" s="2"/>
      <c r="Y163" s="4" t="str">
        <f t="shared" si="27"/>
        <v/>
      </c>
      <c r="Z163" s="2">
        <v>5</v>
      </c>
      <c r="AA163" s="2">
        <v>5</v>
      </c>
      <c r="AB163" s="4">
        <f t="shared" si="34"/>
        <v>5</v>
      </c>
      <c r="AC163" s="2"/>
      <c r="AD163" s="2"/>
      <c r="AE163" s="4" t="str">
        <f t="shared" si="35"/>
        <v/>
      </c>
      <c r="AF163" s="2"/>
      <c r="AG163" s="2"/>
      <c r="AH163" s="4" t="str">
        <f t="shared" si="36"/>
        <v/>
      </c>
      <c r="AI163" s="2"/>
      <c r="AJ163" s="2"/>
      <c r="AK163" s="4" t="str">
        <f t="shared" si="37"/>
        <v/>
      </c>
      <c r="AL163" s="2"/>
      <c r="AM163" s="2"/>
      <c r="AN163" s="4" t="str">
        <f t="shared" si="38"/>
        <v/>
      </c>
      <c r="AO163" s="2"/>
      <c r="AP163" s="2"/>
      <c r="AQ163" s="4" t="str">
        <f t="shared" si="39"/>
        <v/>
      </c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18"/>
    </row>
    <row r="164" spans="1:58" ht="16.5" x14ac:dyDescent="0.15">
      <c r="A164" s="16">
        <v>6163</v>
      </c>
      <c r="B164" s="2" t="s">
        <v>744</v>
      </c>
      <c r="C164" s="2"/>
      <c r="D164" s="2"/>
      <c r="E164" s="4" t="str">
        <f t="shared" si="28"/>
        <v/>
      </c>
      <c r="F164" s="2"/>
      <c r="G164" s="2"/>
      <c r="H164" s="4" t="str">
        <f t="shared" si="29"/>
        <v/>
      </c>
      <c r="I164" s="2"/>
      <c r="J164" s="2"/>
      <c r="K164" s="16"/>
      <c r="L164" s="16"/>
      <c r="M164" s="17" t="str">
        <f t="shared" si="30"/>
        <v/>
      </c>
      <c r="N164" s="16">
        <v>5</v>
      </c>
      <c r="O164" s="16">
        <v>11</v>
      </c>
      <c r="P164" s="17">
        <f t="shared" si="31"/>
        <v>8</v>
      </c>
      <c r="Q164" s="2"/>
      <c r="R164" s="2"/>
      <c r="S164" s="4" t="str">
        <f t="shared" si="32"/>
        <v/>
      </c>
      <c r="T164" s="2"/>
      <c r="U164" s="2"/>
      <c r="V164" s="4" t="str">
        <f t="shared" si="33"/>
        <v/>
      </c>
      <c r="W164" s="2"/>
      <c r="X164" s="2"/>
      <c r="Y164" s="4" t="str">
        <f t="shared" si="27"/>
        <v/>
      </c>
      <c r="Z164" s="2">
        <v>5</v>
      </c>
      <c r="AA164" s="2">
        <v>5</v>
      </c>
      <c r="AB164" s="4">
        <f t="shared" si="34"/>
        <v>5</v>
      </c>
      <c r="AC164" s="2"/>
      <c r="AD164" s="2"/>
      <c r="AE164" s="4" t="str">
        <f t="shared" si="35"/>
        <v/>
      </c>
      <c r="AF164" s="2"/>
      <c r="AG164" s="2"/>
      <c r="AH164" s="4" t="str">
        <f t="shared" si="36"/>
        <v/>
      </c>
      <c r="AI164" s="2"/>
      <c r="AJ164" s="2"/>
      <c r="AK164" s="4" t="str">
        <f t="shared" ref="AK164:AK227" si="40">IF(AI164="","",ROUNDUP(AVERAGE(AI164:AJ164),0))</f>
        <v/>
      </c>
      <c r="AL164" s="2"/>
      <c r="AM164" s="2"/>
      <c r="AN164" s="4" t="str">
        <f t="shared" si="38"/>
        <v/>
      </c>
      <c r="AO164" s="2"/>
      <c r="AP164" s="2"/>
      <c r="AQ164" s="4" t="str">
        <f t="shared" si="39"/>
        <v/>
      </c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18"/>
    </row>
    <row r="165" spans="1:58" ht="16.5" x14ac:dyDescent="0.15">
      <c r="A165" s="16">
        <v>6164</v>
      </c>
      <c r="B165" s="2" t="s">
        <v>747</v>
      </c>
      <c r="C165" s="2"/>
      <c r="D165" s="2"/>
      <c r="E165" s="4" t="str">
        <f t="shared" si="28"/>
        <v/>
      </c>
      <c r="F165" s="2"/>
      <c r="G165" s="2"/>
      <c r="H165" s="4" t="str">
        <f t="shared" si="29"/>
        <v/>
      </c>
      <c r="I165" s="2"/>
      <c r="J165" s="2"/>
      <c r="K165" s="16"/>
      <c r="L165" s="16"/>
      <c r="M165" s="17" t="str">
        <f t="shared" si="30"/>
        <v/>
      </c>
      <c r="N165" s="16">
        <v>7</v>
      </c>
      <c r="O165" s="16">
        <v>14</v>
      </c>
      <c r="P165" s="17">
        <f t="shared" si="31"/>
        <v>11</v>
      </c>
      <c r="Q165" s="2"/>
      <c r="R165" s="2"/>
      <c r="S165" s="4" t="str">
        <f t="shared" si="32"/>
        <v/>
      </c>
      <c r="T165" s="2"/>
      <c r="U165" s="2"/>
      <c r="V165" s="4" t="str">
        <f t="shared" si="33"/>
        <v/>
      </c>
      <c r="W165" s="2"/>
      <c r="X165" s="2"/>
      <c r="Y165" s="4" t="str">
        <f t="shared" ref="Y165:Y169" si="41">IF(W165="","",ROUNDUP(AVERAGE(W165:X165),0))</f>
        <v/>
      </c>
      <c r="Z165" s="2">
        <v>5</v>
      </c>
      <c r="AA165" s="2">
        <v>5</v>
      </c>
      <c r="AB165" s="4">
        <f t="shared" si="34"/>
        <v>5</v>
      </c>
      <c r="AC165" s="2"/>
      <c r="AD165" s="2"/>
      <c r="AE165" s="4" t="str">
        <f t="shared" si="35"/>
        <v/>
      </c>
      <c r="AF165" s="2"/>
      <c r="AG165" s="2"/>
      <c r="AH165" s="4" t="str">
        <f t="shared" si="36"/>
        <v/>
      </c>
      <c r="AI165" s="2"/>
      <c r="AJ165" s="2"/>
      <c r="AK165" s="4" t="str">
        <f t="shared" si="40"/>
        <v/>
      </c>
      <c r="AL165" s="2"/>
      <c r="AM165" s="2"/>
      <c r="AN165" s="4" t="str">
        <f t="shared" si="38"/>
        <v/>
      </c>
      <c r="AO165" s="2"/>
      <c r="AP165" s="2"/>
      <c r="AQ165" s="4" t="str">
        <f t="shared" si="39"/>
        <v/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18"/>
    </row>
    <row r="166" spans="1:58" ht="16.5" x14ac:dyDescent="0.15">
      <c r="A166" s="16">
        <v>6165</v>
      </c>
      <c r="B166" s="2" t="s">
        <v>750</v>
      </c>
      <c r="C166" s="2"/>
      <c r="D166" s="2"/>
      <c r="E166" s="4" t="str">
        <f t="shared" si="28"/>
        <v/>
      </c>
      <c r="F166" s="2"/>
      <c r="G166" s="2"/>
      <c r="H166" s="4" t="str">
        <f t="shared" si="29"/>
        <v/>
      </c>
      <c r="I166" s="2"/>
      <c r="J166" s="2"/>
      <c r="K166" s="16"/>
      <c r="L166" s="16"/>
      <c r="M166" s="17" t="str">
        <f t="shared" si="30"/>
        <v/>
      </c>
      <c r="N166" s="16">
        <v>8</v>
      </c>
      <c r="O166" s="16">
        <v>18</v>
      </c>
      <c r="P166" s="17">
        <f t="shared" si="31"/>
        <v>13</v>
      </c>
      <c r="Q166" s="2"/>
      <c r="R166" s="2"/>
      <c r="S166" s="4" t="str">
        <f t="shared" si="32"/>
        <v/>
      </c>
      <c r="T166" s="2"/>
      <c r="U166" s="2"/>
      <c r="V166" s="4" t="str">
        <f t="shared" si="33"/>
        <v/>
      </c>
      <c r="W166" s="2"/>
      <c r="X166" s="2"/>
      <c r="Y166" s="4" t="str">
        <f t="shared" si="41"/>
        <v/>
      </c>
      <c r="Z166" s="2">
        <v>5</v>
      </c>
      <c r="AA166" s="2">
        <v>5</v>
      </c>
      <c r="AB166" s="4">
        <f t="shared" si="34"/>
        <v>5</v>
      </c>
      <c r="AC166" s="2"/>
      <c r="AD166" s="2"/>
      <c r="AE166" s="4" t="str">
        <f t="shared" si="35"/>
        <v/>
      </c>
      <c r="AF166" s="2"/>
      <c r="AG166" s="2"/>
      <c r="AH166" s="4" t="str">
        <f t="shared" si="36"/>
        <v/>
      </c>
      <c r="AI166" s="2"/>
      <c r="AJ166" s="2"/>
      <c r="AK166" s="4" t="str">
        <f t="shared" si="40"/>
        <v/>
      </c>
      <c r="AL166" s="2"/>
      <c r="AM166" s="2"/>
      <c r="AN166" s="4" t="str">
        <f t="shared" si="38"/>
        <v/>
      </c>
      <c r="AO166" s="2"/>
      <c r="AP166" s="2"/>
      <c r="AQ166" s="4" t="str">
        <f t="shared" si="39"/>
        <v/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18"/>
    </row>
    <row r="167" spans="1:58" ht="16.5" x14ac:dyDescent="0.15">
      <c r="A167" s="16">
        <v>6166</v>
      </c>
      <c r="B167" s="2" t="s">
        <v>754</v>
      </c>
      <c r="C167" s="2"/>
      <c r="D167" s="2"/>
      <c r="E167" s="4" t="str">
        <f t="shared" si="28"/>
        <v/>
      </c>
      <c r="F167" s="2"/>
      <c r="G167" s="2"/>
      <c r="H167" s="4" t="str">
        <f t="shared" si="29"/>
        <v/>
      </c>
      <c r="I167" s="2"/>
      <c r="J167" s="2"/>
      <c r="K167" s="16"/>
      <c r="L167" s="16"/>
      <c r="M167" s="17" t="str">
        <f t="shared" si="30"/>
        <v/>
      </c>
      <c r="N167" s="16">
        <v>13</v>
      </c>
      <c r="O167" s="16">
        <v>21</v>
      </c>
      <c r="P167" s="17">
        <f t="shared" si="31"/>
        <v>17</v>
      </c>
      <c r="Q167" s="2"/>
      <c r="R167" s="2"/>
      <c r="S167" s="4" t="str">
        <f t="shared" si="32"/>
        <v/>
      </c>
      <c r="T167" s="2"/>
      <c r="U167" s="2"/>
      <c r="V167" s="4" t="str">
        <f t="shared" si="33"/>
        <v/>
      </c>
      <c r="W167" s="2"/>
      <c r="X167" s="2"/>
      <c r="Y167" s="4" t="str">
        <f t="shared" si="41"/>
        <v/>
      </c>
      <c r="Z167" s="2">
        <v>5</v>
      </c>
      <c r="AA167" s="2">
        <v>5</v>
      </c>
      <c r="AB167" s="4">
        <f t="shared" si="34"/>
        <v>5</v>
      </c>
      <c r="AC167" s="2"/>
      <c r="AD167" s="2"/>
      <c r="AE167" s="4" t="str">
        <f t="shared" si="35"/>
        <v/>
      </c>
      <c r="AF167" s="2"/>
      <c r="AG167" s="2"/>
      <c r="AH167" s="4" t="str">
        <f t="shared" si="36"/>
        <v/>
      </c>
      <c r="AI167" s="2"/>
      <c r="AJ167" s="2"/>
      <c r="AK167" s="4" t="str">
        <f t="shared" si="40"/>
        <v/>
      </c>
      <c r="AL167" s="2"/>
      <c r="AM167" s="2"/>
      <c r="AN167" s="4" t="str">
        <f t="shared" si="38"/>
        <v/>
      </c>
      <c r="AO167" s="2"/>
      <c r="AP167" s="2"/>
      <c r="AQ167" s="4" t="str">
        <f t="shared" si="39"/>
        <v/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18"/>
    </row>
    <row r="168" spans="1:58" ht="16.5" x14ac:dyDescent="0.15">
      <c r="A168" s="16">
        <v>6167</v>
      </c>
      <c r="B168" s="2" t="s">
        <v>757</v>
      </c>
      <c r="C168" s="2"/>
      <c r="D168" s="2"/>
      <c r="E168" s="4" t="str">
        <f t="shared" si="28"/>
        <v/>
      </c>
      <c r="F168" s="2"/>
      <c r="G168" s="2"/>
      <c r="H168" s="4" t="str">
        <f t="shared" si="29"/>
        <v/>
      </c>
      <c r="I168" s="2"/>
      <c r="J168" s="2"/>
      <c r="K168" s="16"/>
      <c r="L168" s="16"/>
      <c r="M168" s="17" t="str">
        <f t="shared" si="30"/>
        <v/>
      </c>
      <c r="N168" s="16">
        <v>14</v>
      </c>
      <c r="O168" s="16">
        <v>25</v>
      </c>
      <c r="P168" s="17">
        <f t="shared" si="31"/>
        <v>20</v>
      </c>
      <c r="Q168" s="2"/>
      <c r="R168" s="2"/>
      <c r="S168" s="4" t="str">
        <f t="shared" si="32"/>
        <v/>
      </c>
      <c r="T168" s="2"/>
      <c r="U168" s="2"/>
      <c r="V168" s="4" t="str">
        <f t="shared" si="33"/>
        <v/>
      </c>
      <c r="W168" s="2"/>
      <c r="X168" s="2"/>
      <c r="Y168" s="4" t="str">
        <f t="shared" si="41"/>
        <v/>
      </c>
      <c r="Z168" s="2">
        <v>5</v>
      </c>
      <c r="AA168" s="2">
        <v>5</v>
      </c>
      <c r="AB168" s="4">
        <f t="shared" si="34"/>
        <v>5</v>
      </c>
      <c r="AC168" s="2"/>
      <c r="AD168" s="2"/>
      <c r="AE168" s="4" t="str">
        <f t="shared" si="35"/>
        <v/>
      </c>
      <c r="AF168" s="2"/>
      <c r="AG168" s="2"/>
      <c r="AH168" s="4" t="str">
        <f t="shared" si="36"/>
        <v/>
      </c>
      <c r="AI168" s="2"/>
      <c r="AJ168" s="2"/>
      <c r="AK168" s="4" t="str">
        <f t="shared" si="40"/>
        <v/>
      </c>
      <c r="AL168" s="2"/>
      <c r="AM168" s="2"/>
      <c r="AN168" s="4" t="str">
        <f t="shared" si="38"/>
        <v/>
      </c>
      <c r="AO168" s="2"/>
      <c r="AP168" s="2"/>
      <c r="AQ168" s="4" t="str">
        <f t="shared" si="39"/>
        <v/>
      </c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18"/>
    </row>
    <row r="169" spans="1:58" ht="16.5" x14ac:dyDescent="0.15">
      <c r="A169" s="16">
        <v>6168</v>
      </c>
      <c r="B169" s="2" t="s">
        <v>760</v>
      </c>
      <c r="C169" s="2"/>
      <c r="D169" s="2"/>
      <c r="E169" s="4" t="str">
        <f t="shared" si="28"/>
        <v/>
      </c>
      <c r="F169" s="2"/>
      <c r="G169" s="2"/>
      <c r="H169" s="4" t="str">
        <f t="shared" si="29"/>
        <v/>
      </c>
      <c r="I169" s="2"/>
      <c r="J169" s="2"/>
      <c r="K169" s="16"/>
      <c r="L169" s="16"/>
      <c r="M169" s="17" t="str">
        <f t="shared" si="30"/>
        <v/>
      </c>
      <c r="N169" s="16">
        <v>18</v>
      </c>
      <c r="O169" s="16">
        <v>28</v>
      </c>
      <c r="P169" s="17">
        <f t="shared" si="31"/>
        <v>23</v>
      </c>
      <c r="Q169" s="2"/>
      <c r="R169" s="2"/>
      <c r="S169" s="4" t="str">
        <f t="shared" si="32"/>
        <v/>
      </c>
      <c r="T169" s="2"/>
      <c r="U169" s="2"/>
      <c r="V169" s="4" t="str">
        <f t="shared" si="33"/>
        <v/>
      </c>
      <c r="W169" s="2"/>
      <c r="X169" s="2"/>
      <c r="Y169" s="4" t="str">
        <f t="shared" si="41"/>
        <v/>
      </c>
      <c r="Z169" s="2">
        <v>5</v>
      </c>
      <c r="AA169" s="2">
        <v>5</v>
      </c>
      <c r="AB169" s="4">
        <f t="shared" si="34"/>
        <v>5</v>
      </c>
      <c r="AC169" s="2"/>
      <c r="AD169" s="2"/>
      <c r="AE169" s="4" t="str">
        <f t="shared" si="35"/>
        <v/>
      </c>
      <c r="AF169" s="2"/>
      <c r="AG169" s="2"/>
      <c r="AH169" s="4" t="str">
        <f t="shared" si="36"/>
        <v/>
      </c>
      <c r="AI169" s="2"/>
      <c r="AJ169" s="2"/>
      <c r="AK169" s="4" t="str">
        <f t="shared" si="40"/>
        <v/>
      </c>
      <c r="AL169" s="2"/>
      <c r="AM169" s="2"/>
      <c r="AN169" s="4" t="str">
        <f t="shared" si="38"/>
        <v/>
      </c>
      <c r="AO169" s="2"/>
      <c r="AP169" s="2"/>
      <c r="AQ169" s="4" t="str">
        <f t="shared" si="39"/>
        <v/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18"/>
    </row>
    <row r="170" spans="1:58" ht="16.5" x14ac:dyDescent="0.15">
      <c r="A170" s="16">
        <v>6169</v>
      </c>
      <c r="B170" s="2" t="s">
        <v>762</v>
      </c>
      <c r="C170" s="2"/>
      <c r="D170" s="2"/>
      <c r="E170" s="4" t="str">
        <f t="shared" si="28"/>
        <v/>
      </c>
      <c r="F170" s="2"/>
      <c r="G170" s="2"/>
      <c r="H170" s="4" t="str">
        <f t="shared" si="29"/>
        <v/>
      </c>
      <c r="I170" s="2"/>
      <c r="J170" s="2"/>
      <c r="K170" s="16"/>
      <c r="L170" s="16"/>
      <c r="M170" s="17" t="str">
        <f t="shared" si="30"/>
        <v/>
      </c>
      <c r="N170" s="16">
        <v>21</v>
      </c>
      <c r="O170" s="16">
        <v>32</v>
      </c>
      <c r="P170" s="17">
        <f t="shared" si="31"/>
        <v>27</v>
      </c>
      <c r="Q170" s="2"/>
      <c r="R170" s="2"/>
      <c r="S170" s="4" t="str">
        <f t="shared" si="32"/>
        <v/>
      </c>
      <c r="T170" s="2"/>
      <c r="U170" s="2"/>
      <c r="V170" s="4" t="str">
        <f t="shared" si="33"/>
        <v/>
      </c>
      <c r="W170" s="2"/>
      <c r="X170" s="2"/>
      <c r="Y170" s="4" t="str">
        <f t="shared" ref="Y170:Y178" si="42">IF(W170="","",ROUNDUP(AVERAGE(W170:X170),0))</f>
        <v/>
      </c>
      <c r="Z170" s="2">
        <v>5</v>
      </c>
      <c r="AA170" s="2">
        <v>5</v>
      </c>
      <c r="AB170" s="4">
        <f t="shared" si="34"/>
        <v>5</v>
      </c>
      <c r="AC170" s="2"/>
      <c r="AD170" s="2"/>
      <c r="AE170" s="4" t="str">
        <f t="shared" si="35"/>
        <v/>
      </c>
      <c r="AF170" s="2"/>
      <c r="AG170" s="2"/>
      <c r="AH170" s="4" t="str">
        <f t="shared" si="36"/>
        <v/>
      </c>
      <c r="AI170" s="2"/>
      <c r="AJ170" s="2"/>
      <c r="AK170" s="4" t="str">
        <f t="shared" si="40"/>
        <v/>
      </c>
      <c r="AL170" s="2"/>
      <c r="AM170" s="2"/>
      <c r="AN170" s="4" t="str">
        <f t="shared" si="38"/>
        <v/>
      </c>
      <c r="AO170" s="2"/>
      <c r="AP170" s="2"/>
      <c r="AQ170" s="4" t="str">
        <f t="shared" si="39"/>
        <v/>
      </c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18"/>
    </row>
    <row r="171" spans="1:58" ht="16.5" x14ac:dyDescent="0.15">
      <c r="A171" s="16">
        <v>6170</v>
      </c>
      <c r="B171" s="2" t="s">
        <v>764</v>
      </c>
      <c r="C171" s="2"/>
      <c r="D171" s="2"/>
      <c r="E171" s="4" t="str">
        <f t="shared" si="28"/>
        <v/>
      </c>
      <c r="F171" s="2"/>
      <c r="G171" s="2"/>
      <c r="H171" s="4" t="str">
        <f t="shared" si="29"/>
        <v/>
      </c>
      <c r="I171" s="2"/>
      <c r="J171" s="2"/>
      <c r="K171" s="16"/>
      <c r="L171" s="16"/>
      <c r="M171" s="17" t="str">
        <f t="shared" si="30"/>
        <v/>
      </c>
      <c r="N171" s="16">
        <v>25</v>
      </c>
      <c r="O171" s="16">
        <v>35</v>
      </c>
      <c r="P171" s="17">
        <f t="shared" si="31"/>
        <v>30</v>
      </c>
      <c r="Q171" s="2"/>
      <c r="R171" s="2"/>
      <c r="S171" s="4" t="str">
        <f t="shared" si="32"/>
        <v/>
      </c>
      <c r="T171" s="2"/>
      <c r="U171" s="2"/>
      <c r="V171" s="4" t="str">
        <f t="shared" si="33"/>
        <v/>
      </c>
      <c r="W171" s="2"/>
      <c r="X171" s="2"/>
      <c r="Y171" s="4" t="str">
        <f t="shared" si="42"/>
        <v/>
      </c>
      <c r="Z171" s="2">
        <v>5</v>
      </c>
      <c r="AA171" s="2">
        <v>5</v>
      </c>
      <c r="AB171" s="4">
        <f t="shared" si="34"/>
        <v>5</v>
      </c>
      <c r="AC171" s="2"/>
      <c r="AD171" s="2"/>
      <c r="AE171" s="4" t="str">
        <f t="shared" si="35"/>
        <v/>
      </c>
      <c r="AF171" s="2"/>
      <c r="AG171" s="2"/>
      <c r="AH171" s="4" t="str">
        <f t="shared" si="36"/>
        <v/>
      </c>
      <c r="AI171" s="2"/>
      <c r="AJ171" s="2"/>
      <c r="AK171" s="4" t="str">
        <f t="shared" si="40"/>
        <v/>
      </c>
      <c r="AL171" s="2"/>
      <c r="AM171" s="2"/>
      <c r="AN171" s="4" t="str">
        <f t="shared" si="38"/>
        <v/>
      </c>
      <c r="AO171" s="2"/>
      <c r="AP171" s="2"/>
      <c r="AQ171" s="4" t="str">
        <f t="shared" si="39"/>
        <v/>
      </c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18"/>
    </row>
    <row r="172" spans="1:58" ht="16.5" x14ac:dyDescent="0.15">
      <c r="A172" s="16">
        <v>6171</v>
      </c>
      <c r="B172" s="2" t="s">
        <v>766</v>
      </c>
      <c r="C172" s="2"/>
      <c r="D172" s="2"/>
      <c r="E172" s="4" t="str">
        <f t="shared" si="28"/>
        <v/>
      </c>
      <c r="F172" s="2"/>
      <c r="G172" s="2"/>
      <c r="H172" s="4" t="str">
        <f t="shared" si="29"/>
        <v/>
      </c>
      <c r="I172" s="2"/>
      <c r="J172" s="2"/>
      <c r="K172" s="16"/>
      <c r="L172" s="16"/>
      <c r="M172" s="17" t="str">
        <f t="shared" si="30"/>
        <v/>
      </c>
      <c r="N172" s="16">
        <v>27</v>
      </c>
      <c r="O172" s="16">
        <v>39</v>
      </c>
      <c r="P172" s="17">
        <f t="shared" si="31"/>
        <v>33</v>
      </c>
      <c r="Q172" s="2"/>
      <c r="R172" s="2"/>
      <c r="S172" s="4" t="str">
        <f t="shared" si="32"/>
        <v/>
      </c>
      <c r="T172" s="2"/>
      <c r="U172" s="2"/>
      <c r="V172" s="4" t="str">
        <f t="shared" si="33"/>
        <v/>
      </c>
      <c r="W172" s="2"/>
      <c r="X172" s="2"/>
      <c r="Y172" s="4" t="str">
        <f t="shared" si="42"/>
        <v/>
      </c>
      <c r="Z172" s="2">
        <v>5</v>
      </c>
      <c r="AA172" s="2">
        <v>5</v>
      </c>
      <c r="AB172" s="4">
        <f t="shared" si="34"/>
        <v>5</v>
      </c>
      <c r="AC172" s="2"/>
      <c r="AD172" s="2"/>
      <c r="AE172" s="4" t="str">
        <f t="shared" si="35"/>
        <v/>
      </c>
      <c r="AF172" s="2"/>
      <c r="AG172" s="2"/>
      <c r="AH172" s="4" t="str">
        <f t="shared" si="36"/>
        <v/>
      </c>
      <c r="AI172" s="2"/>
      <c r="AJ172" s="2"/>
      <c r="AK172" s="4" t="str">
        <f t="shared" si="40"/>
        <v/>
      </c>
      <c r="AL172" s="2"/>
      <c r="AM172" s="2"/>
      <c r="AN172" s="4" t="str">
        <f t="shared" si="38"/>
        <v/>
      </c>
      <c r="AO172" s="2"/>
      <c r="AP172" s="2"/>
      <c r="AQ172" s="4" t="str">
        <f t="shared" si="39"/>
        <v/>
      </c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18"/>
    </row>
    <row r="173" spans="1:58" ht="16.5" x14ac:dyDescent="0.15">
      <c r="A173" s="16">
        <v>6172</v>
      </c>
      <c r="B173" s="2" t="s">
        <v>768</v>
      </c>
      <c r="C173" s="2">
        <v>65</v>
      </c>
      <c r="D173" s="2">
        <v>73</v>
      </c>
      <c r="E173" s="4">
        <f t="shared" si="28"/>
        <v>69</v>
      </c>
      <c r="F173" s="2"/>
      <c r="G173" s="2"/>
      <c r="H173" s="4" t="str">
        <f t="shared" si="29"/>
        <v/>
      </c>
      <c r="I173" s="2"/>
      <c r="J173" s="2"/>
      <c r="K173" s="16"/>
      <c r="L173" s="16"/>
      <c r="M173" s="17" t="str">
        <f t="shared" si="30"/>
        <v/>
      </c>
      <c r="N173" s="16">
        <v>9</v>
      </c>
      <c r="O173" s="16">
        <v>14</v>
      </c>
      <c r="P173" s="17">
        <f t="shared" si="31"/>
        <v>12</v>
      </c>
      <c r="Q173" s="2">
        <v>-10</v>
      </c>
      <c r="R173" s="2">
        <v>-10</v>
      </c>
      <c r="S173" s="4">
        <f t="shared" si="32"/>
        <v>-10</v>
      </c>
      <c r="T173" s="2"/>
      <c r="U173" s="2"/>
      <c r="V173" s="4" t="str">
        <f t="shared" si="33"/>
        <v/>
      </c>
      <c r="W173" s="2"/>
      <c r="X173" s="2"/>
      <c r="Y173" s="4" t="str">
        <f t="shared" si="42"/>
        <v/>
      </c>
      <c r="Z173" s="2">
        <v>5</v>
      </c>
      <c r="AA173" s="2">
        <v>5</v>
      </c>
      <c r="AB173" s="4">
        <f t="shared" si="34"/>
        <v>5</v>
      </c>
      <c r="AC173" s="2">
        <v>3</v>
      </c>
      <c r="AD173" s="2">
        <v>3</v>
      </c>
      <c r="AE173" s="4">
        <f t="shared" si="35"/>
        <v>3</v>
      </c>
      <c r="AF173" s="2"/>
      <c r="AG173" s="2"/>
      <c r="AH173" s="4" t="str">
        <f t="shared" si="36"/>
        <v/>
      </c>
      <c r="AI173" s="2"/>
      <c r="AJ173" s="2"/>
      <c r="AK173" s="4" t="str">
        <f t="shared" si="40"/>
        <v/>
      </c>
      <c r="AL173" s="2"/>
      <c r="AM173" s="2"/>
      <c r="AN173" s="4" t="str">
        <f t="shared" si="38"/>
        <v/>
      </c>
      <c r="AO173" s="2"/>
      <c r="AP173" s="2"/>
      <c r="AQ173" s="4" t="str">
        <f t="shared" si="39"/>
        <v/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18"/>
    </row>
    <row r="174" spans="1:58" ht="16.5" x14ac:dyDescent="0.15">
      <c r="A174" s="16">
        <v>6173</v>
      </c>
      <c r="B174" s="2" t="s">
        <v>770</v>
      </c>
      <c r="C174" s="2"/>
      <c r="D174" s="2"/>
      <c r="E174" s="4" t="str">
        <f t="shared" si="28"/>
        <v/>
      </c>
      <c r="F174" s="2"/>
      <c r="G174" s="2"/>
      <c r="H174" s="4" t="str">
        <f t="shared" si="29"/>
        <v/>
      </c>
      <c r="I174" s="2"/>
      <c r="J174" s="2"/>
      <c r="K174" s="16"/>
      <c r="L174" s="16"/>
      <c r="M174" s="17" t="str">
        <f t="shared" si="30"/>
        <v/>
      </c>
      <c r="N174" s="16">
        <v>29</v>
      </c>
      <c r="O174" s="16">
        <v>42</v>
      </c>
      <c r="P174" s="17">
        <f t="shared" si="31"/>
        <v>36</v>
      </c>
      <c r="Q174" s="2"/>
      <c r="R174" s="2"/>
      <c r="S174" s="4" t="str">
        <f t="shared" si="32"/>
        <v/>
      </c>
      <c r="T174" s="2"/>
      <c r="U174" s="2"/>
      <c r="V174" s="4" t="str">
        <f t="shared" si="33"/>
        <v/>
      </c>
      <c r="W174" s="2"/>
      <c r="X174" s="2"/>
      <c r="Y174" s="4" t="str">
        <f t="shared" si="42"/>
        <v/>
      </c>
      <c r="Z174" s="2">
        <v>5</v>
      </c>
      <c r="AA174" s="2">
        <v>5</v>
      </c>
      <c r="AB174" s="4">
        <f t="shared" si="34"/>
        <v>5</v>
      </c>
      <c r="AC174" s="2"/>
      <c r="AD174" s="2"/>
      <c r="AE174" s="4" t="str">
        <f t="shared" si="35"/>
        <v/>
      </c>
      <c r="AF174" s="2"/>
      <c r="AG174" s="2"/>
      <c r="AH174" s="4" t="str">
        <f t="shared" si="36"/>
        <v/>
      </c>
      <c r="AI174" s="2"/>
      <c r="AJ174" s="2"/>
      <c r="AK174" s="4" t="str">
        <f t="shared" si="40"/>
        <v/>
      </c>
      <c r="AL174" s="2"/>
      <c r="AM174" s="2"/>
      <c r="AN174" s="4" t="str">
        <f t="shared" si="38"/>
        <v/>
      </c>
      <c r="AO174" s="2"/>
      <c r="AP174" s="2"/>
      <c r="AQ174" s="4" t="str">
        <f t="shared" si="39"/>
        <v/>
      </c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18"/>
    </row>
    <row r="175" spans="1:58" ht="16.5" x14ac:dyDescent="0.15">
      <c r="A175" s="16">
        <v>6174</v>
      </c>
      <c r="B175" s="2" t="s">
        <v>772</v>
      </c>
      <c r="C175" s="2"/>
      <c r="D175" s="2"/>
      <c r="E175" s="4" t="str">
        <f t="shared" si="28"/>
        <v/>
      </c>
      <c r="F175" s="2"/>
      <c r="G175" s="2"/>
      <c r="H175" s="4" t="str">
        <f t="shared" si="29"/>
        <v/>
      </c>
      <c r="I175" s="2"/>
      <c r="J175" s="2"/>
      <c r="K175" s="16"/>
      <c r="L175" s="16"/>
      <c r="M175" s="17" t="str">
        <f t="shared" si="30"/>
        <v/>
      </c>
      <c r="N175" s="16">
        <v>33</v>
      </c>
      <c r="O175" s="16">
        <v>46</v>
      </c>
      <c r="P175" s="17">
        <f t="shared" si="31"/>
        <v>40</v>
      </c>
      <c r="Q175" s="2"/>
      <c r="R175" s="2"/>
      <c r="S175" s="4" t="str">
        <f t="shared" si="32"/>
        <v/>
      </c>
      <c r="T175" s="2"/>
      <c r="U175" s="2"/>
      <c r="V175" s="4" t="str">
        <f t="shared" si="33"/>
        <v/>
      </c>
      <c r="W175" s="2"/>
      <c r="X175" s="2"/>
      <c r="Y175" s="4" t="str">
        <f t="shared" si="42"/>
        <v/>
      </c>
      <c r="Z175" s="2">
        <v>5</v>
      </c>
      <c r="AA175" s="2">
        <v>5</v>
      </c>
      <c r="AB175" s="4">
        <f t="shared" si="34"/>
        <v>5</v>
      </c>
      <c r="AC175" s="2"/>
      <c r="AD175" s="2"/>
      <c r="AE175" s="4" t="str">
        <f t="shared" si="35"/>
        <v/>
      </c>
      <c r="AF175" s="2"/>
      <c r="AG175" s="2"/>
      <c r="AH175" s="4" t="str">
        <f t="shared" si="36"/>
        <v/>
      </c>
      <c r="AI175" s="2"/>
      <c r="AJ175" s="2"/>
      <c r="AK175" s="4" t="str">
        <f t="shared" si="40"/>
        <v/>
      </c>
      <c r="AL175" s="2"/>
      <c r="AM175" s="2"/>
      <c r="AN175" s="4" t="str">
        <f t="shared" si="38"/>
        <v/>
      </c>
      <c r="AO175" s="2"/>
      <c r="AP175" s="2"/>
      <c r="AQ175" s="4" t="str">
        <f t="shared" si="39"/>
        <v/>
      </c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18"/>
    </row>
    <row r="176" spans="1:58" ht="16.5" x14ac:dyDescent="0.15">
      <c r="A176" s="16">
        <v>6175</v>
      </c>
      <c r="B176" s="2" t="s">
        <v>774</v>
      </c>
      <c r="C176" s="2"/>
      <c r="D176" s="2"/>
      <c r="E176" s="4" t="str">
        <f t="shared" si="28"/>
        <v/>
      </c>
      <c r="F176" s="2"/>
      <c r="G176" s="2"/>
      <c r="H176" s="4" t="str">
        <f t="shared" si="29"/>
        <v/>
      </c>
      <c r="I176" s="2"/>
      <c r="J176" s="2"/>
      <c r="K176" s="16"/>
      <c r="L176" s="16"/>
      <c r="M176" s="17" t="str">
        <f t="shared" si="30"/>
        <v/>
      </c>
      <c r="N176" s="16">
        <v>10</v>
      </c>
      <c r="O176" s="16">
        <v>10</v>
      </c>
      <c r="P176" s="17">
        <f t="shared" si="31"/>
        <v>10</v>
      </c>
      <c r="Q176" s="2"/>
      <c r="R176" s="2"/>
      <c r="S176" s="4" t="str">
        <f t="shared" si="32"/>
        <v/>
      </c>
      <c r="T176" s="2">
        <v>20</v>
      </c>
      <c r="U176" s="2">
        <v>20</v>
      </c>
      <c r="V176" s="4">
        <f t="shared" si="33"/>
        <v>20</v>
      </c>
      <c r="W176" s="2"/>
      <c r="X176" s="2"/>
      <c r="Y176" s="4" t="str">
        <f t="shared" si="42"/>
        <v/>
      </c>
      <c r="Z176" s="2">
        <v>5</v>
      </c>
      <c r="AA176" s="2">
        <v>5</v>
      </c>
      <c r="AB176" s="4">
        <f t="shared" si="34"/>
        <v>5</v>
      </c>
      <c r="AC176" s="2"/>
      <c r="AD176" s="2"/>
      <c r="AE176" s="4" t="str">
        <f t="shared" si="35"/>
        <v/>
      </c>
      <c r="AF176" s="2"/>
      <c r="AG176" s="2"/>
      <c r="AH176" s="4" t="str">
        <f t="shared" si="36"/>
        <v/>
      </c>
      <c r="AI176" s="2"/>
      <c r="AJ176" s="2"/>
      <c r="AK176" s="4" t="str">
        <f t="shared" si="40"/>
        <v/>
      </c>
      <c r="AL176" s="2"/>
      <c r="AM176" s="2"/>
      <c r="AN176" s="4" t="str">
        <f t="shared" si="38"/>
        <v/>
      </c>
      <c r="AO176" s="2"/>
      <c r="AP176" s="2"/>
      <c r="AQ176" s="4" t="str">
        <f t="shared" si="39"/>
        <v/>
      </c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18"/>
    </row>
    <row r="177" spans="1:58" ht="16.5" x14ac:dyDescent="0.15">
      <c r="A177" s="16">
        <v>6176</v>
      </c>
      <c r="B177" s="2" t="s">
        <v>776</v>
      </c>
      <c r="C177" s="2"/>
      <c r="D177" s="2"/>
      <c r="E177" s="4" t="str">
        <f t="shared" si="28"/>
        <v/>
      </c>
      <c r="F177" s="2"/>
      <c r="G177" s="2"/>
      <c r="H177" s="4" t="str">
        <f t="shared" si="29"/>
        <v/>
      </c>
      <c r="I177" s="2"/>
      <c r="J177" s="2"/>
      <c r="K177" s="16"/>
      <c r="L177" s="16"/>
      <c r="M177" s="17" t="str">
        <f t="shared" si="30"/>
        <v/>
      </c>
      <c r="N177" s="16">
        <v>40</v>
      </c>
      <c r="O177" s="16">
        <v>53</v>
      </c>
      <c r="P177" s="17">
        <f t="shared" si="31"/>
        <v>47</v>
      </c>
      <c r="Q177" s="2"/>
      <c r="R177" s="2"/>
      <c r="S177" s="4" t="str">
        <f t="shared" si="32"/>
        <v/>
      </c>
      <c r="T177" s="2">
        <v>20</v>
      </c>
      <c r="U177" s="2">
        <v>20</v>
      </c>
      <c r="V177" s="4">
        <f t="shared" si="33"/>
        <v>20</v>
      </c>
      <c r="W177" s="2"/>
      <c r="X177" s="2"/>
      <c r="Y177" s="4" t="str">
        <f t="shared" si="42"/>
        <v/>
      </c>
      <c r="Z177" s="2">
        <v>5</v>
      </c>
      <c r="AA177" s="2">
        <v>5</v>
      </c>
      <c r="AB177" s="4">
        <f t="shared" si="34"/>
        <v>5</v>
      </c>
      <c r="AC177" s="2"/>
      <c r="AD177" s="2"/>
      <c r="AE177" s="4" t="str">
        <f t="shared" si="35"/>
        <v/>
      </c>
      <c r="AF177" s="2"/>
      <c r="AG177" s="2"/>
      <c r="AH177" s="4" t="str">
        <f t="shared" si="36"/>
        <v/>
      </c>
      <c r="AI177" s="2"/>
      <c r="AJ177" s="2"/>
      <c r="AK177" s="4" t="str">
        <f t="shared" si="40"/>
        <v/>
      </c>
      <c r="AL177" s="2"/>
      <c r="AM177" s="2"/>
      <c r="AN177" s="4" t="str">
        <f t="shared" si="38"/>
        <v/>
      </c>
      <c r="AO177" s="2"/>
      <c r="AP177" s="2"/>
      <c r="AQ177" s="4" t="str">
        <f t="shared" si="39"/>
        <v/>
      </c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18"/>
    </row>
    <row r="178" spans="1:58" ht="16.5" x14ac:dyDescent="0.15">
      <c r="A178" s="16">
        <v>6177</v>
      </c>
      <c r="B178" s="2" t="s">
        <v>778</v>
      </c>
      <c r="C178" s="2"/>
      <c r="D178" s="2"/>
      <c r="E178" s="4" t="str">
        <f t="shared" si="28"/>
        <v/>
      </c>
      <c r="F178" s="2"/>
      <c r="G178" s="2"/>
      <c r="H178" s="4" t="str">
        <f t="shared" si="29"/>
        <v/>
      </c>
      <c r="I178" s="2"/>
      <c r="J178" s="2"/>
      <c r="K178" s="16"/>
      <c r="L178" s="16"/>
      <c r="M178" s="17" t="str">
        <f t="shared" si="30"/>
        <v/>
      </c>
      <c r="N178" s="16">
        <v>53</v>
      </c>
      <c r="O178" s="16">
        <v>53</v>
      </c>
      <c r="P178" s="17">
        <f t="shared" si="31"/>
        <v>53</v>
      </c>
      <c r="Q178" s="2"/>
      <c r="R178" s="2"/>
      <c r="S178" s="4" t="str">
        <f t="shared" si="32"/>
        <v/>
      </c>
      <c r="T178" s="2"/>
      <c r="U178" s="2"/>
      <c r="V178" s="4" t="str">
        <f t="shared" si="33"/>
        <v/>
      </c>
      <c r="W178" s="2"/>
      <c r="X178" s="2"/>
      <c r="Y178" s="4" t="str">
        <f t="shared" si="42"/>
        <v/>
      </c>
      <c r="Z178" s="2"/>
      <c r="AA178" s="2"/>
      <c r="AB178" s="4" t="str">
        <f t="shared" si="34"/>
        <v/>
      </c>
      <c r="AC178" s="2"/>
      <c r="AD178" s="2"/>
      <c r="AE178" s="4" t="str">
        <f t="shared" si="35"/>
        <v/>
      </c>
      <c r="AF178" s="2"/>
      <c r="AG178" s="2"/>
      <c r="AH178" s="4" t="str">
        <f t="shared" si="36"/>
        <v/>
      </c>
      <c r="AI178" s="2"/>
      <c r="AJ178" s="2"/>
      <c r="AK178" s="4" t="str">
        <f t="shared" si="40"/>
        <v/>
      </c>
      <c r="AL178" s="2"/>
      <c r="AM178" s="2"/>
      <c r="AN178" s="4" t="str">
        <f t="shared" si="38"/>
        <v/>
      </c>
      <c r="AO178" s="2"/>
      <c r="AP178" s="2"/>
      <c r="AQ178" s="4" t="str">
        <f t="shared" si="39"/>
        <v/>
      </c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18"/>
    </row>
    <row r="179" spans="1:58" ht="16.5" x14ac:dyDescent="0.15">
      <c r="A179" s="16">
        <v>6178</v>
      </c>
      <c r="B179" s="2" t="s">
        <v>780</v>
      </c>
      <c r="C179" s="2"/>
      <c r="D179" s="2"/>
      <c r="E179" s="4" t="str">
        <f t="shared" si="28"/>
        <v/>
      </c>
      <c r="F179" s="2"/>
      <c r="G179" s="2"/>
      <c r="H179" s="4" t="str">
        <f t="shared" si="29"/>
        <v/>
      </c>
      <c r="I179" s="2"/>
      <c r="J179" s="2"/>
      <c r="K179" s="16"/>
      <c r="L179" s="16"/>
      <c r="M179" s="17" t="str">
        <f t="shared" si="30"/>
        <v/>
      </c>
      <c r="N179" s="16">
        <v>42</v>
      </c>
      <c r="O179" s="16">
        <v>57</v>
      </c>
      <c r="P179" s="17">
        <f t="shared" si="31"/>
        <v>50</v>
      </c>
      <c r="Q179" s="2"/>
      <c r="R179" s="2"/>
      <c r="S179" s="4" t="str">
        <f t="shared" si="32"/>
        <v/>
      </c>
      <c r="T179" s="2"/>
      <c r="U179" s="2"/>
      <c r="V179" s="4" t="str">
        <f t="shared" si="33"/>
        <v/>
      </c>
      <c r="W179" s="2"/>
      <c r="X179" s="2"/>
      <c r="Y179" s="4" t="str">
        <f t="shared" ref="Y179:Y242" si="43">IF(W179="","",ROUNDUP(AVERAGE(W179:X179),0))</f>
        <v/>
      </c>
      <c r="Z179" s="2">
        <v>5</v>
      </c>
      <c r="AA179" s="2">
        <v>5</v>
      </c>
      <c r="AB179" s="4">
        <f t="shared" si="34"/>
        <v>5</v>
      </c>
      <c r="AC179" s="2"/>
      <c r="AD179" s="2"/>
      <c r="AE179" s="4" t="str">
        <f t="shared" si="35"/>
        <v/>
      </c>
      <c r="AF179" s="2"/>
      <c r="AG179" s="2"/>
      <c r="AH179" s="4" t="str">
        <f t="shared" si="36"/>
        <v/>
      </c>
      <c r="AI179" s="2"/>
      <c r="AJ179" s="2"/>
      <c r="AK179" s="4" t="str">
        <f t="shared" si="40"/>
        <v/>
      </c>
      <c r="AL179" s="2"/>
      <c r="AM179" s="2"/>
      <c r="AN179" s="4" t="str">
        <f t="shared" si="38"/>
        <v/>
      </c>
      <c r="AO179" s="2"/>
      <c r="AP179" s="2"/>
      <c r="AQ179" s="4" t="str">
        <f t="shared" si="39"/>
        <v/>
      </c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18"/>
    </row>
    <row r="180" spans="1:58" ht="16.5" x14ac:dyDescent="0.15">
      <c r="A180" s="16">
        <v>6179</v>
      </c>
      <c r="B180" s="2" t="s">
        <v>782</v>
      </c>
      <c r="C180" s="2"/>
      <c r="D180" s="2"/>
      <c r="E180" s="4" t="str">
        <f t="shared" si="28"/>
        <v/>
      </c>
      <c r="F180" s="2"/>
      <c r="G180" s="2"/>
      <c r="H180" s="4" t="str">
        <f t="shared" si="29"/>
        <v/>
      </c>
      <c r="I180" s="2"/>
      <c r="J180" s="2"/>
      <c r="K180" s="16"/>
      <c r="L180" s="16"/>
      <c r="M180" s="17" t="str">
        <f t="shared" si="30"/>
        <v/>
      </c>
      <c r="N180" s="16">
        <v>32</v>
      </c>
      <c r="O180" s="16">
        <v>46</v>
      </c>
      <c r="P180" s="17">
        <f t="shared" si="31"/>
        <v>39</v>
      </c>
      <c r="Q180" s="2"/>
      <c r="R180" s="2"/>
      <c r="S180" s="4" t="str">
        <f t="shared" si="32"/>
        <v/>
      </c>
      <c r="T180" s="2"/>
      <c r="U180" s="2"/>
      <c r="V180" s="4" t="str">
        <f t="shared" si="33"/>
        <v/>
      </c>
      <c r="W180" s="2"/>
      <c r="X180" s="2"/>
      <c r="Y180" s="4" t="str">
        <f t="shared" si="43"/>
        <v/>
      </c>
      <c r="Z180" s="2">
        <v>5</v>
      </c>
      <c r="AA180" s="2">
        <v>5</v>
      </c>
      <c r="AB180" s="4">
        <f t="shared" si="34"/>
        <v>5</v>
      </c>
      <c r="AC180" s="2"/>
      <c r="AD180" s="2"/>
      <c r="AE180" s="4" t="str">
        <f t="shared" si="35"/>
        <v/>
      </c>
      <c r="AF180" s="2"/>
      <c r="AG180" s="2"/>
      <c r="AH180" s="4" t="str">
        <f t="shared" si="36"/>
        <v/>
      </c>
      <c r="AI180" s="2"/>
      <c r="AJ180" s="2"/>
      <c r="AK180" s="4" t="str">
        <f t="shared" si="40"/>
        <v/>
      </c>
      <c r="AL180" s="2"/>
      <c r="AM180" s="2"/>
      <c r="AN180" s="4" t="str">
        <f t="shared" si="38"/>
        <v/>
      </c>
      <c r="AO180" s="2"/>
      <c r="AP180" s="2"/>
      <c r="AQ180" s="4" t="str">
        <f t="shared" si="39"/>
        <v/>
      </c>
      <c r="AR180" s="2" t="s">
        <v>784</v>
      </c>
      <c r="AS180" s="2" t="s">
        <v>784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18"/>
    </row>
    <row r="181" spans="1:58" ht="16.5" x14ac:dyDescent="0.15">
      <c r="A181" s="16">
        <v>6180</v>
      </c>
      <c r="B181" s="2" t="s">
        <v>785</v>
      </c>
      <c r="C181" s="2"/>
      <c r="D181" s="2"/>
      <c r="E181" s="4" t="str">
        <f t="shared" si="28"/>
        <v/>
      </c>
      <c r="F181" s="2"/>
      <c r="G181" s="2"/>
      <c r="H181" s="4" t="str">
        <f t="shared" si="29"/>
        <v/>
      </c>
      <c r="I181" s="2"/>
      <c r="J181" s="2"/>
      <c r="K181" s="16"/>
      <c r="L181" s="16"/>
      <c r="M181" s="17" t="str">
        <f t="shared" si="30"/>
        <v/>
      </c>
      <c r="N181" s="16">
        <v>38</v>
      </c>
      <c r="O181" s="16">
        <v>45</v>
      </c>
      <c r="P181" s="17">
        <f t="shared" si="31"/>
        <v>42</v>
      </c>
      <c r="Q181" s="2"/>
      <c r="R181" s="2"/>
      <c r="S181" s="4" t="str">
        <f t="shared" si="32"/>
        <v/>
      </c>
      <c r="T181" s="2"/>
      <c r="U181" s="2"/>
      <c r="V181" s="4" t="str">
        <f t="shared" si="33"/>
        <v/>
      </c>
      <c r="W181" s="2"/>
      <c r="X181" s="2"/>
      <c r="Y181" s="4" t="str">
        <f t="shared" si="43"/>
        <v/>
      </c>
      <c r="Z181" s="2">
        <v>5</v>
      </c>
      <c r="AA181" s="2">
        <v>5</v>
      </c>
      <c r="AB181" s="4">
        <f t="shared" si="34"/>
        <v>5</v>
      </c>
      <c r="AC181" s="2">
        <v>1</v>
      </c>
      <c r="AD181" s="2">
        <v>3</v>
      </c>
      <c r="AE181" s="4">
        <f t="shared" si="35"/>
        <v>2</v>
      </c>
      <c r="AF181" s="2"/>
      <c r="AG181" s="2"/>
      <c r="AH181" s="4" t="str">
        <f t="shared" si="36"/>
        <v/>
      </c>
      <c r="AI181" s="2"/>
      <c r="AJ181" s="2"/>
      <c r="AK181" s="4" t="str">
        <f t="shared" si="40"/>
        <v/>
      </c>
      <c r="AL181" s="2"/>
      <c r="AM181" s="2"/>
      <c r="AN181" s="4" t="str">
        <f t="shared" si="38"/>
        <v/>
      </c>
      <c r="AO181" s="2"/>
      <c r="AP181" s="2"/>
      <c r="AQ181" s="4" t="str">
        <f t="shared" si="39"/>
        <v/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18"/>
    </row>
    <row r="182" spans="1:58" ht="16.5" x14ac:dyDescent="0.15">
      <c r="A182" s="16">
        <v>6181</v>
      </c>
      <c r="B182" s="2" t="s">
        <v>786</v>
      </c>
      <c r="C182" s="2"/>
      <c r="D182" s="2"/>
      <c r="E182" s="4" t="str">
        <f t="shared" si="28"/>
        <v/>
      </c>
      <c r="F182" s="2"/>
      <c r="G182" s="2"/>
      <c r="H182" s="4" t="str">
        <f t="shared" si="29"/>
        <v/>
      </c>
      <c r="I182" s="2"/>
      <c r="J182" s="2"/>
      <c r="K182" s="16"/>
      <c r="L182" s="16"/>
      <c r="M182" s="17" t="str">
        <f t="shared" si="30"/>
        <v/>
      </c>
      <c r="N182" s="16">
        <v>56</v>
      </c>
      <c r="O182" s="16">
        <v>56</v>
      </c>
      <c r="P182" s="17">
        <f t="shared" si="31"/>
        <v>56</v>
      </c>
      <c r="Q182" s="2"/>
      <c r="R182" s="2"/>
      <c r="S182" s="4" t="str">
        <f t="shared" si="32"/>
        <v/>
      </c>
      <c r="T182" s="2"/>
      <c r="U182" s="2"/>
      <c r="V182" s="4" t="str">
        <f t="shared" si="33"/>
        <v/>
      </c>
      <c r="W182" s="2"/>
      <c r="X182" s="2"/>
      <c r="Y182" s="4" t="str">
        <f t="shared" si="43"/>
        <v/>
      </c>
      <c r="Z182" s="2">
        <v>5</v>
      </c>
      <c r="AA182" s="2">
        <v>5</v>
      </c>
      <c r="AB182" s="4">
        <f t="shared" si="34"/>
        <v>5</v>
      </c>
      <c r="AC182" s="2">
        <v>3</v>
      </c>
      <c r="AD182" s="2">
        <v>3</v>
      </c>
      <c r="AE182" s="4">
        <f t="shared" si="35"/>
        <v>3</v>
      </c>
      <c r="AF182" s="2"/>
      <c r="AG182" s="2"/>
      <c r="AH182" s="4" t="str">
        <f t="shared" si="36"/>
        <v/>
      </c>
      <c r="AI182" s="2"/>
      <c r="AJ182" s="2"/>
      <c r="AK182" s="4" t="str">
        <f t="shared" si="40"/>
        <v/>
      </c>
      <c r="AL182" s="2"/>
      <c r="AM182" s="2"/>
      <c r="AN182" s="4" t="str">
        <f t="shared" si="38"/>
        <v/>
      </c>
      <c r="AO182" s="2"/>
      <c r="AP182" s="2"/>
      <c r="AQ182" s="4" t="str">
        <f t="shared" si="39"/>
        <v/>
      </c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 t="s">
        <v>1201</v>
      </c>
      <c r="BF182" s="18"/>
    </row>
    <row r="183" spans="1:58" ht="16.5" x14ac:dyDescent="0.15">
      <c r="A183" s="16">
        <v>6182</v>
      </c>
      <c r="B183" s="2" t="s">
        <v>788</v>
      </c>
      <c r="C183" s="2"/>
      <c r="D183" s="2"/>
      <c r="E183" s="4" t="str">
        <f t="shared" si="28"/>
        <v/>
      </c>
      <c r="F183" s="2"/>
      <c r="G183" s="2"/>
      <c r="H183" s="4" t="str">
        <f t="shared" si="29"/>
        <v/>
      </c>
      <c r="I183" s="2"/>
      <c r="J183" s="2"/>
      <c r="K183" s="16"/>
      <c r="L183" s="16"/>
      <c r="M183" s="17" t="str">
        <f t="shared" si="30"/>
        <v/>
      </c>
      <c r="N183" s="16">
        <v>54</v>
      </c>
      <c r="O183" s="16">
        <v>67</v>
      </c>
      <c r="P183" s="17">
        <f t="shared" si="31"/>
        <v>61</v>
      </c>
      <c r="Q183" s="2"/>
      <c r="R183" s="2"/>
      <c r="S183" s="4" t="str">
        <f t="shared" si="32"/>
        <v/>
      </c>
      <c r="T183" s="2"/>
      <c r="U183" s="2"/>
      <c r="V183" s="4" t="str">
        <f t="shared" si="33"/>
        <v/>
      </c>
      <c r="W183" s="2"/>
      <c r="X183" s="2"/>
      <c r="Y183" s="4" t="str">
        <f t="shared" si="43"/>
        <v/>
      </c>
      <c r="Z183" s="2"/>
      <c r="AA183" s="2"/>
      <c r="AB183" s="4" t="str">
        <f t="shared" si="34"/>
        <v/>
      </c>
      <c r="AC183" s="2"/>
      <c r="AD183" s="2"/>
      <c r="AE183" s="4" t="str">
        <f t="shared" si="35"/>
        <v/>
      </c>
      <c r="AF183" s="2"/>
      <c r="AG183" s="2"/>
      <c r="AH183" s="4" t="str">
        <f t="shared" si="36"/>
        <v/>
      </c>
      <c r="AI183" s="2"/>
      <c r="AJ183" s="2"/>
      <c r="AK183" s="4" t="str">
        <f t="shared" si="40"/>
        <v/>
      </c>
      <c r="AL183" s="2"/>
      <c r="AM183" s="2"/>
      <c r="AN183" s="4" t="str">
        <f t="shared" si="38"/>
        <v/>
      </c>
      <c r="AO183" s="2"/>
      <c r="AP183" s="2"/>
      <c r="AQ183" s="4" t="str">
        <f t="shared" si="39"/>
        <v/>
      </c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18"/>
    </row>
    <row r="184" spans="1:58" ht="16.5" x14ac:dyDescent="0.15">
      <c r="A184" s="16">
        <v>6183</v>
      </c>
      <c r="B184" s="2" t="s">
        <v>790</v>
      </c>
      <c r="C184" s="2"/>
      <c r="D184" s="2"/>
      <c r="E184" s="4" t="str">
        <f t="shared" si="28"/>
        <v/>
      </c>
      <c r="F184" s="2"/>
      <c r="G184" s="2"/>
      <c r="H184" s="4" t="str">
        <f t="shared" si="29"/>
        <v/>
      </c>
      <c r="I184" s="2"/>
      <c r="J184" s="2"/>
      <c r="K184" s="16"/>
      <c r="L184" s="16"/>
      <c r="M184" s="17" t="str">
        <f t="shared" si="30"/>
        <v/>
      </c>
      <c r="N184" s="16">
        <v>5</v>
      </c>
      <c r="O184" s="16">
        <v>5</v>
      </c>
      <c r="P184" s="17">
        <f t="shared" si="31"/>
        <v>5</v>
      </c>
      <c r="Q184" s="2"/>
      <c r="R184" s="2"/>
      <c r="S184" s="4" t="str">
        <f t="shared" si="32"/>
        <v/>
      </c>
      <c r="T184" s="2"/>
      <c r="U184" s="2"/>
      <c r="V184" s="4" t="str">
        <f t="shared" si="33"/>
        <v/>
      </c>
      <c r="W184" s="2"/>
      <c r="X184" s="2"/>
      <c r="Y184" s="4" t="str">
        <f t="shared" si="43"/>
        <v/>
      </c>
      <c r="Z184" s="2">
        <v>15</v>
      </c>
      <c r="AA184" s="2">
        <v>15</v>
      </c>
      <c r="AB184" s="4">
        <f t="shared" si="34"/>
        <v>15</v>
      </c>
      <c r="AC184" s="2"/>
      <c r="AD184" s="2"/>
      <c r="AE184" s="4" t="str">
        <f t="shared" si="35"/>
        <v/>
      </c>
      <c r="AF184" s="2"/>
      <c r="AG184" s="2"/>
      <c r="AH184" s="4" t="str">
        <f t="shared" si="36"/>
        <v/>
      </c>
      <c r="AI184" s="2"/>
      <c r="AJ184" s="2"/>
      <c r="AK184" s="4" t="str">
        <f t="shared" si="40"/>
        <v/>
      </c>
      <c r="AL184" s="2"/>
      <c r="AM184" s="2"/>
      <c r="AN184" s="4" t="str">
        <f t="shared" si="38"/>
        <v/>
      </c>
      <c r="AO184" s="2"/>
      <c r="AP184" s="2"/>
      <c r="AQ184" s="4" t="str">
        <f t="shared" si="39"/>
        <v/>
      </c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18"/>
    </row>
    <row r="185" spans="1:58" ht="16.5" x14ac:dyDescent="0.15">
      <c r="A185" s="16">
        <v>6184</v>
      </c>
      <c r="B185" s="2" t="s">
        <v>792</v>
      </c>
      <c r="C185" s="2"/>
      <c r="D185" s="2"/>
      <c r="E185" s="4" t="str">
        <f t="shared" si="28"/>
        <v/>
      </c>
      <c r="F185" s="2"/>
      <c r="G185" s="2"/>
      <c r="H185" s="4" t="str">
        <f t="shared" si="29"/>
        <v/>
      </c>
      <c r="I185" s="2"/>
      <c r="J185" s="2"/>
      <c r="K185" s="16"/>
      <c r="L185" s="16"/>
      <c r="M185" s="17" t="str">
        <f t="shared" si="30"/>
        <v/>
      </c>
      <c r="N185" s="16">
        <v>63</v>
      </c>
      <c r="O185" s="16">
        <v>74</v>
      </c>
      <c r="P185" s="17">
        <f t="shared" si="31"/>
        <v>69</v>
      </c>
      <c r="Q185" s="2"/>
      <c r="R185" s="2"/>
      <c r="S185" s="4" t="str">
        <f t="shared" si="32"/>
        <v/>
      </c>
      <c r="T185" s="2"/>
      <c r="U185" s="2"/>
      <c r="V185" s="4" t="str">
        <f t="shared" si="33"/>
        <v/>
      </c>
      <c r="W185" s="2"/>
      <c r="X185" s="2"/>
      <c r="Y185" s="4" t="str">
        <f t="shared" si="43"/>
        <v/>
      </c>
      <c r="Z185" s="2"/>
      <c r="AA185" s="2"/>
      <c r="AB185" s="4" t="str">
        <f t="shared" si="34"/>
        <v/>
      </c>
      <c r="AC185" s="2"/>
      <c r="AD185" s="2"/>
      <c r="AE185" s="4" t="str">
        <f t="shared" si="35"/>
        <v/>
      </c>
      <c r="AF185" s="2"/>
      <c r="AG185" s="2"/>
      <c r="AH185" s="4" t="str">
        <f t="shared" si="36"/>
        <v/>
      </c>
      <c r="AI185" s="2"/>
      <c r="AJ185" s="2"/>
      <c r="AK185" s="4" t="str">
        <f t="shared" si="40"/>
        <v/>
      </c>
      <c r="AL185" s="2"/>
      <c r="AM185" s="2"/>
      <c r="AN185" s="4" t="str">
        <f t="shared" si="38"/>
        <v/>
      </c>
      <c r="AO185" s="2"/>
      <c r="AP185" s="2"/>
      <c r="AQ185" s="4" t="str">
        <f t="shared" si="39"/>
        <v/>
      </c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18"/>
    </row>
    <row r="186" spans="1:58" ht="16.5" x14ac:dyDescent="0.15">
      <c r="A186" s="16">
        <v>6185</v>
      </c>
      <c r="B186" s="2" t="s">
        <v>795</v>
      </c>
      <c r="C186" s="2"/>
      <c r="D186" s="2"/>
      <c r="E186" s="4" t="str">
        <f t="shared" si="28"/>
        <v/>
      </c>
      <c r="F186" s="2"/>
      <c r="G186" s="2"/>
      <c r="H186" s="4" t="str">
        <f t="shared" si="29"/>
        <v/>
      </c>
      <c r="I186" s="2"/>
      <c r="J186" s="2"/>
      <c r="K186" s="16"/>
      <c r="L186" s="16"/>
      <c r="M186" s="17" t="str">
        <f t="shared" si="30"/>
        <v/>
      </c>
      <c r="N186" s="16">
        <v>60</v>
      </c>
      <c r="O186" s="16">
        <v>60</v>
      </c>
      <c r="P186" s="17">
        <f t="shared" si="31"/>
        <v>60</v>
      </c>
      <c r="Q186" s="2"/>
      <c r="R186" s="2"/>
      <c r="S186" s="4" t="str">
        <f t="shared" si="32"/>
        <v/>
      </c>
      <c r="T186" s="2"/>
      <c r="U186" s="2"/>
      <c r="V186" s="4" t="str">
        <f t="shared" si="33"/>
        <v/>
      </c>
      <c r="W186" s="2"/>
      <c r="X186" s="2"/>
      <c r="Y186" s="4" t="str">
        <f t="shared" si="43"/>
        <v/>
      </c>
      <c r="Z186" s="2">
        <v>5</v>
      </c>
      <c r="AA186" s="2">
        <v>5</v>
      </c>
      <c r="AB186" s="4">
        <f t="shared" si="34"/>
        <v>5</v>
      </c>
      <c r="AC186" s="2">
        <v>2</v>
      </c>
      <c r="AD186" s="2">
        <v>2</v>
      </c>
      <c r="AE186" s="4">
        <f t="shared" si="35"/>
        <v>2</v>
      </c>
      <c r="AF186" s="2"/>
      <c r="AG186" s="2"/>
      <c r="AH186" s="4" t="str">
        <f t="shared" si="36"/>
        <v/>
      </c>
      <c r="AI186" s="2"/>
      <c r="AJ186" s="2"/>
      <c r="AK186" s="4" t="str">
        <f t="shared" si="40"/>
        <v/>
      </c>
      <c r="AL186" s="2"/>
      <c r="AM186" s="2"/>
      <c r="AN186" s="4" t="str">
        <f t="shared" si="38"/>
        <v/>
      </c>
      <c r="AO186" s="2"/>
      <c r="AP186" s="2"/>
      <c r="AQ186" s="4" t="str">
        <f t="shared" si="39"/>
        <v/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 t="s">
        <v>1202</v>
      </c>
      <c r="BE186" s="2" t="s">
        <v>1203</v>
      </c>
      <c r="BF186" s="18"/>
    </row>
    <row r="187" spans="1:58" ht="16.5" x14ac:dyDescent="0.15">
      <c r="A187" s="16">
        <v>6186</v>
      </c>
      <c r="B187" s="2" t="s">
        <v>798</v>
      </c>
      <c r="C187" s="2"/>
      <c r="D187" s="2"/>
      <c r="E187" s="4" t="str">
        <f t="shared" si="28"/>
        <v/>
      </c>
      <c r="F187" s="2"/>
      <c r="G187" s="2"/>
      <c r="H187" s="4" t="str">
        <f t="shared" si="29"/>
        <v/>
      </c>
      <c r="I187" s="2"/>
      <c r="J187" s="2"/>
      <c r="K187" s="16"/>
      <c r="L187" s="16"/>
      <c r="M187" s="17" t="str">
        <f t="shared" si="30"/>
        <v/>
      </c>
      <c r="N187" s="16">
        <v>11</v>
      </c>
      <c r="O187" s="16">
        <v>22</v>
      </c>
      <c r="P187" s="17">
        <f t="shared" si="31"/>
        <v>17</v>
      </c>
      <c r="Q187" s="2"/>
      <c r="R187" s="2"/>
      <c r="S187" s="4" t="str">
        <f t="shared" si="32"/>
        <v/>
      </c>
      <c r="T187" s="2"/>
      <c r="U187" s="2"/>
      <c r="V187" s="4" t="str">
        <f t="shared" si="33"/>
        <v/>
      </c>
      <c r="W187" s="2"/>
      <c r="X187" s="2"/>
      <c r="Y187" s="4" t="str">
        <f t="shared" si="43"/>
        <v/>
      </c>
      <c r="Z187" s="2"/>
      <c r="AA187" s="2"/>
      <c r="AB187" s="4" t="str">
        <f t="shared" si="34"/>
        <v/>
      </c>
      <c r="AC187" s="2">
        <v>-10</v>
      </c>
      <c r="AD187" s="2">
        <v>-10</v>
      </c>
      <c r="AE187" s="4">
        <f t="shared" si="35"/>
        <v>-10</v>
      </c>
      <c r="AF187" s="2"/>
      <c r="AG187" s="2"/>
      <c r="AH187" s="4" t="str">
        <f t="shared" si="36"/>
        <v/>
      </c>
      <c r="AI187" s="2"/>
      <c r="AJ187" s="2"/>
      <c r="AK187" s="4" t="str">
        <f t="shared" si="40"/>
        <v/>
      </c>
      <c r="AL187" s="2"/>
      <c r="AM187" s="2"/>
      <c r="AN187" s="4" t="str">
        <f t="shared" si="38"/>
        <v/>
      </c>
      <c r="AO187" s="2">
        <v>6</v>
      </c>
      <c r="AP187" s="2">
        <v>8</v>
      </c>
      <c r="AQ187" s="4">
        <f t="shared" si="39"/>
        <v>7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18"/>
    </row>
    <row r="188" spans="1:58" ht="16.5" x14ac:dyDescent="0.15">
      <c r="A188" s="16">
        <v>6187</v>
      </c>
      <c r="B188" s="2" t="s">
        <v>804</v>
      </c>
      <c r="C188" s="2"/>
      <c r="D188" s="2"/>
      <c r="E188" s="4" t="str">
        <f t="shared" si="28"/>
        <v/>
      </c>
      <c r="F188" s="2"/>
      <c r="G188" s="2"/>
      <c r="H188" s="4" t="str">
        <f t="shared" si="29"/>
        <v/>
      </c>
      <c r="I188" s="2"/>
      <c r="J188" s="2"/>
      <c r="K188" s="16"/>
      <c r="L188" s="16"/>
      <c r="M188" s="17" t="str">
        <f t="shared" si="30"/>
        <v/>
      </c>
      <c r="N188" s="16">
        <v>16</v>
      </c>
      <c r="O188" s="16">
        <v>32</v>
      </c>
      <c r="P188" s="17">
        <f t="shared" si="31"/>
        <v>24</v>
      </c>
      <c r="Q188" s="2"/>
      <c r="R188" s="2"/>
      <c r="S188" s="4" t="str">
        <f t="shared" si="32"/>
        <v/>
      </c>
      <c r="T188" s="2"/>
      <c r="U188" s="2"/>
      <c r="V188" s="4" t="str">
        <f t="shared" si="33"/>
        <v/>
      </c>
      <c r="W188" s="2"/>
      <c r="X188" s="2"/>
      <c r="Y188" s="4" t="str">
        <f t="shared" si="43"/>
        <v/>
      </c>
      <c r="Z188" s="2"/>
      <c r="AA188" s="2"/>
      <c r="AB188" s="4" t="str">
        <f t="shared" si="34"/>
        <v/>
      </c>
      <c r="AC188" s="2">
        <v>-10</v>
      </c>
      <c r="AD188" s="2">
        <v>-10</v>
      </c>
      <c r="AE188" s="4">
        <f t="shared" si="35"/>
        <v>-10</v>
      </c>
      <c r="AF188" s="2"/>
      <c r="AG188" s="2"/>
      <c r="AH188" s="4" t="str">
        <f t="shared" si="36"/>
        <v/>
      </c>
      <c r="AI188" s="2"/>
      <c r="AJ188" s="2"/>
      <c r="AK188" s="4" t="str">
        <f t="shared" si="40"/>
        <v/>
      </c>
      <c r="AL188" s="2"/>
      <c r="AM188" s="2"/>
      <c r="AN188" s="4" t="str">
        <f t="shared" si="38"/>
        <v/>
      </c>
      <c r="AO188" s="2">
        <v>4</v>
      </c>
      <c r="AP188" s="2">
        <v>6</v>
      </c>
      <c r="AQ188" s="4">
        <f t="shared" si="39"/>
        <v>5</v>
      </c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18"/>
    </row>
    <row r="189" spans="1:58" ht="16.5" x14ac:dyDescent="0.15">
      <c r="A189" s="16">
        <v>6188</v>
      </c>
      <c r="B189" s="2" t="s">
        <v>808</v>
      </c>
      <c r="C189" s="2"/>
      <c r="D189" s="2"/>
      <c r="E189" s="4" t="str">
        <f t="shared" si="28"/>
        <v/>
      </c>
      <c r="F189" s="2"/>
      <c r="G189" s="2"/>
      <c r="H189" s="4" t="str">
        <f t="shared" si="29"/>
        <v/>
      </c>
      <c r="I189" s="2"/>
      <c r="J189" s="2"/>
      <c r="K189" s="16"/>
      <c r="L189" s="16"/>
      <c r="M189" s="17" t="str">
        <f t="shared" si="30"/>
        <v/>
      </c>
      <c r="N189" s="16">
        <v>23</v>
      </c>
      <c r="O189" s="16">
        <v>43</v>
      </c>
      <c r="P189" s="17">
        <f t="shared" si="31"/>
        <v>33</v>
      </c>
      <c r="Q189" s="2"/>
      <c r="R189" s="2"/>
      <c r="S189" s="4" t="str">
        <f t="shared" si="32"/>
        <v/>
      </c>
      <c r="T189" s="2"/>
      <c r="U189" s="2"/>
      <c r="V189" s="4" t="str">
        <f t="shared" si="33"/>
        <v/>
      </c>
      <c r="W189" s="2"/>
      <c r="X189" s="2"/>
      <c r="Y189" s="4" t="str">
        <f t="shared" si="43"/>
        <v/>
      </c>
      <c r="Z189" s="2"/>
      <c r="AA189" s="2"/>
      <c r="AB189" s="4" t="str">
        <f t="shared" si="34"/>
        <v/>
      </c>
      <c r="AC189" s="2">
        <v>-10</v>
      </c>
      <c r="AD189" s="2">
        <v>-10</v>
      </c>
      <c r="AE189" s="4">
        <f t="shared" si="35"/>
        <v>-10</v>
      </c>
      <c r="AF189" s="2"/>
      <c r="AG189" s="2"/>
      <c r="AH189" s="4" t="str">
        <f t="shared" si="36"/>
        <v/>
      </c>
      <c r="AI189" s="2"/>
      <c r="AJ189" s="2"/>
      <c r="AK189" s="4" t="str">
        <f t="shared" si="40"/>
        <v/>
      </c>
      <c r="AL189" s="2"/>
      <c r="AM189" s="2"/>
      <c r="AN189" s="4" t="str">
        <f t="shared" si="38"/>
        <v/>
      </c>
      <c r="AO189" s="2">
        <v>12</v>
      </c>
      <c r="AP189" s="2">
        <v>16</v>
      </c>
      <c r="AQ189" s="4">
        <f t="shared" si="39"/>
        <v>14</v>
      </c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18"/>
    </row>
    <row r="190" spans="1:58" ht="16.5" x14ac:dyDescent="0.15">
      <c r="A190" s="16">
        <v>6189</v>
      </c>
      <c r="B190" s="2" t="s">
        <v>811</v>
      </c>
      <c r="C190" s="2"/>
      <c r="D190" s="2"/>
      <c r="E190" s="4" t="str">
        <f t="shared" si="28"/>
        <v/>
      </c>
      <c r="F190" s="2"/>
      <c r="G190" s="2"/>
      <c r="H190" s="4" t="str">
        <f t="shared" si="29"/>
        <v/>
      </c>
      <c r="I190" s="2"/>
      <c r="J190" s="2"/>
      <c r="K190" s="16"/>
      <c r="L190" s="16"/>
      <c r="M190" s="17" t="str">
        <f t="shared" si="30"/>
        <v/>
      </c>
      <c r="N190" s="16">
        <v>29</v>
      </c>
      <c r="O190" s="16">
        <v>53</v>
      </c>
      <c r="P190" s="17">
        <f t="shared" si="31"/>
        <v>41</v>
      </c>
      <c r="Q190" s="2"/>
      <c r="R190" s="2"/>
      <c r="S190" s="4" t="str">
        <f t="shared" si="32"/>
        <v/>
      </c>
      <c r="T190" s="2"/>
      <c r="U190" s="2"/>
      <c r="V190" s="4" t="str">
        <f t="shared" si="33"/>
        <v/>
      </c>
      <c r="W190" s="2"/>
      <c r="X190" s="2"/>
      <c r="Y190" s="4" t="str">
        <f t="shared" si="43"/>
        <v/>
      </c>
      <c r="Z190" s="2"/>
      <c r="AA190" s="2"/>
      <c r="AB190" s="4" t="str">
        <f t="shared" si="34"/>
        <v/>
      </c>
      <c r="AC190" s="2">
        <v>-10</v>
      </c>
      <c r="AD190" s="2">
        <v>-10</v>
      </c>
      <c r="AE190" s="4">
        <f t="shared" si="35"/>
        <v>-10</v>
      </c>
      <c r="AF190" s="2"/>
      <c r="AG190" s="2"/>
      <c r="AH190" s="4" t="str">
        <f t="shared" si="36"/>
        <v/>
      </c>
      <c r="AI190" s="2"/>
      <c r="AJ190" s="2"/>
      <c r="AK190" s="4" t="str">
        <f t="shared" si="40"/>
        <v/>
      </c>
      <c r="AL190" s="2"/>
      <c r="AM190" s="2"/>
      <c r="AN190" s="4" t="str">
        <f t="shared" si="38"/>
        <v/>
      </c>
      <c r="AO190" s="2">
        <v>8</v>
      </c>
      <c r="AP190" s="2">
        <v>12</v>
      </c>
      <c r="AQ190" s="4">
        <f t="shared" si="39"/>
        <v>10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18"/>
    </row>
    <row r="191" spans="1:58" ht="16.5" x14ac:dyDescent="0.15">
      <c r="A191" s="16">
        <v>6190</v>
      </c>
      <c r="B191" s="2" t="s">
        <v>814</v>
      </c>
      <c r="C191" s="2"/>
      <c r="D191" s="2"/>
      <c r="E191" s="4" t="str">
        <f t="shared" si="28"/>
        <v/>
      </c>
      <c r="F191" s="2"/>
      <c r="G191" s="2"/>
      <c r="H191" s="4" t="str">
        <f t="shared" si="29"/>
        <v/>
      </c>
      <c r="I191" s="2"/>
      <c r="J191" s="2"/>
      <c r="K191" s="16"/>
      <c r="L191" s="16"/>
      <c r="M191" s="17" t="str">
        <f t="shared" si="30"/>
        <v/>
      </c>
      <c r="N191" s="16">
        <v>38</v>
      </c>
      <c r="O191" s="16">
        <v>64</v>
      </c>
      <c r="P191" s="17">
        <f t="shared" si="31"/>
        <v>51</v>
      </c>
      <c r="Q191" s="2"/>
      <c r="R191" s="2"/>
      <c r="S191" s="4" t="str">
        <f t="shared" si="32"/>
        <v/>
      </c>
      <c r="T191" s="2"/>
      <c r="U191" s="2"/>
      <c r="V191" s="4" t="str">
        <f t="shared" si="33"/>
        <v/>
      </c>
      <c r="W191" s="2"/>
      <c r="X191" s="2"/>
      <c r="Y191" s="4" t="str">
        <f t="shared" si="43"/>
        <v/>
      </c>
      <c r="Z191" s="2"/>
      <c r="AA191" s="2"/>
      <c r="AB191" s="4" t="str">
        <f t="shared" si="34"/>
        <v/>
      </c>
      <c r="AC191" s="2">
        <v>-10</v>
      </c>
      <c r="AD191" s="2">
        <v>-10</v>
      </c>
      <c r="AE191" s="4">
        <f t="shared" si="35"/>
        <v>-10</v>
      </c>
      <c r="AF191" s="2"/>
      <c r="AG191" s="2"/>
      <c r="AH191" s="4" t="str">
        <f t="shared" si="36"/>
        <v/>
      </c>
      <c r="AI191" s="2"/>
      <c r="AJ191" s="2"/>
      <c r="AK191" s="4" t="str">
        <f t="shared" si="40"/>
        <v/>
      </c>
      <c r="AL191" s="2"/>
      <c r="AM191" s="2"/>
      <c r="AN191" s="4" t="str">
        <f t="shared" si="38"/>
        <v/>
      </c>
      <c r="AO191" s="2">
        <v>18</v>
      </c>
      <c r="AP191" s="2">
        <v>24</v>
      </c>
      <c r="AQ191" s="4">
        <f t="shared" si="39"/>
        <v>21</v>
      </c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18"/>
    </row>
    <row r="192" spans="1:58" ht="16.5" x14ac:dyDescent="0.15">
      <c r="A192" s="16">
        <v>6191</v>
      </c>
      <c r="B192" s="2" t="s">
        <v>817</v>
      </c>
      <c r="C192" s="2"/>
      <c r="D192" s="2"/>
      <c r="E192" s="4" t="str">
        <f t="shared" si="28"/>
        <v/>
      </c>
      <c r="F192" s="2"/>
      <c r="G192" s="2"/>
      <c r="H192" s="4" t="str">
        <f t="shared" si="29"/>
        <v/>
      </c>
      <c r="I192" s="2"/>
      <c r="J192" s="2"/>
      <c r="K192" s="16"/>
      <c r="L192" s="16"/>
      <c r="M192" s="17" t="str">
        <f t="shared" si="30"/>
        <v/>
      </c>
      <c r="N192" s="16">
        <v>44</v>
      </c>
      <c r="O192" s="16">
        <v>74</v>
      </c>
      <c r="P192" s="17">
        <f t="shared" si="31"/>
        <v>59</v>
      </c>
      <c r="Q192" s="2"/>
      <c r="R192" s="2"/>
      <c r="S192" s="4" t="str">
        <f t="shared" si="32"/>
        <v/>
      </c>
      <c r="T192" s="2"/>
      <c r="U192" s="2"/>
      <c r="V192" s="4" t="str">
        <f t="shared" si="33"/>
        <v/>
      </c>
      <c r="W192" s="2"/>
      <c r="X192" s="2"/>
      <c r="Y192" s="4" t="str">
        <f t="shared" si="43"/>
        <v/>
      </c>
      <c r="Z192" s="2"/>
      <c r="AA192" s="2"/>
      <c r="AB192" s="4" t="str">
        <f t="shared" si="34"/>
        <v/>
      </c>
      <c r="AC192" s="2">
        <v>-10</v>
      </c>
      <c r="AD192" s="2">
        <v>-10</v>
      </c>
      <c r="AE192" s="4">
        <f t="shared" si="35"/>
        <v>-10</v>
      </c>
      <c r="AF192" s="2"/>
      <c r="AG192" s="2"/>
      <c r="AH192" s="4" t="str">
        <f t="shared" si="36"/>
        <v/>
      </c>
      <c r="AI192" s="2"/>
      <c r="AJ192" s="2"/>
      <c r="AK192" s="4" t="str">
        <f t="shared" si="40"/>
        <v/>
      </c>
      <c r="AL192" s="2"/>
      <c r="AM192" s="2"/>
      <c r="AN192" s="4" t="str">
        <f t="shared" si="38"/>
        <v/>
      </c>
      <c r="AO192" s="2">
        <v>12</v>
      </c>
      <c r="AP192" s="2">
        <v>18</v>
      </c>
      <c r="AQ192" s="4">
        <f t="shared" si="39"/>
        <v>15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18"/>
    </row>
    <row r="193" spans="1:58" ht="16.5" x14ac:dyDescent="0.15">
      <c r="A193" s="16">
        <v>6192</v>
      </c>
      <c r="B193" s="2" t="s">
        <v>820</v>
      </c>
      <c r="C193" s="2"/>
      <c r="D193" s="2"/>
      <c r="E193" s="4" t="str">
        <f t="shared" si="28"/>
        <v/>
      </c>
      <c r="F193" s="2"/>
      <c r="G193" s="2"/>
      <c r="H193" s="4" t="str">
        <f t="shared" si="29"/>
        <v/>
      </c>
      <c r="I193" s="2"/>
      <c r="J193" s="2"/>
      <c r="K193" s="16"/>
      <c r="L193" s="16"/>
      <c r="M193" s="17" t="str">
        <f t="shared" si="30"/>
        <v/>
      </c>
      <c r="N193" s="16">
        <v>56</v>
      </c>
      <c r="O193" s="16">
        <v>85</v>
      </c>
      <c r="P193" s="17">
        <f t="shared" si="31"/>
        <v>71</v>
      </c>
      <c r="Q193" s="2"/>
      <c r="R193" s="2"/>
      <c r="S193" s="4" t="str">
        <f t="shared" si="32"/>
        <v/>
      </c>
      <c r="T193" s="2"/>
      <c r="U193" s="2"/>
      <c r="V193" s="4" t="str">
        <f t="shared" si="33"/>
        <v/>
      </c>
      <c r="W193" s="2"/>
      <c r="X193" s="2"/>
      <c r="Y193" s="4" t="str">
        <f t="shared" si="43"/>
        <v/>
      </c>
      <c r="Z193" s="2"/>
      <c r="AA193" s="2"/>
      <c r="AB193" s="4" t="str">
        <f t="shared" si="34"/>
        <v/>
      </c>
      <c r="AC193" s="2">
        <v>-10</v>
      </c>
      <c r="AD193" s="2">
        <v>-10</v>
      </c>
      <c r="AE193" s="4">
        <f t="shared" si="35"/>
        <v>-10</v>
      </c>
      <c r="AF193" s="2"/>
      <c r="AG193" s="2"/>
      <c r="AH193" s="4" t="str">
        <f t="shared" si="36"/>
        <v/>
      </c>
      <c r="AI193" s="2"/>
      <c r="AJ193" s="2"/>
      <c r="AK193" s="4" t="str">
        <f t="shared" si="40"/>
        <v/>
      </c>
      <c r="AL193" s="2"/>
      <c r="AM193" s="2"/>
      <c r="AN193" s="4" t="str">
        <f t="shared" si="38"/>
        <v/>
      </c>
      <c r="AO193" s="2">
        <v>24</v>
      </c>
      <c r="AP193" s="2">
        <v>32</v>
      </c>
      <c r="AQ193" s="4">
        <f t="shared" si="39"/>
        <v>28</v>
      </c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18"/>
    </row>
    <row r="194" spans="1:58" ht="16.5" x14ac:dyDescent="0.15">
      <c r="A194" s="16">
        <v>6193</v>
      </c>
      <c r="B194" s="2" t="s">
        <v>823</v>
      </c>
      <c r="C194" s="2"/>
      <c r="D194" s="2"/>
      <c r="E194" s="4" t="str">
        <f t="shared" si="28"/>
        <v/>
      </c>
      <c r="F194" s="2"/>
      <c r="G194" s="2"/>
      <c r="H194" s="4" t="str">
        <f t="shared" si="29"/>
        <v/>
      </c>
      <c r="I194" s="2"/>
      <c r="J194" s="2"/>
      <c r="K194" s="16"/>
      <c r="L194" s="16"/>
      <c r="M194" s="17" t="str">
        <f t="shared" si="30"/>
        <v/>
      </c>
      <c r="N194" s="16">
        <v>62</v>
      </c>
      <c r="O194" s="16">
        <v>95</v>
      </c>
      <c r="P194" s="17">
        <f t="shared" si="31"/>
        <v>79</v>
      </c>
      <c r="Q194" s="2"/>
      <c r="R194" s="2"/>
      <c r="S194" s="4" t="str">
        <f t="shared" si="32"/>
        <v/>
      </c>
      <c r="T194" s="2"/>
      <c r="U194" s="2"/>
      <c r="V194" s="4" t="str">
        <f t="shared" si="33"/>
        <v/>
      </c>
      <c r="W194" s="2"/>
      <c r="X194" s="2"/>
      <c r="Y194" s="4" t="str">
        <f t="shared" si="43"/>
        <v/>
      </c>
      <c r="Z194" s="2"/>
      <c r="AA194" s="2"/>
      <c r="AB194" s="4" t="str">
        <f t="shared" si="34"/>
        <v/>
      </c>
      <c r="AC194" s="2">
        <v>-10</v>
      </c>
      <c r="AD194" s="2">
        <v>-10</v>
      </c>
      <c r="AE194" s="4">
        <f t="shared" si="35"/>
        <v>-10</v>
      </c>
      <c r="AF194" s="2"/>
      <c r="AG194" s="2"/>
      <c r="AH194" s="4" t="str">
        <f t="shared" si="36"/>
        <v/>
      </c>
      <c r="AI194" s="2"/>
      <c r="AJ194" s="2"/>
      <c r="AK194" s="4" t="str">
        <f t="shared" si="40"/>
        <v/>
      </c>
      <c r="AL194" s="2"/>
      <c r="AM194" s="2"/>
      <c r="AN194" s="4" t="str">
        <f t="shared" si="38"/>
        <v/>
      </c>
      <c r="AO194" s="2">
        <v>16</v>
      </c>
      <c r="AP194" s="2">
        <v>24</v>
      </c>
      <c r="AQ194" s="4">
        <f t="shared" si="39"/>
        <v>20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18"/>
    </row>
    <row r="195" spans="1:58" ht="16.5" x14ac:dyDescent="0.15">
      <c r="A195" s="16">
        <v>6194</v>
      </c>
      <c r="B195" s="2" t="s">
        <v>826</v>
      </c>
      <c r="C195" s="2"/>
      <c r="D195" s="2"/>
      <c r="E195" s="4" t="str">
        <f t="shared" ref="E195:E258" si="44">IF(C195="","",ROUNDUP(AVERAGE(C195:D195),0))</f>
        <v/>
      </c>
      <c r="F195" s="2"/>
      <c r="G195" s="2"/>
      <c r="H195" s="4" t="str">
        <f t="shared" ref="H195:H258" si="45">IF(G195="","",ROUNDUP(AVERAGE(F195:G195),0))</f>
        <v/>
      </c>
      <c r="I195" s="2"/>
      <c r="J195" s="2"/>
      <c r="K195" s="16"/>
      <c r="L195" s="16"/>
      <c r="M195" s="17" t="str">
        <f t="shared" ref="M195:M258" si="46">IF(K195="","",ROUNDUP(AVERAGE(K195:L195),0))</f>
        <v/>
      </c>
      <c r="N195" s="16">
        <v>70</v>
      </c>
      <c r="O195" s="16">
        <v>106</v>
      </c>
      <c r="P195" s="17">
        <f t="shared" ref="P195:P258" si="47">IF(N195="","",ROUNDUP(AVERAGE(N195:O195),0))</f>
        <v>88</v>
      </c>
      <c r="Q195" s="2"/>
      <c r="R195" s="2"/>
      <c r="S195" s="4" t="str">
        <f t="shared" ref="S195:S258" si="48">IF(Q195="","",ROUNDUP(AVERAGE(Q195:R195),0))</f>
        <v/>
      </c>
      <c r="T195" s="2"/>
      <c r="U195" s="2"/>
      <c r="V195" s="4" t="str">
        <f t="shared" ref="V195:V258" si="49">IF(T195="","",ROUNDUP(AVERAGE(T195:U195),0))</f>
        <v/>
      </c>
      <c r="W195" s="2"/>
      <c r="X195" s="2"/>
      <c r="Y195" s="4" t="str">
        <f t="shared" si="43"/>
        <v/>
      </c>
      <c r="Z195" s="2"/>
      <c r="AA195" s="2"/>
      <c r="AB195" s="4" t="str">
        <f t="shared" ref="AB195:AB258" si="50">IF(Z195="","",ROUNDUP(AVERAGE(Z195:AA195),0))</f>
        <v/>
      </c>
      <c r="AC195" s="2">
        <v>-10</v>
      </c>
      <c r="AD195" s="2">
        <v>-10</v>
      </c>
      <c r="AE195" s="4">
        <f t="shared" ref="AE195:AE258" si="51">IF(AC195="","",ROUNDUP(AVERAGE(AC195:AD195),0))</f>
        <v>-10</v>
      </c>
      <c r="AF195" s="2"/>
      <c r="AG195" s="2"/>
      <c r="AH195" s="4" t="str">
        <f t="shared" ref="AH195:AH258" si="52">IF(AF195="","",ROUNDUP(AVERAGE(AF195:AG195),0))</f>
        <v/>
      </c>
      <c r="AI195" s="2"/>
      <c r="AJ195" s="2"/>
      <c r="AK195" s="4" t="str">
        <f t="shared" si="40"/>
        <v/>
      </c>
      <c r="AL195" s="2"/>
      <c r="AM195" s="2"/>
      <c r="AN195" s="4" t="str">
        <f t="shared" ref="AN195:AN258" si="53">IF(AL195="","",ROUNDUP(AVERAGE(AL195:AM195),0))</f>
        <v/>
      </c>
      <c r="AO195" s="2">
        <v>30</v>
      </c>
      <c r="AP195" s="2">
        <v>40</v>
      </c>
      <c r="AQ195" s="4">
        <f t="shared" ref="AQ195:AQ258" si="54">IF(AO195="","",ROUNDUP(AVERAGE(AO195:AP195),0))</f>
        <v>35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18"/>
    </row>
    <row r="196" spans="1:58" ht="16.5" x14ac:dyDescent="0.15">
      <c r="A196" s="16">
        <v>6195</v>
      </c>
      <c r="B196" s="2" t="s">
        <v>829</v>
      </c>
      <c r="C196" s="2"/>
      <c r="D196" s="2"/>
      <c r="E196" s="4" t="str">
        <f t="shared" si="44"/>
        <v/>
      </c>
      <c r="F196" s="2"/>
      <c r="G196" s="2"/>
      <c r="H196" s="4" t="str">
        <f t="shared" si="45"/>
        <v/>
      </c>
      <c r="I196" s="2"/>
      <c r="J196" s="2"/>
      <c r="K196" s="16"/>
      <c r="L196" s="16"/>
      <c r="M196" s="17" t="str">
        <f t="shared" si="46"/>
        <v/>
      </c>
      <c r="N196" s="16">
        <v>75</v>
      </c>
      <c r="O196" s="16">
        <v>117</v>
      </c>
      <c r="P196" s="17">
        <f t="shared" si="47"/>
        <v>96</v>
      </c>
      <c r="Q196" s="2"/>
      <c r="R196" s="2"/>
      <c r="S196" s="4" t="str">
        <f t="shared" si="48"/>
        <v/>
      </c>
      <c r="T196" s="2"/>
      <c r="U196" s="2"/>
      <c r="V196" s="4" t="str">
        <f t="shared" si="49"/>
        <v/>
      </c>
      <c r="W196" s="2"/>
      <c r="X196" s="2"/>
      <c r="Y196" s="4" t="str">
        <f t="shared" si="43"/>
        <v/>
      </c>
      <c r="Z196" s="2"/>
      <c r="AA196" s="2"/>
      <c r="AB196" s="4" t="str">
        <f t="shared" si="50"/>
        <v/>
      </c>
      <c r="AC196" s="2">
        <v>-10</v>
      </c>
      <c r="AD196" s="2">
        <v>-10</v>
      </c>
      <c r="AE196" s="4">
        <f t="shared" si="51"/>
        <v>-10</v>
      </c>
      <c r="AF196" s="2"/>
      <c r="AG196" s="2"/>
      <c r="AH196" s="4" t="str">
        <f t="shared" si="52"/>
        <v/>
      </c>
      <c r="AI196" s="2"/>
      <c r="AJ196" s="2"/>
      <c r="AK196" s="4" t="str">
        <f t="shared" si="40"/>
        <v/>
      </c>
      <c r="AL196" s="2"/>
      <c r="AM196" s="2"/>
      <c r="AN196" s="4" t="str">
        <f t="shared" si="53"/>
        <v/>
      </c>
      <c r="AO196" s="2">
        <v>20</v>
      </c>
      <c r="AP196" s="2">
        <v>30</v>
      </c>
      <c r="AQ196" s="4">
        <f t="shared" si="54"/>
        <v>25</v>
      </c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18"/>
    </row>
    <row r="197" spans="1:58" ht="16.5" x14ac:dyDescent="0.15">
      <c r="A197" s="16">
        <v>6196</v>
      </c>
      <c r="B197" s="2" t="s">
        <v>832</v>
      </c>
      <c r="C197" s="2"/>
      <c r="D197" s="2"/>
      <c r="E197" s="4" t="str">
        <f t="shared" si="44"/>
        <v/>
      </c>
      <c r="F197" s="2"/>
      <c r="G197" s="2"/>
      <c r="H197" s="4" t="str">
        <f t="shared" si="45"/>
        <v/>
      </c>
      <c r="I197" s="2"/>
      <c r="J197" s="2"/>
      <c r="K197" s="16"/>
      <c r="L197" s="16"/>
      <c r="M197" s="17" t="str">
        <f t="shared" si="46"/>
        <v/>
      </c>
      <c r="N197" s="16">
        <v>104</v>
      </c>
      <c r="O197" s="16">
        <v>111</v>
      </c>
      <c r="P197" s="17">
        <f t="shared" si="47"/>
        <v>108</v>
      </c>
      <c r="Q197" s="2"/>
      <c r="R197" s="2"/>
      <c r="S197" s="4" t="str">
        <f t="shared" si="48"/>
        <v/>
      </c>
      <c r="T197" s="2"/>
      <c r="U197" s="2"/>
      <c r="V197" s="4" t="str">
        <f t="shared" si="49"/>
        <v/>
      </c>
      <c r="W197" s="2"/>
      <c r="X197" s="2"/>
      <c r="Y197" s="4" t="str">
        <f t="shared" si="43"/>
        <v/>
      </c>
      <c r="Z197" s="2"/>
      <c r="AA197" s="2"/>
      <c r="AB197" s="4" t="str">
        <f t="shared" si="50"/>
        <v/>
      </c>
      <c r="AC197" s="2">
        <v>-10</v>
      </c>
      <c r="AD197" s="2">
        <v>-10</v>
      </c>
      <c r="AE197" s="4">
        <f t="shared" si="51"/>
        <v>-10</v>
      </c>
      <c r="AF197" s="2">
        <v>-5</v>
      </c>
      <c r="AG197" s="2">
        <v>-5</v>
      </c>
      <c r="AH197" s="4">
        <f t="shared" si="52"/>
        <v>-5</v>
      </c>
      <c r="AI197" s="2">
        <v>8</v>
      </c>
      <c r="AJ197" s="2">
        <v>8</v>
      </c>
      <c r="AK197" s="4">
        <f t="shared" si="40"/>
        <v>8</v>
      </c>
      <c r="AL197" s="2"/>
      <c r="AM197" s="2"/>
      <c r="AN197" s="4" t="str">
        <f t="shared" si="53"/>
        <v/>
      </c>
      <c r="AO197" s="2">
        <v>19</v>
      </c>
      <c r="AP197" s="2">
        <v>28</v>
      </c>
      <c r="AQ197" s="4">
        <f t="shared" si="54"/>
        <v>24</v>
      </c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18"/>
    </row>
    <row r="198" spans="1:58" ht="16.5" x14ac:dyDescent="0.15">
      <c r="A198" s="16">
        <v>6197</v>
      </c>
      <c r="B198" s="2" t="s">
        <v>835</v>
      </c>
      <c r="C198" s="2"/>
      <c r="D198" s="2"/>
      <c r="E198" s="4" t="str">
        <f t="shared" si="44"/>
        <v/>
      </c>
      <c r="F198" s="2"/>
      <c r="G198" s="2"/>
      <c r="H198" s="4" t="str">
        <f t="shared" si="45"/>
        <v/>
      </c>
      <c r="I198" s="2"/>
      <c r="J198" s="2"/>
      <c r="K198" s="16"/>
      <c r="L198" s="16"/>
      <c r="M198" s="17" t="str">
        <f t="shared" si="46"/>
        <v/>
      </c>
      <c r="N198" s="16">
        <v>80</v>
      </c>
      <c r="O198" s="16">
        <v>127</v>
      </c>
      <c r="P198" s="17">
        <f t="shared" si="47"/>
        <v>104</v>
      </c>
      <c r="Q198" s="2"/>
      <c r="R198" s="2"/>
      <c r="S198" s="4" t="str">
        <f t="shared" si="48"/>
        <v/>
      </c>
      <c r="T198" s="2"/>
      <c r="U198" s="2"/>
      <c r="V198" s="4" t="str">
        <f t="shared" si="49"/>
        <v/>
      </c>
      <c r="W198" s="2"/>
      <c r="X198" s="2"/>
      <c r="Y198" s="4" t="str">
        <f t="shared" si="43"/>
        <v/>
      </c>
      <c r="Z198" s="2"/>
      <c r="AA198" s="2"/>
      <c r="AB198" s="4" t="str">
        <f t="shared" si="50"/>
        <v/>
      </c>
      <c r="AC198" s="2">
        <v>-10</v>
      </c>
      <c r="AD198" s="2">
        <v>-10</v>
      </c>
      <c r="AE198" s="4">
        <f t="shared" si="51"/>
        <v>-10</v>
      </c>
      <c r="AF198" s="2"/>
      <c r="AG198" s="2"/>
      <c r="AH198" s="4" t="str">
        <f t="shared" si="52"/>
        <v/>
      </c>
      <c r="AI198" s="2"/>
      <c r="AJ198" s="2"/>
      <c r="AK198" s="4" t="str">
        <f t="shared" si="40"/>
        <v/>
      </c>
      <c r="AL198" s="2"/>
      <c r="AM198" s="2"/>
      <c r="AN198" s="4" t="str">
        <f t="shared" si="53"/>
        <v/>
      </c>
      <c r="AO198" s="2">
        <v>36</v>
      </c>
      <c r="AP198" s="2">
        <v>48</v>
      </c>
      <c r="AQ198" s="4">
        <f t="shared" si="54"/>
        <v>42</v>
      </c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18"/>
    </row>
    <row r="199" spans="1:58" ht="16.5" x14ac:dyDescent="0.15">
      <c r="A199" s="16">
        <v>6198</v>
      </c>
      <c r="B199" s="2" t="s">
        <v>838</v>
      </c>
      <c r="C199" s="2"/>
      <c r="D199" s="2"/>
      <c r="E199" s="4" t="str">
        <f t="shared" si="44"/>
        <v/>
      </c>
      <c r="F199" s="2"/>
      <c r="G199" s="2"/>
      <c r="H199" s="4" t="str">
        <f t="shared" si="45"/>
        <v/>
      </c>
      <c r="I199" s="2"/>
      <c r="J199" s="2"/>
      <c r="K199" s="16"/>
      <c r="L199" s="16"/>
      <c r="M199" s="17" t="str">
        <f t="shared" si="46"/>
        <v/>
      </c>
      <c r="N199" s="16">
        <v>85</v>
      </c>
      <c r="O199" s="16">
        <v>137</v>
      </c>
      <c r="P199" s="17">
        <f t="shared" si="47"/>
        <v>111</v>
      </c>
      <c r="Q199" s="2"/>
      <c r="R199" s="2"/>
      <c r="S199" s="4" t="str">
        <f t="shared" si="48"/>
        <v/>
      </c>
      <c r="T199" s="2"/>
      <c r="U199" s="2"/>
      <c r="V199" s="4" t="str">
        <f t="shared" si="49"/>
        <v/>
      </c>
      <c r="W199" s="2"/>
      <c r="X199" s="2"/>
      <c r="Y199" s="4" t="str">
        <f t="shared" si="43"/>
        <v/>
      </c>
      <c r="Z199" s="2"/>
      <c r="AA199" s="2"/>
      <c r="AB199" s="4" t="str">
        <f t="shared" si="50"/>
        <v/>
      </c>
      <c r="AC199" s="2">
        <v>-10</v>
      </c>
      <c r="AD199" s="2">
        <v>-10</v>
      </c>
      <c r="AE199" s="4">
        <f t="shared" si="51"/>
        <v>-10</v>
      </c>
      <c r="AF199" s="2"/>
      <c r="AG199" s="2"/>
      <c r="AH199" s="4" t="str">
        <f t="shared" si="52"/>
        <v/>
      </c>
      <c r="AI199" s="2"/>
      <c r="AJ199" s="2"/>
      <c r="AK199" s="4" t="str">
        <f t="shared" si="40"/>
        <v/>
      </c>
      <c r="AL199" s="2"/>
      <c r="AM199" s="2"/>
      <c r="AN199" s="4" t="str">
        <f t="shared" si="53"/>
        <v/>
      </c>
      <c r="AO199" s="2">
        <v>24</v>
      </c>
      <c r="AP199" s="2">
        <v>36</v>
      </c>
      <c r="AQ199" s="4">
        <f t="shared" si="54"/>
        <v>30</v>
      </c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18"/>
    </row>
    <row r="200" spans="1:58" ht="16.5" x14ac:dyDescent="0.15">
      <c r="A200" s="16">
        <v>6199</v>
      </c>
      <c r="B200" s="2" t="s">
        <v>841</v>
      </c>
      <c r="C200" s="2"/>
      <c r="D200" s="2"/>
      <c r="E200" s="4" t="str">
        <f t="shared" si="44"/>
        <v/>
      </c>
      <c r="F200" s="2"/>
      <c r="G200" s="2"/>
      <c r="H200" s="4" t="str">
        <f t="shared" si="45"/>
        <v/>
      </c>
      <c r="I200" s="2"/>
      <c r="J200" s="2"/>
      <c r="K200" s="16"/>
      <c r="L200" s="16"/>
      <c r="M200" s="17" t="str">
        <f t="shared" si="46"/>
        <v/>
      </c>
      <c r="N200" s="16">
        <v>110</v>
      </c>
      <c r="O200" s="16">
        <v>147</v>
      </c>
      <c r="P200" s="17">
        <f t="shared" si="47"/>
        <v>129</v>
      </c>
      <c r="Q200" s="2"/>
      <c r="R200" s="2"/>
      <c r="S200" s="4" t="str">
        <f t="shared" si="48"/>
        <v/>
      </c>
      <c r="T200" s="2"/>
      <c r="U200" s="2"/>
      <c r="V200" s="4" t="str">
        <f t="shared" si="49"/>
        <v/>
      </c>
      <c r="W200" s="2"/>
      <c r="X200" s="2"/>
      <c r="Y200" s="4" t="str">
        <f t="shared" si="43"/>
        <v/>
      </c>
      <c r="Z200" s="2"/>
      <c r="AA200" s="2"/>
      <c r="AB200" s="4" t="str">
        <f t="shared" si="50"/>
        <v/>
      </c>
      <c r="AC200" s="2">
        <v>-10</v>
      </c>
      <c r="AD200" s="2">
        <v>-10</v>
      </c>
      <c r="AE200" s="4">
        <f t="shared" si="51"/>
        <v>-10</v>
      </c>
      <c r="AF200" s="2"/>
      <c r="AG200" s="2"/>
      <c r="AH200" s="4" t="str">
        <f t="shared" si="52"/>
        <v/>
      </c>
      <c r="AI200" s="2"/>
      <c r="AJ200" s="2"/>
      <c r="AK200" s="4" t="str">
        <f t="shared" si="40"/>
        <v/>
      </c>
      <c r="AL200" s="2"/>
      <c r="AM200" s="2"/>
      <c r="AN200" s="4" t="str">
        <f t="shared" si="53"/>
        <v/>
      </c>
      <c r="AO200" s="2">
        <v>42</v>
      </c>
      <c r="AP200" s="2">
        <v>56</v>
      </c>
      <c r="AQ200" s="4">
        <f t="shared" si="54"/>
        <v>49</v>
      </c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18"/>
    </row>
    <row r="201" spans="1:58" ht="16.5" x14ac:dyDescent="0.15">
      <c r="A201" s="16">
        <v>6200</v>
      </c>
      <c r="B201" s="2" t="s">
        <v>844</v>
      </c>
      <c r="C201" s="2"/>
      <c r="D201" s="2"/>
      <c r="E201" s="4" t="str">
        <f t="shared" si="44"/>
        <v/>
      </c>
      <c r="F201" s="2"/>
      <c r="G201" s="2"/>
      <c r="H201" s="4" t="str">
        <f t="shared" si="45"/>
        <v/>
      </c>
      <c r="I201" s="2"/>
      <c r="J201" s="2"/>
      <c r="K201" s="16"/>
      <c r="L201" s="16"/>
      <c r="M201" s="17" t="str">
        <f t="shared" si="46"/>
        <v/>
      </c>
      <c r="N201" s="16">
        <v>20</v>
      </c>
      <c r="O201" s="16">
        <v>20</v>
      </c>
      <c r="P201" s="17">
        <f t="shared" si="47"/>
        <v>20</v>
      </c>
      <c r="Q201" s="2"/>
      <c r="R201" s="2"/>
      <c r="S201" s="4" t="str">
        <f t="shared" si="48"/>
        <v/>
      </c>
      <c r="T201" s="2">
        <v>50</v>
      </c>
      <c r="U201" s="2">
        <v>50</v>
      </c>
      <c r="V201" s="4">
        <f t="shared" si="49"/>
        <v>50</v>
      </c>
      <c r="W201" s="2"/>
      <c r="X201" s="2"/>
      <c r="Y201" s="4" t="str">
        <f t="shared" si="43"/>
        <v/>
      </c>
      <c r="Z201" s="2"/>
      <c r="AA201" s="2"/>
      <c r="AB201" s="4" t="str">
        <f t="shared" si="50"/>
        <v/>
      </c>
      <c r="AC201" s="2">
        <v>-5</v>
      </c>
      <c r="AD201" s="2">
        <v>-5</v>
      </c>
      <c r="AE201" s="4">
        <f t="shared" si="51"/>
        <v>-5</v>
      </c>
      <c r="AF201" s="2"/>
      <c r="AG201" s="2"/>
      <c r="AH201" s="4" t="str">
        <f t="shared" si="52"/>
        <v/>
      </c>
      <c r="AI201" s="2"/>
      <c r="AJ201" s="2"/>
      <c r="AK201" s="4" t="str">
        <f t="shared" si="40"/>
        <v/>
      </c>
      <c r="AL201" s="2"/>
      <c r="AM201" s="2"/>
      <c r="AN201" s="4" t="str">
        <f t="shared" si="53"/>
        <v/>
      </c>
      <c r="AO201" s="2">
        <v>40</v>
      </c>
      <c r="AP201" s="2">
        <v>40</v>
      </c>
      <c r="AQ201" s="4">
        <f t="shared" si="54"/>
        <v>40</v>
      </c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18"/>
    </row>
    <row r="202" spans="1:58" ht="16.5" x14ac:dyDescent="0.15">
      <c r="A202" s="16">
        <v>6201</v>
      </c>
      <c r="B202" s="2" t="s">
        <v>847</v>
      </c>
      <c r="C202" s="2"/>
      <c r="D202" s="2"/>
      <c r="E202" s="4" t="str">
        <f t="shared" si="44"/>
        <v/>
      </c>
      <c r="F202" s="2"/>
      <c r="G202" s="2"/>
      <c r="H202" s="4" t="str">
        <f t="shared" si="45"/>
        <v/>
      </c>
      <c r="I202" s="2"/>
      <c r="J202" s="2"/>
      <c r="K202" s="16"/>
      <c r="L202" s="16"/>
      <c r="M202" s="17" t="str">
        <f t="shared" si="46"/>
        <v/>
      </c>
      <c r="N202" s="16">
        <v>170</v>
      </c>
      <c r="O202" s="16">
        <v>170</v>
      </c>
      <c r="P202" s="17">
        <f t="shared" si="47"/>
        <v>170</v>
      </c>
      <c r="Q202" s="2"/>
      <c r="R202" s="2"/>
      <c r="S202" s="4" t="str">
        <f t="shared" si="48"/>
        <v/>
      </c>
      <c r="T202" s="2"/>
      <c r="U202" s="2"/>
      <c r="V202" s="4" t="str">
        <f t="shared" si="49"/>
        <v/>
      </c>
      <c r="W202" s="2"/>
      <c r="X202" s="2"/>
      <c r="Y202" s="4" t="str">
        <f t="shared" si="43"/>
        <v/>
      </c>
      <c r="Z202" s="2"/>
      <c r="AA202" s="2"/>
      <c r="AB202" s="4" t="str">
        <f t="shared" si="50"/>
        <v/>
      </c>
      <c r="AC202" s="2">
        <v>-10</v>
      </c>
      <c r="AD202" s="2">
        <v>-10</v>
      </c>
      <c r="AE202" s="4">
        <f t="shared" si="51"/>
        <v>-10</v>
      </c>
      <c r="AF202" s="2"/>
      <c r="AG202" s="2"/>
      <c r="AH202" s="4" t="str">
        <f t="shared" si="52"/>
        <v/>
      </c>
      <c r="AI202" s="2"/>
      <c r="AJ202" s="2"/>
      <c r="AK202" s="4" t="str">
        <f t="shared" si="40"/>
        <v/>
      </c>
      <c r="AL202" s="2"/>
      <c r="AM202" s="2"/>
      <c r="AN202" s="4" t="str">
        <f t="shared" si="53"/>
        <v/>
      </c>
      <c r="AO202" s="2"/>
      <c r="AP202" s="2"/>
      <c r="AQ202" s="4" t="str">
        <f t="shared" si="54"/>
        <v/>
      </c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 t="s">
        <v>1204</v>
      </c>
      <c r="BC202" s="2"/>
      <c r="BD202" s="2"/>
      <c r="BE202" s="2"/>
      <c r="BF202" s="18"/>
    </row>
    <row r="203" spans="1:58" ht="16.5" x14ac:dyDescent="0.15">
      <c r="A203" s="16">
        <v>6202</v>
      </c>
      <c r="B203" s="2" t="s">
        <v>850</v>
      </c>
      <c r="C203" s="2"/>
      <c r="D203" s="2"/>
      <c r="E203" s="4" t="str">
        <f t="shared" si="44"/>
        <v/>
      </c>
      <c r="F203" s="2"/>
      <c r="G203" s="2"/>
      <c r="H203" s="4" t="str">
        <f t="shared" si="45"/>
        <v/>
      </c>
      <c r="I203" s="2"/>
      <c r="J203" s="2"/>
      <c r="K203" s="16"/>
      <c r="L203" s="16"/>
      <c r="M203" s="17" t="str">
        <f t="shared" si="46"/>
        <v/>
      </c>
      <c r="N203" s="16">
        <v>129</v>
      </c>
      <c r="O203" s="16">
        <v>179</v>
      </c>
      <c r="P203" s="17">
        <f t="shared" si="47"/>
        <v>154</v>
      </c>
      <c r="Q203" s="2"/>
      <c r="R203" s="2"/>
      <c r="S203" s="4" t="str">
        <f t="shared" si="48"/>
        <v/>
      </c>
      <c r="T203" s="2"/>
      <c r="U203" s="2"/>
      <c r="V203" s="4" t="str">
        <f t="shared" si="49"/>
        <v/>
      </c>
      <c r="W203" s="2"/>
      <c r="X203" s="2"/>
      <c r="Y203" s="4" t="str">
        <f t="shared" si="43"/>
        <v/>
      </c>
      <c r="Z203" s="2"/>
      <c r="AA203" s="2"/>
      <c r="AB203" s="4" t="str">
        <f t="shared" si="50"/>
        <v/>
      </c>
      <c r="AC203" s="2">
        <v>-10</v>
      </c>
      <c r="AD203" s="2">
        <v>-10</v>
      </c>
      <c r="AE203" s="4">
        <f t="shared" si="51"/>
        <v>-10</v>
      </c>
      <c r="AF203" s="2"/>
      <c r="AG203" s="2"/>
      <c r="AH203" s="4" t="str">
        <f t="shared" si="52"/>
        <v/>
      </c>
      <c r="AI203" s="2"/>
      <c r="AJ203" s="2"/>
      <c r="AK203" s="4" t="str">
        <f t="shared" si="40"/>
        <v/>
      </c>
      <c r="AL203" s="2"/>
      <c r="AM203" s="2"/>
      <c r="AN203" s="4" t="str">
        <f t="shared" si="53"/>
        <v/>
      </c>
      <c r="AO203" s="2">
        <v>48</v>
      </c>
      <c r="AP203" s="2">
        <v>64</v>
      </c>
      <c r="AQ203" s="4">
        <f t="shared" si="54"/>
        <v>56</v>
      </c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18"/>
    </row>
    <row r="204" spans="1:58" ht="16.5" x14ac:dyDescent="0.15">
      <c r="A204" s="16">
        <v>6203</v>
      </c>
      <c r="B204" s="2" t="s">
        <v>853</v>
      </c>
      <c r="C204" s="2"/>
      <c r="D204" s="2"/>
      <c r="E204" s="4" t="str">
        <f t="shared" si="44"/>
        <v/>
      </c>
      <c r="F204" s="2"/>
      <c r="G204" s="2"/>
      <c r="H204" s="4" t="str">
        <f t="shared" si="45"/>
        <v/>
      </c>
      <c r="I204" s="2"/>
      <c r="J204" s="2"/>
      <c r="K204" s="16"/>
      <c r="L204" s="16"/>
      <c r="M204" s="17" t="str">
        <f t="shared" si="46"/>
        <v/>
      </c>
      <c r="N204" s="16">
        <v>129</v>
      </c>
      <c r="O204" s="16">
        <v>145</v>
      </c>
      <c r="P204" s="17">
        <f t="shared" si="47"/>
        <v>137</v>
      </c>
      <c r="Q204" s="2"/>
      <c r="R204" s="2"/>
      <c r="S204" s="4" t="str">
        <f t="shared" si="48"/>
        <v/>
      </c>
      <c r="T204" s="2"/>
      <c r="U204" s="2"/>
      <c r="V204" s="4" t="str">
        <f t="shared" si="49"/>
        <v/>
      </c>
      <c r="W204" s="2"/>
      <c r="X204" s="2"/>
      <c r="Y204" s="4" t="str">
        <f t="shared" si="43"/>
        <v/>
      </c>
      <c r="Z204" s="2"/>
      <c r="AA204" s="2"/>
      <c r="AB204" s="4" t="str">
        <f t="shared" si="50"/>
        <v/>
      </c>
      <c r="AC204" s="2">
        <v>-10</v>
      </c>
      <c r="AD204" s="2">
        <v>-10</v>
      </c>
      <c r="AE204" s="4">
        <f t="shared" si="51"/>
        <v>-10</v>
      </c>
      <c r="AF204" s="2"/>
      <c r="AG204" s="2"/>
      <c r="AH204" s="4" t="str">
        <f t="shared" si="52"/>
        <v/>
      </c>
      <c r="AI204" s="2"/>
      <c r="AJ204" s="2"/>
      <c r="AK204" s="4" t="str">
        <f t="shared" si="40"/>
        <v/>
      </c>
      <c r="AL204" s="2"/>
      <c r="AM204" s="2"/>
      <c r="AN204" s="4" t="str">
        <f t="shared" si="53"/>
        <v/>
      </c>
      <c r="AO204" s="2">
        <v>16</v>
      </c>
      <c r="AP204" s="2">
        <v>24</v>
      </c>
      <c r="AQ204" s="4">
        <f t="shared" si="54"/>
        <v>20</v>
      </c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18"/>
    </row>
    <row r="205" spans="1:58" ht="16.5" x14ac:dyDescent="0.15">
      <c r="A205" s="16">
        <v>6204</v>
      </c>
      <c r="B205" s="2" t="s">
        <v>856</v>
      </c>
      <c r="C205" s="2"/>
      <c r="D205" s="2"/>
      <c r="E205" s="4" t="str">
        <f t="shared" si="44"/>
        <v/>
      </c>
      <c r="F205" s="2"/>
      <c r="G205" s="2"/>
      <c r="H205" s="4" t="str">
        <f t="shared" si="45"/>
        <v/>
      </c>
      <c r="I205" s="2"/>
      <c r="J205" s="2"/>
      <c r="K205" s="16"/>
      <c r="L205" s="16"/>
      <c r="M205" s="17" t="str">
        <f t="shared" si="46"/>
        <v/>
      </c>
      <c r="N205" s="16">
        <v>110</v>
      </c>
      <c r="O205" s="16">
        <v>155</v>
      </c>
      <c r="P205" s="17">
        <f t="shared" si="47"/>
        <v>133</v>
      </c>
      <c r="Q205" s="2"/>
      <c r="R205" s="2"/>
      <c r="S205" s="4" t="str">
        <f t="shared" si="48"/>
        <v/>
      </c>
      <c r="T205" s="2">
        <v>-5</v>
      </c>
      <c r="U205" s="2">
        <v>-10</v>
      </c>
      <c r="V205" s="4">
        <f t="shared" si="49"/>
        <v>-8</v>
      </c>
      <c r="W205" s="2"/>
      <c r="X205" s="2"/>
      <c r="Y205" s="4" t="str">
        <f t="shared" si="43"/>
        <v/>
      </c>
      <c r="Z205" s="2"/>
      <c r="AA205" s="2"/>
      <c r="AB205" s="4" t="str">
        <f t="shared" si="50"/>
        <v/>
      </c>
      <c r="AC205" s="2">
        <v>-5</v>
      </c>
      <c r="AD205" s="2">
        <v>-10</v>
      </c>
      <c r="AE205" s="4">
        <f t="shared" si="51"/>
        <v>-8</v>
      </c>
      <c r="AF205" s="2"/>
      <c r="AG205" s="2"/>
      <c r="AH205" s="4" t="str">
        <f t="shared" si="52"/>
        <v/>
      </c>
      <c r="AI205" s="2"/>
      <c r="AJ205" s="2"/>
      <c r="AK205" s="4" t="str">
        <f t="shared" si="40"/>
        <v/>
      </c>
      <c r="AL205" s="2"/>
      <c r="AM205" s="2"/>
      <c r="AN205" s="4" t="str">
        <f t="shared" si="53"/>
        <v/>
      </c>
      <c r="AO205" s="2">
        <v>24</v>
      </c>
      <c r="AP205" s="2">
        <v>40</v>
      </c>
      <c r="AQ205" s="4">
        <f t="shared" si="54"/>
        <v>32</v>
      </c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18"/>
    </row>
    <row r="206" spans="1:58" ht="16.5" x14ac:dyDescent="0.15">
      <c r="A206" s="16">
        <v>6205</v>
      </c>
      <c r="B206" s="2" t="s">
        <v>859</v>
      </c>
      <c r="C206" s="2"/>
      <c r="D206" s="2"/>
      <c r="E206" s="4" t="str">
        <f t="shared" si="44"/>
        <v/>
      </c>
      <c r="F206" s="2"/>
      <c r="G206" s="2"/>
      <c r="H206" s="4" t="str">
        <f t="shared" si="45"/>
        <v/>
      </c>
      <c r="I206" s="2"/>
      <c r="J206" s="2"/>
      <c r="K206" s="16"/>
      <c r="L206" s="16"/>
      <c r="M206" s="17" t="str">
        <f t="shared" si="46"/>
        <v/>
      </c>
      <c r="N206" s="16">
        <v>150</v>
      </c>
      <c r="O206" s="16">
        <v>200</v>
      </c>
      <c r="P206" s="17">
        <f t="shared" si="47"/>
        <v>175</v>
      </c>
      <c r="Q206" s="2"/>
      <c r="R206" s="2"/>
      <c r="S206" s="4" t="str">
        <f t="shared" si="48"/>
        <v/>
      </c>
      <c r="T206" s="2"/>
      <c r="U206" s="2"/>
      <c r="V206" s="4" t="str">
        <f t="shared" si="49"/>
        <v/>
      </c>
      <c r="W206" s="2"/>
      <c r="X206" s="2"/>
      <c r="Y206" s="4" t="str">
        <f t="shared" si="43"/>
        <v/>
      </c>
      <c r="Z206" s="2"/>
      <c r="AA206" s="2"/>
      <c r="AB206" s="4" t="str">
        <f t="shared" si="50"/>
        <v/>
      </c>
      <c r="AC206" s="2">
        <v>-10</v>
      </c>
      <c r="AD206" s="2">
        <v>-10</v>
      </c>
      <c r="AE206" s="4">
        <f t="shared" si="51"/>
        <v>-10</v>
      </c>
      <c r="AF206" s="2"/>
      <c r="AG206" s="2"/>
      <c r="AH206" s="4" t="str">
        <f t="shared" si="52"/>
        <v/>
      </c>
      <c r="AI206" s="2"/>
      <c r="AJ206" s="2"/>
      <c r="AK206" s="4" t="str">
        <f t="shared" si="40"/>
        <v/>
      </c>
      <c r="AL206" s="2"/>
      <c r="AM206" s="2"/>
      <c r="AN206" s="4" t="str">
        <f t="shared" si="53"/>
        <v/>
      </c>
      <c r="AO206" s="2">
        <v>27</v>
      </c>
      <c r="AP206" s="2">
        <v>36</v>
      </c>
      <c r="AQ206" s="4">
        <f t="shared" si="54"/>
        <v>32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18"/>
    </row>
    <row r="207" spans="1:58" ht="16.5" x14ac:dyDescent="0.15">
      <c r="A207" s="16">
        <v>6206</v>
      </c>
      <c r="B207" s="2" t="s">
        <v>861</v>
      </c>
      <c r="C207" s="2"/>
      <c r="D207" s="2"/>
      <c r="E207" s="4" t="str">
        <f t="shared" si="44"/>
        <v/>
      </c>
      <c r="F207" s="2"/>
      <c r="G207" s="2"/>
      <c r="H207" s="4" t="str">
        <f t="shared" si="45"/>
        <v/>
      </c>
      <c r="I207" s="2"/>
      <c r="J207" s="2"/>
      <c r="K207" s="16"/>
      <c r="L207" s="16"/>
      <c r="M207" s="17" t="str">
        <f t="shared" si="46"/>
        <v/>
      </c>
      <c r="N207" s="16">
        <v>162</v>
      </c>
      <c r="O207" s="16">
        <v>162</v>
      </c>
      <c r="P207" s="17">
        <f t="shared" si="47"/>
        <v>162</v>
      </c>
      <c r="Q207" s="2"/>
      <c r="R207" s="2"/>
      <c r="S207" s="4" t="str">
        <f t="shared" si="48"/>
        <v/>
      </c>
      <c r="T207" s="2"/>
      <c r="U207" s="2"/>
      <c r="V207" s="4" t="str">
        <f t="shared" si="49"/>
        <v/>
      </c>
      <c r="W207" s="2"/>
      <c r="X207" s="2"/>
      <c r="Y207" s="4" t="str">
        <f t="shared" si="43"/>
        <v/>
      </c>
      <c r="Z207" s="2"/>
      <c r="AA207" s="2"/>
      <c r="AB207" s="4" t="str">
        <f t="shared" si="50"/>
        <v/>
      </c>
      <c r="AC207" s="2">
        <v>10</v>
      </c>
      <c r="AD207" s="2">
        <v>10</v>
      </c>
      <c r="AE207" s="4">
        <f t="shared" si="51"/>
        <v>10</v>
      </c>
      <c r="AF207" s="2"/>
      <c r="AG207" s="2"/>
      <c r="AH207" s="4" t="str">
        <f t="shared" si="52"/>
        <v/>
      </c>
      <c r="AI207" s="2"/>
      <c r="AJ207" s="2"/>
      <c r="AK207" s="4" t="str">
        <f t="shared" si="40"/>
        <v/>
      </c>
      <c r="AL207" s="2"/>
      <c r="AM207" s="2"/>
      <c r="AN207" s="4" t="str">
        <f t="shared" si="53"/>
        <v/>
      </c>
      <c r="AO207" s="2"/>
      <c r="AP207" s="2"/>
      <c r="AQ207" s="4" t="str">
        <f t="shared" si="54"/>
        <v/>
      </c>
      <c r="AR207" s="2" t="s">
        <v>864</v>
      </c>
      <c r="AS207" s="2" t="s">
        <v>864</v>
      </c>
      <c r="AT207" s="2"/>
      <c r="AU207" s="2"/>
      <c r="AV207" s="2"/>
      <c r="AW207" s="2"/>
      <c r="AX207" s="2"/>
      <c r="AY207" s="2"/>
      <c r="AZ207" s="2"/>
      <c r="BA207" s="2"/>
      <c r="BB207" s="2" t="s">
        <v>864</v>
      </c>
      <c r="BC207" s="2"/>
      <c r="BD207" s="2"/>
      <c r="BE207" s="2"/>
      <c r="BF207" s="18"/>
    </row>
    <row r="208" spans="1:58" ht="16.5" x14ac:dyDescent="0.15">
      <c r="A208" s="16">
        <v>6207</v>
      </c>
      <c r="B208" s="2" t="s">
        <v>865</v>
      </c>
      <c r="C208" s="2"/>
      <c r="D208" s="2"/>
      <c r="E208" s="4" t="str">
        <f t="shared" si="44"/>
        <v/>
      </c>
      <c r="F208" s="2"/>
      <c r="G208" s="2"/>
      <c r="H208" s="4" t="str">
        <f t="shared" si="45"/>
        <v/>
      </c>
      <c r="I208" s="2"/>
      <c r="J208" s="2"/>
      <c r="K208" s="16"/>
      <c r="L208" s="16"/>
      <c r="M208" s="17" t="str">
        <f t="shared" si="46"/>
        <v/>
      </c>
      <c r="N208" s="16">
        <v>188</v>
      </c>
      <c r="O208" s="16">
        <v>221</v>
      </c>
      <c r="P208" s="17">
        <f t="shared" si="47"/>
        <v>205</v>
      </c>
      <c r="Q208" s="2"/>
      <c r="R208" s="2"/>
      <c r="S208" s="4" t="str">
        <f t="shared" si="48"/>
        <v/>
      </c>
      <c r="T208" s="2"/>
      <c r="U208" s="2"/>
      <c r="V208" s="4" t="str">
        <f t="shared" si="49"/>
        <v/>
      </c>
      <c r="W208" s="2"/>
      <c r="X208" s="2"/>
      <c r="Y208" s="4" t="str">
        <f t="shared" si="43"/>
        <v/>
      </c>
      <c r="Z208" s="2"/>
      <c r="AA208" s="2"/>
      <c r="AB208" s="4" t="str">
        <f t="shared" si="50"/>
        <v/>
      </c>
      <c r="AC208" s="2">
        <v>-10</v>
      </c>
      <c r="AD208" s="2">
        <v>-10</v>
      </c>
      <c r="AE208" s="4">
        <f t="shared" si="51"/>
        <v>-10</v>
      </c>
      <c r="AF208" s="2"/>
      <c r="AG208" s="2"/>
      <c r="AH208" s="4" t="str">
        <f t="shared" si="52"/>
        <v/>
      </c>
      <c r="AI208" s="2"/>
      <c r="AJ208" s="2"/>
      <c r="AK208" s="4" t="str">
        <f t="shared" si="40"/>
        <v/>
      </c>
      <c r="AL208" s="2"/>
      <c r="AM208" s="2"/>
      <c r="AN208" s="4" t="str">
        <f t="shared" si="53"/>
        <v/>
      </c>
      <c r="AO208" s="2">
        <v>70</v>
      </c>
      <c r="AP208" s="2">
        <v>80</v>
      </c>
      <c r="AQ208" s="4">
        <f t="shared" si="54"/>
        <v>75</v>
      </c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18"/>
    </row>
    <row r="209" spans="1:58" ht="16.5" x14ac:dyDescent="0.15">
      <c r="A209" s="16">
        <v>6208</v>
      </c>
      <c r="B209" s="2" t="s">
        <v>869</v>
      </c>
      <c r="C209" s="2"/>
      <c r="D209" s="2"/>
      <c r="E209" s="4" t="str">
        <f t="shared" si="44"/>
        <v/>
      </c>
      <c r="F209" s="2"/>
      <c r="G209" s="2"/>
      <c r="H209" s="4" t="str">
        <f t="shared" si="45"/>
        <v/>
      </c>
      <c r="I209" s="2"/>
      <c r="J209" s="2"/>
      <c r="K209" s="16">
        <v>-15</v>
      </c>
      <c r="L209" s="16">
        <v>-15</v>
      </c>
      <c r="M209" s="17">
        <f t="shared" si="46"/>
        <v>-15</v>
      </c>
      <c r="N209" s="16">
        <v>240</v>
      </c>
      <c r="O209" s="16">
        <v>240</v>
      </c>
      <c r="P209" s="17">
        <f t="shared" si="47"/>
        <v>240</v>
      </c>
      <c r="Q209" s="2"/>
      <c r="R209" s="2"/>
      <c r="S209" s="4" t="str">
        <f t="shared" si="48"/>
        <v/>
      </c>
      <c r="T209" s="2"/>
      <c r="U209" s="2"/>
      <c r="V209" s="4" t="str">
        <f t="shared" si="49"/>
        <v/>
      </c>
      <c r="W209" s="2"/>
      <c r="X209" s="2"/>
      <c r="Y209" s="4" t="str">
        <f t="shared" si="43"/>
        <v/>
      </c>
      <c r="Z209" s="2"/>
      <c r="AA209" s="2"/>
      <c r="AB209" s="4" t="str">
        <f t="shared" si="50"/>
        <v/>
      </c>
      <c r="AC209" s="2">
        <v>-7</v>
      </c>
      <c r="AD209" s="2">
        <v>-7</v>
      </c>
      <c r="AE209" s="4">
        <f t="shared" si="51"/>
        <v>-7</v>
      </c>
      <c r="AF209" s="2"/>
      <c r="AG209" s="2"/>
      <c r="AH209" s="4" t="str">
        <f t="shared" si="52"/>
        <v/>
      </c>
      <c r="AI209" s="2"/>
      <c r="AJ209" s="2"/>
      <c r="AK209" s="4" t="str">
        <f t="shared" si="40"/>
        <v/>
      </c>
      <c r="AL209" s="2"/>
      <c r="AM209" s="2"/>
      <c r="AN209" s="4" t="str">
        <f t="shared" si="53"/>
        <v/>
      </c>
      <c r="AO209" s="2">
        <v>50</v>
      </c>
      <c r="AP209" s="2">
        <v>60</v>
      </c>
      <c r="AQ209" s="4">
        <f t="shared" si="54"/>
        <v>55</v>
      </c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18"/>
    </row>
    <row r="210" spans="1:58" ht="16.5" x14ac:dyDescent="0.15">
      <c r="A210" s="16">
        <v>6209</v>
      </c>
      <c r="B210" s="2" t="s">
        <v>873</v>
      </c>
      <c r="C210" s="2"/>
      <c r="D210" s="2"/>
      <c r="E210" s="4" t="str">
        <f t="shared" si="44"/>
        <v/>
      </c>
      <c r="F210" s="2"/>
      <c r="G210" s="2"/>
      <c r="H210" s="4" t="str">
        <f t="shared" si="45"/>
        <v/>
      </c>
      <c r="I210" s="2"/>
      <c r="J210" s="2"/>
      <c r="K210" s="16"/>
      <c r="L210" s="16"/>
      <c r="M210" s="17" t="str">
        <f t="shared" si="46"/>
        <v/>
      </c>
      <c r="N210" s="16">
        <v>7</v>
      </c>
      <c r="O210" s="16">
        <v>14</v>
      </c>
      <c r="P210" s="17">
        <f t="shared" si="47"/>
        <v>11</v>
      </c>
      <c r="Q210" s="2"/>
      <c r="R210" s="2"/>
      <c r="S210" s="4" t="str">
        <f t="shared" si="48"/>
        <v/>
      </c>
      <c r="T210" s="2"/>
      <c r="U210" s="2"/>
      <c r="V210" s="4" t="str">
        <f t="shared" si="49"/>
        <v/>
      </c>
      <c r="W210" s="2"/>
      <c r="X210" s="2"/>
      <c r="Y210" s="4" t="str">
        <f t="shared" si="43"/>
        <v/>
      </c>
      <c r="Z210" s="2"/>
      <c r="AA210" s="2"/>
      <c r="AB210" s="4" t="str">
        <f t="shared" si="50"/>
        <v/>
      </c>
      <c r="AC210" s="2">
        <v>5</v>
      </c>
      <c r="AD210" s="2">
        <v>5</v>
      </c>
      <c r="AE210" s="4">
        <f t="shared" si="51"/>
        <v>5</v>
      </c>
      <c r="AF210" s="2"/>
      <c r="AG210" s="2"/>
      <c r="AH210" s="4" t="str">
        <f t="shared" si="52"/>
        <v/>
      </c>
      <c r="AI210" s="2"/>
      <c r="AJ210" s="2"/>
      <c r="AK210" s="4" t="str">
        <f t="shared" si="40"/>
        <v/>
      </c>
      <c r="AL210" s="2"/>
      <c r="AM210" s="2"/>
      <c r="AN210" s="4" t="str">
        <f t="shared" si="53"/>
        <v/>
      </c>
      <c r="AO210" s="2"/>
      <c r="AP210" s="2"/>
      <c r="AQ210" s="4" t="str">
        <f t="shared" si="54"/>
        <v/>
      </c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18"/>
    </row>
    <row r="211" spans="1:58" ht="16.5" x14ac:dyDescent="0.15">
      <c r="A211" s="16">
        <v>6210</v>
      </c>
      <c r="B211" s="2" t="s">
        <v>877</v>
      </c>
      <c r="C211" s="2"/>
      <c r="D211" s="2"/>
      <c r="E211" s="4" t="str">
        <f t="shared" si="44"/>
        <v/>
      </c>
      <c r="F211" s="2"/>
      <c r="G211" s="2"/>
      <c r="H211" s="4" t="str">
        <f t="shared" si="45"/>
        <v/>
      </c>
      <c r="I211" s="2"/>
      <c r="J211" s="2"/>
      <c r="K211" s="16"/>
      <c r="L211" s="16"/>
      <c r="M211" s="17" t="str">
        <f t="shared" si="46"/>
        <v/>
      </c>
      <c r="N211" s="16">
        <v>11</v>
      </c>
      <c r="O211" s="16">
        <v>21</v>
      </c>
      <c r="P211" s="17">
        <f t="shared" si="47"/>
        <v>16</v>
      </c>
      <c r="Q211" s="2"/>
      <c r="R211" s="2"/>
      <c r="S211" s="4" t="str">
        <f t="shared" si="48"/>
        <v/>
      </c>
      <c r="T211" s="2"/>
      <c r="U211" s="2"/>
      <c r="V211" s="4" t="str">
        <f t="shared" si="49"/>
        <v/>
      </c>
      <c r="W211" s="2"/>
      <c r="X211" s="2"/>
      <c r="Y211" s="4" t="str">
        <f t="shared" si="43"/>
        <v/>
      </c>
      <c r="Z211" s="2"/>
      <c r="AA211" s="2"/>
      <c r="AB211" s="4" t="str">
        <f t="shared" si="50"/>
        <v/>
      </c>
      <c r="AC211" s="2">
        <v>5</v>
      </c>
      <c r="AD211" s="2">
        <v>5</v>
      </c>
      <c r="AE211" s="4">
        <f t="shared" si="51"/>
        <v>5</v>
      </c>
      <c r="AF211" s="2"/>
      <c r="AG211" s="2"/>
      <c r="AH211" s="4" t="str">
        <f t="shared" si="52"/>
        <v/>
      </c>
      <c r="AI211" s="2"/>
      <c r="AJ211" s="2"/>
      <c r="AK211" s="4" t="str">
        <f t="shared" si="40"/>
        <v/>
      </c>
      <c r="AL211" s="2"/>
      <c r="AM211" s="2"/>
      <c r="AN211" s="4" t="str">
        <f t="shared" si="53"/>
        <v/>
      </c>
      <c r="AO211" s="2"/>
      <c r="AP211" s="2"/>
      <c r="AQ211" s="4" t="str">
        <f t="shared" si="54"/>
        <v/>
      </c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18"/>
    </row>
    <row r="212" spans="1:58" ht="16.5" x14ac:dyDescent="0.15">
      <c r="A212" s="16">
        <v>6211</v>
      </c>
      <c r="B212" s="2" t="s">
        <v>880</v>
      </c>
      <c r="C212" s="2"/>
      <c r="D212" s="2"/>
      <c r="E212" s="4" t="str">
        <f t="shared" si="44"/>
        <v/>
      </c>
      <c r="F212" s="2"/>
      <c r="G212" s="2"/>
      <c r="H212" s="4" t="str">
        <f t="shared" si="45"/>
        <v/>
      </c>
      <c r="I212" s="2"/>
      <c r="J212" s="2"/>
      <c r="K212" s="16"/>
      <c r="L212" s="16"/>
      <c r="M212" s="17" t="str">
        <f t="shared" si="46"/>
        <v/>
      </c>
      <c r="N212" s="16">
        <v>14</v>
      </c>
      <c r="O212" s="16">
        <v>28</v>
      </c>
      <c r="P212" s="17">
        <f t="shared" si="47"/>
        <v>21</v>
      </c>
      <c r="Q212" s="2"/>
      <c r="R212" s="2"/>
      <c r="S212" s="4" t="str">
        <f t="shared" si="48"/>
        <v/>
      </c>
      <c r="T212" s="2"/>
      <c r="U212" s="2"/>
      <c r="V212" s="4" t="str">
        <f t="shared" si="49"/>
        <v/>
      </c>
      <c r="W212" s="2"/>
      <c r="X212" s="2"/>
      <c r="Y212" s="4" t="str">
        <f t="shared" si="43"/>
        <v/>
      </c>
      <c r="Z212" s="2"/>
      <c r="AA212" s="2"/>
      <c r="AB212" s="4" t="str">
        <f t="shared" si="50"/>
        <v/>
      </c>
      <c r="AC212" s="2">
        <v>5</v>
      </c>
      <c r="AD212" s="2">
        <v>5</v>
      </c>
      <c r="AE212" s="4">
        <f t="shared" si="51"/>
        <v>5</v>
      </c>
      <c r="AF212" s="2"/>
      <c r="AG212" s="2"/>
      <c r="AH212" s="4" t="str">
        <f t="shared" si="52"/>
        <v/>
      </c>
      <c r="AI212" s="2"/>
      <c r="AJ212" s="2"/>
      <c r="AK212" s="4" t="str">
        <f t="shared" si="40"/>
        <v/>
      </c>
      <c r="AL212" s="2"/>
      <c r="AM212" s="2"/>
      <c r="AN212" s="4" t="str">
        <f t="shared" si="53"/>
        <v/>
      </c>
      <c r="AO212" s="2"/>
      <c r="AP212" s="2"/>
      <c r="AQ212" s="4" t="str">
        <f t="shared" si="54"/>
        <v/>
      </c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18"/>
    </row>
    <row r="213" spans="1:58" ht="16.5" x14ac:dyDescent="0.15">
      <c r="A213" s="16">
        <v>6212</v>
      </c>
      <c r="B213" s="2" t="s">
        <v>883</v>
      </c>
      <c r="C213" s="2"/>
      <c r="D213" s="2"/>
      <c r="E213" s="4" t="str">
        <f t="shared" si="44"/>
        <v/>
      </c>
      <c r="F213" s="2"/>
      <c r="G213" s="2"/>
      <c r="H213" s="4" t="str">
        <f t="shared" si="45"/>
        <v/>
      </c>
      <c r="I213" s="2"/>
      <c r="J213" s="2"/>
      <c r="K213" s="16"/>
      <c r="L213" s="16"/>
      <c r="M213" s="17" t="str">
        <f t="shared" si="46"/>
        <v/>
      </c>
      <c r="N213" s="16">
        <v>18</v>
      </c>
      <c r="O213" s="16">
        <v>35</v>
      </c>
      <c r="P213" s="17">
        <f t="shared" si="47"/>
        <v>27</v>
      </c>
      <c r="Q213" s="2"/>
      <c r="R213" s="2"/>
      <c r="S213" s="4" t="str">
        <f t="shared" si="48"/>
        <v/>
      </c>
      <c r="T213" s="2"/>
      <c r="U213" s="2"/>
      <c r="V213" s="4" t="str">
        <f t="shared" si="49"/>
        <v/>
      </c>
      <c r="W213" s="2"/>
      <c r="X213" s="2"/>
      <c r="Y213" s="4" t="str">
        <f t="shared" si="43"/>
        <v/>
      </c>
      <c r="Z213" s="2"/>
      <c r="AA213" s="2"/>
      <c r="AB213" s="4" t="str">
        <f t="shared" si="50"/>
        <v/>
      </c>
      <c r="AC213" s="2">
        <v>5</v>
      </c>
      <c r="AD213" s="2">
        <v>5</v>
      </c>
      <c r="AE213" s="4">
        <f t="shared" si="51"/>
        <v>5</v>
      </c>
      <c r="AF213" s="2"/>
      <c r="AG213" s="2"/>
      <c r="AH213" s="4" t="str">
        <f t="shared" si="52"/>
        <v/>
      </c>
      <c r="AI213" s="2"/>
      <c r="AJ213" s="2"/>
      <c r="AK213" s="4" t="str">
        <f t="shared" si="40"/>
        <v/>
      </c>
      <c r="AL213" s="2"/>
      <c r="AM213" s="2"/>
      <c r="AN213" s="4" t="str">
        <f t="shared" si="53"/>
        <v/>
      </c>
      <c r="AO213" s="2"/>
      <c r="AP213" s="2"/>
      <c r="AQ213" s="4" t="str">
        <f t="shared" si="54"/>
        <v/>
      </c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18"/>
    </row>
    <row r="214" spans="1:58" ht="16.5" x14ac:dyDescent="0.15">
      <c r="A214" s="16">
        <v>6213</v>
      </c>
      <c r="B214" s="2" t="s">
        <v>886</v>
      </c>
      <c r="C214" s="2"/>
      <c r="D214" s="2"/>
      <c r="E214" s="4" t="str">
        <f t="shared" si="44"/>
        <v/>
      </c>
      <c r="F214" s="2"/>
      <c r="G214" s="2"/>
      <c r="H214" s="4" t="str">
        <f t="shared" si="45"/>
        <v/>
      </c>
      <c r="I214" s="2"/>
      <c r="J214" s="2"/>
      <c r="K214" s="16"/>
      <c r="L214" s="16"/>
      <c r="M214" s="17" t="str">
        <f t="shared" si="46"/>
        <v/>
      </c>
      <c r="N214" s="16">
        <v>21</v>
      </c>
      <c r="O214" s="16">
        <v>42</v>
      </c>
      <c r="P214" s="17">
        <f t="shared" si="47"/>
        <v>32</v>
      </c>
      <c r="Q214" s="2"/>
      <c r="R214" s="2"/>
      <c r="S214" s="4" t="str">
        <f t="shared" si="48"/>
        <v/>
      </c>
      <c r="T214" s="2"/>
      <c r="U214" s="2"/>
      <c r="V214" s="4" t="str">
        <f t="shared" si="49"/>
        <v/>
      </c>
      <c r="W214" s="2"/>
      <c r="X214" s="2"/>
      <c r="Y214" s="4" t="str">
        <f t="shared" si="43"/>
        <v/>
      </c>
      <c r="Z214" s="2"/>
      <c r="AA214" s="2"/>
      <c r="AB214" s="4" t="str">
        <f t="shared" si="50"/>
        <v/>
      </c>
      <c r="AC214" s="2">
        <v>5</v>
      </c>
      <c r="AD214" s="2">
        <v>5</v>
      </c>
      <c r="AE214" s="4">
        <f t="shared" si="51"/>
        <v>5</v>
      </c>
      <c r="AF214" s="2"/>
      <c r="AG214" s="2"/>
      <c r="AH214" s="4" t="str">
        <f t="shared" si="52"/>
        <v/>
      </c>
      <c r="AI214" s="2"/>
      <c r="AJ214" s="2"/>
      <c r="AK214" s="4" t="str">
        <f t="shared" si="40"/>
        <v/>
      </c>
      <c r="AL214" s="2"/>
      <c r="AM214" s="2"/>
      <c r="AN214" s="4" t="str">
        <f t="shared" si="53"/>
        <v/>
      </c>
      <c r="AO214" s="2"/>
      <c r="AP214" s="2"/>
      <c r="AQ214" s="4" t="str">
        <f t="shared" si="54"/>
        <v/>
      </c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18"/>
    </row>
    <row r="215" spans="1:58" ht="16.5" x14ac:dyDescent="0.15">
      <c r="A215" s="16">
        <v>6214</v>
      </c>
      <c r="B215" s="2" t="s">
        <v>889</v>
      </c>
      <c r="C215" s="2"/>
      <c r="D215" s="2"/>
      <c r="E215" s="4" t="str">
        <f t="shared" si="44"/>
        <v/>
      </c>
      <c r="F215" s="2"/>
      <c r="G215" s="2"/>
      <c r="H215" s="4" t="str">
        <f t="shared" si="45"/>
        <v/>
      </c>
      <c r="I215" s="2"/>
      <c r="J215" s="2"/>
      <c r="K215" s="16"/>
      <c r="L215" s="16"/>
      <c r="M215" s="17" t="str">
        <f t="shared" si="46"/>
        <v/>
      </c>
      <c r="N215" s="16">
        <v>25</v>
      </c>
      <c r="O215" s="16">
        <v>50</v>
      </c>
      <c r="P215" s="17">
        <f t="shared" si="47"/>
        <v>38</v>
      </c>
      <c r="Q215" s="2"/>
      <c r="R215" s="2"/>
      <c r="S215" s="4" t="str">
        <f t="shared" si="48"/>
        <v/>
      </c>
      <c r="T215" s="2"/>
      <c r="U215" s="2"/>
      <c r="V215" s="4" t="str">
        <f t="shared" si="49"/>
        <v/>
      </c>
      <c r="W215" s="2"/>
      <c r="X215" s="2"/>
      <c r="Y215" s="4" t="str">
        <f t="shared" si="43"/>
        <v/>
      </c>
      <c r="Z215" s="2"/>
      <c r="AA215" s="2"/>
      <c r="AB215" s="4" t="str">
        <f t="shared" si="50"/>
        <v/>
      </c>
      <c r="AC215" s="2">
        <v>5</v>
      </c>
      <c r="AD215" s="2">
        <v>5</v>
      </c>
      <c r="AE215" s="4">
        <f t="shared" si="51"/>
        <v>5</v>
      </c>
      <c r="AF215" s="2"/>
      <c r="AG215" s="2"/>
      <c r="AH215" s="4" t="str">
        <f t="shared" si="52"/>
        <v/>
      </c>
      <c r="AI215" s="2"/>
      <c r="AJ215" s="2"/>
      <c r="AK215" s="4" t="str">
        <f t="shared" si="40"/>
        <v/>
      </c>
      <c r="AL215" s="2"/>
      <c r="AM215" s="2"/>
      <c r="AN215" s="4" t="str">
        <f t="shared" si="53"/>
        <v/>
      </c>
      <c r="AO215" s="2"/>
      <c r="AP215" s="2"/>
      <c r="AQ215" s="4" t="str">
        <f t="shared" si="54"/>
        <v/>
      </c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18"/>
    </row>
    <row r="216" spans="1:58" ht="16.5" x14ac:dyDescent="0.15">
      <c r="A216" s="16">
        <v>6215</v>
      </c>
      <c r="B216" s="2" t="s">
        <v>892</v>
      </c>
      <c r="C216" s="2"/>
      <c r="D216" s="2"/>
      <c r="E216" s="4" t="str">
        <f t="shared" si="44"/>
        <v/>
      </c>
      <c r="F216" s="2"/>
      <c r="G216" s="2"/>
      <c r="H216" s="4" t="str">
        <f t="shared" si="45"/>
        <v/>
      </c>
      <c r="I216" s="2"/>
      <c r="J216" s="2"/>
      <c r="K216" s="16"/>
      <c r="L216" s="16"/>
      <c r="M216" s="17" t="str">
        <f t="shared" si="46"/>
        <v/>
      </c>
      <c r="N216" s="16">
        <v>28</v>
      </c>
      <c r="O216" s="16">
        <v>56</v>
      </c>
      <c r="P216" s="17">
        <f t="shared" si="47"/>
        <v>42</v>
      </c>
      <c r="Q216" s="2"/>
      <c r="R216" s="2"/>
      <c r="S216" s="4" t="str">
        <f t="shared" si="48"/>
        <v/>
      </c>
      <c r="T216" s="2"/>
      <c r="U216" s="2"/>
      <c r="V216" s="4" t="str">
        <f t="shared" si="49"/>
        <v/>
      </c>
      <c r="W216" s="2"/>
      <c r="X216" s="2"/>
      <c r="Y216" s="4" t="str">
        <f t="shared" si="43"/>
        <v/>
      </c>
      <c r="Z216" s="2"/>
      <c r="AA216" s="2"/>
      <c r="AB216" s="4" t="str">
        <f t="shared" si="50"/>
        <v/>
      </c>
      <c r="AC216" s="2">
        <v>5</v>
      </c>
      <c r="AD216" s="2">
        <v>5</v>
      </c>
      <c r="AE216" s="4">
        <f t="shared" si="51"/>
        <v>5</v>
      </c>
      <c r="AF216" s="2"/>
      <c r="AG216" s="2"/>
      <c r="AH216" s="4" t="str">
        <f t="shared" si="52"/>
        <v/>
      </c>
      <c r="AI216" s="2"/>
      <c r="AJ216" s="2"/>
      <c r="AK216" s="4" t="str">
        <f t="shared" si="40"/>
        <v/>
      </c>
      <c r="AL216" s="2"/>
      <c r="AM216" s="2"/>
      <c r="AN216" s="4" t="str">
        <f t="shared" si="53"/>
        <v/>
      </c>
      <c r="AO216" s="2"/>
      <c r="AP216" s="2"/>
      <c r="AQ216" s="4" t="str">
        <f t="shared" si="54"/>
        <v/>
      </c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18"/>
    </row>
    <row r="217" spans="1:58" ht="16.5" x14ac:dyDescent="0.15">
      <c r="A217" s="16">
        <v>6216</v>
      </c>
      <c r="B217" s="2" t="s">
        <v>895</v>
      </c>
      <c r="C217" s="2"/>
      <c r="D217" s="2"/>
      <c r="E217" s="4" t="str">
        <f t="shared" si="44"/>
        <v/>
      </c>
      <c r="F217" s="2"/>
      <c r="G217" s="2"/>
      <c r="H217" s="4" t="str">
        <f t="shared" si="45"/>
        <v/>
      </c>
      <c r="I217" s="2"/>
      <c r="J217" s="2"/>
      <c r="K217" s="16"/>
      <c r="L217" s="16"/>
      <c r="M217" s="17" t="str">
        <f t="shared" si="46"/>
        <v/>
      </c>
      <c r="N217" s="16">
        <v>32</v>
      </c>
      <c r="O217" s="16">
        <v>64</v>
      </c>
      <c r="P217" s="17">
        <f t="shared" si="47"/>
        <v>48</v>
      </c>
      <c r="Q217" s="2"/>
      <c r="R217" s="2"/>
      <c r="S217" s="4" t="str">
        <f t="shared" si="48"/>
        <v/>
      </c>
      <c r="T217" s="2"/>
      <c r="U217" s="2"/>
      <c r="V217" s="4" t="str">
        <f t="shared" si="49"/>
        <v/>
      </c>
      <c r="W217" s="2"/>
      <c r="X217" s="2"/>
      <c r="Y217" s="4" t="str">
        <f t="shared" si="43"/>
        <v/>
      </c>
      <c r="Z217" s="2"/>
      <c r="AA217" s="2"/>
      <c r="AB217" s="4" t="str">
        <f t="shared" si="50"/>
        <v/>
      </c>
      <c r="AC217" s="2">
        <v>5</v>
      </c>
      <c r="AD217" s="2">
        <v>5</v>
      </c>
      <c r="AE217" s="4">
        <f t="shared" si="51"/>
        <v>5</v>
      </c>
      <c r="AF217" s="2"/>
      <c r="AG217" s="2"/>
      <c r="AH217" s="4" t="str">
        <f t="shared" si="52"/>
        <v/>
      </c>
      <c r="AI217" s="2"/>
      <c r="AJ217" s="2"/>
      <c r="AK217" s="4" t="str">
        <f t="shared" si="40"/>
        <v/>
      </c>
      <c r="AL217" s="2"/>
      <c r="AM217" s="2"/>
      <c r="AN217" s="4" t="str">
        <f t="shared" si="53"/>
        <v/>
      </c>
      <c r="AO217" s="2"/>
      <c r="AP217" s="2"/>
      <c r="AQ217" s="4" t="str">
        <f t="shared" si="54"/>
        <v/>
      </c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18"/>
    </row>
    <row r="218" spans="1:58" ht="16.5" x14ac:dyDescent="0.15">
      <c r="A218" s="16">
        <v>6217</v>
      </c>
      <c r="B218" s="2" t="s">
        <v>898</v>
      </c>
      <c r="C218" s="2"/>
      <c r="D218" s="2"/>
      <c r="E218" s="4" t="str">
        <f t="shared" si="44"/>
        <v/>
      </c>
      <c r="F218" s="2"/>
      <c r="G218" s="2"/>
      <c r="H218" s="4" t="str">
        <f t="shared" si="45"/>
        <v/>
      </c>
      <c r="I218" s="2"/>
      <c r="J218" s="2"/>
      <c r="K218" s="16"/>
      <c r="L218" s="16"/>
      <c r="M218" s="17" t="str">
        <f t="shared" si="46"/>
        <v/>
      </c>
      <c r="N218" s="16">
        <v>35</v>
      </c>
      <c r="O218" s="16">
        <v>70</v>
      </c>
      <c r="P218" s="17">
        <f t="shared" si="47"/>
        <v>53</v>
      </c>
      <c r="Q218" s="2"/>
      <c r="R218" s="2"/>
      <c r="S218" s="4" t="str">
        <f t="shared" si="48"/>
        <v/>
      </c>
      <c r="T218" s="2"/>
      <c r="U218" s="2"/>
      <c r="V218" s="4" t="str">
        <f t="shared" si="49"/>
        <v/>
      </c>
      <c r="W218" s="2"/>
      <c r="X218" s="2"/>
      <c r="Y218" s="4" t="str">
        <f t="shared" si="43"/>
        <v/>
      </c>
      <c r="Z218" s="2"/>
      <c r="AA218" s="2"/>
      <c r="AB218" s="4" t="str">
        <f t="shared" si="50"/>
        <v/>
      </c>
      <c r="AC218" s="2">
        <v>5</v>
      </c>
      <c r="AD218" s="2">
        <v>5</v>
      </c>
      <c r="AE218" s="4">
        <f t="shared" si="51"/>
        <v>5</v>
      </c>
      <c r="AF218" s="2"/>
      <c r="AG218" s="2"/>
      <c r="AH218" s="4" t="str">
        <f t="shared" si="52"/>
        <v/>
      </c>
      <c r="AI218" s="2"/>
      <c r="AJ218" s="2"/>
      <c r="AK218" s="4" t="str">
        <f t="shared" si="40"/>
        <v/>
      </c>
      <c r="AL218" s="2"/>
      <c r="AM218" s="2"/>
      <c r="AN218" s="4" t="str">
        <f t="shared" si="53"/>
        <v/>
      </c>
      <c r="AO218" s="2"/>
      <c r="AP218" s="2"/>
      <c r="AQ218" s="4" t="str">
        <f t="shared" si="54"/>
        <v/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18"/>
    </row>
    <row r="219" spans="1:58" ht="16.5" x14ac:dyDescent="0.15">
      <c r="A219" s="16">
        <v>6218</v>
      </c>
      <c r="B219" s="2" t="s">
        <v>901</v>
      </c>
      <c r="C219" s="2"/>
      <c r="D219" s="2"/>
      <c r="E219" s="4" t="str">
        <f t="shared" si="44"/>
        <v/>
      </c>
      <c r="F219" s="2"/>
      <c r="G219" s="2"/>
      <c r="H219" s="4" t="str">
        <f t="shared" si="45"/>
        <v/>
      </c>
      <c r="I219" s="2"/>
      <c r="J219" s="2"/>
      <c r="K219" s="16"/>
      <c r="L219" s="16"/>
      <c r="M219" s="17" t="str">
        <f t="shared" si="46"/>
        <v/>
      </c>
      <c r="N219" s="16">
        <v>39</v>
      </c>
      <c r="O219" s="16">
        <v>77</v>
      </c>
      <c r="P219" s="17">
        <f t="shared" si="47"/>
        <v>58</v>
      </c>
      <c r="Q219" s="2"/>
      <c r="R219" s="2"/>
      <c r="S219" s="4" t="str">
        <f t="shared" si="48"/>
        <v/>
      </c>
      <c r="T219" s="2"/>
      <c r="U219" s="2"/>
      <c r="V219" s="4" t="str">
        <f t="shared" si="49"/>
        <v/>
      </c>
      <c r="W219" s="2"/>
      <c r="X219" s="2"/>
      <c r="Y219" s="4" t="str">
        <f t="shared" si="43"/>
        <v/>
      </c>
      <c r="Z219" s="2"/>
      <c r="AA219" s="2"/>
      <c r="AB219" s="4" t="str">
        <f t="shared" si="50"/>
        <v/>
      </c>
      <c r="AC219" s="2">
        <v>5</v>
      </c>
      <c r="AD219" s="2">
        <v>5</v>
      </c>
      <c r="AE219" s="4">
        <f t="shared" si="51"/>
        <v>5</v>
      </c>
      <c r="AF219" s="2"/>
      <c r="AG219" s="2"/>
      <c r="AH219" s="4" t="str">
        <f t="shared" si="52"/>
        <v/>
      </c>
      <c r="AI219" s="2"/>
      <c r="AJ219" s="2"/>
      <c r="AK219" s="4" t="str">
        <f t="shared" si="40"/>
        <v/>
      </c>
      <c r="AL219" s="2"/>
      <c r="AM219" s="2"/>
      <c r="AN219" s="4" t="str">
        <f t="shared" si="53"/>
        <v/>
      </c>
      <c r="AO219" s="2"/>
      <c r="AP219" s="2"/>
      <c r="AQ219" s="4" t="str">
        <f t="shared" si="54"/>
        <v/>
      </c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18"/>
    </row>
    <row r="220" spans="1:58" ht="16.5" x14ac:dyDescent="0.15">
      <c r="A220" s="16">
        <v>6219</v>
      </c>
      <c r="B220" s="2" t="s">
        <v>904</v>
      </c>
      <c r="C220" s="2"/>
      <c r="D220" s="2"/>
      <c r="E220" s="4" t="str">
        <f t="shared" si="44"/>
        <v/>
      </c>
      <c r="F220" s="2"/>
      <c r="G220" s="2"/>
      <c r="H220" s="4" t="str">
        <f t="shared" si="45"/>
        <v/>
      </c>
      <c r="I220" s="2"/>
      <c r="J220" s="2"/>
      <c r="K220" s="16"/>
      <c r="L220" s="16"/>
      <c r="M220" s="17" t="str">
        <f t="shared" si="46"/>
        <v/>
      </c>
      <c r="N220" s="16">
        <v>43</v>
      </c>
      <c r="O220" s="16">
        <v>54</v>
      </c>
      <c r="P220" s="17">
        <f t="shared" si="47"/>
        <v>49</v>
      </c>
      <c r="Q220" s="2"/>
      <c r="R220" s="2"/>
      <c r="S220" s="4" t="str">
        <f t="shared" si="48"/>
        <v/>
      </c>
      <c r="T220" s="2"/>
      <c r="U220" s="2"/>
      <c r="V220" s="4" t="str">
        <f t="shared" si="49"/>
        <v/>
      </c>
      <c r="W220" s="2"/>
      <c r="X220" s="2"/>
      <c r="Y220" s="4" t="str">
        <f t="shared" si="43"/>
        <v/>
      </c>
      <c r="Z220" s="2"/>
      <c r="AA220" s="2"/>
      <c r="AB220" s="4" t="str">
        <f t="shared" si="50"/>
        <v/>
      </c>
      <c r="AC220" s="2"/>
      <c r="AD220" s="2"/>
      <c r="AE220" s="4" t="str">
        <f t="shared" si="51"/>
        <v/>
      </c>
      <c r="AF220" s="2"/>
      <c r="AG220" s="2"/>
      <c r="AH220" s="4" t="str">
        <f t="shared" si="52"/>
        <v/>
      </c>
      <c r="AI220" s="2"/>
      <c r="AJ220" s="2"/>
      <c r="AK220" s="4" t="str">
        <f t="shared" si="40"/>
        <v/>
      </c>
      <c r="AL220" s="2"/>
      <c r="AM220" s="2"/>
      <c r="AN220" s="4" t="str">
        <f t="shared" si="53"/>
        <v/>
      </c>
      <c r="AO220" s="2"/>
      <c r="AP220" s="2"/>
      <c r="AQ220" s="4" t="str">
        <f t="shared" si="54"/>
        <v/>
      </c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18"/>
    </row>
    <row r="221" spans="1:58" ht="16.5" x14ac:dyDescent="0.15">
      <c r="A221" s="16">
        <v>6220</v>
      </c>
      <c r="B221" s="2" t="s">
        <v>907</v>
      </c>
      <c r="C221" s="2"/>
      <c r="D221" s="2"/>
      <c r="E221" s="4" t="str">
        <f t="shared" si="44"/>
        <v/>
      </c>
      <c r="F221" s="2"/>
      <c r="G221" s="2"/>
      <c r="H221" s="4" t="str">
        <f t="shared" si="45"/>
        <v/>
      </c>
      <c r="I221" s="2"/>
      <c r="J221" s="2"/>
      <c r="K221" s="16"/>
      <c r="L221" s="16"/>
      <c r="M221" s="17" t="str">
        <f t="shared" si="46"/>
        <v/>
      </c>
      <c r="N221" s="16">
        <v>42</v>
      </c>
      <c r="O221" s="16">
        <v>84</v>
      </c>
      <c r="P221" s="17">
        <f t="shared" si="47"/>
        <v>63</v>
      </c>
      <c r="Q221" s="2"/>
      <c r="R221" s="2"/>
      <c r="S221" s="4" t="str">
        <f t="shared" si="48"/>
        <v/>
      </c>
      <c r="T221" s="2"/>
      <c r="U221" s="2"/>
      <c r="V221" s="4" t="str">
        <f t="shared" si="49"/>
        <v/>
      </c>
      <c r="W221" s="2"/>
      <c r="X221" s="2"/>
      <c r="Y221" s="4" t="str">
        <f t="shared" si="43"/>
        <v/>
      </c>
      <c r="Z221" s="2"/>
      <c r="AA221" s="2"/>
      <c r="AB221" s="4" t="str">
        <f t="shared" si="50"/>
        <v/>
      </c>
      <c r="AC221" s="2">
        <v>5</v>
      </c>
      <c r="AD221" s="2">
        <v>5</v>
      </c>
      <c r="AE221" s="4">
        <f t="shared" si="51"/>
        <v>5</v>
      </c>
      <c r="AF221" s="2"/>
      <c r="AG221" s="2"/>
      <c r="AH221" s="4" t="str">
        <f t="shared" si="52"/>
        <v/>
      </c>
      <c r="AI221" s="2"/>
      <c r="AJ221" s="2"/>
      <c r="AK221" s="4" t="str">
        <f t="shared" si="40"/>
        <v/>
      </c>
      <c r="AL221" s="2"/>
      <c r="AM221" s="2"/>
      <c r="AN221" s="4" t="str">
        <f t="shared" si="53"/>
        <v/>
      </c>
      <c r="AO221" s="2"/>
      <c r="AP221" s="2"/>
      <c r="AQ221" s="4" t="str">
        <f t="shared" si="54"/>
        <v/>
      </c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18"/>
    </row>
    <row r="222" spans="1:58" ht="16.5" x14ac:dyDescent="0.15">
      <c r="A222" s="16">
        <v>6221</v>
      </c>
      <c r="B222" s="2" t="s">
        <v>910</v>
      </c>
      <c r="C222" s="2"/>
      <c r="D222" s="2"/>
      <c r="E222" s="4" t="str">
        <f t="shared" si="44"/>
        <v/>
      </c>
      <c r="F222" s="2"/>
      <c r="G222" s="2"/>
      <c r="H222" s="4" t="str">
        <f t="shared" si="45"/>
        <v/>
      </c>
      <c r="I222" s="2"/>
      <c r="J222" s="2"/>
      <c r="K222" s="16"/>
      <c r="L222" s="16"/>
      <c r="M222" s="17" t="str">
        <f t="shared" si="46"/>
        <v/>
      </c>
      <c r="N222" s="16">
        <v>46</v>
      </c>
      <c r="O222" s="16">
        <v>92</v>
      </c>
      <c r="P222" s="17">
        <f t="shared" si="47"/>
        <v>69</v>
      </c>
      <c r="Q222" s="2"/>
      <c r="R222" s="2"/>
      <c r="S222" s="4" t="str">
        <f t="shared" si="48"/>
        <v/>
      </c>
      <c r="T222" s="2"/>
      <c r="U222" s="2"/>
      <c r="V222" s="4" t="str">
        <f t="shared" si="49"/>
        <v/>
      </c>
      <c r="W222" s="2"/>
      <c r="X222" s="2"/>
      <c r="Y222" s="4" t="str">
        <f t="shared" si="43"/>
        <v/>
      </c>
      <c r="Z222" s="2"/>
      <c r="AA222" s="2"/>
      <c r="AB222" s="4" t="str">
        <f t="shared" si="50"/>
        <v/>
      </c>
      <c r="AC222" s="2">
        <v>5</v>
      </c>
      <c r="AD222" s="2">
        <v>5</v>
      </c>
      <c r="AE222" s="4">
        <f t="shared" si="51"/>
        <v>5</v>
      </c>
      <c r="AF222" s="2"/>
      <c r="AG222" s="2"/>
      <c r="AH222" s="4" t="str">
        <f t="shared" si="52"/>
        <v/>
      </c>
      <c r="AI222" s="2"/>
      <c r="AJ222" s="2"/>
      <c r="AK222" s="4" t="str">
        <f t="shared" si="40"/>
        <v/>
      </c>
      <c r="AL222" s="2"/>
      <c r="AM222" s="2"/>
      <c r="AN222" s="4" t="str">
        <f t="shared" si="53"/>
        <v/>
      </c>
      <c r="AO222" s="2"/>
      <c r="AP222" s="2"/>
      <c r="AQ222" s="4" t="str">
        <f t="shared" si="54"/>
        <v/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18"/>
    </row>
    <row r="223" spans="1:58" ht="16.5" x14ac:dyDescent="0.15">
      <c r="A223" s="16">
        <v>6222</v>
      </c>
      <c r="B223" s="2" t="s">
        <v>913</v>
      </c>
      <c r="C223" s="2"/>
      <c r="D223" s="2"/>
      <c r="E223" s="4" t="str">
        <f t="shared" si="44"/>
        <v/>
      </c>
      <c r="F223" s="2"/>
      <c r="G223" s="2"/>
      <c r="H223" s="4" t="str">
        <f t="shared" si="45"/>
        <v/>
      </c>
      <c r="I223" s="2"/>
      <c r="J223" s="2"/>
      <c r="K223" s="16"/>
      <c r="L223" s="16"/>
      <c r="M223" s="17" t="str">
        <f t="shared" si="46"/>
        <v/>
      </c>
      <c r="N223" s="16">
        <v>53</v>
      </c>
      <c r="O223" s="16">
        <v>106</v>
      </c>
      <c r="P223" s="17">
        <f t="shared" si="47"/>
        <v>80</v>
      </c>
      <c r="Q223" s="2"/>
      <c r="R223" s="2"/>
      <c r="S223" s="4" t="str">
        <f t="shared" si="48"/>
        <v/>
      </c>
      <c r="T223" s="2"/>
      <c r="U223" s="2"/>
      <c r="V223" s="4" t="str">
        <f t="shared" si="49"/>
        <v/>
      </c>
      <c r="W223" s="2"/>
      <c r="X223" s="2"/>
      <c r="Y223" s="4" t="str">
        <f t="shared" si="43"/>
        <v/>
      </c>
      <c r="Z223" s="2"/>
      <c r="AA223" s="2"/>
      <c r="AB223" s="4" t="str">
        <f t="shared" si="50"/>
        <v/>
      </c>
      <c r="AC223" s="2">
        <v>5</v>
      </c>
      <c r="AD223" s="2">
        <v>5</v>
      </c>
      <c r="AE223" s="4">
        <f t="shared" si="51"/>
        <v>5</v>
      </c>
      <c r="AF223" s="2"/>
      <c r="AG223" s="2"/>
      <c r="AH223" s="4" t="str">
        <f t="shared" si="52"/>
        <v/>
      </c>
      <c r="AI223" s="2"/>
      <c r="AJ223" s="2"/>
      <c r="AK223" s="4" t="str">
        <f t="shared" si="40"/>
        <v/>
      </c>
      <c r="AL223" s="2"/>
      <c r="AM223" s="2"/>
      <c r="AN223" s="4" t="str">
        <f t="shared" si="53"/>
        <v/>
      </c>
      <c r="AO223" s="2"/>
      <c r="AP223" s="2"/>
      <c r="AQ223" s="4" t="str">
        <f t="shared" si="54"/>
        <v/>
      </c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18"/>
    </row>
    <row r="224" spans="1:58" ht="16.5" x14ac:dyDescent="0.15">
      <c r="A224" s="16">
        <v>6223</v>
      </c>
      <c r="B224" s="2" t="s">
        <v>917</v>
      </c>
      <c r="C224" s="2"/>
      <c r="D224" s="2"/>
      <c r="E224" s="4" t="str">
        <f t="shared" si="44"/>
        <v/>
      </c>
      <c r="F224" s="2"/>
      <c r="G224" s="2"/>
      <c r="H224" s="4" t="str">
        <f t="shared" si="45"/>
        <v/>
      </c>
      <c r="I224" s="2"/>
      <c r="J224" s="2"/>
      <c r="K224" s="16"/>
      <c r="L224" s="16"/>
      <c r="M224" s="17" t="str">
        <f t="shared" si="46"/>
        <v/>
      </c>
      <c r="N224" s="16">
        <v>49</v>
      </c>
      <c r="O224" s="16">
        <v>98</v>
      </c>
      <c r="P224" s="17">
        <f t="shared" si="47"/>
        <v>74</v>
      </c>
      <c r="Q224" s="2"/>
      <c r="R224" s="2"/>
      <c r="S224" s="4" t="str">
        <f t="shared" si="48"/>
        <v/>
      </c>
      <c r="T224" s="2"/>
      <c r="U224" s="2"/>
      <c r="V224" s="4" t="str">
        <f t="shared" si="49"/>
        <v/>
      </c>
      <c r="W224" s="2"/>
      <c r="X224" s="2"/>
      <c r="Y224" s="4" t="str">
        <f t="shared" si="43"/>
        <v/>
      </c>
      <c r="Z224" s="2"/>
      <c r="AA224" s="2"/>
      <c r="AB224" s="4" t="str">
        <f t="shared" si="50"/>
        <v/>
      </c>
      <c r="AC224" s="2">
        <v>5</v>
      </c>
      <c r="AD224" s="2">
        <v>5</v>
      </c>
      <c r="AE224" s="4">
        <f t="shared" si="51"/>
        <v>5</v>
      </c>
      <c r="AF224" s="2"/>
      <c r="AG224" s="2"/>
      <c r="AH224" s="4" t="str">
        <f t="shared" si="52"/>
        <v/>
      </c>
      <c r="AI224" s="2"/>
      <c r="AJ224" s="2"/>
      <c r="AK224" s="4" t="str">
        <f t="shared" si="40"/>
        <v/>
      </c>
      <c r="AL224" s="2"/>
      <c r="AM224" s="2"/>
      <c r="AN224" s="4" t="str">
        <f t="shared" si="53"/>
        <v/>
      </c>
      <c r="AO224" s="2"/>
      <c r="AP224" s="2"/>
      <c r="AQ224" s="4" t="str">
        <f t="shared" si="54"/>
        <v/>
      </c>
      <c r="AR224" s="2"/>
      <c r="AS224" s="2" t="s">
        <v>920</v>
      </c>
      <c r="AT224" s="2"/>
      <c r="AU224" s="2"/>
      <c r="AV224" s="2"/>
      <c r="AW224" s="2"/>
      <c r="AX224" s="2"/>
      <c r="AY224" s="2"/>
      <c r="AZ224" s="2"/>
      <c r="BA224" s="2"/>
      <c r="BB224" s="2" t="s">
        <v>920</v>
      </c>
      <c r="BC224" s="2"/>
      <c r="BD224" s="2"/>
      <c r="BE224" s="2"/>
      <c r="BF224" s="18"/>
    </row>
    <row r="225" spans="1:58" ht="16.5" x14ac:dyDescent="0.15">
      <c r="A225" s="16">
        <v>6224</v>
      </c>
      <c r="B225" s="2" t="s">
        <v>921</v>
      </c>
      <c r="C225" s="2"/>
      <c r="D225" s="2"/>
      <c r="E225" s="4" t="str">
        <f t="shared" si="44"/>
        <v/>
      </c>
      <c r="F225" s="2"/>
      <c r="G225" s="2"/>
      <c r="H225" s="4" t="str">
        <f t="shared" si="45"/>
        <v/>
      </c>
      <c r="I225" s="2"/>
      <c r="J225" s="2"/>
      <c r="K225" s="16"/>
      <c r="L225" s="16"/>
      <c r="M225" s="17" t="str">
        <f t="shared" si="46"/>
        <v/>
      </c>
      <c r="N225" s="16">
        <v>30</v>
      </c>
      <c r="O225" s="16">
        <v>30</v>
      </c>
      <c r="P225" s="17">
        <f t="shared" si="47"/>
        <v>30</v>
      </c>
      <c r="Q225" s="2"/>
      <c r="R225" s="2"/>
      <c r="S225" s="4" t="str">
        <f t="shared" si="48"/>
        <v/>
      </c>
      <c r="T225" s="2"/>
      <c r="U225" s="2"/>
      <c r="V225" s="4" t="str">
        <f t="shared" si="49"/>
        <v/>
      </c>
      <c r="W225" s="2"/>
      <c r="X225" s="2"/>
      <c r="Y225" s="4" t="str">
        <f t="shared" si="43"/>
        <v/>
      </c>
      <c r="Z225" s="2"/>
      <c r="AA225" s="2"/>
      <c r="AB225" s="4" t="str">
        <f t="shared" si="50"/>
        <v/>
      </c>
      <c r="AC225" s="2">
        <v>80</v>
      </c>
      <c r="AD225" s="2">
        <v>80</v>
      </c>
      <c r="AE225" s="4">
        <f t="shared" si="51"/>
        <v>80</v>
      </c>
      <c r="AF225" s="2"/>
      <c r="AG225" s="2"/>
      <c r="AH225" s="4" t="str">
        <f t="shared" si="52"/>
        <v/>
      </c>
      <c r="AI225" s="2"/>
      <c r="AJ225" s="2"/>
      <c r="AK225" s="4" t="str">
        <f t="shared" si="40"/>
        <v/>
      </c>
      <c r="AL225" s="2"/>
      <c r="AM225" s="2"/>
      <c r="AN225" s="4" t="str">
        <f t="shared" si="53"/>
        <v/>
      </c>
      <c r="AO225" s="2"/>
      <c r="AP225" s="2"/>
      <c r="AQ225" s="4" t="str">
        <f t="shared" si="54"/>
        <v/>
      </c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18"/>
    </row>
    <row r="226" spans="1:58" ht="16.5" x14ac:dyDescent="0.15">
      <c r="A226" s="16">
        <v>6225</v>
      </c>
      <c r="B226" s="2" t="s">
        <v>924</v>
      </c>
      <c r="C226" s="2"/>
      <c r="D226" s="2"/>
      <c r="E226" s="4" t="str">
        <f t="shared" si="44"/>
        <v/>
      </c>
      <c r="F226" s="2"/>
      <c r="G226" s="2"/>
      <c r="H226" s="4" t="str">
        <f t="shared" si="45"/>
        <v/>
      </c>
      <c r="I226" s="2"/>
      <c r="J226" s="2"/>
      <c r="K226" s="16"/>
      <c r="L226" s="16"/>
      <c r="M226" s="17" t="str">
        <f t="shared" si="46"/>
        <v/>
      </c>
      <c r="N226" s="16">
        <v>56</v>
      </c>
      <c r="O226" s="16">
        <v>114</v>
      </c>
      <c r="P226" s="17">
        <f t="shared" si="47"/>
        <v>85</v>
      </c>
      <c r="Q226" s="2"/>
      <c r="R226" s="2"/>
      <c r="S226" s="4" t="str">
        <f t="shared" si="48"/>
        <v/>
      </c>
      <c r="T226" s="2"/>
      <c r="U226" s="2"/>
      <c r="V226" s="4" t="str">
        <f t="shared" si="49"/>
        <v/>
      </c>
      <c r="W226" s="2"/>
      <c r="X226" s="2"/>
      <c r="Y226" s="4" t="str">
        <f t="shared" si="43"/>
        <v/>
      </c>
      <c r="Z226" s="2">
        <v>2</v>
      </c>
      <c r="AA226" s="2">
        <v>2</v>
      </c>
      <c r="AB226" s="4">
        <f t="shared" si="50"/>
        <v>2</v>
      </c>
      <c r="AC226" s="2">
        <v>5</v>
      </c>
      <c r="AD226" s="2">
        <v>5</v>
      </c>
      <c r="AE226" s="4">
        <f t="shared" si="51"/>
        <v>5</v>
      </c>
      <c r="AF226" s="2"/>
      <c r="AG226" s="2"/>
      <c r="AH226" s="4" t="str">
        <f t="shared" si="52"/>
        <v/>
      </c>
      <c r="AI226" s="2"/>
      <c r="AJ226" s="2"/>
      <c r="AK226" s="4" t="str">
        <f t="shared" si="40"/>
        <v/>
      </c>
      <c r="AL226" s="2"/>
      <c r="AM226" s="2"/>
      <c r="AN226" s="4" t="str">
        <f t="shared" si="53"/>
        <v/>
      </c>
      <c r="AO226" s="2"/>
      <c r="AP226" s="2"/>
      <c r="AQ226" s="4" t="str">
        <f t="shared" si="54"/>
        <v/>
      </c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18"/>
    </row>
    <row r="227" spans="1:58" ht="16.5" x14ac:dyDescent="0.15">
      <c r="A227" s="16">
        <v>6226</v>
      </c>
      <c r="B227" s="2" t="s">
        <v>927</v>
      </c>
      <c r="C227" s="2"/>
      <c r="D227" s="2"/>
      <c r="E227" s="4" t="str">
        <f t="shared" si="44"/>
        <v/>
      </c>
      <c r="F227" s="2"/>
      <c r="G227" s="2"/>
      <c r="H227" s="4" t="str">
        <f t="shared" si="45"/>
        <v/>
      </c>
      <c r="I227" s="2"/>
      <c r="J227" s="2"/>
      <c r="K227" s="16"/>
      <c r="L227" s="16"/>
      <c r="M227" s="17" t="str">
        <f t="shared" si="46"/>
        <v/>
      </c>
      <c r="N227" s="16">
        <v>98</v>
      </c>
      <c r="O227" s="16">
        <v>120</v>
      </c>
      <c r="P227" s="17">
        <f t="shared" si="47"/>
        <v>109</v>
      </c>
      <c r="Q227" s="2"/>
      <c r="R227" s="2"/>
      <c r="S227" s="4" t="str">
        <f t="shared" si="48"/>
        <v/>
      </c>
      <c r="T227" s="2"/>
      <c r="U227" s="2"/>
      <c r="V227" s="4" t="str">
        <f t="shared" si="49"/>
        <v/>
      </c>
      <c r="W227" s="2"/>
      <c r="X227" s="2"/>
      <c r="Y227" s="4" t="str">
        <f t="shared" si="43"/>
        <v/>
      </c>
      <c r="Z227" s="2"/>
      <c r="AA227" s="2"/>
      <c r="AB227" s="4" t="str">
        <f t="shared" si="50"/>
        <v/>
      </c>
      <c r="AC227" s="2">
        <v>5</v>
      </c>
      <c r="AD227" s="2">
        <v>5</v>
      </c>
      <c r="AE227" s="4">
        <f t="shared" si="51"/>
        <v>5</v>
      </c>
      <c r="AF227" s="2"/>
      <c r="AG227" s="2"/>
      <c r="AH227" s="4" t="str">
        <f t="shared" si="52"/>
        <v/>
      </c>
      <c r="AI227" s="2"/>
      <c r="AJ227" s="2"/>
      <c r="AK227" s="4" t="str">
        <f t="shared" si="40"/>
        <v/>
      </c>
      <c r="AL227" s="2"/>
      <c r="AM227" s="2"/>
      <c r="AN227" s="4" t="str">
        <f t="shared" si="53"/>
        <v/>
      </c>
      <c r="AO227" s="2"/>
      <c r="AP227" s="2"/>
      <c r="AQ227" s="4" t="str">
        <f t="shared" si="54"/>
        <v/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18"/>
    </row>
    <row r="228" spans="1:58" ht="16.5" x14ac:dyDescent="0.15">
      <c r="A228" s="16">
        <v>6227</v>
      </c>
      <c r="B228" s="2" t="s">
        <v>930</v>
      </c>
      <c r="C228" s="2"/>
      <c r="D228" s="2"/>
      <c r="E228" s="4" t="str">
        <f t="shared" si="44"/>
        <v/>
      </c>
      <c r="F228" s="2"/>
      <c r="G228" s="2"/>
      <c r="H228" s="4" t="str">
        <f t="shared" si="45"/>
        <v/>
      </c>
      <c r="I228" s="2"/>
      <c r="J228" s="2"/>
      <c r="K228" s="16"/>
      <c r="L228" s="16"/>
      <c r="M228" s="17" t="str">
        <f t="shared" si="46"/>
        <v/>
      </c>
      <c r="N228" s="16">
        <v>89</v>
      </c>
      <c r="O228" s="16">
        <v>118</v>
      </c>
      <c r="P228" s="17">
        <f t="shared" si="47"/>
        <v>104</v>
      </c>
      <c r="Q228" s="2">
        <v>11</v>
      </c>
      <c r="R228" s="2">
        <v>20</v>
      </c>
      <c r="S228" s="4">
        <f t="shared" si="48"/>
        <v>16</v>
      </c>
      <c r="T228" s="2"/>
      <c r="U228" s="2"/>
      <c r="V228" s="4" t="str">
        <f t="shared" si="49"/>
        <v/>
      </c>
      <c r="W228" s="2"/>
      <c r="X228" s="2"/>
      <c r="Y228" s="4" t="str">
        <f t="shared" si="43"/>
        <v/>
      </c>
      <c r="Z228" s="2"/>
      <c r="AA228" s="2"/>
      <c r="AB228" s="4" t="str">
        <f t="shared" si="50"/>
        <v/>
      </c>
      <c r="AC228" s="2">
        <v>5</v>
      </c>
      <c r="AD228" s="2">
        <v>5</v>
      </c>
      <c r="AE228" s="4">
        <f t="shared" si="51"/>
        <v>5</v>
      </c>
      <c r="AF228" s="2"/>
      <c r="AG228" s="2"/>
      <c r="AH228" s="4" t="str">
        <f t="shared" si="52"/>
        <v/>
      </c>
      <c r="AI228" s="2"/>
      <c r="AJ228" s="2"/>
      <c r="AK228" s="4" t="str">
        <f t="shared" ref="AK228:AK291" si="55">IF(AI228="","",ROUNDUP(AVERAGE(AI228:AJ228),0))</f>
        <v/>
      </c>
      <c r="AL228" s="2"/>
      <c r="AM228" s="2"/>
      <c r="AN228" s="4" t="str">
        <f t="shared" si="53"/>
        <v/>
      </c>
      <c r="AO228" s="2"/>
      <c r="AP228" s="2"/>
      <c r="AQ228" s="4" t="str">
        <f t="shared" si="54"/>
        <v/>
      </c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18"/>
    </row>
    <row r="229" spans="1:58" ht="16.5" x14ac:dyDescent="0.15">
      <c r="A229" s="16">
        <v>6228</v>
      </c>
      <c r="B229" s="2" t="s">
        <v>933</v>
      </c>
      <c r="C229" s="2"/>
      <c r="D229" s="2"/>
      <c r="E229" s="4" t="str">
        <f t="shared" si="44"/>
        <v/>
      </c>
      <c r="F229" s="2"/>
      <c r="G229" s="2"/>
      <c r="H229" s="4" t="str">
        <f t="shared" si="45"/>
        <v/>
      </c>
      <c r="I229" s="2"/>
      <c r="J229" s="2"/>
      <c r="K229" s="16"/>
      <c r="L229" s="16"/>
      <c r="M229" s="17" t="str">
        <f t="shared" si="46"/>
        <v/>
      </c>
      <c r="N229" s="16">
        <v>115</v>
      </c>
      <c r="O229" s="16">
        <v>136</v>
      </c>
      <c r="P229" s="17">
        <f t="shared" si="47"/>
        <v>126</v>
      </c>
      <c r="Q229" s="2"/>
      <c r="R229" s="2"/>
      <c r="S229" s="4" t="str">
        <f t="shared" si="48"/>
        <v/>
      </c>
      <c r="T229" s="2"/>
      <c r="U229" s="2"/>
      <c r="V229" s="4" t="str">
        <f t="shared" si="49"/>
        <v/>
      </c>
      <c r="W229" s="2"/>
      <c r="X229" s="2"/>
      <c r="Y229" s="4" t="str">
        <f t="shared" si="43"/>
        <v/>
      </c>
      <c r="Z229" s="2"/>
      <c r="AA229" s="2"/>
      <c r="AB229" s="4" t="str">
        <f t="shared" si="50"/>
        <v/>
      </c>
      <c r="AC229" s="2">
        <v>5</v>
      </c>
      <c r="AD229" s="2">
        <v>5</v>
      </c>
      <c r="AE229" s="4">
        <f t="shared" si="51"/>
        <v>5</v>
      </c>
      <c r="AF229" s="2"/>
      <c r="AG229" s="2"/>
      <c r="AH229" s="4" t="str">
        <f t="shared" si="52"/>
        <v/>
      </c>
      <c r="AI229" s="2"/>
      <c r="AJ229" s="2"/>
      <c r="AK229" s="4" t="str">
        <f t="shared" si="55"/>
        <v/>
      </c>
      <c r="AL229" s="2"/>
      <c r="AM229" s="2"/>
      <c r="AN229" s="4" t="str">
        <f t="shared" si="53"/>
        <v/>
      </c>
      <c r="AO229" s="2"/>
      <c r="AP229" s="2"/>
      <c r="AQ229" s="4" t="str">
        <f t="shared" si="54"/>
        <v/>
      </c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18"/>
    </row>
    <row r="230" spans="1:58" ht="16.5" x14ac:dyDescent="0.15">
      <c r="A230" s="16">
        <v>6229</v>
      </c>
      <c r="B230" s="2" t="s">
        <v>937</v>
      </c>
      <c r="C230" s="2"/>
      <c r="D230" s="2"/>
      <c r="E230" s="4" t="str">
        <f t="shared" si="44"/>
        <v/>
      </c>
      <c r="F230" s="2"/>
      <c r="G230" s="2"/>
      <c r="H230" s="4" t="str">
        <f t="shared" si="45"/>
        <v/>
      </c>
      <c r="I230" s="2"/>
      <c r="J230" s="2"/>
      <c r="K230" s="16"/>
      <c r="L230" s="16"/>
      <c r="M230" s="17" t="str">
        <f t="shared" si="46"/>
        <v/>
      </c>
      <c r="N230" s="16">
        <v>96</v>
      </c>
      <c r="O230" s="16">
        <v>96</v>
      </c>
      <c r="P230" s="17">
        <f t="shared" si="47"/>
        <v>96</v>
      </c>
      <c r="Q230" s="2"/>
      <c r="R230" s="2"/>
      <c r="S230" s="4" t="str">
        <f t="shared" si="48"/>
        <v/>
      </c>
      <c r="T230" s="2"/>
      <c r="U230" s="2"/>
      <c r="V230" s="4" t="str">
        <f t="shared" si="49"/>
        <v/>
      </c>
      <c r="W230" s="2"/>
      <c r="X230" s="2"/>
      <c r="Y230" s="4" t="str">
        <f t="shared" si="43"/>
        <v/>
      </c>
      <c r="Z230" s="2">
        <v>2</v>
      </c>
      <c r="AA230" s="2">
        <v>2</v>
      </c>
      <c r="AB230" s="4">
        <f t="shared" si="50"/>
        <v>2</v>
      </c>
      <c r="AC230" s="2">
        <v>15</v>
      </c>
      <c r="AD230" s="2">
        <v>15</v>
      </c>
      <c r="AE230" s="4">
        <f t="shared" si="51"/>
        <v>15</v>
      </c>
      <c r="AF230" s="2"/>
      <c r="AG230" s="2"/>
      <c r="AH230" s="4" t="str">
        <f t="shared" si="52"/>
        <v/>
      </c>
      <c r="AI230" s="2"/>
      <c r="AJ230" s="2"/>
      <c r="AK230" s="4" t="str">
        <f t="shared" si="55"/>
        <v/>
      </c>
      <c r="AL230" s="2"/>
      <c r="AM230" s="2"/>
      <c r="AN230" s="4" t="str">
        <f t="shared" si="53"/>
        <v/>
      </c>
      <c r="AO230" s="2"/>
      <c r="AP230" s="2"/>
      <c r="AQ230" s="4" t="str">
        <f t="shared" si="54"/>
        <v/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18"/>
    </row>
    <row r="231" spans="1:58" ht="16.5" x14ac:dyDescent="0.15">
      <c r="A231" s="16">
        <v>6230</v>
      </c>
      <c r="B231" s="2" t="s">
        <v>940</v>
      </c>
      <c r="C231" s="2"/>
      <c r="D231" s="2"/>
      <c r="E231" s="4" t="str">
        <f t="shared" si="44"/>
        <v/>
      </c>
      <c r="F231" s="2"/>
      <c r="G231" s="2"/>
      <c r="H231" s="4" t="str">
        <f t="shared" si="45"/>
        <v/>
      </c>
      <c r="I231" s="2"/>
      <c r="J231" s="2"/>
      <c r="K231" s="16"/>
      <c r="L231" s="16"/>
      <c r="M231" s="17" t="str">
        <f t="shared" si="46"/>
        <v/>
      </c>
      <c r="N231" s="16">
        <v>137</v>
      </c>
      <c r="O231" s="16">
        <v>149</v>
      </c>
      <c r="P231" s="17">
        <f t="shared" si="47"/>
        <v>143</v>
      </c>
      <c r="Q231" s="2"/>
      <c r="R231" s="2"/>
      <c r="S231" s="4" t="str">
        <f t="shared" si="48"/>
        <v/>
      </c>
      <c r="T231" s="2"/>
      <c r="U231" s="2"/>
      <c r="V231" s="4" t="str">
        <f t="shared" si="49"/>
        <v/>
      </c>
      <c r="W231" s="2"/>
      <c r="X231" s="2"/>
      <c r="Y231" s="4" t="str">
        <f t="shared" si="43"/>
        <v/>
      </c>
      <c r="Z231" s="2"/>
      <c r="AA231" s="2"/>
      <c r="AB231" s="4" t="str">
        <f t="shared" si="50"/>
        <v/>
      </c>
      <c r="AC231" s="2">
        <v>5</v>
      </c>
      <c r="AD231" s="2">
        <v>5</v>
      </c>
      <c r="AE231" s="4">
        <f t="shared" si="51"/>
        <v>5</v>
      </c>
      <c r="AF231" s="2"/>
      <c r="AG231" s="2"/>
      <c r="AH231" s="4" t="str">
        <f t="shared" si="52"/>
        <v/>
      </c>
      <c r="AI231" s="2"/>
      <c r="AJ231" s="2"/>
      <c r="AK231" s="4" t="str">
        <f t="shared" si="55"/>
        <v/>
      </c>
      <c r="AL231" s="2"/>
      <c r="AM231" s="2"/>
      <c r="AN231" s="4" t="str">
        <f t="shared" si="53"/>
        <v/>
      </c>
      <c r="AO231" s="2"/>
      <c r="AP231" s="2"/>
      <c r="AQ231" s="4" t="str">
        <f t="shared" si="54"/>
        <v/>
      </c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18"/>
    </row>
    <row r="232" spans="1:58" ht="16.5" x14ac:dyDescent="0.15">
      <c r="A232" s="16">
        <v>6231</v>
      </c>
      <c r="B232" s="2" t="s">
        <v>944</v>
      </c>
      <c r="C232" s="2"/>
      <c r="D232" s="2"/>
      <c r="E232" s="4" t="str">
        <f t="shared" si="44"/>
        <v/>
      </c>
      <c r="F232" s="2"/>
      <c r="G232" s="2"/>
      <c r="H232" s="4" t="str">
        <f t="shared" si="45"/>
        <v/>
      </c>
      <c r="I232" s="2"/>
      <c r="J232" s="2"/>
      <c r="K232" s="16"/>
      <c r="L232" s="16"/>
      <c r="M232" s="17" t="str">
        <f t="shared" si="46"/>
        <v/>
      </c>
      <c r="N232" s="16">
        <v>120</v>
      </c>
      <c r="O232" s="16">
        <v>120</v>
      </c>
      <c r="P232" s="17">
        <f t="shared" si="47"/>
        <v>120</v>
      </c>
      <c r="Q232" s="2"/>
      <c r="R232" s="2"/>
      <c r="S232" s="4" t="str">
        <f t="shared" si="48"/>
        <v/>
      </c>
      <c r="T232" s="2"/>
      <c r="U232" s="2"/>
      <c r="V232" s="4" t="str">
        <f t="shared" si="49"/>
        <v/>
      </c>
      <c r="W232" s="2"/>
      <c r="X232" s="2"/>
      <c r="Y232" s="4" t="str">
        <f t="shared" si="43"/>
        <v/>
      </c>
      <c r="Z232" s="2">
        <v>2</v>
      </c>
      <c r="AA232" s="2">
        <v>2</v>
      </c>
      <c r="AB232" s="4">
        <f t="shared" si="50"/>
        <v>2</v>
      </c>
      <c r="AC232" s="2">
        <v>5</v>
      </c>
      <c r="AD232" s="2">
        <v>5</v>
      </c>
      <c r="AE232" s="4">
        <f t="shared" si="51"/>
        <v>5</v>
      </c>
      <c r="AF232" s="2"/>
      <c r="AG232" s="2"/>
      <c r="AH232" s="4" t="str">
        <f t="shared" si="52"/>
        <v/>
      </c>
      <c r="AI232" s="2"/>
      <c r="AJ232" s="2"/>
      <c r="AK232" s="4" t="str">
        <f t="shared" si="55"/>
        <v/>
      </c>
      <c r="AL232" s="2"/>
      <c r="AM232" s="2"/>
      <c r="AN232" s="4" t="str">
        <f t="shared" si="53"/>
        <v/>
      </c>
      <c r="AO232" s="2"/>
      <c r="AP232" s="2"/>
      <c r="AQ232" s="4" t="str">
        <f t="shared" si="54"/>
        <v/>
      </c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 t="s">
        <v>1205</v>
      </c>
      <c r="BE232" s="2" t="s">
        <v>1206</v>
      </c>
      <c r="BF232" s="18"/>
    </row>
    <row r="233" spans="1:58" ht="16.5" x14ac:dyDescent="0.15">
      <c r="A233" s="16">
        <v>6232</v>
      </c>
      <c r="B233" s="2" t="s">
        <v>948</v>
      </c>
      <c r="C233" s="2"/>
      <c r="D233" s="2"/>
      <c r="E233" s="4" t="str">
        <f t="shared" si="44"/>
        <v/>
      </c>
      <c r="F233" s="2">
        <v>40</v>
      </c>
      <c r="G233" s="2">
        <v>50</v>
      </c>
      <c r="H233" s="4">
        <f t="shared" si="45"/>
        <v>45</v>
      </c>
      <c r="I233" s="2"/>
      <c r="J233" s="2"/>
      <c r="K233" s="16"/>
      <c r="L233" s="16"/>
      <c r="M233" s="17" t="str">
        <f t="shared" si="46"/>
        <v/>
      </c>
      <c r="N233" s="16">
        <v>4</v>
      </c>
      <c r="O233" s="16">
        <v>8</v>
      </c>
      <c r="P233" s="17">
        <f t="shared" si="47"/>
        <v>6</v>
      </c>
      <c r="Q233" s="2"/>
      <c r="R233" s="2"/>
      <c r="S233" s="4" t="str">
        <f t="shared" si="48"/>
        <v/>
      </c>
      <c r="T233" s="2"/>
      <c r="U233" s="2"/>
      <c r="V233" s="4" t="str">
        <f t="shared" si="49"/>
        <v/>
      </c>
      <c r="W233" s="2"/>
      <c r="X233" s="2"/>
      <c r="Y233" s="4" t="str">
        <f t="shared" si="43"/>
        <v/>
      </c>
      <c r="Z233" s="2"/>
      <c r="AA233" s="2"/>
      <c r="AB233" s="4" t="str">
        <f t="shared" si="50"/>
        <v/>
      </c>
      <c r="AC233" s="2"/>
      <c r="AD233" s="2"/>
      <c r="AE233" s="4" t="str">
        <f t="shared" si="51"/>
        <v/>
      </c>
      <c r="AF233" s="2"/>
      <c r="AG233" s="2"/>
      <c r="AH233" s="4" t="str">
        <f t="shared" si="52"/>
        <v/>
      </c>
      <c r="AI233" s="2"/>
      <c r="AJ233" s="2"/>
      <c r="AK233" s="4" t="str">
        <f t="shared" si="55"/>
        <v/>
      </c>
      <c r="AL233" s="2"/>
      <c r="AM233" s="2"/>
      <c r="AN233" s="4" t="str">
        <f t="shared" si="53"/>
        <v/>
      </c>
      <c r="AO233" s="2"/>
      <c r="AP233" s="2"/>
      <c r="AQ233" s="4" t="str">
        <f t="shared" si="54"/>
        <v/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18"/>
    </row>
    <row r="234" spans="1:58" ht="16.5" x14ac:dyDescent="0.15">
      <c r="A234" s="16">
        <v>6233</v>
      </c>
      <c r="B234" s="2" t="s">
        <v>953</v>
      </c>
      <c r="C234" s="2"/>
      <c r="D234" s="2"/>
      <c r="E234" s="4" t="str">
        <f t="shared" si="44"/>
        <v/>
      </c>
      <c r="F234" s="2">
        <v>60</v>
      </c>
      <c r="G234" s="2">
        <v>75</v>
      </c>
      <c r="H234" s="4">
        <f t="shared" si="45"/>
        <v>68</v>
      </c>
      <c r="I234" s="2"/>
      <c r="J234" s="2"/>
      <c r="K234" s="16"/>
      <c r="L234" s="16"/>
      <c r="M234" s="17" t="str">
        <f t="shared" si="46"/>
        <v/>
      </c>
      <c r="N234" s="16">
        <v>6</v>
      </c>
      <c r="O234" s="16">
        <v>12</v>
      </c>
      <c r="P234" s="17">
        <f t="shared" si="47"/>
        <v>9</v>
      </c>
      <c r="Q234" s="2"/>
      <c r="R234" s="2"/>
      <c r="S234" s="4" t="str">
        <f t="shared" si="48"/>
        <v/>
      </c>
      <c r="T234" s="2"/>
      <c r="U234" s="2"/>
      <c r="V234" s="4" t="str">
        <f t="shared" si="49"/>
        <v/>
      </c>
      <c r="W234" s="2"/>
      <c r="X234" s="2"/>
      <c r="Y234" s="4" t="str">
        <f t="shared" si="43"/>
        <v/>
      </c>
      <c r="Z234" s="2"/>
      <c r="AA234" s="2"/>
      <c r="AB234" s="4" t="str">
        <f t="shared" si="50"/>
        <v/>
      </c>
      <c r="AC234" s="2"/>
      <c r="AD234" s="2"/>
      <c r="AE234" s="4" t="str">
        <f t="shared" si="51"/>
        <v/>
      </c>
      <c r="AF234" s="2"/>
      <c r="AG234" s="2"/>
      <c r="AH234" s="4" t="str">
        <f t="shared" si="52"/>
        <v/>
      </c>
      <c r="AI234" s="2"/>
      <c r="AJ234" s="2"/>
      <c r="AK234" s="4" t="str">
        <f t="shared" si="55"/>
        <v/>
      </c>
      <c r="AL234" s="2"/>
      <c r="AM234" s="2"/>
      <c r="AN234" s="4" t="str">
        <f t="shared" si="53"/>
        <v/>
      </c>
      <c r="AO234" s="2"/>
      <c r="AP234" s="2"/>
      <c r="AQ234" s="4" t="str">
        <f t="shared" si="54"/>
        <v/>
      </c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18"/>
    </row>
    <row r="235" spans="1:58" ht="16.5" x14ac:dyDescent="0.15">
      <c r="A235" s="16">
        <v>6234</v>
      </c>
      <c r="B235" s="2" t="s">
        <v>956</v>
      </c>
      <c r="C235" s="2"/>
      <c r="D235" s="2"/>
      <c r="E235" s="4" t="str">
        <f t="shared" si="44"/>
        <v/>
      </c>
      <c r="F235" s="2">
        <v>80</v>
      </c>
      <c r="G235" s="2">
        <v>100</v>
      </c>
      <c r="H235" s="4">
        <f t="shared" si="45"/>
        <v>90</v>
      </c>
      <c r="I235" s="2"/>
      <c r="J235" s="2"/>
      <c r="K235" s="16"/>
      <c r="L235" s="16"/>
      <c r="M235" s="17" t="str">
        <f t="shared" si="46"/>
        <v/>
      </c>
      <c r="N235" s="16">
        <v>8</v>
      </c>
      <c r="O235" s="16">
        <v>16</v>
      </c>
      <c r="P235" s="17">
        <f t="shared" si="47"/>
        <v>12</v>
      </c>
      <c r="Q235" s="2"/>
      <c r="R235" s="2"/>
      <c r="S235" s="4" t="str">
        <f t="shared" si="48"/>
        <v/>
      </c>
      <c r="T235" s="2"/>
      <c r="U235" s="2"/>
      <c r="V235" s="4" t="str">
        <f t="shared" si="49"/>
        <v/>
      </c>
      <c r="W235" s="2"/>
      <c r="X235" s="2"/>
      <c r="Y235" s="4" t="str">
        <f t="shared" si="43"/>
        <v/>
      </c>
      <c r="Z235" s="2"/>
      <c r="AA235" s="2"/>
      <c r="AB235" s="4" t="str">
        <f t="shared" si="50"/>
        <v/>
      </c>
      <c r="AC235" s="2"/>
      <c r="AD235" s="2"/>
      <c r="AE235" s="4" t="str">
        <f t="shared" si="51"/>
        <v/>
      </c>
      <c r="AF235" s="2"/>
      <c r="AG235" s="2"/>
      <c r="AH235" s="4" t="str">
        <f t="shared" si="52"/>
        <v/>
      </c>
      <c r="AI235" s="2"/>
      <c r="AJ235" s="2"/>
      <c r="AK235" s="4" t="str">
        <f t="shared" si="55"/>
        <v/>
      </c>
      <c r="AL235" s="2"/>
      <c r="AM235" s="2"/>
      <c r="AN235" s="4" t="str">
        <f t="shared" si="53"/>
        <v/>
      </c>
      <c r="AO235" s="2"/>
      <c r="AP235" s="2"/>
      <c r="AQ235" s="4" t="str">
        <f t="shared" si="54"/>
        <v/>
      </c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18"/>
    </row>
    <row r="236" spans="1:58" ht="16.5" x14ac:dyDescent="0.15">
      <c r="A236" s="16">
        <v>6235</v>
      </c>
      <c r="B236" s="2" t="s">
        <v>959</v>
      </c>
      <c r="C236" s="2"/>
      <c r="D236" s="2"/>
      <c r="E236" s="4" t="str">
        <f t="shared" si="44"/>
        <v/>
      </c>
      <c r="F236" s="2">
        <v>100</v>
      </c>
      <c r="G236" s="2">
        <v>125</v>
      </c>
      <c r="H236" s="4">
        <f t="shared" si="45"/>
        <v>113</v>
      </c>
      <c r="I236" s="2"/>
      <c r="J236" s="2"/>
      <c r="K236" s="16"/>
      <c r="L236" s="16"/>
      <c r="M236" s="17" t="str">
        <f t="shared" si="46"/>
        <v/>
      </c>
      <c r="N236" s="16">
        <v>10</v>
      </c>
      <c r="O236" s="16">
        <v>20</v>
      </c>
      <c r="P236" s="17">
        <f t="shared" si="47"/>
        <v>15</v>
      </c>
      <c r="Q236" s="2"/>
      <c r="R236" s="2"/>
      <c r="S236" s="4" t="str">
        <f t="shared" si="48"/>
        <v/>
      </c>
      <c r="T236" s="2"/>
      <c r="U236" s="2"/>
      <c r="V236" s="4" t="str">
        <f t="shared" si="49"/>
        <v/>
      </c>
      <c r="W236" s="2"/>
      <c r="X236" s="2"/>
      <c r="Y236" s="4" t="str">
        <f t="shared" si="43"/>
        <v/>
      </c>
      <c r="Z236" s="2"/>
      <c r="AA236" s="2"/>
      <c r="AB236" s="4" t="str">
        <f t="shared" si="50"/>
        <v/>
      </c>
      <c r="AC236" s="2"/>
      <c r="AD236" s="2"/>
      <c r="AE236" s="4" t="str">
        <f t="shared" si="51"/>
        <v/>
      </c>
      <c r="AF236" s="2"/>
      <c r="AG236" s="2"/>
      <c r="AH236" s="4" t="str">
        <f t="shared" si="52"/>
        <v/>
      </c>
      <c r="AI236" s="2"/>
      <c r="AJ236" s="2"/>
      <c r="AK236" s="4" t="str">
        <f t="shared" si="55"/>
        <v/>
      </c>
      <c r="AL236" s="2"/>
      <c r="AM236" s="2"/>
      <c r="AN236" s="4" t="str">
        <f t="shared" si="53"/>
        <v/>
      </c>
      <c r="AO236" s="2"/>
      <c r="AP236" s="2"/>
      <c r="AQ236" s="4" t="str">
        <f t="shared" si="54"/>
        <v/>
      </c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18"/>
    </row>
    <row r="237" spans="1:58" ht="16.5" x14ac:dyDescent="0.15">
      <c r="A237" s="16">
        <v>6236</v>
      </c>
      <c r="B237" s="2" t="s">
        <v>962</v>
      </c>
      <c r="C237" s="2"/>
      <c r="D237" s="2"/>
      <c r="E237" s="4" t="str">
        <f t="shared" si="44"/>
        <v/>
      </c>
      <c r="F237" s="2">
        <v>120</v>
      </c>
      <c r="G237" s="2">
        <v>150</v>
      </c>
      <c r="H237" s="4">
        <f t="shared" si="45"/>
        <v>135</v>
      </c>
      <c r="I237" s="2"/>
      <c r="J237" s="2"/>
      <c r="K237" s="16"/>
      <c r="L237" s="16"/>
      <c r="M237" s="17" t="str">
        <f t="shared" si="46"/>
        <v/>
      </c>
      <c r="N237" s="16">
        <v>12</v>
      </c>
      <c r="O237" s="16">
        <v>24</v>
      </c>
      <c r="P237" s="17">
        <f t="shared" si="47"/>
        <v>18</v>
      </c>
      <c r="Q237" s="2"/>
      <c r="R237" s="2"/>
      <c r="S237" s="4" t="str">
        <f t="shared" si="48"/>
        <v/>
      </c>
      <c r="T237" s="2"/>
      <c r="U237" s="2"/>
      <c r="V237" s="4" t="str">
        <f t="shared" si="49"/>
        <v/>
      </c>
      <c r="W237" s="2"/>
      <c r="X237" s="2"/>
      <c r="Y237" s="4" t="str">
        <f t="shared" si="43"/>
        <v/>
      </c>
      <c r="Z237" s="2"/>
      <c r="AA237" s="2"/>
      <c r="AB237" s="4" t="str">
        <f t="shared" si="50"/>
        <v/>
      </c>
      <c r="AC237" s="2"/>
      <c r="AD237" s="2"/>
      <c r="AE237" s="4" t="str">
        <f t="shared" si="51"/>
        <v/>
      </c>
      <c r="AF237" s="2"/>
      <c r="AG237" s="2"/>
      <c r="AH237" s="4" t="str">
        <f t="shared" si="52"/>
        <v/>
      </c>
      <c r="AI237" s="2"/>
      <c r="AJ237" s="2"/>
      <c r="AK237" s="4" t="str">
        <f t="shared" si="55"/>
        <v/>
      </c>
      <c r="AL237" s="2"/>
      <c r="AM237" s="2"/>
      <c r="AN237" s="4" t="str">
        <f t="shared" si="53"/>
        <v/>
      </c>
      <c r="AO237" s="2"/>
      <c r="AP237" s="2"/>
      <c r="AQ237" s="4" t="str">
        <f t="shared" si="54"/>
        <v/>
      </c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18"/>
    </row>
    <row r="238" spans="1:58" ht="16.5" x14ac:dyDescent="0.15">
      <c r="A238" s="16">
        <v>6237</v>
      </c>
      <c r="B238" s="2" t="s">
        <v>965</v>
      </c>
      <c r="C238" s="2"/>
      <c r="D238" s="2"/>
      <c r="E238" s="4" t="str">
        <f t="shared" si="44"/>
        <v/>
      </c>
      <c r="F238" s="2">
        <v>140</v>
      </c>
      <c r="G238" s="2">
        <v>175</v>
      </c>
      <c r="H238" s="4">
        <f t="shared" si="45"/>
        <v>158</v>
      </c>
      <c r="I238" s="2"/>
      <c r="J238" s="2"/>
      <c r="K238" s="16"/>
      <c r="L238" s="16"/>
      <c r="M238" s="17" t="str">
        <f t="shared" si="46"/>
        <v/>
      </c>
      <c r="N238" s="16">
        <v>14</v>
      </c>
      <c r="O238" s="16">
        <v>28</v>
      </c>
      <c r="P238" s="17">
        <f t="shared" si="47"/>
        <v>21</v>
      </c>
      <c r="Q238" s="2"/>
      <c r="R238" s="2"/>
      <c r="S238" s="4" t="str">
        <f t="shared" si="48"/>
        <v/>
      </c>
      <c r="T238" s="2"/>
      <c r="U238" s="2"/>
      <c r="V238" s="4" t="str">
        <f t="shared" si="49"/>
        <v/>
      </c>
      <c r="W238" s="2"/>
      <c r="X238" s="2"/>
      <c r="Y238" s="4" t="str">
        <f t="shared" si="43"/>
        <v/>
      </c>
      <c r="Z238" s="2"/>
      <c r="AA238" s="2"/>
      <c r="AB238" s="4" t="str">
        <f t="shared" si="50"/>
        <v/>
      </c>
      <c r="AC238" s="2"/>
      <c r="AD238" s="2"/>
      <c r="AE238" s="4" t="str">
        <f t="shared" si="51"/>
        <v/>
      </c>
      <c r="AF238" s="2"/>
      <c r="AG238" s="2"/>
      <c r="AH238" s="4" t="str">
        <f t="shared" si="52"/>
        <v/>
      </c>
      <c r="AI238" s="2"/>
      <c r="AJ238" s="2"/>
      <c r="AK238" s="4" t="str">
        <f t="shared" si="55"/>
        <v/>
      </c>
      <c r="AL238" s="2"/>
      <c r="AM238" s="2"/>
      <c r="AN238" s="4" t="str">
        <f t="shared" si="53"/>
        <v/>
      </c>
      <c r="AO238" s="2"/>
      <c r="AP238" s="2"/>
      <c r="AQ238" s="4" t="str">
        <f t="shared" si="54"/>
        <v/>
      </c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18"/>
    </row>
    <row r="239" spans="1:58" ht="16.5" x14ac:dyDescent="0.15">
      <c r="A239" s="16">
        <v>6238</v>
      </c>
      <c r="B239" s="2" t="s">
        <v>968</v>
      </c>
      <c r="C239" s="2"/>
      <c r="D239" s="2"/>
      <c r="E239" s="4" t="str">
        <f t="shared" si="44"/>
        <v/>
      </c>
      <c r="F239" s="2">
        <v>180</v>
      </c>
      <c r="G239" s="2">
        <v>225</v>
      </c>
      <c r="H239" s="4">
        <f t="shared" si="45"/>
        <v>203</v>
      </c>
      <c r="I239" s="2"/>
      <c r="J239" s="2"/>
      <c r="K239" s="16"/>
      <c r="L239" s="16"/>
      <c r="M239" s="17" t="str">
        <f t="shared" si="46"/>
        <v/>
      </c>
      <c r="N239" s="16">
        <v>16</v>
      </c>
      <c r="O239" s="16">
        <v>33</v>
      </c>
      <c r="P239" s="17">
        <f t="shared" si="47"/>
        <v>25</v>
      </c>
      <c r="Q239" s="2"/>
      <c r="R239" s="2"/>
      <c r="S239" s="4" t="str">
        <f t="shared" si="48"/>
        <v/>
      </c>
      <c r="T239" s="2"/>
      <c r="U239" s="2"/>
      <c r="V239" s="4" t="str">
        <f t="shared" si="49"/>
        <v/>
      </c>
      <c r="W239" s="2"/>
      <c r="X239" s="2"/>
      <c r="Y239" s="4" t="str">
        <f t="shared" si="43"/>
        <v/>
      </c>
      <c r="Z239" s="2"/>
      <c r="AA239" s="2"/>
      <c r="AB239" s="4" t="str">
        <f t="shared" si="50"/>
        <v/>
      </c>
      <c r="AC239" s="2"/>
      <c r="AD239" s="2"/>
      <c r="AE239" s="4" t="str">
        <f t="shared" si="51"/>
        <v/>
      </c>
      <c r="AF239" s="2"/>
      <c r="AG239" s="2"/>
      <c r="AH239" s="4" t="str">
        <f t="shared" si="52"/>
        <v/>
      </c>
      <c r="AI239" s="2"/>
      <c r="AJ239" s="2"/>
      <c r="AK239" s="4" t="str">
        <f t="shared" si="55"/>
        <v/>
      </c>
      <c r="AL239" s="2"/>
      <c r="AM239" s="2"/>
      <c r="AN239" s="4" t="str">
        <f t="shared" si="53"/>
        <v/>
      </c>
      <c r="AO239" s="2"/>
      <c r="AP239" s="2"/>
      <c r="AQ239" s="4" t="str">
        <f t="shared" si="54"/>
        <v/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18"/>
    </row>
    <row r="240" spans="1:58" ht="16.5" x14ac:dyDescent="0.15">
      <c r="A240" s="16">
        <v>6239</v>
      </c>
      <c r="B240" s="2" t="s">
        <v>971</v>
      </c>
      <c r="C240" s="2"/>
      <c r="D240" s="2"/>
      <c r="E240" s="4" t="str">
        <f t="shared" si="44"/>
        <v/>
      </c>
      <c r="F240" s="2">
        <v>160</v>
      </c>
      <c r="G240" s="2">
        <v>200</v>
      </c>
      <c r="H240" s="4">
        <f t="shared" si="45"/>
        <v>180</v>
      </c>
      <c r="I240" s="2"/>
      <c r="J240" s="2"/>
      <c r="K240" s="16"/>
      <c r="L240" s="16"/>
      <c r="M240" s="17" t="str">
        <f t="shared" si="46"/>
        <v/>
      </c>
      <c r="N240" s="16">
        <v>18</v>
      </c>
      <c r="O240" s="16">
        <v>36</v>
      </c>
      <c r="P240" s="17">
        <f t="shared" si="47"/>
        <v>27</v>
      </c>
      <c r="Q240" s="2"/>
      <c r="R240" s="2"/>
      <c r="S240" s="4" t="str">
        <f t="shared" si="48"/>
        <v/>
      </c>
      <c r="T240" s="2"/>
      <c r="U240" s="2"/>
      <c r="V240" s="4" t="str">
        <f t="shared" si="49"/>
        <v/>
      </c>
      <c r="W240" s="2"/>
      <c r="X240" s="2"/>
      <c r="Y240" s="4" t="str">
        <f t="shared" si="43"/>
        <v/>
      </c>
      <c r="Z240" s="2"/>
      <c r="AA240" s="2"/>
      <c r="AB240" s="4" t="str">
        <f t="shared" si="50"/>
        <v/>
      </c>
      <c r="AC240" s="2"/>
      <c r="AD240" s="2"/>
      <c r="AE240" s="4" t="str">
        <f t="shared" si="51"/>
        <v/>
      </c>
      <c r="AF240" s="2"/>
      <c r="AG240" s="2"/>
      <c r="AH240" s="4" t="str">
        <f t="shared" si="52"/>
        <v/>
      </c>
      <c r="AI240" s="2"/>
      <c r="AJ240" s="2"/>
      <c r="AK240" s="4" t="str">
        <f t="shared" si="55"/>
        <v/>
      </c>
      <c r="AL240" s="2"/>
      <c r="AM240" s="2"/>
      <c r="AN240" s="4" t="str">
        <f t="shared" si="53"/>
        <v/>
      </c>
      <c r="AO240" s="2"/>
      <c r="AP240" s="2"/>
      <c r="AQ240" s="4" t="str">
        <f t="shared" si="54"/>
        <v/>
      </c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18"/>
    </row>
    <row r="241" spans="1:58" ht="16.5" x14ac:dyDescent="0.15">
      <c r="A241" s="16">
        <v>6240</v>
      </c>
      <c r="B241" s="2" t="s">
        <v>975</v>
      </c>
      <c r="C241" s="2"/>
      <c r="D241" s="2"/>
      <c r="E241" s="4" t="str">
        <f t="shared" si="44"/>
        <v/>
      </c>
      <c r="F241" s="2">
        <v>45</v>
      </c>
      <c r="G241" s="2">
        <v>60</v>
      </c>
      <c r="H241" s="4">
        <f t="shared" si="45"/>
        <v>53</v>
      </c>
      <c r="I241" s="2"/>
      <c r="J241" s="2"/>
      <c r="K241" s="16"/>
      <c r="L241" s="16"/>
      <c r="M241" s="17" t="str">
        <f t="shared" si="46"/>
        <v/>
      </c>
      <c r="N241" s="16">
        <v>16</v>
      </c>
      <c r="O241" s="16">
        <v>24</v>
      </c>
      <c r="P241" s="17">
        <f t="shared" si="47"/>
        <v>20</v>
      </c>
      <c r="Q241" s="2"/>
      <c r="R241" s="2"/>
      <c r="S241" s="4" t="str">
        <f t="shared" si="48"/>
        <v/>
      </c>
      <c r="T241" s="2"/>
      <c r="U241" s="2"/>
      <c r="V241" s="4" t="str">
        <f t="shared" si="49"/>
        <v/>
      </c>
      <c r="W241" s="2"/>
      <c r="X241" s="2"/>
      <c r="Y241" s="4" t="str">
        <f t="shared" si="43"/>
        <v/>
      </c>
      <c r="Z241" s="2"/>
      <c r="AA241" s="2"/>
      <c r="AB241" s="4" t="str">
        <f t="shared" si="50"/>
        <v/>
      </c>
      <c r="AC241" s="2"/>
      <c r="AD241" s="2"/>
      <c r="AE241" s="4" t="str">
        <f t="shared" si="51"/>
        <v/>
      </c>
      <c r="AF241" s="2"/>
      <c r="AG241" s="2"/>
      <c r="AH241" s="4" t="str">
        <f t="shared" si="52"/>
        <v/>
      </c>
      <c r="AI241" s="2"/>
      <c r="AJ241" s="2"/>
      <c r="AK241" s="4" t="str">
        <f t="shared" si="55"/>
        <v/>
      </c>
      <c r="AL241" s="2"/>
      <c r="AM241" s="2"/>
      <c r="AN241" s="4" t="str">
        <f t="shared" si="53"/>
        <v/>
      </c>
      <c r="AO241" s="2"/>
      <c r="AP241" s="2"/>
      <c r="AQ241" s="4" t="str">
        <f t="shared" si="54"/>
        <v/>
      </c>
      <c r="AR241" s="2" t="s">
        <v>1207</v>
      </c>
      <c r="AS241" s="2" t="s">
        <v>1207</v>
      </c>
      <c r="AT241" s="2" t="s">
        <v>1207</v>
      </c>
      <c r="AU241" s="2" t="s">
        <v>1207</v>
      </c>
      <c r="AV241" s="2" t="s">
        <v>1207</v>
      </c>
      <c r="AW241" s="2"/>
      <c r="AX241" s="2"/>
      <c r="AY241" s="2"/>
      <c r="AZ241" s="2"/>
      <c r="BA241" s="2"/>
      <c r="BB241" s="2" t="s">
        <v>1207</v>
      </c>
      <c r="BC241" s="2"/>
      <c r="BD241" s="2"/>
      <c r="BE241" s="2"/>
      <c r="BF241" s="18"/>
    </row>
    <row r="242" spans="1:58" ht="16.5" x14ac:dyDescent="0.15">
      <c r="A242" s="16">
        <v>6241</v>
      </c>
      <c r="B242" s="2" t="s">
        <v>980</v>
      </c>
      <c r="C242" s="2"/>
      <c r="D242" s="2"/>
      <c r="E242" s="4" t="str">
        <f t="shared" si="44"/>
        <v/>
      </c>
      <c r="F242" s="2">
        <v>200</v>
      </c>
      <c r="G242" s="2">
        <v>250</v>
      </c>
      <c r="H242" s="4">
        <f t="shared" si="45"/>
        <v>225</v>
      </c>
      <c r="I242" s="2"/>
      <c r="J242" s="2"/>
      <c r="K242" s="16"/>
      <c r="L242" s="16"/>
      <c r="M242" s="17" t="str">
        <f t="shared" si="46"/>
        <v/>
      </c>
      <c r="N242" s="16">
        <v>20</v>
      </c>
      <c r="O242" s="16">
        <v>40</v>
      </c>
      <c r="P242" s="17">
        <f t="shared" si="47"/>
        <v>30</v>
      </c>
      <c r="Q242" s="2"/>
      <c r="R242" s="2"/>
      <c r="S242" s="4" t="str">
        <f t="shared" si="48"/>
        <v/>
      </c>
      <c r="T242" s="2"/>
      <c r="U242" s="2"/>
      <c r="V242" s="4" t="str">
        <f t="shared" si="49"/>
        <v/>
      </c>
      <c r="W242" s="2"/>
      <c r="X242" s="2"/>
      <c r="Y242" s="4" t="str">
        <f t="shared" si="43"/>
        <v/>
      </c>
      <c r="Z242" s="2"/>
      <c r="AA242" s="2"/>
      <c r="AB242" s="4" t="str">
        <f t="shared" si="50"/>
        <v/>
      </c>
      <c r="AC242" s="2"/>
      <c r="AD242" s="2"/>
      <c r="AE242" s="4" t="str">
        <f t="shared" si="51"/>
        <v/>
      </c>
      <c r="AF242" s="2"/>
      <c r="AG242" s="2"/>
      <c r="AH242" s="4" t="str">
        <f t="shared" si="52"/>
        <v/>
      </c>
      <c r="AI242" s="2"/>
      <c r="AJ242" s="2"/>
      <c r="AK242" s="4" t="str">
        <f t="shared" si="55"/>
        <v/>
      </c>
      <c r="AL242" s="2"/>
      <c r="AM242" s="2"/>
      <c r="AN242" s="4" t="str">
        <f t="shared" si="53"/>
        <v/>
      </c>
      <c r="AO242" s="2"/>
      <c r="AP242" s="2"/>
      <c r="AQ242" s="4" t="str">
        <f t="shared" si="54"/>
        <v/>
      </c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18"/>
    </row>
    <row r="243" spans="1:58" ht="16.5" x14ac:dyDescent="0.15">
      <c r="A243" s="16">
        <v>6242</v>
      </c>
      <c r="B243" s="2" t="s">
        <v>983</v>
      </c>
      <c r="C243" s="2"/>
      <c r="D243" s="2"/>
      <c r="E243" s="4" t="str">
        <f t="shared" si="44"/>
        <v/>
      </c>
      <c r="F243" s="2">
        <v>220</v>
      </c>
      <c r="G243" s="2">
        <v>275</v>
      </c>
      <c r="H243" s="4">
        <f t="shared" si="45"/>
        <v>248</v>
      </c>
      <c r="I243" s="2"/>
      <c r="J243" s="2"/>
      <c r="K243" s="16"/>
      <c r="L243" s="16"/>
      <c r="M243" s="17" t="str">
        <f t="shared" si="46"/>
        <v/>
      </c>
      <c r="N243" s="16">
        <v>22</v>
      </c>
      <c r="O243" s="16">
        <v>44</v>
      </c>
      <c r="P243" s="17">
        <f t="shared" si="47"/>
        <v>33</v>
      </c>
      <c r="Q243" s="2"/>
      <c r="R243" s="2"/>
      <c r="S243" s="4" t="str">
        <f t="shared" si="48"/>
        <v/>
      </c>
      <c r="T243" s="2"/>
      <c r="U243" s="2"/>
      <c r="V243" s="4" t="str">
        <f t="shared" si="49"/>
        <v/>
      </c>
      <c r="W243" s="2"/>
      <c r="X243" s="2"/>
      <c r="Y243" s="4" t="str">
        <f t="shared" ref="Y243:Y247" si="56">IF(W243="","",ROUNDUP(AVERAGE(W243:X243),0))</f>
        <v/>
      </c>
      <c r="Z243" s="2"/>
      <c r="AA243" s="2"/>
      <c r="AB243" s="4" t="str">
        <f t="shared" si="50"/>
        <v/>
      </c>
      <c r="AC243" s="2"/>
      <c r="AD243" s="2"/>
      <c r="AE243" s="4" t="str">
        <f t="shared" si="51"/>
        <v/>
      </c>
      <c r="AF243" s="2"/>
      <c r="AG243" s="2"/>
      <c r="AH243" s="4" t="str">
        <f t="shared" si="52"/>
        <v/>
      </c>
      <c r="AI243" s="2"/>
      <c r="AJ243" s="2"/>
      <c r="AK243" s="4" t="str">
        <f t="shared" si="55"/>
        <v/>
      </c>
      <c r="AL243" s="2"/>
      <c r="AM243" s="2"/>
      <c r="AN243" s="4" t="str">
        <f t="shared" si="53"/>
        <v/>
      </c>
      <c r="AO243" s="2"/>
      <c r="AP243" s="2"/>
      <c r="AQ243" s="4" t="str">
        <f t="shared" si="54"/>
        <v/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18"/>
    </row>
    <row r="244" spans="1:58" ht="16.5" x14ac:dyDescent="0.15">
      <c r="A244" s="16">
        <v>6243</v>
      </c>
      <c r="B244" s="2" t="s">
        <v>986</v>
      </c>
      <c r="C244" s="2"/>
      <c r="D244" s="2"/>
      <c r="E244" s="4" t="str">
        <f t="shared" si="44"/>
        <v/>
      </c>
      <c r="F244" s="2">
        <v>151</v>
      </c>
      <c r="G244" s="2">
        <v>169</v>
      </c>
      <c r="H244" s="4">
        <f t="shared" si="45"/>
        <v>160</v>
      </c>
      <c r="I244" s="2"/>
      <c r="J244" s="2"/>
      <c r="K244" s="16"/>
      <c r="L244" s="16"/>
      <c r="M244" s="17" t="str">
        <f t="shared" si="46"/>
        <v/>
      </c>
      <c r="N244" s="16">
        <v>77</v>
      </c>
      <c r="O244" s="16">
        <v>80</v>
      </c>
      <c r="P244" s="17">
        <f t="shared" si="47"/>
        <v>79</v>
      </c>
      <c r="Q244" s="2"/>
      <c r="R244" s="2"/>
      <c r="S244" s="4" t="str">
        <f t="shared" si="48"/>
        <v/>
      </c>
      <c r="T244" s="2"/>
      <c r="U244" s="2"/>
      <c r="V244" s="4" t="str">
        <f t="shared" si="49"/>
        <v/>
      </c>
      <c r="W244" s="2">
        <v>8</v>
      </c>
      <c r="X244" s="2">
        <v>8</v>
      </c>
      <c r="Y244" s="4">
        <f t="shared" si="56"/>
        <v>8</v>
      </c>
      <c r="Z244" s="2"/>
      <c r="AA244" s="2"/>
      <c r="AB244" s="4" t="str">
        <f t="shared" si="50"/>
        <v/>
      </c>
      <c r="AC244" s="2"/>
      <c r="AD244" s="2"/>
      <c r="AE244" s="4" t="str">
        <f t="shared" si="51"/>
        <v/>
      </c>
      <c r="AF244" s="2"/>
      <c r="AG244" s="2"/>
      <c r="AH244" s="4" t="str">
        <f t="shared" si="52"/>
        <v/>
      </c>
      <c r="AI244" s="2"/>
      <c r="AJ244" s="2"/>
      <c r="AK244" s="4" t="str">
        <f t="shared" si="55"/>
        <v/>
      </c>
      <c r="AL244" s="2"/>
      <c r="AM244" s="2"/>
      <c r="AN244" s="4" t="str">
        <f t="shared" si="53"/>
        <v/>
      </c>
      <c r="AO244" s="2"/>
      <c r="AP244" s="2"/>
      <c r="AQ244" s="4" t="str">
        <f t="shared" si="54"/>
        <v/>
      </c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18"/>
    </row>
    <row r="245" spans="1:58" ht="16.5" x14ac:dyDescent="0.15">
      <c r="A245" s="16">
        <v>6244</v>
      </c>
      <c r="B245" s="2" t="s">
        <v>990</v>
      </c>
      <c r="C245" s="2"/>
      <c r="D245" s="2"/>
      <c r="E245" s="4" t="str">
        <f t="shared" si="44"/>
        <v/>
      </c>
      <c r="F245" s="2">
        <v>240</v>
      </c>
      <c r="G245" s="2">
        <v>300</v>
      </c>
      <c r="H245" s="4">
        <f t="shared" si="45"/>
        <v>270</v>
      </c>
      <c r="I245" s="2"/>
      <c r="J245" s="2"/>
      <c r="K245" s="16"/>
      <c r="L245" s="16"/>
      <c r="M245" s="17" t="str">
        <f t="shared" si="46"/>
        <v/>
      </c>
      <c r="N245" s="16">
        <v>24</v>
      </c>
      <c r="O245" s="16">
        <v>48</v>
      </c>
      <c r="P245" s="17">
        <f t="shared" si="47"/>
        <v>36</v>
      </c>
      <c r="Q245" s="2"/>
      <c r="R245" s="2"/>
      <c r="S245" s="4" t="str">
        <f t="shared" si="48"/>
        <v/>
      </c>
      <c r="T245" s="2"/>
      <c r="U245" s="2"/>
      <c r="V245" s="4" t="str">
        <f t="shared" si="49"/>
        <v/>
      </c>
      <c r="W245" s="2"/>
      <c r="X245" s="2"/>
      <c r="Y245" s="4" t="str">
        <f t="shared" si="56"/>
        <v/>
      </c>
      <c r="Z245" s="2"/>
      <c r="AA245" s="2"/>
      <c r="AB245" s="4" t="str">
        <f t="shared" si="50"/>
        <v/>
      </c>
      <c r="AC245" s="2"/>
      <c r="AD245" s="2"/>
      <c r="AE245" s="4" t="str">
        <f t="shared" si="51"/>
        <v/>
      </c>
      <c r="AF245" s="2"/>
      <c r="AG245" s="2"/>
      <c r="AH245" s="4" t="str">
        <f t="shared" si="52"/>
        <v/>
      </c>
      <c r="AI245" s="2"/>
      <c r="AJ245" s="2"/>
      <c r="AK245" s="4" t="str">
        <f t="shared" si="55"/>
        <v/>
      </c>
      <c r="AL245" s="2"/>
      <c r="AM245" s="2"/>
      <c r="AN245" s="4" t="str">
        <f t="shared" si="53"/>
        <v/>
      </c>
      <c r="AO245" s="2"/>
      <c r="AP245" s="2"/>
      <c r="AQ245" s="4" t="str">
        <f t="shared" si="54"/>
        <v/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18"/>
    </row>
    <row r="246" spans="1:58" ht="16.5" x14ac:dyDescent="0.15">
      <c r="A246" s="16">
        <v>6245</v>
      </c>
      <c r="B246" s="2" t="s">
        <v>993</v>
      </c>
      <c r="C246" s="2"/>
      <c r="D246" s="2"/>
      <c r="E246" s="4" t="str">
        <f t="shared" si="44"/>
        <v/>
      </c>
      <c r="F246" s="2">
        <v>260</v>
      </c>
      <c r="G246" s="2">
        <v>329</v>
      </c>
      <c r="H246" s="4">
        <f t="shared" si="45"/>
        <v>295</v>
      </c>
      <c r="I246" s="2"/>
      <c r="J246" s="2"/>
      <c r="K246" s="16"/>
      <c r="L246" s="16"/>
      <c r="M246" s="17" t="str">
        <f t="shared" si="46"/>
        <v/>
      </c>
      <c r="N246" s="16">
        <v>26</v>
      </c>
      <c r="O246" s="16">
        <v>52</v>
      </c>
      <c r="P246" s="17">
        <f t="shared" si="47"/>
        <v>39</v>
      </c>
      <c r="Q246" s="2"/>
      <c r="R246" s="2"/>
      <c r="S246" s="4" t="str">
        <f t="shared" si="48"/>
        <v/>
      </c>
      <c r="T246" s="2"/>
      <c r="U246" s="2"/>
      <c r="V246" s="4" t="str">
        <f t="shared" si="49"/>
        <v/>
      </c>
      <c r="W246" s="2"/>
      <c r="X246" s="2"/>
      <c r="Y246" s="4" t="str">
        <f t="shared" si="56"/>
        <v/>
      </c>
      <c r="Z246" s="2"/>
      <c r="AA246" s="2"/>
      <c r="AB246" s="4" t="str">
        <f t="shared" si="50"/>
        <v/>
      </c>
      <c r="AC246" s="2"/>
      <c r="AD246" s="2"/>
      <c r="AE246" s="4" t="str">
        <f t="shared" si="51"/>
        <v/>
      </c>
      <c r="AF246" s="2"/>
      <c r="AG246" s="2"/>
      <c r="AH246" s="4" t="str">
        <f t="shared" si="52"/>
        <v/>
      </c>
      <c r="AI246" s="2"/>
      <c r="AJ246" s="2"/>
      <c r="AK246" s="4" t="str">
        <f t="shared" si="55"/>
        <v/>
      </c>
      <c r="AL246" s="2"/>
      <c r="AM246" s="2"/>
      <c r="AN246" s="4" t="str">
        <f t="shared" si="53"/>
        <v/>
      </c>
      <c r="AO246" s="2"/>
      <c r="AP246" s="2"/>
      <c r="AQ246" s="4" t="str">
        <f t="shared" si="54"/>
        <v/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18"/>
    </row>
    <row r="247" spans="1:58" ht="16.5" x14ac:dyDescent="0.15">
      <c r="A247" s="16">
        <v>6246</v>
      </c>
      <c r="B247" s="2" t="s">
        <v>996</v>
      </c>
      <c r="C247" s="2"/>
      <c r="D247" s="2"/>
      <c r="E247" s="4" t="str">
        <f t="shared" si="44"/>
        <v/>
      </c>
      <c r="F247" s="2"/>
      <c r="G247" s="2"/>
      <c r="H247" s="4" t="str">
        <f t="shared" si="45"/>
        <v/>
      </c>
      <c r="I247" s="2"/>
      <c r="J247" s="2"/>
      <c r="K247" s="16"/>
      <c r="L247" s="16"/>
      <c r="M247" s="17" t="str">
        <f t="shared" si="46"/>
        <v/>
      </c>
      <c r="N247" s="16">
        <v>28</v>
      </c>
      <c r="O247" s="16">
        <v>56</v>
      </c>
      <c r="P247" s="17">
        <f t="shared" si="47"/>
        <v>42</v>
      </c>
      <c r="Q247" s="2"/>
      <c r="R247" s="2"/>
      <c r="S247" s="4" t="str">
        <f t="shared" si="48"/>
        <v/>
      </c>
      <c r="T247" s="2"/>
      <c r="U247" s="2"/>
      <c r="V247" s="4" t="str">
        <f t="shared" si="49"/>
        <v/>
      </c>
      <c r="W247" s="2"/>
      <c r="X247" s="2"/>
      <c r="Y247" s="4" t="str">
        <f t="shared" si="56"/>
        <v/>
      </c>
      <c r="Z247" s="2"/>
      <c r="AA247" s="2"/>
      <c r="AB247" s="4" t="str">
        <f t="shared" si="50"/>
        <v/>
      </c>
      <c r="AC247" s="2"/>
      <c r="AD247" s="2"/>
      <c r="AE247" s="4" t="str">
        <f t="shared" si="51"/>
        <v/>
      </c>
      <c r="AF247" s="2"/>
      <c r="AG247" s="2"/>
      <c r="AH247" s="4" t="str">
        <f t="shared" si="52"/>
        <v/>
      </c>
      <c r="AI247" s="2"/>
      <c r="AJ247" s="2"/>
      <c r="AK247" s="4" t="str">
        <f t="shared" si="55"/>
        <v/>
      </c>
      <c r="AL247" s="2"/>
      <c r="AM247" s="2"/>
      <c r="AN247" s="4" t="str">
        <f t="shared" si="53"/>
        <v/>
      </c>
      <c r="AO247" s="2"/>
      <c r="AP247" s="2"/>
      <c r="AQ247" s="4" t="str">
        <f t="shared" si="54"/>
        <v/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 t="s">
        <v>1208</v>
      </c>
      <c r="BE247" s="2" t="s">
        <v>1193</v>
      </c>
      <c r="BF247" s="18"/>
    </row>
    <row r="248" spans="1:58" ht="16.5" x14ac:dyDescent="0.15">
      <c r="A248" s="16">
        <v>6247</v>
      </c>
      <c r="B248" s="2" t="s">
        <v>999</v>
      </c>
      <c r="C248" s="2"/>
      <c r="D248" s="2"/>
      <c r="E248" s="4" t="str">
        <f t="shared" si="44"/>
        <v/>
      </c>
      <c r="F248" s="2">
        <v>300</v>
      </c>
      <c r="G248" s="2">
        <v>375</v>
      </c>
      <c r="H248" s="4">
        <f t="shared" si="45"/>
        <v>338</v>
      </c>
      <c r="I248" s="2"/>
      <c r="J248" s="2"/>
      <c r="K248" s="16"/>
      <c r="L248" s="16"/>
      <c r="M248" s="17" t="str">
        <f t="shared" si="46"/>
        <v/>
      </c>
      <c r="N248" s="16">
        <v>30</v>
      </c>
      <c r="O248" s="16">
        <v>60</v>
      </c>
      <c r="P248" s="17">
        <f t="shared" si="47"/>
        <v>45</v>
      </c>
      <c r="Q248" s="2"/>
      <c r="R248" s="2"/>
      <c r="S248" s="4" t="str">
        <f t="shared" si="48"/>
        <v/>
      </c>
      <c r="T248" s="2"/>
      <c r="U248" s="2"/>
      <c r="V248" s="4" t="str">
        <f t="shared" si="49"/>
        <v/>
      </c>
      <c r="W248" s="2"/>
      <c r="X248" s="2"/>
      <c r="Y248" s="4" t="str">
        <f t="shared" ref="Y248:Y276" si="57">IF(W248="","",ROUNDUP(AVERAGE(W248:X248),0))</f>
        <v/>
      </c>
      <c r="Z248" s="2"/>
      <c r="AA248" s="2"/>
      <c r="AB248" s="4" t="str">
        <f t="shared" si="50"/>
        <v/>
      </c>
      <c r="AC248" s="2"/>
      <c r="AD248" s="2"/>
      <c r="AE248" s="4" t="str">
        <f t="shared" si="51"/>
        <v/>
      </c>
      <c r="AF248" s="2"/>
      <c r="AG248" s="2"/>
      <c r="AH248" s="4" t="str">
        <f t="shared" si="52"/>
        <v/>
      </c>
      <c r="AI248" s="2"/>
      <c r="AJ248" s="2"/>
      <c r="AK248" s="4" t="str">
        <f t="shared" si="55"/>
        <v/>
      </c>
      <c r="AL248" s="2"/>
      <c r="AM248" s="2"/>
      <c r="AN248" s="4" t="str">
        <f t="shared" si="53"/>
        <v/>
      </c>
      <c r="AO248" s="2"/>
      <c r="AP248" s="2"/>
      <c r="AQ248" s="4" t="str">
        <f t="shared" si="54"/>
        <v/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18"/>
    </row>
    <row r="249" spans="1:58" ht="16.5" x14ac:dyDescent="0.15">
      <c r="A249" s="16">
        <v>6248</v>
      </c>
      <c r="B249" s="2" t="s">
        <v>1002</v>
      </c>
      <c r="C249" s="2"/>
      <c r="D249" s="2"/>
      <c r="E249" s="4" t="str">
        <f t="shared" si="44"/>
        <v/>
      </c>
      <c r="F249" s="2">
        <v>500</v>
      </c>
      <c r="G249" s="2">
        <v>500</v>
      </c>
      <c r="H249" s="4">
        <f t="shared" si="45"/>
        <v>500</v>
      </c>
      <c r="I249" s="2"/>
      <c r="J249" s="2"/>
      <c r="K249" s="16"/>
      <c r="L249" s="16"/>
      <c r="M249" s="17" t="str">
        <f t="shared" si="46"/>
        <v/>
      </c>
      <c r="N249" s="16">
        <v>70</v>
      </c>
      <c r="O249" s="16">
        <v>70</v>
      </c>
      <c r="P249" s="17">
        <f t="shared" si="47"/>
        <v>70</v>
      </c>
      <c r="Q249" s="2"/>
      <c r="R249" s="2"/>
      <c r="S249" s="4" t="str">
        <f t="shared" si="48"/>
        <v/>
      </c>
      <c r="T249" s="2"/>
      <c r="U249" s="2"/>
      <c r="V249" s="4" t="str">
        <f t="shared" si="49"/>
        <v/>
      </c>
      <c r="W249" s="2"/>
      <c r="X249" s="2"/>
      <c r="Y249" s="4" t="str">
        <f t="shared" si="57"/>
        <v/>
      </c>
      <c r="Z249" s="2"/>
      <c r="AA249" s="2"/>
      <c r="AB249" s="4" t="str">
        <f t="shared" si="50"/>
        <v/>
      </c>
      <c r="AC249" s="2"/>
      <c r="AD249" s="2"/>
      <c r="AE249" s="4" t="str">
        <f t="shared" si="51"/>
        <v/>
      </c>
      <c r="AF249" s="2"/>
      <c r="AG249" s="2"/>
      <c r="AH249" s="4" t="str">
        <f t="shared" si="52"/>
        <v/>
      </c>
      <c r="AI249" s="2"/>
      <c r="AJ249" s="2"/>
      <c r="AK249" s="4" t="str">
        <f t="shared" si="55"/>
        <v/>
      </c>
      <c r="AL249" s="2"/>
      <c r="AM249" s="2"/>
      <c r="AN249" s="4" t="str">
        <f t="shared" si="53"/>
        <v/>
      </c>
      <c r="AO249" s="2"/>
      <c r="AP249" s="2"/>
      <c r="AQ249" s="4" t="str">
        <f t="shared" si="54"/>
        <v/>
      </c>
      <c r="AR249" s="2" t="s">
        <v>1005</v>
      </c>
      <c r="AS249" s="2" t="s">
        <v>1005</v>
      </c>
      <c r="AT249" s="2"/>
      <c r="AU249" s="2"/>
      <c r="AV249" s="2"/>
      <c r="AW249" s="2"/>
      <c r="AX249" s="2"/>
      <c r="AY249" s="2"/>
      <c r="AZ249" s="2"/>
      <c r="BA249" s="2"/>
      <c r="BB249" s="2" t="s">
        <v>1005</v>
      </c>
      <c r="BC249" s="2"/>
      <c r="BD249" s="2" t="s">
        <v>1209</v>
      </c>
      <c r="BE249" s="2" t="s">
        <v>1198</v>
      </c>
      <c r="BF249" s="18"/>
    </row>
    <row r="250" spans="1:58" ht="16.5" x14ac:dyDescent="0.15">
      <c r="A250" s="16">
        <v>6249</v>
      </c>
      <c r="B250" s="2" t="s">
        <v>1006</v>
      </c>
      <c r="C250" s="2"/>
      <c r="D250" s="2"/>
      <c r="E250" s="4" t="str">
        <f t="shared" si="44"/>
        <v/>
      </c>
      <c r="F250" s="2">
        <v>320</v>
      </c>
      <c r="G250" s="2">
        <v>400</v>
      </c>
      <c r="H250" s="4">
        <f t="shared" si="45"/>
        <v>360</v>
      </c>
      <c r="I250" s="2"/>
      <c r="J250" s="2"/>
      <c r="K250" s="16"/>
      <c r="L250" s="16"/>
      <c r="M250" s="17" t="str">
        <f t="shared" si="46"/>
        <v/>
      </c>
      <c r="N250" s="16">
        <v>32</v>
      </c>
      <c r="O250" s="16">
        <v>64</v>
      </c>
      <c r="P250" s="17">
        <f t="shared" si="47"/>
        <v>48</v>
      </c>
      <c r="Q250" s="2"/>
      <c r="R250" s="2"/>
      <c r="S250" s="4" t="str">
        <f t="shared" si="48"/>
        <v/>
      </c>
      <c r="T250" s="2"/>
      <c r="U250" s="2"/>
      <c r="V250" s="4" t="str">
        <f t="shared" si="49"/>
        <v/>
      </c>
      <c r="W250" s="2"/>
      <c r="X250" s="2"/>
      <c r="Y250" s="4" t="str">
        <f t="shared" si="57"/>
        <v/>
      </c>
      <c r="Z250" s="2"/>
      <c r="AA250" s="2"/>
      <c r="AB250" s="4" t="str">
        <f t="shared" si="50"/>
        <v/>
      </c>
      <c r="AC250" s="2"/>
      <c r="AD250" s="2"/>
      <c r="AE250" s="4" t="str">
        <f t="shared" si="51"/>
        <v/>
      </c>
      <c r="AF250" s="2"/>
      <c r="AG250" s="2"/>
      <c r="AH250" s="4" t="str">
        <f t="shared" si="52"/>
        <v/>
      </c>
      <c r="AI250" s="2"/>
      <c r="AJ250" s="2"/>
      <c r="AK250" s="4" t="str">
        <f t="shared" si="55"/>
        <v/>
      </c>
      <c r="AL250" s="2"/>
      <c r="AM250" s="2"/>
      <c r="AN250" s="4" t="str">
        <f t="shared" si="53"/>
        <v/>
      </c>
      <c r="AO250" s="2"/>
      <c r="AP250" s="2"/>
      <c r="AQ250" s="4" t="str">
        <f t="shared" si="54"/>
        <v/>
      </c>
      <c r="AR250" s="2" t="s">
        <v>1009</v>
      </c>
      <c r="AS250" s="2" t="s">
        <v>1009</v>
      </c>
      <c r="AT250" s="2" t="s">
        <v>1009</v>
      </c>
      <c r="AU250" s="2" t="s">
        <v>1009</v>
      </c>
      <c r="AV250" s="2" t="s">
        <v>1009</v>
      </c>
      <c r="AW250" s="2"/>
      <c r="AX250" s="2"/>
      <c r="AY250" s="2"/>
      <c r="AZ250" s="2"/>
      <c r="BA250" s="2"/>
      <c r="BB250" s="2" t="s">
        <v>1009</v>
      </c>
      <c r="BC250" s="2"/>
      <c r="BD250" s="2"/>
      <c r="BE250" s="2"/>
      <c r="BF250" s="18"/>
    </row>
    <row r="251" spans="1:58" ht="16.5" x14ac:dyDescent="0.15">
      <c r="A251" s="16">
        <v>6250</v>
      </c>
      <c r="B251" s="2" t="s">
        <v>1010</v>
      </c>
      <c r="C251" s="2"/>
      <c r="D251" s="2"/>
      <c r="E251" s="4" t="str">
        <f t="shared" si="44"/>
        <v/>
      </c>
      <c r="F251" s="2">
        <v>340</v>
      </c>
      <c r="G251" s="2">
        <v>425</v>
      </c>
      <c r="H251" s="4">
        <f t="shared" si="45"/>
        <v>383</v>
      </c>
      <c r="I251" s="2"/>
      <c r="J251" s="2"/>
      <c r="K251" s="16"/>
      <c r="L251" s="16"/>
      <c r="M251" s="17" t="str">
        <f t="shared" si="46"/>
        <v/>
      </c>
      <c r="N251" s="16">
        <v>44</v>
      </c>
      <c r="O251" s="16">
        <v>69</v>
      </c>
      <c r="P251" s="17">
        <f t="shared" si="47"/>
        <v>57</v>
      </c>
      <c r="Q251" s="2"/>
      <c r="R251" s="2"/>
      <c r="S251" s="4" t="str">
        <f t="shared" si="48"/>
        <v/>
      </c>
      <c r="T251" s="2"/>
      <c r="U251" s="2"/>
      <c r="V251" s="4" t="str">
        <f t="shared" si="49"/>
        <v/>
      </c>
      <c r="W251" s="2"/>
      <c r="X251" s="2"/>
      <c r="Y251" s="4" t="str">
        <f t="shared" si="57"/>
        <v/>
      </c>
      <c r="Z251" s="2"/>
      <c r="AA251" s="2"/>
      <c r="AB251" s="4" t="str">
        <f t="shared" si="50"/>
        <v/>
      </c>
      <c r="AC251" s="2"/>
      <c r="AD251" s="2"/>
      <c r="AE251" s="4" t="str">
        <f t="shared" si="51"/>
        <v/>
      </c>
      <c r="AF251" s="2"/>
      <c r="AG251" s="2"/>
      <c r="AH251" s="4" t="str">
        <f t="shared" si="52"/>
        <v/>
      </c>
      <c r="AI251" s="2"/>
      <c r="AJ251" s="2"/>
      <c r="AK251" s="4" t="str">
        <f t="shared" si="55"/>
        <v/>
      </c>
      <c r="AL251" s="2"/>
      <c r="AM251" s="2"/>
      <c r="AN251" s="4" t="str">
        <f t="shared" si="53"/>
        <v/>
      </c>
      <c r="AO251" s="2"/>
      <c r="AP251" s="2"/>
      <c r="AQ251" s="4" t="str">
        <f t="shared" si="54"/>
        <v/>
      </c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18"/>
    </row>
    <row r="252" spans="1:58" ht="16.5" x14ac:dyDescent="0.15">
      <c r="A252" s="16">
        <v>6251</v>
      </c>
      <c r="B252" s="2" t="s">
        <v>1013</v>
      </c>
      <c r="C252" s="2"/>
      <c r="D252" s="2"/>
      <c r="E252" s="4" t="str">
        <f t="shared" si="44"/>
        <v/>
      </c>
      <c r="F252" s="2">
        <v>300</v>
      </c>
      <c r="G252" s="2">
        <v>375</v>
      </c>
      <c r="H252" s="4">
        <f t="shared" si="45"/>
        <v>338</v>
      </c>
      <c r="I252" s="2"/>
      <c r="J252" s="2"/>
      <c r="K252" s="16"/>
      <c r="L252" s="16"/>
      <c r="M252" s="17" t="str">
        <f t="shared" si="46"/>
        <v/>
      </c>
      <c r="N252" s="16">
        <v>30</v>
      </c>
      <c r="O252" s="16">
        <v>60</v>
      </c>
      <c r="P252" s="17">
        <f t="shared" si="47"/>
        <v>45</v>
      </c>
      <c r="Q252" s="2"/>
      <c r="R252" s="2"/>
      <c r="S252" s="4" t="str">
        <f t="shared" si="48"/>
        <v/>
      </c>
      <c r="T252" s="2"/>
      <c r="U252" s="2"/>
      <c r="V252" s="4" t="str">
        <f t="shared" si="49"/>
        <v/>
      </c>
      <c r="W252" s="2">
        <v>2</v>
      </c>
      <c r="X252" s="2">
        <v>3</v>
      </c>
      <c r="Y252" s="4">
        <f t="shared" si="57"/>
        <v>3</v>
      </c>
      <c r="Z252" s="2"/>
      <c r="AA252" s="2"/>
      <c r="AB252" s="4" t="str">
        <f t="shared" si="50"/>
        <v/>
      </c>
      <c r="AC252" s="2"/>
      <c r="AD252" s="2"/>
      <c r="AE252" s="4" t="str">
        <f t="shared" si="51"/>
        <v/>
      </c>
      <c r="AF252" s="2"/>
      <c r="AG252" s="2"/>
      <c r="AH252" s="4" t="str">
        <f t="shared" si="52"/>
        <v/>
      </c>
      <c r="AI252" s="2"/>
      <c r="AJ252" s="2"/>
      <c r="AK252" s="4" t="str">
        <f t="shared" si="55"/>
        <v/>
      </c>
      <c r="AL252" s="2"/>
      <c r="AM252" s="2"/>
      <c r="AN252" s="4" t="str">
        <f t="shared" si="53"/>
        <v/>
      </c>
      <c r="AO252" s="2"/>
      <c r="AP252" s="2"/>
      <c r="AQ252" s="4" t="str">
        <f t="shared" si="54"/>
        <v/>
      </c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18"/>
    </row>
    <row r="253" spans="1:58" ht="16.5" x14ac:dyDescent="0.15">
      <c r="A253" s="16">
        <v>6252</v>
      </c>
      <c r="B253" s="2" t="s">
        <v>1015</v>
      </c>
      <c r="C253" s="2"/>
      <c r="D253" s="2"/>
      <c r="E253" s="4" t="str">
        <f t="shared" si="44"/>
        <v/>
      </c>
      <c r="F253" s="2">
        <v>380</v>
      </c>
      <c r="G253" s="2">
        <v>475</v>
      </c>
      <c r="H253" s="4">
        <f t="shared" si="45"/>
        <v>428</v>
      </c>
      <c r="I253" s="2"/>
      <c r="J253" s="2"/>
      <c r="K253" s="16"/>
      <c r="L253" s="16"/>
      <c r="M253" s="17" t="str">
        <f t="shared" si="46"/>
        <v/>
      </c>
      <c r="N253" s="16">
        <v>52</v>
      </c>
      <c r="O253" s="16">
        <v>67</v>
      </c>
      <c r="P253" s="17">
        <f t="shared" si="47"/>
        <v>60</v>
      </c>
      <c r="Q253" s="2"/>
      <c r="R253" s="2"/>
      <c r="S253" s="4" t="str">
        <f t="shared" si="48"/>
        <v/>
      </c>
      <c r="T253" s="2"/>
      <c r="U253" s="2"/>
      <c r="V253" s="4" t="str">
        <f t="shared" si="49"/>
        <v/>
      </c>
      <c r="W253" s="2"/>
      <c r="X253" s="2"/>
      <c r="Y253" s="4" t="str">
        <f t="shared" si="57"/>
        <v/>
      </c>
      <c r="Z253" s="2"/>
      <c r="AA253" s="2"/>
      <c r="AB253" s="4" t="str">
        <f t="shared" si="50"/>
        <v/>
      </c>
      <c r="AC253" s="2"/>
      <c r="AD253" s="2"/>
      <c r="AE253" s="4" t="str">
        <f t="shared" si="51"/>
        <v/>
      </c>
      <c r="AF253" s="2"/>
      <c r="AG253" s="2"/>
      <c r="AH253" s="4" t="str">
        <f t="shared" si="52"/>
        <v/>
      </c>
      <c r="AI253" s="2"/>
      <c r="AJ253" s="2"/>
      <c r="AK253" s="4" t="str">
        <f t="shared" si="55"/>
        <v/>
      </c>
      <c r="AL253" s="2"/>
      <c r="AM253" s="2"/>
      <c r="AN253" s="4" t="str">
        <f t="shared" si="53"/>
        <v/>
      </c>
      <c r="AO253" s="2"/>
      <c r="AP253" s="2"/>
      <c r="AQ253" s="4" t="str">
        <f t="shared" si="54"/>
        <v/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18"/>
    </row>
    <row r="254" spans="1:58" ht="16.5" x14ac:dyDescent="0.15">
      <c r="A254" s="16">
        <v>6253</v>
      </c>
      <c r="B254" s="2" t="s">
        <v>1018</v>
      </c>
      <c r="C254" s="2"/>
      <c r="D254" s="2"/>
      <c r="E254" s="4" t="str">
        <f t="shared" si="44"/>
        <v/>
      </c>
      <c r="F254" s="2">
        <v>650</v>
      </c>
      <c r="G254" s="2">
        <v>650</v>
      </c>
      <c r="H254" s="4">
        <f t="shared" si="45"/>
        <v>650</v>
      </c>
      <c r="I254" s="2"/>
      <c r="J254" s="2"/>
      <c r="K254" s="16"/>
      <c r="L254" s="16"/>
      <c r="M254" s="17" t="str">
        <f t="shared" si="46"/>
        <v/>
      </c>
      <c r="N254" s="16">
        <v>-10</v>
      </c>
      <c r="O254" s="16">
        <v>-10</v>
      </c>
      <c r="P254" s="17">
        <f t="shared" si="47"/>
        <v>-10</v>
      </c>
      <c r="Q254" s="2"/>
      <c r="R254" s="2"/>
      <c r="S254" s="4" t="str">
        <f t="shared" si="48"/>
        <v/>
      </c>
      <c r="T254" s="2"/>
      <c r="U254" s="2"/>
      <c r="V254" s="4" t="str">
        <f t="shared" si="49"/>
        <v/>
      </c>
      <c r="W254" s="2"/>
      <c r="X254" s="2"/>
      <c r="Y254" s="4" t="str">
        <f t="shared" si="57"/>
        <v/>
      </c>
      <c r="Z254" s="2"/>
      <c r="AA254" s="2"/>
      <c r="AB254" s="4" t="str">
        <f t="shared" si="50"/>
        <v/>
      </c>
      <c r="AC254" s="2"/>
      <c r="AD254" s="2"/>
      <c r="AE254" s="4" t="str">
        <f t="shared" si="51"/>
        <v/>
      </c>
      <c r="AF254" s="2"/>
      <c r="AG254" s="2"/>
      <c r="AH254" s="4" t="str">
        <f t="shared" si="52"/>
        <v/>
      </c>
      <c r="AI254" s="2"/>
      <c r="AJ254" s="2"/>
      <c r="AK254" s="4" t="str">
        <f t="shared" si="55"/>
        <v/>
      </c>
      <c r="AL254" s="2"/>
      <c r="AM254" s="2"/>
      <c r="AN254" s="4" t="str">
        <f t="shared" si="53"/>
        <v/>
      </c>
      <c r="AO254" s="2"/>
      <c r="AP254" s="2"/>
      <c r="AQ254" s="4" t="str">
        <f t="shared" si="54"/>
        <v/>
      </c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18"/>
    </row>
    <row r="255" spans="1:58" ht="16.5" x14ac:dyDescent="0.15">
      <c r="A255" s="16">
        <v>6254</v>
      </c>
      <c r="B255" s="2" t="s">
        <v>1021</v>
      </c>
      <c r="C255" s="2"/>
      <c r="D255" s="2"/>
      <c r="E255" s="4" t="str">
        <f t="shared" si="44"/>
        <v/>
      </c>
      <c r="F255" s="2">
        <v>420</v>
      </c>
      <c r="G255" s="2">
        <v>525</v>
      </c>
      <c r="H255" s="4">
        <f t="shared" si="45"/>
        <v>473</v>
      </c>
      <c r="I255" s="2"/>
      <c r="J255" s="2"/>
      <c r="K255" s="16"/>
      <c r="L255" s="16"/>
      <c r="M255" s="17" t="str">
        <f t="shared" si="46"/>
        <v/>
      </c>
      <c r="N255" s="16">
        <v>70</v>
      </c>
      <c r="O255" s="16">
        <v>85</v>
      </c>
      <c r="P255" s="17">
        <f t="shared" si="47"/>
        <v>78</v>
      </c>
      <c r="Q255" s="2"/>
      <c r="R255" s="2"/>
      <c r="S255" s="4" t="str">
        <f t="shared" si="48"/>
        <v/>
      </c>
      <c r="T255" s="2"/>
      <c r="U255" s="2"/>
      <c r="V255" s="4" t="str">
        <f t="shared" si="49"/>
        <v/>
      </c>
      <c r="W255" s="2"/>
      <c r="X255" s="2"/>
      <c r="Y255" s="4" t="str">
        <f t="shared" si="57"/>
        <v/>
      </c>
      <c r="Z255" s="2"/>
      <c r="AA255" s="2"/>
      <c r="AB255" s="4" t="str">
        <f t="shared" si="50"/>
        <v/>
      </c>
      <c r="AC255" s="2"/>
      <c r="AD255" s="2"/>
      <c r="AE255" s="4" t="str">
        <f t="shared" si="51"/>
        <v/>
      </c>
      <c r="AF255" s="2"/>
      <c r="AG255" s="2"/>
      <c r="AH255" s="4" t="str">
        <f t="shared" si="52"/>
        <v/>
      </c>
      <c r="AI255" s="2"/>
      <c r="AJ255" s="2"/>
      <c r="AK255" s="4" t="str">
        <f t="shared" si="55"/>
        <v/>
      </c>
      <c r="AL255" s="2"/>
      <c r="AM255" s="2"/>
      <c r="AN255" s="4" t="str">
        <f t="shared" si="53"/>
        <v/>
      </c>
      <c r="AO255" s="2"/>
      <c r="AP255" s="2"/>
      <c r="AQ255" s="4" t="str">
        <f t="shared" si="54"/>
        <v/>
      </c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18"/>
    </row>
    <row r="256" spans="1:58" ht="16.5" x14ac:dyDescent="0.15">
      <c r="A256" s="16">
        <v>6255</v>
      </c>
      <c r="B256" s="2" t="s">
        <v>1024</v>
      </c>
      <c r="C256" s="2"/>
      <c r="D256" s="2"/>
      <c r="E256" s="4" t="str">
        <f t="shared" si="44"/>
        <v/>
      </c>
      <c r="F256" s="2">
        <v>400</v>
      </c>
      <c r="G256" s="2">
        <v>400</v>
      </c>
      <c r="H256" s="4">
        <f t="shared" si="45"/>
        <v>400</v>
      </c>
      <c r="I256" s="2"/>
      <c r="J256" s="2"/>
      <c r="K256" s="16"/>
      <c r="L256" s="16"/>
      <c r="M256" s="17" t="str">
        <f t="shared" si="46"/>
        <v/>
      </c>
      <c r="N256" s="16">
        <v>80</v>
      </c>
      <c r="O256" s="16">
        <v>85</v>
      </c>
      <c r="P256" s="17">
        <f t="shared" si="47"/>
        <v>83</v>
      </c>
      <c r="Q256" s="2"/>
      <c r="R256" s="2"/>
      <c r="S256" s="4" t="str">
        <f t="shared" si="48"/>
        <v/>
      </c>
      <c r="T256" s="2"/>
      <c r="U256" s="2"/>
      <c r="V256" s="4" t="str">
        <f t="shared" si="49"/>
        <v/>
      </c>
      <c r="W256" s="2"/>
      <c r="X256" s="2"/>
      <c r="Y256" s="4" t="str">
        <f t="shared" si="57"/>
        <v/>
      </c>
      <c r="Z256" s="2"/>
      <c r="AA256" s="2"/>
      <c r="AB256" s="4" t="str">
        <f t="shared" si="50"/>
        <v/>
      </c>
      <c r="AC256" s="2"/>
      <c r="AD256" s="2"/>
      <c r="AE256" s="4" t="str">
        <f t="shared" si="51"/>
        <v/>
      </c>
      <c r="AF256" s="2"/>
      <c r="AG256" s="2"/>
      <c r="AH256" s="4" t="str">
        <f t="shared" si="52"/>
        <v/>
      </c>
      <c r="AI256" s="2"/>
      <c r="AJ256" s="2"/>
      <c r="AK256" s="4" t="str">
        <f t="shared" si="55"/>
        <v/>
      </c>
      <c r="AL256" s="2"/>
      <c r="AM256" s="2"/>
      <c r="AN256" s="4" t="str">
        <f t="shared" si="53"/>
        <v/>
      </c>
      <c r="AO256" s="2"/>
      <c r="AP256" s="2"/>
      <c r="AQ256" s="4" t="str">
        <f t="shared" si="54"/>
        <v/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 t="s">
        <v>1210</v>
      </c>
      <c r="BE256" s="2" t="s">
        <v>1200</v>
      </c>
      <c r="BF256" s="18"/>
    </row>
    <row r="257" spans="1:58" ht="16.5" x14ac:dyDescent="0.15">
      <c r="A257" s="16">
        <v>6256</v>
      </c>
      <c r="B257" s="2" t="s">
        <v>1027</v>
      </c>
      <c r="C257" s="2"/>
      <c r="D257" s="2"/>
      <c r="E257" s="4" t="str">
        <f t="shared" si="44"/>
        <v/>
      </c>
      <c r="F257" s="2"/>
      <c r="G257" s="2"/>
      <c r="H257" s="4" t="str">
        <f t="shared" si="45"/>
        <v/>
      </c>
      <c r="I257" s="2"/>
      <c r="J257" s="2"/>
      <c r="K257" s="16"/>
      <c r="L257" s="16"/>
      <c r="M257" s="17" t="str">
        <f t="shared" si="46"/>
        <v/>
      </c>
      <c r="N257" s="16">
        <v>5</v>
      </c>
      <c r="O257" s="16">
        <v>10</v>
      </c>
      <c r="P257" s="17">
        <f t="shared" si="47"/>
        <v>8</v>
      </c>
      <c r="Q257" s="2"/>
      <c r="R257" s="2"/>
      <c r="S257" s="4" t="str">
        <f t="shared" si="48"/>
        <v/>
      </c>
      <c r="T257" s="2"/>
      <c r="U257" s="2"/>
      <c r="V257" s="4" t="str">
        <f t="shared" si="49"/>
        <v/>
      </c>
      <c r="W257" s="2"/>
      <c r="X257" s="2"/>
      <c r="Y257" s="4" t="str">
        <f t="shared" si="57"/>
        <v/>
      </c>
      <c r="Z257" s="2"/>
      <c r="AA257" s="2"/>
      <c r="AB257" s="4" t="str">
        <f t="shared" si="50"/>
        <v/>
      </c>
      <c r="AC257" s="2"/>
      <c r="AD257" s="2"/>
      <c r="AE257" s="4" t="str">
        <f t="shared" si="51"/>
        <v/>
      </c>
      <c r="AF257" s="2"/>
      <c r="AG257" s="2"/>
      <c r="AH257" s="4" t="str">
        <f t="shared" si="52"/>
        <v/>
      </c>
      <c r="AI257" s="2"/>
      <c r="AJ257" s="2"/>
      <c r="AK257" s="4" t="str">
        <f t="shared" si="55"/>
        <v/>
      </c>
      <c r="AL257" s="2"/>
      <c r="AM257" s="2"/>
      <c r="AN257" s="4" t="str">
        <f t="shared" si="53"/>
        <v/>
      </c>
      <c r="AO257" s="2">
        <v>3</v>
      </c>
      <c r="AP257" s="2">
        <v>5</v>
      </c>
      <c r="AQ257" s="4">
        <f t="shared" si="54"/>
        <v>4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18"/>
    </row>
    <row r="258" spans="1:58" ht="16.5" x14ac:dyDescent="0.15">
      <c r="A258" s="16">
        <v>6257</v>
      </c>
      <c r="B258" s="2" t="s">
        <v>1032</v>
      </c>
      <c r="C258" s="2"/>
      <c r="D258" s="2"/>
      <c r="E258" s="4" t="str">
        <f t="shared" si="44"/>
        <v/>
      </c>
      <c r="F258" s="2"/>
      <c r="G258" s="2"/>
      <c r="H258" s="4" t="str">
        <f t="shared" si="45"/>
        <v/>
      </c>
      <c r="I258" s="2"/>
      <c r="J258" s="2"/>
      <c r="K258" s="16"/>
      <c r="L258" s="16"/>
      <c r="M258" s="17" t="str">
        <f t="shared" si="46"/>
        <v/>
      </c>
      <c r="N258" s="16">
        <v>8</v>
      </c>
      <c r="O258" s="16">
        <v>15</v>
      </c>
      <c r="P258" s="17">
        <f t="shared" si="47"/>
        <v>12</v>
      </c>
      <c r="Q258" s="2"/>
      <c r="R258" s="2"/>
      <c r="S258" s="4" t="str">
        <f t="shared" si="48"/>
        <v/>
      </c>
      <c r="T258" s="2"/>
      <c r="U258" s="2"/>
      <c r="V258" s="4" t="str">
        <f t="shared" si="49"/>
        <v/>
      </c>
      <c r="W258" s="2"/>
      <c r="X258" s="2"/>
      <c r="Y258" s="4" t="str">
        <f t="shared" si="57"/>
        <v/>
      </c>
      <c r="Z258" s="2"/>
      <c r="AA258" s="2"/>
      <c r="AB258" s="4" t="str">
        <f t="shared" si="50"/>
        <v/>
      </c>
      <c r="AC258" s="2"/>
      <c r="AD258" s="2"/>
      <c r="AE258" s="4" t="str">
        <f t="shared" si="51"/>
        <v/>
      </c>
      <c r="AF258" s="2"/>
      <c r="AG258" s="2"/>
      <c r="AH258" s="4" t="str">
        <f t="shared" si="52"/>
        <v/>
      </c>
      <c r="AI258" s="2"/>
      <c r="AJ258" s="2"/>
      <c r="AK258" s="4" t="str">
        <f t="shared" si="55"/>
        <v/>
      </c>
      <c r="AL258" s="2"/>
      <c r="AM258" s="2"/>
      <c r="AN258" s="4" t="str">
        <f t="shared" si="53"/>
        <v/>
      </c>
      <c r="AO258" s="2">
        <v>1</v>
      </c>
      <c r="AP258" s="2">
        <v>3</v>
      </c>
      <c r="AQ258" s="4">
        <f t="shared" si="54"/>
        <v>2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18"/>
    </row>
    <row r="259" spans="1:58" ht="16.5" x14ac:dyDescent="0.15">
      <c r="A259" s="16">
        <v>6258</v>
      </c>
      <c r="B259" s="2" t="s">
        <v>1036</v>
      </c>
      <c r="C259" s="2"/>
      <c r="D259" s="2"/>
      <c r="E259" s="4" t="str">
        <f t="shared" ref="E259:E302" si="58">IF(C259="","",ROUNDUP(AVERAGE(C259:D259),0))</f>
        <v/>
      </c>
      <c r="F259" s="2"/>
      <c r="G259" s="2"/>
      <c r="H259" s="4" t="str">
        <f t="shared" ref="H259:H302" si="59">IF(G259="","",ROUNDUP(AVERAGE(F259:G259),0))</f>
        <v/>
      </c>
      <c r="I259" s="2"/>
      <c r="J259" s="2"/>
      <c r="K259" s="16"/>
      <c r="L259" s="16"/>
      <c r="M259" s="17" t="str">
        <f t="shared" ref="M259:M302" si="60">IF(K259="","",ROUNDUP(AVERAGE(K259:L259),0))</f>
        <v/>
      </c>
      <c r="N259" s="16">
        <v>10</v>
      </c>
      <c r="O259" s="16">
        <v>19</v>
      </c>
      <c r="P259" s="17">
        <f t="shared" ref="P259:P302" si="61">IF(N259="","",ROUNDUP(AVERAGE(N259:O259),0))</f>
        <v>15</v>
      </c>
      <c r="Q259" s="2"/>
      <c r="R259" s="2"/>
      <c r="S259" s="4" t="str">
        <f t="shared" ref="S259:S302" si="62">IF(Q259="","",ROUNDUP(AVERAGE(Q259:R259),0))</f>
        <v/>
      </c>
      <c r="T259" s="2"/>
      <c r="U259" s="2"/>
      <c r="V259" s="4" t="str">
        <f t="shared" ref="V259:V302" si="63">IF(T259="","",ROUNDUP(AVERAGE(T259:U259),0))</f>
        <v/>
      </c>
      <c r="W259" s="2"/>
      <c r="X259" s="2"/>
      <c r="Y259" s="4" t="str">
        <f t="shared" si="57"/>
        <v/>
      </c>
      <c r="Z259" s="2"/>
      <c r="AA259" s="2"/>
      <c r="AB259" s="4" t="str">
        <f t="shared" ref="AB259:AB302" si="64">IF(Z259="","",ROUNDUP(AVERAGE(Z259:AA259),0))</f>
        <v/>
      </c>
      <c r="AC259" s="2"/>
      <c r="AD259" s="2"/>
      <c r="AE259" s="4" t="str">
        <f t="shared" ref="AE259:AE302" si="65">IF(AC259="","",ROUNDUP(AVERAGE(AC259:AD259),0))</f>
        <v/>
      </c>
      <c r="AF259" s="2"/>
      <c r="AG259" s="2"/>
      <c r="AH259" s="4" t="str">
        <f t="shared" ref="AH259:AH302" si="66">IF(AF259="","",ROUNDUP(AVERAGE(AF259:AG259),0))</f>
        <v/>
      </c>
      <c r="AI259" s="2"/>
      <c r="AJ259" s="2"/>
      <c r="AK259" s="4" t="str">
        <f t="shared" si="55"/>
        <v/>
      </c>
      <c r="AL259" s="2"/>
      <c r="AM259" s="2"/>
      <c r="AN259" s="4" t="str">
        <f t="shared" ref="AN259:AN302" si="67">IF(AL259="","",ROUNDUP(AVERAGE(AL259:AM259),0))</f>
        <v/>
      </c>
      <c r="AO259" s="2">
        <v>6</v>
      </c>
      <c r="AP259" s="2">
        <v>10</v>
      </c>
      <c r="AQ259" s="4">
        <f t="shared" ref="AQ259:AQ302" si="68">IF(AO259="","",ROUNDUP(AVERAGE(AO259:AP259),0))</f>
        <v>8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18"/>
    </row>
    <row r="260" spans="1:58" ht="16.5" x14ac:dyDescent="0.15">
      <c r="A260" s="16">
        <v>6259</v>
      </c>
      <c r="B260" s="2" t="s">
        <v>1039</v>
      </c>
      <c r="C260" s="2"/>
      <c r="D260" s="2"/>
      <c r="E260" s="4" t="str">
        <f t="shared" si="58"/>
        <v/>
      </c>
      <c r="F260" s="2"/>
      <c r="G260" s="2"/>
      <c r="H260" s="4" t="str">
        <f t="shared" si="59"/>
        <v/>
      </c>
      <c r="I260" s="2"/>
      <c r="J260" s="2"/>
      <c r="K260" s="16"/>
      <c r="L260" s="16"/>
      <c r="M260" s="17" t="str">
        <f t="shared" si="60"/>
        <v/>
      </c>
      <c r="N260" s="16">
        <v>13</v>
      </c>
      <c r="O260" s="16">
        <v>24</v>
      </c>
      <c r="P260" s="17">
        <f t="shared" si="61"/>
        <v>19</v>
      </c>
      <c r="Q260" s="2"/>
      <c r="R260" s="2"/>
      <c r="S260" s="4" t="str">
        <f t="shared" si="62"/>
        <v/>
      </c>
      <c r="T260" s="2"/>
      <c r="U260" s="2"/>
      <c r="V260" s="4" t="str">
        <f t="shared" si="63"/>
        <v/>
      </c>
      <c r="W260" s="2"/>
      <c r="X260" s="2"/>
      <c r="Y260" s="4" t="str">
        <f t="shared" si="57"/>
        <v/>
      </c>
      <c r="Z260" s="2"/>
      <c r="AA260" s="2"/>
      <c r="AB260" s="4" t="str">
        <f t="shared" si="64"/>
        <v/>
      </c>
      <c r="AC260" s="2"/>
      <c r="AD260" s="2"/>
      <c r="AE260" s="4" t="str">
        <f t="shared" si="65"/>
        <v/>
      </c>
      <c r="AF260" s="2"/>
      <c r="AG260" s="2"/>
      <c r="AH260" s="4" t="str">
        <f t="shared" si="66"/>
        <v/>
      </c>
      <c r="AI260" s="2"/>
      <c r="AJ260" s="2"/>
      <c r="AK260" s="4" t="str">
        <f t="shared" si="55"/>
        <v/>
      </c>
      <c r="AL260" s="2"/>
      <c r="AM260" s="2"/>
      <c r="AN260" s="4" t="str">
        <f t="shared" si="67"/>
        <v/>
      </c>
      <c r="AO260" s="2">
        <v>2</v>
      </c>
      <c r="AP260" s="2">
        <v>6</v>
      </c>
      <c r="AQ260" s="4">
        <f t="shared" si="68"/>
        <v>4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18"/>
    </row>
    <row r="261" spans="1:58" ht="16.5" x14ac:dyDescent="0.15">
      <c r="A261" s="16">
        <v>6260</v>
      </c>
      <c r="B261" s="2" t="s">
        <v>1042</v>
      </c>
      <c r="C261" s="2"/>
      <c r="D261" s="2"/>
      <c r="E261" s="4" t="str">
        <f t="shared" si="58"/>
        <v/>
      </c>
      <c r="F261" s="2"/>
      <c r="G261" s="2"/>
      <c r="H261" s="4" t="str">
        <f t="shared" si="59"/>
        <v/>
      </c>
      <c r="I261" s="2"/>
      <c r="J261" s="2"/>
      <c r="K261" s="16"/>
      <c r="L261" s="16"/>
      <c r="M261" s="17" t="str">
        <f t="shared" si="60"/>
        <v/>
      </c>
      <c r="N261" s="16">
        <v>16</v>
      </c>
      <c r="O261" s="16">
        <v>29</v>
      </c>
      <c r="P261" s="17">
        <f t="shared" si="61"/>
        <v>23</v>
      </c>
      <c r="Q261" s="2"/>
      <c r="R261" s="2"/>
      <c r="S261" s="4" t="str">
        <f t="shared" si="62"/>
        <v/>
      </c>
      <c r="T261" s="2"/>
      <c r="U261" s="2"/>
      <c r="V261" s="4" t="str">
        <f t="shared" si="63"/>
        <v/>
      </c>
      <c r="W261" s="2"/>
      <c r="X261" s="2"/>
      <c r="Y261" s="4" t="str">
        <f t="shared" si="57"/>
        <v/>
      </c>
      <c r="Z261" s="2"/>
      <c r="AA261" s="2"/>
      <c r="AB261" s="4" t="str">
        <f t="shared" si="64"/>
        <v/>
      </c>
      <c r="AC261" s="2"/>
      <c r="AD261" s="2"/>
      <c r="AE261" s="4" t="str">
        <f t="shared" si="65"/>
        <v/>
      </c>
      <c r="AF261" s="2"/>
      <c r="AG261" s="2"/>
      <c r="AH261" s="4" t="str">
        <f t="shared" si="66"/>
        <v/>
      </c>
      <c r="AI261" s="2"/>
      <c r="AJ261" s="2"/>
      <c r="AK261" s="4" t="str">
        <f t="shared" si="55"/>
        <v/>
      </c>
      <c r="AL261" s="2"/>
      <c r="AM261" s="2"/>
      <c r="AN261" s="4" t="str">
        <f t="shared" si="67"/>
        <v/>
      </c>
      <c r="AO261" s="2">
        <v>9</v>
      </c>
      <c r="AP261" s="2">
        <v>15</v>
      </c>
      <c r="AQ261" s="4">
        <f t="shared" si="68"/>
        <v>12</v>
      </c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18"/>
    </row>
    <row r="262" spans="1:58" ht="16.5" x14ac:dyDescent="0.15">
      <c r="A262" s="16">
        <v>6261</v>
      </c>
      <c r="B262" s="2" t="s">
        <v>1046</v>
      </c>
      <c r="C262" s="2"/>
      <c r="D262" s="2"/>
      <c r="E262" s="4" t="str">
        <f t="shared" si="58"/>
        <v/>
      </c>
      <c r="F262" s="2"/>
      <c r="G262" s="2"/>
      <c r="H262" s="4" t="str">
        <f t="shared" si="59"/>
        <v/>
      </c>
      <c r="I262" s="2"/>
      <c r="J262" s="2"/>
      <c r="K262" s="16"/>
      <c r="L262" s="16"/>
      <c r="M262" s="17" t="str">
        <f t="shared" si="60"/>
        <v/>
      </c>
      <c r="N262" s="16">
        <v>20</v>
      </c>
      <c r="O262" s="16">
        <v>34</v>
      </c>
      <c r="P262" s="17">
        <f t="shared" si="61"/>
        <v>27</v>
      </c>
      <c r="Q262" s="2"/>
      <c r="R262" s="2"/>
      <c r="S262" s="4" t="str">
        <f t="shared" si="62"/>
        <v/>
      </c>
      <c r="T262" s="2"/>
      <c r="U262" s="2"/>
      <c r="V262" s="4" t="str">
        <f t="shared" si="63"/>
        <v/>
      </c>
      <c r="W262" s="2"/>
      <c r="X262" s="2"/>
      <c r="Y262" s="4" t="str">
        <f t="shared" si="57"/>
        <v/>
      </c>
      <c r="Z262" s="2"/>
      <c r="AA262" s="2"/>
      <c r="AB262" s="4" t="str">
        <f t="shared" si="64"/>
        <v/>
      </c>
      <c r="AC262" s="2"/>
      <c r="AD262" s="2"/>
      <c r="AE262" s="4" t="str">
        <f t="shared" si="65"/>
        <v/>
      </c>
      <c r="AF262" s="2"/>
      <c r="AG262" s="2"/>
      <c r="AH262" s="4" t="str">
        <f t="shared" si="66"/>
        <v/>
      </c>
      <c r="AI262" s="2"/>
      <c r="AJ262" s="2"/>
      <c r="AK262" s="4" t="str">
        <f t="shared" si="55"/>
        <v/>
      </c>
      <c r="AL262" s="2"/>
      <c r="AM262" s="2"/>
      <c r="AN262" s="4" t="str">
        <f t="shared" si="67"/>
        <v/>
      </c>
      <c r="AO262" s="2">
        <v>3</v>
      </c>
      <c r="AP262" s="2">
        <v>9</v>
      </c>
      <c r="AQ262" s="4">
        <f t="shared" si="68"/>
        <v>6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18"/>
    </row>
    <row r="263" spans="1:58" ht="16.5" x14ac:dyDescent="0.15">
      <c r="A263" s="16">
        <v>6262</v>
      </c>
      <c r="B263" s="2" t="s">
        <v>1050</v>
      </c>
      <c r="C263" s="2"/>
      <c r="D263" s="2"/>
      <c r="E263" s="4" t="str">
        <f t="shared" si="58"/>
        <v/>
      </c>
      <c r="F263" s="2"/>
      <c r="G263" s="2"/>
      <c r="H263" s="4" t="str">
        <f t="shared" si="59"/>
        <v/>
      </c>
      <c r="I263" s="2"/>
      <c r="J263" s="2"/>
      <c r="K263" s="16"/>
      <c r="L263" s="16"/>
      <c r="M263" s="17" t="str">
        <f t="shared" si="60"/>
        <v/>
      </c>
      <c r="N263" s="16">
        <v>25</v>
      </c>
      <c r="O263" s="16">
        <v>39</v>
      </c>
      <c r="P263" s="17">
        <f t="shared" si="61"/>
        <v>32</v>
      </c>
      <c r="Q263" s="2"/>
      <c r="R263" s="2"/>
      <c r="S263" s="4" t="str">
        <f t="shared" si="62"/>
        <v/>
      </c>
      <c r="T263" s="2"/>
      <c r="U263" s="2"/>
      <c r="V263" s="4" t="str">
        <f t="shared" si="63"/>
        <v/>
      </c>
      <c r="W263" s="2"/>
      <c r="X263" s="2"/>
      <c r="Y263" s="4" t="str">
        <f t="shared" si="57"/>
        <v/>
      </c>
      <c r="Z263" s="2"/>
      <c r="AA263" s="2"/>
      <c r="AB263" s="4" t="str">
        <f t="shared" si="64"/>
        <v/>
      </c>
      <c r="AC263" s="2"/>
      <c r="AD263" s="2"/>
      <c r="AE263" s="4" t="str">
        <f t="shared" si="65"/>
        <v/>
      </c>
      <c r="AF263" s="2"/>
      <c r="AG263" s="2"/>
      <c r="AH263" s="4" t="str">
        <f t="shared" si="66"/>
        <v/>
      </c>
      <c r="AI263" s="2"/>
      <c r="AJ263" s="2"/>
      <c r="AK263" s="4" t="str">
        <f t="shared" si="55"/>
        <v/>
      </c>
      <c r="AL263" s="2"/>
      <c r="AM263" s="2"/>
      <c r="AN263" s="4" t="str">
        <f t="shared" si="67"/>
        <v/>
      </c>
      <c r="AO263" s="2">
        <v>12</v>
      </c>
      <c r="AP263" s="2">
        <v>20</v>
      </c>
      <c r="AQ263" s="4">
        <f t="shared" si="68"/>
        <v>16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18"/>
    </row>
    <row r="264" spans="1:58" ht="16.5" x14ac:dyDescent="0.15">
      <c r="A264" s="16">
        <v>6263</v>
      </c>
      <c r="B264" s="2" t="s">
        <v>1052</v>
      </c>
      <c r="C264" s="2"/>
      <c r="D264" s="2"/>
      <c r="E264" s="4" t="str">
        <f t="shared" si="58"/>
        <v/>
      </c>
      <c r="F264" s="2"/>
      <c r="G264" s="2"/>
      <c r="H264" s="4" t="str">
        <f t="shared" si="59"/>
        <v/>
      </c>
      <c r="I264" s="2"/>
      <c r="J264" s="2"/>
      <c r="K264" s="16"/>
      <c r="L264" s="16"/>
      <c r="M264" s="17" t="str">
        <f t="shared" si="60"/>
        <v/>
      </c>
      <c r="N264" s="16">
        <v>28</v>
      </c>
      <c r="O264" s="16">
        <v>44</v>
      </c>
      <c r="P264" s="17">
        <f t="shared" si="61"/>
        <v>36</v>
      </c>
      <c r="Q264" s="2"/>
      <c r="R264" s="2"/>
      <c r="S264" s="4" t="str">
        <f t="shared" si="62"/>
        <v/>
      </c>
      <c r="T264" s="2"/>
      <c r="U264" s="2"/>
      <c r="V264" s="4" t="str">
        <f t="shared" si="63"/>
        <v/>
      </c>
      <c r="W264" s="2"/>
      <c r="X264" s="2"/>
      <c r="Y264" s="4" t="str">
        <f t="shared" si="57"/>
        <v/>
      </c>
      <c r="Z264" s="2"/>
      <c r="AA264" s="2"/>
      <c r="AB264" s="4" t="str">
        <f t="shared" si="64"/>
        <v/>
      </c>
      <c r="AC264" s="2"/>
      <c r="AD264" s="2"/>
      <c r="AE264" s="4" t="str">
        <f t="shared" si="65"/>
        <v/>
      </c>
      <c r="AF264" s="2"/>
      <c r="AG264" s="2"/>
      <c r="AH264" s="4" t="str">
        <f t="shared" si="66"/>
        <v/>
      </c>
      <c r="AI264" s="2"/>
      <c r="AJ264" s="2"/>
      <c r="AK264" s="4" t="str">
        <f t="shared" si="55"/>
        <v/>
      </c>
      <c r="AL264" s="2"/>
      <c r="AM264" s="2"/>
      <c r="AN264" s="4" t="str">
        <f t="shared" si="67"/>
        <v/>
      </c>
      <c r="AO264" s="2">
        <v>4</v>
      </c>
      <c r="AP264" s="2">
        <v>12</v>
      </c>
      <c r="AQ264" s="4">
        <f t="shared" si="68"/>
        <v>8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18"/>
    </row>
    <row r="265" spans="1:58" ht="16.5" x14ac:dyDescent="0.15">
      <c r="A265" s="16">
        <v>6264</v>
      </c>
      <c r="B265" s="2" t="s">
        <v>1054</v>
      </c>
      <c r="C265" s="2"/>
      <c r="D265" s="2"/>
      <c r="E265" s="4" t="str">
        <f t="shared" si="58"/>
        <v/>
      </c>
      <c r="F265" s="2"/>
      <c r="G265" s="2"/>
      <c r="H265" s="4" t="str">
        <f t="shared" si="59"/>
        <v/>
      </c>
      <c r="I265" s="2"/>
      <c r="J265" s="2"/>
      <c r="K265" s="16"/>
      <c r="L265" s="16"/>
      <c r="M265" s="17" t="str">
        <f t="shared" si="60"/>
        <v/>
      </c>
      <c r="N265" s="16">
        <v>32</v>
      </c>
      <c r="O265" s="16">
        <v>49</v>
      </c>
      <c r="P265" s="17">
        <f t="shared" si="61"/>
        <v>41</v>
      </c>
      <c r="Q265" s="2"/>
      <c r="R265" s="2"/>
      <c r="S265" s="4" t="str">
        <f t="shared" si="62"/>
        <v/>
      </c>
      <c r="T265" s="2"/>
      <c r="U265" s="2"/>
      <c r="V265" s="4" t="str">
        <f t="shared" si="63"/>
        <v/>
      </c>
      <c r="W265" s="2"/>
      <c r="X265" s="2"/>
      <c r="Y265" s="4" t="str">
        <f t="shared" si="57"/>
        <v/>
      </c>
      <c r="Z265" s="2"/>
      <c r="AA265" s="2"/>
      <c r="AB265" s="4" t="str">
        <f t="shared" si="64"/>
        <v/>
      </c>
      <c r="AC265" s="2"/>
      <c r="AD265" s="2"/>
      <c r="AE265" s="4" t="str">
        <f t="shared" si="65"/>
        <v/>
      </c>
      <c r="AF265" s="2"/>
      <c r="AG265" s="2"/>
      <c r="AH265" s="4" t="str">
        <f t="shared" si="66"/>
        <v/>
      </c>
      <c r="AI265" s="2"/>
      <c r="AJ265" s="2"/>
      <c r="AK265" s="4" t="str">
        <f t="shared" si="55"/>
        <v/>
      </c>
      <c r="AL265" s="2"/>
      <c r="AM265" s="2"/>
      <c r="AN265" s="4" t="str">
        <f t="shared" si="67"/>
        <v/>
      </c>
      <c r="AO265" s="2">
        <v>15</v>
      </c>
      <c r="AP265" s="2">
        <v>25</v>
      </c>
      <c r="AQ265" s="4">
        <f t="shared" si="68"/>
        <v>20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18"/>
    </row>
    <row r="266" spans="1:58" ht="16.5" x14ac:dyDescent="0.15">
      <c r="A266" s="16">
        <v>6265</v>
      </c>
      <c r="B266" s="2" t="s">
        <v>1056</v>
      </c>
      <c r="C266" s="2"/>
      <c r="D266" s="2"/>
      <c r="E266" s="4" t="str">
        <f t="shared" si="58"/>
        <v/>
      </c>
      <c r="F266" s="2"/>
      <c r="G266" s="2"/>
      <c r="H266" s="4" t="str">
        <f t="shared" si="59"/>
        <v/>
      </c>
      <c r="I266" s="2"/>
      <c r="J266" s="2"/>
      <c r="K266" s="16"/>
      <c r="L266" s="16"/>
      <c r="M266" s="17" t="str">
        <f t="shared" si="60"/>
        <v/>
      </c>
      <c r="N266" s="16">
        <v>35</v>
      </c>
      <c r="O266" s="16">
        <v>53</v>
      </c>
      <c r="P266" s="17">
        <f t="shared" si="61"/>
        <v>44</v>
      </c>
      <c r="Q266" s="2"/>
      <c r="R266" s="2"/>
      <c r="S266" s="4" t="str">
        <f t="shared" si="62"/>
        <v/>
      </c>
      <c r="T266" s="2"/>
      <c r="U266" s="2"/>
      <c r="V266" s="4" t="str">
        <f t="shared" si="63"/>
        <v/>
      </c>
      <c r="W266" s="2"/>
      <c r="X266" s="2"/>
      <c r="Y266" s="4" t="str">
        <f t="shared" si="57"/>
        <v/>
      </c>
      <c r="Z266" s="2"/>
      <c r="AA266" s="2"/>
      <c r="AB266" s="4" t="str">
        <f t="shared" si="64"/>
        <v/>
      </c>
      <c r="AC266" s="2"/>
      <c r="AD266" s="2"/>
      <c r="AE266" s="4" t="str">
        <f t="shared" si="65"/>
        <v/>
      </c>
      <c r="AF266" s="2"/>
      <c r="AG266" s="2"/>
      <c r="AH266" s="4" t="str">
        <f t="shared" si="66"/>
        <v/>
      </c>
      <c r="AI266" s="2"/>
      <c r="AJ266" s="2"/>
      <c r="AK266" s="4" t="str">
        <f t="shared" si="55"/>
        <v/>
      </c>
      <c r="AL266" s="2"/>
      <c r="AM266" s="2"/>
      <c r="AN266" s="4" t="str">
        <f t="shared" si="67"/>
        <v/>
      </c>
      <c r="AO266" s="2">
        <v>5</v>
      </c>
      <c r="AP266" s="2">
        <v>15</v>
      </c>
      <c r="AQ266" s="4">
        <f t="shared" si="68"/>
        <v>10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18"/>
    </row>
    <row r="267" spans="1:58" ht="16.5" x14ac:dyDescent="0.15">
      <c r="A267" s="16">
        <v>6266</v>
      </c>
      <c r="B267" s="2" t="s">
        <v>1058</v>
      </c>
      <c r="C267" s="2"/>
      <c r="D267" s="2"/>
      <c r="E267" s="4" t="str">
        <f t="shared" si="58"/>
        <v/>
      </c>
      <c r="F267" s="2"/>
      <c r="G267" s="2"/>
      <c r="H267" s="4" t="str">
        <f t="shared" si="59"/>
        <v/>
      </c>
      <c r="I267" s="2"/>
      <c r="J267" s="2"/>
      <c r="K267" s="16"/>
      <c r="L267" s="16"/>
      <c r="M267" s="17" t="str">
        <f t="shared" si="60"/>
        <v/>
      </c>
      <c r="N267" s="16">
        <v>18</v>
      </c>
      <c r="O267" s="16">
        <v>23</v>
      </c>
      <c r="P267" s="17">
        <f t="shared" si="61"/>
        <v>21</v>
      </c>
      <c r="Q267" s="2"/>
      <c r="R267" s="2"/>
      <c r="S267" s="4" t="str">
        <f t="shared" si="62"/>
        <v/>
      </c>
      <c r="T267" s="2"/>
      <c r="U267" s="2"/>
      <c r="V267" s="4" t="str">
        <f t="shared" si="63"/>
        <v/>
      </c>
      <c r="W267" s="2"/>
      <c r="X267" s="2"/>
      <c r="Y267" s="4" t="str">
        <f t="shared" si="57"/>
        <v/>
      </c>
      <c r="Z267" s="2"/>
      <c r="AA267" s="2"/>
      <c r="AB267" s="4" t="str">
        <f t="shared" si="64"/>
        <v/>
      </c>
      <c r="AC267" s="2">
        <v>-5</v>
      </c>
      <c r="AD267" s="2">
        <v>-5</v>
      </c>
      <c r="AE267" s="4">
        <f t="shared" si="65"/>
        <v>-5</v>
      </c>
      <c r="AF267" s="2">
        <v>8</v>
      </c>
      <c r="AG267" s="2">
        <v>8</v>
      </c>
      <c r="AH267" s="4">
        <f t="shared" si="66"/>
        <v>8</v>
      </c>
      <c r="AI267" s="2"/>
      <c r="AJ267" s="2"/>
      <c r="AK267" s="4" t="str">
        <f t="shared" si="55"/>
        <v/>
      </c>
      <c r="AL267" s="2"/>
      <c r="AM267" s="2"/>
      <c r="AN267" s="4" t="str">
        <f t="shared" si="67"/>
        <v/>
      </c>
      <c r="AO267" s="2">
        <v>2</v>
      </c>
      <c r="AP267" s="2">
        <v>8</v>
      </c>
      <c r="AQ267" s="4">
        <f t="shared" si="68"/>
        <v>5</v>
      </c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18"/>
    </row>
    <row r="268" spans="1:58" ht="16.5" x14ac:dyDescent="0.15">
      <c r="A268" s="16">
        <v>6267</v>
      </c>
      <c r="B268" s="2" t="s">
        <v>1060</v>
      </c>
      <c r="C268" s="2"/>
      <c r="D268" s="2"/>
      <c r="E268" s="4" t="str">
        <f t="shared" si="58"/>
        <v/>
      </c>
      <c r="F268" s="2"/>
      <c r="G268" s="2"/>
      <c r="H268" s="4" t="str">
        <f t="shared" si="59"/>
        <v/>
      </c>
      <c r="I268" s="2"/>
      <c r="J268" s="2"/>
      <c r="K268" s="16"/>
      <c r="L268" s="16"/>
      <c r="M268" s="17" t="str">
        <f t="shared" si="60"/>
        <v/>
      </c>
      <c r="N268" s="16">
        <v>38</v>
      </c>
      <c r="O268" s="16">
        <v>59</v>
      </c>
      <c r="P268" s="17">
        <f t="shared" si="61"/>
        <v>49</v>
      </c>
      <c r="Q268" s="2"/>
      <c r="R268" s="2"/>
      <c r="S268" s="4" t="str">
        <f t="shared" si="62"/>
        <v/>
      </c>
      <c r="T268" s="2"/>
      <c r="U268" s="2"/>
      <c r="V268" s="4" t="str">
        <f t="shared" si="63"/>
        <v/>
      </c>
      <c r="W268" s="2"/>
      <c r="X268" s="2"/>
      <c r="Y268" s="4" t="str">
        <f t="shared" si="57"/>
        <v/>
      </c>
      <c r="Z268" s="2"/>
      <c r="AA268" s="2"/>
      <c r="AB268" s="4" t="str">
        <f t="shared" si="64"/>
        <v/>
      </c>
      <c r="AC268" s="2"/>
      <c r="AD268" s="2"/>
      <c r="AE268" s="4" t="str">
        <f t="shared" si="65"/>
        <v/>
      </c>
      <c r="AF268" s="2"/>
      <c r="AG268" s="2"/>
      <c r="AH268" s="4" t="str">
        <f t="shared" si="66"/>
        <v/>
      </c>
      <c r="AI268" s="2"/>
      <c r="AJ268" s="2"/>
      <c r="AK268" s="4" t="str">
        <f t="shared" si="55"/>
        <v/>
      </c>
      <c r="AL268" s="2"/>
      <c r="AM268" s="2"/>
      <c r="AN268" s="4" t="str">
        <f t="shared" si="67"/>
        <v/>
      </c>
      <c r="AO268" s="2">
        <v>18</v>
      </c>
      <c r="AP268" s="2">
        <v>30</v>
      </c>
      <c r="AQ268" s="4">
        <f t="shared" si="68"/>
        <v>24</v>
      </c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18"/>
    </row>
    <row r="269" spans="1:58" ht="16.5" x14ac:dyDescent="0.15">
      <c r="A269" s="16">
        <v>6268</v>
      </c>
      <c r="B269" s="2" t="s">
        <v>1062</v>
      </c>
      <c r="C269" s="2"/>
      <c r="D269" s="2"/>
      <c r="E269" s="4" t="str">
        <f t="shared" si="58"/>
        <v/>
      </c>
      <c r="F269" s="2"/>
      <c r="G269" s="2"/>
      <c r="H269" s="4" t="str">
        <f t="shared" si="59"/>
        <v/>
      </c>
      <c r="I269" s="2"/>
      <c r="J269" s="2"/>
      <c r="K269" s="16"/>
      <c r="L269" s="16"/>
      <c r="M269" s="17" t="str">
        <f t="shared" si="60"/>
        <v/>
      </c>
      <c r="N269" s="16">
        <v>42</v>
      </c>
      <c r="O269" s="16">
        <v>62</v>
      </c>
      <c r="P269" s="17">
        <f t="shared" si="61"/>
        <v>52</v>
      </c>
      <c r="Q269" s="2"/>
      <c r="R269" s="2"/>
      <c r="S269" s="4" t="str">
        <f t="shared" si="62"/>
        <v/>
      </c>
      <c r="T269" s="2"/>
      <c r="U269" s="2"/>
      <c r="V269" s="4" t="str">
        <f t="shared" si="63"/>
        <v/>
      </c>
      <c r="W269" s="2"/>
      <c r="X269" s="2"/>
      <c r="Y269" s="4" t="str">
        <f t="shared" si="57"/>
        <v/>
      </c>
      <c r="Z269" s="2"/>
      <c r="AA269" s="2"/>
      <c r="AB269" s="4" t="str">
        <f t="shared" si="64"/>
        <v/>
      </c>
      <c r="AC269" s="2"/>
      <c r="AD269" s="2"/>
      <c r="AE269" s="4" t="str">
        <f t="shared" si="65"/>
        <v/>
      </c>
      <c r="AF269" s="2"/>
      <c r="AG269" s="2"/>
      <c r="AH269" s="4" t="str">
        <f t="shared" si="66"/>
        <v/>
      </c>
      <c r="AI269" s="2"/>
      <c r="AJ269" s="2"/>
      <c r="AK269" s="4" t="str">
        <f t="shared" si="55"/>
        <v/>
      </c>
      <c r="AL269" s="2"/>
      <c r="AM269" s="2"/>
      <c r="AN269" s="4" t="str">
        <f t="shared" si="67"/>
        <v/>
      </c>
      <c r="AO269" s="2">
        <v>6</v>
      </c>
      <c r="AP269" s="2">
        <v>18</v>
      </c>
      <c r="AQ269" s="4">
        <f t="shared" si="68"/>
        <v>12</v>
      </c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18"/>
    </row>
    <row r="270" spans="1:58" ht="16.5" x14ac:dyDescent="0.15">
      <c r="A270" s="16">
        <v>6269</v>
      </c>
      <c r="B270" s="2" t="s">
        <v>1064</v>
      </c>
      <c r="C270" s="2"/>
      <c r="D270" s="2"/>
      <c r="E270" s="4" t="str">
        <f t="shared" si="58"/>
        <v/>
      </c>
      <c r="F270" s="2"/>
      <c r="G270" s="2"/>
      <c r="H270" s="4" t="str">
        <f t="shared" si="59"/>
        <v/>
      </c>
      <c r="I270" s="2"/>
      <c r="J270" s="2"/>
      <c r="K270" s="16"/>
      <c r="L270" s="16"/>
      <c r="M270" s="17" t="str">
        <f t="shared" si="60"/>
        <v/>
      </c>
      <c r="N270" s="16">
        <v>54</v>
      </c>
      <c r="O270" s="16">
        <v>72</v>
      </c>
      <c r="P270" s="17">
        <f t="shared" si="61"/>
        <v>63</v>
      </c>
      <c r="Q270" s="2"/>
      <c r="R270" s="2"/>
      <c r="S270" s="4" t="str">
        <f t="shared" si="62"/>
        <v/>
      </c>
      <c r="T270" s="2"/>
      <c r="U270" s="2"/>
      <c r="V270" s="4" t="str">
        <f t="shared" si="63"/>
        <v/>
      </c>
      <c r="W270" s="2"/>
      <c r="X270" s="2"/>
      <c r="Y270" s="4" t="str">
        <f t="shared" si="57"/>
        <v/>
      </c>
      <c r="Z270" s="2"/>
      <c r="AA270" s="2"/>
      <c r="AB270" s="4" t="str">
        <f t="shared" si="64"/>
        <v/>
      </c>
      <c r="AC270" s="2"/>
      <c r="AD270" s="2"/>
      <c r="AE270" s="4" t="str">
        <f t="shared" si="65"/>
        <v/>
      </c>
      <c r="AF270" s="2"/>
      <c r="AG270" s="2"/>
      <c r="AH270" s="4" t="str">
        <f t="shared" si="66"/>
        <v/>
      </c>
      <c r="AI270" s="2"/>
      <c r="AJ270" s="2"/>
      <c r="AK270" s="4" t="str">
        <f t="shared" si="55"/>
        <v/>
      </c>
      <c r="AL270" s="2"/>
      <c r="AM270" s="2"/>
      <c r="AN270" s="4" t="str">
        <f t="shared" si="67"/>
        <v/>
      </c>
      <c r="AO270" s="2">
        <v>21</v>
      </c>
      <c r="AP270" s="2">
        <v>35</v>
      </c>
      <c r="AQ270" s="4">
        <f t="shared" si="68"/>
        <v>28</v>
      </c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18"/>
    </row>
    <row r="271" spans="1:58" ht="16.5" x14ac:dyDescent="0.15">
      <c r="A271" s="16">
        <v>6270</v>
      </c>
      <c r="B271" s="2" t="s">
        <v>1067</v>
      </c>
      <c r="C271" s="2"/>
      <c r="D271" s="2"/>
      <c r="E271" s="4" t="str">
        <f t="shared" si="58"/>
        <v/>
      </c>
      <c r="F271" s="2"/>
      <c r="G271" s="2"/>
      <c r="H271" s="4" t="str">
        <f t="shared" si="59"/>
        <v/>
      </c>
      <c r="I271" s="2"/>
      <c r="J271" s="2"/>
      <c r="K271" s="16"/>
      <c r="L271" s="16"/>
      <c r="M271" s="17" t="str">
        <f t="shared" si="60"/>
        <v/>
      </c>
      <c r="N271" s="16">
        <v>50</v>
      </c>
      <c r="O271" s="16">
        <v>74</v>
      </c>
      <c r="P271" s="17">
        <f t="shared" si="61"/>
        <v>62</v>
      </c>
      <c r="Q271" s="2">
        <v>10</v>
      </c>
      <c r="R271" s="2">
        <v>10</v>
      </c>
      <c r="S271" s="4">
        <f t="shared" si="62"/>
        <v>10</v>
      </c>
      <c r="T271" s="2"/>
      <c r="U271" s="2"/>
      <c r="V271" s="4" t="str">
        <f t="shared" si="63"/>
        <v/>
      </c>
      <c r="W271" s="2"/>
      <c r="X271" s="2"/>
      <c r="Y271" s="4" t="str">
        <f t="shared" si="57"/>
        <v/>
      </c>
      <c r="Z271" s="2"/>
      <c r="AA271" s="2"/>
      <c r="AB271" s="4" t="str">
        <f t="shared" si="64"/>
        <v/>
      </c>
      <c r="AC271" s="2"/>
      <c r="AD271" s="2"/>
      <c r="AE271" s="4" t="str">
        <f t="shared" si="65"/>
        <v/>
      </c>
      <c r="AF271" s="2"/>
      <c r="AG271" s="2"/>
      <c r="AH271" s="4" t="str">
        <f t="shared" si="66"/>
        <v/>
      </c>
      <c r="AI271" s="2"/>
      <c r="AJ271" s="2"/>
      <c r="AK271" s="4" t="str">
        <f t="shared" si="55"/>
        <v/>
      </c>
      <c r="AL271" s="2"/>
      <c r="AM271" s="2"/>
      <c r="AN271" s="4" t="str">
        <f t="shared" si="67"/>
        <v/>
      </c>
      <c r="AO271" s="2">
        <v>12</v>
      </c>
      <c r="AP271" s="2">
        <v>12</v>
      </c>
      <c r="AQ271" s="4">
        <f t="shared" si="68"/>
        <v>12</v>
      </c>
      <c r="AR271" s="2" t="s">
        <v>920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18"/>
    </row>
    <row r="272" spans="1:58" ht="16.5" x14ac:dyDescent="0.15">
      <c r="A272" s="16">
        <v>6271</v>
      </c>
      <c r="B272" s="2" t="s">
        <v>1069</v>
      </c>
      <c r="C272" s="2"/>
      <c r="D272" s="2"/>
      <c r="E272" s="4" t="str">
        <f t="shared" si="58"/>
        <v/>
      </c>
      <c r="F272" s="2"/>
      <c r="G272" s="2"/>
      <c r="H272" s="4" t="str">
        <f t="shared" si="59"/>
        <v/>
      </c>
      <c r="I272" s="2"/>
      <c r="J272" s="2"/>
      <c r="K272" s="16"/>
      <c r="L272" s="16"/>
      <c r="M272" s="17" t="str">
        <f t="shared" si="60"/>
        <v/>
      </c>
      <c r="N272" s="16">
        <v>150</v>
      </c>
      <c r="O272" s="16">
        <v>150</v>
      </c>
      <c r="P272" s="17">
        <f t="shared" si="61"/>
        <v>150</v>
      </c>
      <c r="Q272" s="2"/>
      <c r="R272" s="2"/>
      <c r="S272" s="4" t="str">
        <f t="shared" si="62"/>
        <v/>
      </c>
      <c r="T272" s="2"/>
      <c r="U272" s="2"/>
      <c r="V272" s="4" t="str">
        <f t="shared" si="63"/>
        <v/>
      </c>
      <c r="W272" s="2"/>
      <c r="X272" s="2"/>
      <c r="Y272" s="4" t="str">
        <f t="shared" si="57"/>
        <v/>
      </c>
      <c r="Z272" s="2">
        <v>5</v>
      </c>
      <c r="AA272" s="2">
        <v>5</v>
      </c>
      <c r="AB272" s="4">
        <f t="shared" si="64"/>
        <v>5</v>
      </c>
      <c r="AC272" s="2"/>
      <c r="AD272" s="2"/>
      <c r="AE272" s="4" t="str">
        <f t="shared" si="65"/>
        <v/>
      </c>
      <c r="AF272" s="2">
        <v>5</v>
      </c>
      <c r="AG272" s="2">
        <v>5</v>
      </c>
      <c r="AH272" s="4">
        <f t="shared" si="66"/>
        <v>5</v>
      </c>
      <c r="AI272" s="2"/>
      <c r="AJ272" s="2"/>
      <c r="AK272" s="4" t="str">
        <f t="shared" si="55"/>
        <v/>
      </c>
      <c r="AL272" s="2"/>
      <c r="AM272" s="2"/>
      <c r="AN272" s="4" t="str">
        <f t="shared" si="67"/>
        <v/>
      </c>
      <c r="AO272" s="2"/>
      <c r="AP272" s="2"/>
      <c r="AQ272" s="4" t="str">
        <f t="shared" si="68"/>
        <v/>
      </c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18"/>
    </row>
    <row r="273" spans="1:58" ht="16.5" x14ac:dyDescent="0.15">
      <c r="A273" s="16">
        <v>6272</v>
      </c>
      <c r="B273" s="2" t="s">
        <v>1071</v>
      </c>
      <c r="C273" s="2"/>
      <c r="D273" s="2"/>
      <c r="E273" s="4" t="str">
        <f t="shared" si="58"/>
        <v/>
      </c>
      <c r="F273" s="2"/>
      <c r="G273" s="2"/>
      <c r="H273" s="4" t="str">
        <f t="shared" si="59"/>
        <v/>
      </c>
      <c r="I273" s="2"/>
      <c r="J273" s="2"/>
      <c r="K273" s="16"/>
      <c r="L273" s="16"/>
      <c r="M273" s="17" t="str">
        <f t="shared" si="60"/>
        <v/>
      </c>
      <c r="N273" s="16">
        <v>61</v>
      </c>
      <c r="O273" s="16">
        <v>81</v>
      </c>
      <c r="P273" s="17">
        <f t="shared" si="61"/>
        <v>71</v>
      </c>
      <c r="Q273" s="2"/>
      <c r="R273" s="2"/>
      <c r="S273" s="4" t="str">
        <f t="shared" si="62"/>
        <v/>
      </c>
      <c r="T273" s="2"/>
      <c r="U273" s="2"/>
      <c r="V273" s="4" t="str">
        <f t="shared" si="63"/>
        <v/>
      </c>
      <c r="W273" s="2"/>
      <c r="X273" s="2"/>
      <c r="Y273" s="4" t="str">
        <f t="shared" si="57"/>
        <v/>
      </c>
      <c r="Z273" s="2"/>
      <c r="AA273" s="2"/>
      <c r="AB273" s="4" t="str">
        <f t="shared" si="64"/>
        <v/>
      </c>
      <c r="AC273" s="2"/>
      <c r="AD273" s="2"/>
      <c r="AE273" s="4" t="str">
        <f t="shared" si="65"/>
        <v/>
      </c>
      <c r="AF273" s="2"/>
      <c r="AG273" s="2"/>
      <c r="AH273" s="4" t="str">
        <f t="shared" si="66"/>
        <v/>
      </c>
      <c r="AI273" s="2"/>
      <c r="AJ273" s="2"/>
      <c r="AK273" s="4" t="str">
        <f t="shared" si="55"/>
        <v/>
      </c>
      <c r="AL273" s="2"/>
      <c r="AM273" s="2"/>
      <c r="AN273" s="4" t="str">
        <f t="shared" si="67"/>
        <v/>
      </c>
      <c r="AO273" s="2">
        <v>24</v>
      </c>
      <c r="AP273" s="2">
        <v>40</v>
      </c>
      <c r="AQ273" s="4">
        <f t="shared" si="68"/>
        <v>32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18"/>
    </row>
    <row r="274" spans="1:58" ht="16.5" x14ac:dyDescent="0.15">
      <c r="A274" s="16">
        <v>6273</v>
      </c>
      <c r="B274" s="2" t="s">
        <v>1073</v>
      </c>
      <c r="C274" s="2"/>
      <c r="D274" s="2"/>
      <c r="E274" s="4" t="str">
        <f t="shared" si="58"/>
        <v/>
      </c>
      <c r="F274" s="2"/>
      <c r="G274" s="2"/>
      <c r="H274" s="4" t="str">
        <f t="shared" si="59"/>
        <v/>
      </c>
      <c r="I274" s="2"/>
      <c r="J274" s="2"/>
      <c r="K274" s="16"/>
      <c r="L274" s="16"/>
      <c r="M274" s="17" t="str">
        <f t="shared" si="60"/>
        <v/>
      </c>
      <c r="N274" s="16">
        <v>30</v>
      </c>
      <c r="O274" s="16">
        <v>30</v>
      </c>
      <c r="P274" s="17">
        <f t="shared" si="61"/>
        <v>30</v>
      </c>
      <c r="Q274" s="2"/>
      <c r="R274" s="2"/>
      <c r="S274" s="4" t="str">
        <f t="shared" si="62"/>
        <v/>
      </c>
      <c r="T274" s="2"/>
      <c r="U274" s="2"/>
      <c r="V274" s="4" t="str">
        <f t="shared" si="63"/>
        <v/>
      </c>
      <c r="W274" s="2"/>
      <c r="X274" s="2"/>
      <c r="Y274" s="4" t="str">
        <f t="shared" si="57"/>
        <v/>
      </c>
      <c r="Z274" s="2"/>
      <c r="AA274" s="2"/>
      <c r="AB274" s="4" t="str">
        <f t="shared" si="64"/>
        <v/>
      </c>
      <c r="AC274" s="2"/>
      <c r="AD274" s="2"/>
      <c r="AE274" s="4" t="str">
        <f t="shared" si="65"/>
        <v/>
      </c>
      <c r="AF274" s="2">
        <v>4</v>
      </c>
      <c r="AG274" s="2">
        <v>4</v>
      </c>
      <c r="AH274" s="4">
        <f t="shared" si="66"/>
        <v>4</v>
      </c>
      <c r="AI274" s="2">
        <v>4</v>
      </c>
      <c r="AJ274" s="2">
        <v>4</v>
      </c>
      <c r="AK274" s="4">
        <f t="shared" si="55"/>
        <v>4</v>
      </c>
      <c r="AL274" s="2"/>
      <c r="AM274" s="2"/>
      <c r="AN274" s="4" t="str">
        <f t="shared" si="67"/>
        <v/>
      </c>
      <c r="AO274" s="2">
        <v>16</v>
      </c>
      <c r="AP274" s="2">
        <v>12</v>
      </c>
      <c r="AQ274" s="4">
        <f t="shared" si="68"/>
        <v>14</v>
      </c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18"/>
    </row>
    <row r="275" spans="1:58" ht="16.5" x14ac:dyDescent="0.15">
      <c r="A275" s="16">
        <v>6274</v>
      </c>
      <c r="B275" s="2" t="s">
        <v>1075</v>
      </c>
      <c r="C275" s="2"/>
      <c r="D275" s="2"/>
      <c r="E275" s="4" t="str">
        <f t="shared" si="58"/>
        <v/>
      </c>
      <c r="F275" s="2"/>
      <c r="G275" s="2"/>
      <c r="H275" s="4" t="str">
        <f t="shared" si="59"/>
        <v/>
      </c>
      <c r="I275" s="2"/>
      <c r="J275" s="2"/>
      <c r="K275" s="16"/>
      <c r="L275" s="16"/>
      <c r="M275" s="17" t="str">
        <f t="shared" si="60"/>
        <v/>
      </c>
      <c r="N275" s="16">
        <v>55</v>
      </c>
      <c r="O275" s="16">
        <v>75</v>
      </c>
      <c r="P275" s="17">
        <f t="shared" si="61"/>
        <v>65</v>
      </c>
      <c r="Q275" s="2"/>
      <c r="R275" s="2"/>
      <c r="S275" s="4" t="str">
        <f t="shared" si="62"/>
        <v/>
      </c>
      <c r="T275" s="2"/>
      <c r="U275" s="2"/>
      <c r="V275" s="4" t="str">
        <f t="shared" si="63"/>
        <v/>
      </c>
      <c r="W275" s="2"/>
      <c r="X275" s="2"/>
      <c r="Y275" s="4" t="str">
        <f t="shared" si="57"/>
        <v/>
      </c>
      <c r="Z275" s="2"/>
      <c r="AA275" s="2"/>
      <c r="AB275" s="4" t="str">
        <f t="shared" si="64"/>
        <v/>
      </c>
      <c r="AC275" s="2">
        <v>1</v>
      </c>
      <c r="AD275" s="2">
        <v>3</v>
      </c>
      <c r="AE275" s="4">
        <f t="shared" si="65"/>
        <v>2</v>
      </c>
      <c r="AF275" s="2"/>
      <c r="AG275" s="2"/>
      <c r="AH275" s="4" t="str">
        <f t="shared" si="66"/>
        <v/>
      </c>
      <c r="AI275" s="2"/>
      <c r="AJ275" s="2"/>
      <c r="AK275" s="4" t="str">
        <f t="shared" si="55"/>
        <v/>
      </c>
      <c r="AL275" s="2"/>
      <c r="AM275" s="2"/>
      <c r="AN275" s="4" t="str">
        <f t="shared" si="67"/>
        <v/>
      </c>
      <c r="AO275" s="2">
        <v>8</v>
      </c>
      <c r="AP275" s="2">
        <v>24</v>
      </c>
      <c r="AQ275" s="4">
        <f t="shared" si="68"/>
        <v>16</v>
      </c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18"/>
    </row>
    <row r="276" spans="1:58" ht="16.5" x14ac:dyDescent="0.15">
      <c r="A276" s="16">
        <v>6275</v>
      </c>
      <c r="B276" s="2" t="s">
        <v>1077</v>
      </c>
      <c r="C276" s="2"/>
      <c r="D276" s="2"/>
      <c r="E276" s="4" t="str">
        <f t="shared" si="58"/>
        <v/>
      </c>
      <c r="F276" s="2"/>
      <c r="G276" s="2"/>
      <c r="H276" s="4" t="str">
        <f t="shared" si="59"/>
        <v/>
      </c>
      <c r="I276" s="2"/>
      <c r="J276" s="2"/>
      <c r="K276" s="16"/>
      <c r="L276" s="16"/>
      <c r="M276" s="17" t="str">
        <f t="shared" si="60"/>
        <v/>
      </c>
      <c r="N276" s="16">
        <v>78</v>
      </c>
      <c r="O276" s="16">
        <v>91</v>
      </c>
      <c r="P276" s="17">
        <f t="shared" si="61"/>
        <v>85</v>
      </c>
      <c r="Q276" s="2"/>
      <c r="R276" s="2"/>
      <c r="S276" s="4" t="str">
        <f t="shared" si="62"/>
        <v/>
      </c>
      <c r="T276" s="2"/>
      <c r="U276" s="2"/>
      <c r="V276" s="4" t="str">
        <f t="shared" si="63"/>
        <v/>
      </c>
      <c r="W276" s="2"/>
      <c r="X276" s="2"/>
      <c r="Y276" s="4" t="str">
        <f t="shared" si="57"/>
        <v/>
      </c>
      <c r="Z276" s="2"/>
      <c r="AA276" s="2"/>
      <c r="AB276" s="4" t="str">
        <f t="shared" si="64"/>
        <v/>
      </c>
      <c r="AC276" s="2"/>
      <c r="AD276" s="2"/>
      <c r="AE276" s="4" t="str">
        <f t="shared" si="65"/>
        <v/>
      </c>
      <c r="AF276" s="2"/>
      <c r="AG276" s="2"/>
      <c r="AH276" s="4" t="str">
        <f t="shared" si="66"/>
        <v/>
      </c>
      <c r="AI276" s="2"/>
      <c r="AJ276" s="2"/>
      <c r="AK276" s="4" t="str">
        <f t="shared" si="55"/>
        <v/>
      </c>
      <c r="AL276" s="2"/>
      <c r="AM276" s="2"/>
      <c r="AN276" s="4" t="str">
        <f t="shared" si="67"/>
        <v/>
      </c>
      <c r="AO276" s="2">
        <v>27</v>
      </c>
      <c r="AP276" s="2">
        <v>45</v>
      </c>
      <c r="AQ276" s="4">
        <f t="shared" si="68"/>
        <v>36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18"/>
    </row>
    <row r="277" spans="1:58" ht="16.5" x14ac:dyDescent="0.15">
      <c r="A277" s="16">
        <v>6276</v>
      </c>
      <c r="B277" s="2" t="s">
        <v>1079</v>
      </c>
      <c r="C277" s="2"/>
      <c r="D277" s="2"/>
      <c r="E277" s="4" t="str">
        <f t="shared" si="58"/>
        <v/>
      </c>
      <c r="F277" s="2"/>
      <c r="G277" s="2"/>
      <c r="H277" s="4" t="str">
        <f t="shared" si="59"/>
        <v/>
      </c>
      <c r="I277" s="2"/>
      <c r="J277" s="2"/>
      <c r="K277" s="16"/>
      <c r="L277" s="16"/>
      <c r="M277" s="17" t="str">
        <f t="shared" si="60"/>
        <v/>
      </c>
      <c r="N277" s="16">
        <v>81</v>
      </c>
      <c r="O277" s="16">
        <v>81</v>
      </c>
      <c r="P277" s="17">
        <f t="shared" si="61"/>
        <v>81</v>
      </c>
      <c r="Q277" s="2"/>
      <c r="R277" s="2"/>
      <c r="S277" s="4" t="str">
        <f t="shared" si="62"/>
        <v/>
      </c>
      <c r="T277" s="2"/>
      <c r="U277" s="2"/>
      <c r="V277" s="4" t="str">
        <f t="shared" si="63"/>
        <v/>
      </c>
      <c r="W277" s="2"/>
      <c r="X277" s="2"/>
      <c r="Y277" s="4" t="str">
        <f t="shared" ref="Y277:Y302" si="69">IF(W277="","",ROUNDUP(AVERAGE(W277:X277),0))</f>
        <v/>
      </c>
      <c r="Z277" s="2">
        <v>2</v>
      </c>
      <c r="AA277" s="2">
        <v>2</v>
      </c>
      <c r="AB277" s="4">
        <f t="shared" si="64"/>
        <v>2</v>
      </c>
      <c r="AC277" s="2"/>
      <c r="AD277" s="2"/>
      <c r="AE277" s="4" t="str">
        <f t="shared" si="65"/>
        <v/>
      </c>
      <c r="AF277" s="2">
        <v>3</v>
      </c>
      <c r="AG277" s="2">
        <v>3</v>
      </c>
      <c r="AH277" s="4">
        <f t="shared" si="66"/>
        <v>3</v>
      </c>
      <c r="AI277" s="2">
        <v>3</v>
      </c>
      <c r="AJ277" s="2">
        <v>3</v>
      </c>
      <c r="AK277" s="4">
        <f t="shared" si="55"/>
        <v>3</v>
      </c>
      <c r="AL277" s="2"/>
      <c r="AM277" s="2"/>
      <c r="AN277" s="4" t="str">
        <f t="shared" si="67"/>
        <v/>
      </c>
      <c r="AO277" s="2">
        <v>18</v>
      </c>
      <c r="AP277" s="2">
        <v>12</v>
      </c>
      <c r="AQ277" s="4">
        <f t="shared" si="68"/>
        <v>15</v>
      </c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18"/>
    </row>
    <row r="278" spans="1:58" ht="16.5" x14ac:dyDescent="0.15">
      <c r="A278" s="16">
        <v>6277</v>
      </c>
      <c r="B278" s="2" t="s">
        <v>1081</v>
      </c>
      <c r="C278" s="2"/>
      <c r="D278" s="2"/>
      <c r="E278" s="4" t="str">
        <f t="shared" si="58"/>
        <v/>
      </c>
      <c r="F278" s="2"/>
      <c r="G278" s="2"/>
      <c r="H278" s="4" t="str">
        <f t="shared" si="59"/>
        <v/>
      </c>
      <c r="I278" s="2"/>
      <c r="J278" s="2"/>
      <c r="K278" s="16"/>
      <c r="L278" s="16"/>
      <c r="M278" s="17" t="str">
        <f t="shared" si="60"/>
        <v/>
      </c>
      <c r="N278" s="16">
        <v>85</v>
      </c>
      <c r="O278" s="16">
        <v>100</v>
      </c>
      <c r="P278" s="17">
        <f t="shared" si="61"/>
        <v>93</v>
      </c>
      <c r="Q278" s="2"/>
      <c r="R278" s="2"/>
      <c r="S278" s="4" t="str">
        <f t="shared" si="62"/>
        <v/>
      </c>
      <c r="T278" s="2"/>
      <c r="U278" s="2"/>
      <c r="V278" s="4" t="str">
        <f t="shared" si="63"/>
        <v/>
      </c>
      <c r="W278" s="2"/>
      <c r="X278" s="2"/>
      <c r="Y278" s="4" t="str">
        <f t="shared" si="69"/>
        <v/>
      </c>
      <c r="Z278" s="2"/>
      <c r="AA278" s="2"/>
      <c r="AB278" s="4" t="str">
        <f t="shared" si="64"/>
        <v/>
      </c>
      <c r="AC278" s="2"/>
      <c r="AD278" s="2"/>
      <c r="AE278" s="4" t="str">
        <f t="shared" si="65"/>
        <v/>
      </c>
      <c r="AF278" s="2"/>
      <c r="AG278" s="2"/>
      <c r="AH278" s="4" t="str">
        <f t="shared" si="66"/>
        <v/>
      </c>
      <c r="AI278" s="2"/>
      <c r="AJ278" s="2"/>
      <c r="AK278" s="4" t="str">
        <f t="shared" si="55"/>
        <v/>
      </c>
      <c r="AL278" s="2"/>
      <c r="AM278" s="2"/>
      <c r="AN278" s="4" t="str">
        <f t="shared" si="67"/>
        <v/>
      </c>
      <c r="AO278" s="2">
        <v>40</v>
      </c>
      <c r="AP278" s="2">
        <v>50</v>
      </c>
      <c r="AQ278" s="4">
        <f t="shared" si="68"/>
        <v>45</v>
      </c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18"/>
    </row>
    <row r="279" spans="1:58" ht="16.5" x14ac:dyDescent="0.15">
      <c r="A279" s="16">
        <v>6278</v>
      </c>
      <c r="B279" s="2" t="s">
        <v>1083</v>
      </c>
      <c r="C279" s="2"/>
      <c r="D279" s="2"/>
      <c r="E279" s="4" t="str">
        <f t="shared" si="58"/>
        <v/>
      </c>
      <c r="F279" s="2"/>
      <c r="G279" s="2"/>
      <c r="H279" s="4" t="str">
        <f t="shared" si="59"/>
        <v/>
      </c>
      <c r="I279" s="2"/>
      <c r="J279" s="2"/>
      <c r="K279" s="16"/>
      <c r="L279" s="16"/>
      <c r="M279" s="17" t="str">
        <f t="shared" si="60"/>
        <v/>
      </c>
      <c r="N279" s="16">
        <v>86</v>
      </c>
      <c r="O279" s="16">
        <v>86</v>
      </c>
      <c r="P279" s="17">
        <f t="shared" si="61"/>
        <v>86</v>
      </c>
      <c r="Q279" s="2">
        <v>15</v>
      </c>
      <c r="R279" s="2">
        <v>15</v>
      </c>
      <c r="S279" s="4">
        <f t="shared" si="62"/>
        <v>15</v>
      </c>
      <c r="T279" s="2"/>
      <c r="U279" s="2"/>
      <c r="V279" s="4" t="str">
        <f t="shared" si="63"/>
        <v/>
      </c>
      <c r="W279" s="2"/>
      <c r="X279" s="2"/>
      <c r="Y279" s="4" t="str">
        <f t="shared" si="69"/>
        <v/>
      </c>
      <c r="Z279" s="2">
        <v>3</v>
      </c>
      <c r="AA279" s="2">
        <v>3</v>
      </c>
      <c r="AB279" s="4">
        <f t="shared" si="64"/>
        <v>3</v>
      </c>
      <c r="AC279" s="2">
        <v>3</v>
      </c>
      <c r="AD279" s="2">
        <v>3</v>
      </c>
      <c r="AE279" s="4">
        <f t="shared" si="65"/>
        <v>3</v>
      </c>
      <c r="AF279" s="2"/>
      <c r="AG279" s="2"/>
      <c r="AH279" s="4" t="str">
        <f t="shared" si="66"/>
        <v/>
      </c>
      <c r="AI279" s="2"/>
      <c r="AJ279" s="2"/>
      <c r="AK279" s="4" t="str">
        <f t="shared" si="55"/>
        <v/>
      </c>
      <c r="AL279" s="2"/>
      <c r="AM279" s="2"/>
      <c r="AN279" s="4" t="str">
        <f t="shared" si="67"/>
        <v/>
      </c>
      <c r="AO279" s="2">
        <v>15</v>
      </c>
      <c r="AP279" s="2">
        <v>15</v>
      </c>
      <c r="AQ279" s="4">
        <f t="shared" si="68"/>
        <v>15</v>
      </c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18"/>
    </row>
    <row r="280" spans="1:58" ht="16.5" x14ac:dyDescent="0.15">
      <c r="A280" s="16">
        <v>6279</v>
      </c>
      <c r="B280" s="2" t="s">
        <v>1086</v>
      </c>
      <c r="C280" s="2"/>
      <c r="D280" s="2"/>
      <c r="E280" s="4" t="str">
        <f t="shared" si="58"/>
        <v/>
      </c>
      <c r="F280" s="2"/>
      <c r="G280" s="2"/>
      <c r="H280" s="4" t="str">
        <f t="shared" si="59"/>
        <v/>
      </c>
      <c r="I280" s="2"/>
      <c r="J280" s="2"/>
      <c r="K280" s="16"/>
      <c r="L280" s="16"/>
      <c r="M280" s="17" t="str">
        <f t="shared" si="60"/>
        <v/>
      </c>
      <c r="N280" s="16">
        <v>2</v>
      </c>
      <c r="O280" s="16">
        <v>3</v>
      </c>
      <c r="P280" s="17">
        <f t="shared" si="61"/>
        <v>3</v>
      </c>
      <c r="Q280" s="2">
        <v>2</v>
      </c>
      <c r="R280" s="2">
        <v>4</v>
      </c>
      <c r="S280" s="4">
        <f t="shared" si="62"/>
        <v>3</v>
      </c>
      <c r="T280" s="2"/>
      <c r="U280" s="2"/>
      <c r="V280" s="4" t="str">
        <f t="shared" si="63"/>
        <v/>
      </c>
      <c r="W280" s="2"/>
      <c r="X280" s="2"/>
      <c r="Y280" s="4" t="str">
        <f t="shared" si="69"/>
        <v/>
      </c>
      <c r="Z280" s="2"/>
      <c r="AA280" s="2"/>
      <c r="AB280" s="4" t="str">
        <f t="shared" si="64"/>
        <v/>
      </c>
      <c r="AC280" s="2"/>
      <c r="AD280" s="2"/>
      <c r="AE280" s="4" t="str">
        <f t="shared" si="65"/>
        <v/>
      </c>
      <c r="AF280" s="2"/>
      <c r="AG280" s="2"/>
      <c r="AH280" s="4" t="str">
        <f t="shared" si="66"/>
        <v/>
      </c>
      <c r="AI280" s="2"/>
      <c r="AJ280" s="2"/>
      <c r="AK280" s="4" t="str">
        <f t="shared" si="55"/>
        <v/>
      </c>
      <c r="AL280" s="2"/>
      <c r="AM280" s="2"/>
      <c r="AN280" s="4" t="str">
        <f t="shared" si="67"/>
        <v/>
      </c>
      <c r="AO280" s="2"/>
      <c r="AP280" s="2"/>
      <c r="AQ280" s="4" t="str">
        <f t="shared" si="68"/>
        <v/>
      </c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18"/>
    </row>
    <row r="281" spans="1:58" ht="16.5" x14ac:dyDescent="0.15">
      <c r="A281" s="16">
        <v>6280</v>
      </c>
      <c r="B281" s="2" t="s">
        <v>1090</v>
      </c>
      <c r="C281" s="2"/>
      <c r="D281" s="2"/>
      <c r="E281" s="4" t="str">
        <f t="shared" si="58"/>
        <v/>
      </c>
      <c r="F281" s="2"/>
      <c r="G281" s="2"/>
      <c r="H281" s="4" t="str">
        <f t="shared" si="59"/>
        <v/>
      </c>
      <c r="I281" s="2"/>
      <c r="J281" s="2"/>
      <c r="K281" s="16"/>
      <c r="L281" s="16"/>
      <c r="M281" s="17" t="str">
        <f t="shared" si="60"/>
        <v/>
      </c>
      <c r="N281" s="16">
        <v>3</v>
      </c>
      <c r="O281" s="16">
        <v>5</v>
      </c>
      <c r="P281" s="17">
        <f t="shared" si="61"/>
        <v>4</v>
      </c>
      <c r="Q281" s="2">
        <v>4</v>
      </c>
      <c r="R281" s="2">
        <v>6</v>
      </c>
      <c r="S281" s="4">
        <f t="shared" si="62"/>
        <v>5</v>
      </c>
      <c r="T281" s="2"/>
      <c r="U281" s="2"/>
      <c r="V281" s="4" t="str">
        <f t="shared" si="63"/>
        <v/>
      </c>
      <c r="W281" s="2"/>
      <c r="X281" s="2"/>
      <c r="Y281" s="4" t="str">
        <f t="shared" si="69"/>
        <v/>
      </c>
      <c r="Z281" s="2"/>
      <c r="AA281" s="2"/>
      <c r="AB281" s="4" t="str">
        <f t="shared" si="64"/>
        <v/>
      </c>
      <c r="AC281" s="2"/>
      <c r="AD281" s="2"/>
      <c r="AE281" s="4" t="str">
        <f t="shared" si="65"/>
        <v/>
      </c>
      <c r="AF281" s="2"/>
      <c r="AG281" s="2"/>
      <c r="AH281" s="4" t="str">
        <f t="shared" si="66"/>
        <v/>
      </c>
      <c r="AI281" s="2"/>
      <c r="AJ281" s="2"/>
      <c r="AK281" s="4" t="str">
        <f t="shared" si="55"/>
        <v/>
      </c>
      <c r="AL281" s="2"/>
      <c r="AM281" s="2"/>
      <c r="AN281" s="4" t="str">
        <f t="shared" si="67"/>
        <v/>
      </c>
      <c r="AO281" s="2"/>
      <c r="AP281" s="2"/>
      <c r="AQ281" s="4" t="str">
        <f t="shared" si="68"/>
        <v/>
      </c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18"/>
    </row>
    <row r="282" spans="1:58" ht="16.5" x14ac:dyDescent="0.15">
      <c r="A282" s="16">
        <v>6281</v>
      </c>
      <c r="B282" s="2" t="s">
        <v>1093</v>
      </c>
      <c r="C282" s="2"/>
      <c r="D282" s="2"/>
      <c r="E282" s="4" t="str">
        <f t="shared" si="58"/>
        <v/>
      </c>
      <c r="F282" s="2"/>
      <c r="G282" s="2"/>
      <c r="H282" s="4" t="str">
        <f t="shared" si="59"/>
        <v/>
      </c>
      <c r="I282" s="2"/>
      <c r="J282" s="2"/>
      <c r="K282" s="16"/>
      <c r="L282" s="16"/>
      <c r="M282" s="17" t="str">
        <f t="shared" si="60"/>
        <v/>
      </c>
      <c r="N282" s="16">
        <v>3</v>
      </c>
      <c r="O282" s="16">
        <v>6</v>
      </c>
      <c r="P282" s="17">
        <f t="shared" si="61"/>
        <v>5</v>
      </c>
      <c r="Q282" s="2">
        <v>4</v>
      </c>
      <c r="R282" s="2">
        <v>8</v>
      </c>
      <c r="S282" s="4">
        <f t="shared" si="62"/>
        <v>6</v>
      </c>
      <c r="T282" s="2"/>
      <c r="U282" s="2"/>
      <c r="V282" s="4" t="str">
        <f t="shared" si="63"/>
        <v/>
      </c>
      <c r="W282" s="2"/>
      <c r="X282" s="2"/>
      <c r="Y282" s="4" t="str">
        <f t="shared" si="69"/>
        <v/>
      </c>
      <c r="Z282" s="2"/>
      <c r="AA282" s="2"/>
      <c r="AB282" s="4" t="str">
        <f t="shared" si="64"/>
        <v/>
      </c>
      <c r="AC282" s="2"/>
      <c r="AD282" s="2"/>
      <c r="AE282" s="4" t="str">
        <f t="shared" si="65"/>
        <v/>
      </c>
      <c r="AF282" s="2"/>
      <c r="AG282" s="2"/>
      <c r="AH282" s="4" t="str">
        <f t="shared" si="66"/>
        <v/>
      </c>
      <c r="AI282" s="2"/>
      <c r="AJ282" s="2"/>
      <c r="AK282" s="4" t="str">
        <f t="shared" si="55"/>
        <v/>
      </c>
      <c r="AL282" s="2"/>
      <c r="AM282" s="2"/>
      <c r="AN282" s="4" t="str">
        <f t="shared" si="67"/>
        <v/>
      </c>
      <c r="AO282" s="2"/>
      <c r="AP282" s="2"/>
      <c r="AQ282" s="4" t="str">
        <f t="shared" si="68"/>
        <v/>
      </c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18"/>
    </row>
    <row r="283" spans="1:58" ht="16.5" x14ac:dyDescent="0.15">
      <c r="A283" s="16">
        <v>6282</v>
      </c>
      <c r="B283" s="2" t="s">
        <v>1095</v>
      </c>
      <c r="C283" s="2"/>
      <c r="D283" s="2"/>
      <c r="E283" s="4" t="str">
        <f t="shared" si="58"/>
        <v/>
      </c>
      <c r="F283" s="2"/>
      <c r="G283" s="2"/>
      <c r="H283" s="4" t="str">
        <f t="shared" si="59"/>
        <v/>
      </c>
      <c r="I283" s="2"/>
      <c r="J283" s="2"/>
      <c r="K283" s="16"/>
      <c r="L283" s="16"/>
      <c r="M283" s="17" t="str">
        <f t="shared" si="60"/>
        <v/>
      </c>
      <c r="N283" s="16">
        <v>4</v>
      </c>
      <c r="O283" s="16">
        <v>8</v>
      </c>
      <c r="P283" s="17">
        <f t="shared" si="61"/>
        <v>6</v>
      </c>
      <c r="Q283" s="2">
        <v>6</v>
      </c>
      <c r="R283" s="2">
        <v>10</v>
      </c>
      <c r="S283" s="4">
        <f t="shared" si="62"/>
        <v>8</v>
      </c>
      <c r="T283" s="2"/>
      <c r="U283" s="2"/>
      <c r="V283" s="4" t="str">
        <f t="shared" si="63"/>
        <v/>
      </c>
      <c r="W283" s="2"/>
      <c r="X283" s="2"/>
      <c r="Y283" s="4" t="str">
        <f t="shared" si="69"/>
        <v/>
      </c>
      <c r="Z283" s="2"/>
      <c r="AA283" s="2"/>
      <c r="AB283" s="4" t="str">
        <f t="shared" si="64"/>
        <v/>
      </c>
      <c r="AC283" s="2"/>
      <c r="AD283" s="2"/>
      <c r="AE283" s="4" t="str">
        <f t="shared" si="65"/>
        <v/>
      </c>
      <c r="AF283" s="2"/>
      <c r="AG283" s="2"/>
      <c r="AH283" s="4" t="str">
        <f t="shared" si="66"/>
        <v/>
      </c>
      <c r="AI283" s="2"/>
      <c r="AJ283" s="2"/>
      <c r="AK283" s="4" t="str">
        <f t="shared" si="55"/>
        <v/>
      </c>
      <c r="AL283" s="2"/>
      <c r="AM283" s="2"/>
      <c r="AN283" s="4" t="str">
        <f t="shared" si="67"/>
        <v/>
      </c>
      <c r="AO283" s="2"/>
      <c r="AP283" s="2"/>
      <c r="AQ283" s="4" t="str">
        <f t="shared" si="68"/>
        <v/>
      </c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18"/>
    </row>
    <row r="284" spans="1:58" ht="16.5" x14ac:dyDescent="0.15">
      <c r="A284" s="16">
        <v>6283</v>
      </c>
      <c r="B284" s="2" t="s">
        <v>1098</v>
      </c>
      <c r="C284" s="2"/>
      <c r="D284" s="2"/>
      <c r="E284" s="4" t="str">
        <f t="shared" si="58"/>
        <v/>
      </c>
      <c r="F284" s="2"/>
      <c r="G284" s="2"/>
      <c r="H284" s="4" t="str">
        <f t="shared" si="59"/>
        <v/>
      </c>
      <c r="I284" s="2"/>
      <c r="J284" s="2"/>
      <c r="K284" s="16"/>
      <c r="L284" s="16"/>
      <c r="M284" s="17" t="str">
        <f t="shared" si="60"/>
        <v/>
      </c>
      <c r="N284" s="16">
        <v>5</v>
      </c>
      <c r="O284" s="16">
        <v>9</v>
      </c>
      <c r="P284" s="17">
        <f t="shared" si="61"/>
        <v>7</v>
      </c>
      <c r="Q284" s="2">
        <v>8</v>
      </c>
      <c r="R284" s="2">
        <v>12</v>
      </c>
      <c r="S284" s="4">
        <f t="shared" si="62"/>
        <v>10</v>
      </c>
      <c r="T284" s="2"/>
      <c r="U284" s="2"/>
      <c r="V284" s="4" t="str">
        <f t="shared" si="63"/>
        <v/>
      </c>
      <c r="W284" s="2"/>
      <c r="X284" s="2"/>
      <c r="Y284" s="4" t="str">
        <f t="shared" si="69"/>
        <v/>
      </c>
      <c r="Z284" s="2"/>
      <c r="AA284" s="2"/>
      <c r="AB284" s="4" t="str">
        <f t="shared" si="64"/>
        <v/>
      </c>
      <c r="AC284" s="2"/>
      <c r="AD284" s="2"/>
      <c r="AE284" s="4" t="str">
        <f t="shared" si="65"/>
        <v/>
      </c>
      <c r="AF284" s="2"/>
      <c r="AG284" s="2"/>
      <c r="AH284" s="4" t="str">
        <f t="shared" si="66"/>
        <v/>
      </c>
      <c r="AI284" s="2"/>
      <c r="AJ284" s="2"/>
      <c r="AK284" s="4" t="str">
        <f t="shared" si="55"/>
        <v/>
      </c>
      <c r="AL284" s="2"/>
      <c r="AM284" s="2"/>
      <c r="AN284" s="4" t="str">
        <f t="shared" si="67"/>
        <v/>
      </c>
      <c r="AO284" s="2"/>
      <c r="AP284" s="2"/>
      <c r="AQ284" s="4" t="str">
        <f t="shared" si="68"/>
        <v/>
      </c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18"/>
    </row>
    <row r="285" spans="1:58" ht="16.5" x14ac:dyDescent="0.15">
      <c r="A285" s="16">
        <v>6284</v>
      </c>
      <c r="B285" s="2" t="s">
        <v>1101</v>
      </c>
      <c r="C285" s="2"/>
      <c r="D285" s="2"/>
      <c r="E285" s="4" t="str">
        <f t="shared" si="58"/>
        <v/>
      </c>
      <c r="F285" s="2"/>
      <c r="G285" s="2"/>
      <c r="H285" s="4" t="str">
        <f t="shared" si="59"/>
        <v/>
      </c>
      <c r="I285" s="2"/>
      <c r="J285" s="2"/>
      <c r="K285" s="16"/>
      <c r="L285" s="16"/>
      <c r="M285" s="17" t="str">
        <f t="shared" si="60"/>
        <v/>
      </c>
      <c r="N285" s="16">
        <v>7</v>
      </c>
      <c r="O285" s="16">
        <v>11</v>
      </c>
      <c r="P285" s="17">
        <f t="shared" si="61"/>
        <v>9</v>
      </c>
      <c r="Q285" s="2">
        <v>10</v>
      </c>
      <c r="R285" s="2">
        <v>14</v>
      </c>
      <c r="S285" s="4">
        <f t="shared" si="62"/>
        <v>12</v>
      </c>
      <c r="T285" s="2"/>
      <c r="U285" s="2"/>
      <c r="V285" s="4" t="str">
        <f t="shared" si="63"/>
        <v/>
      </c>
      <c r="W285" s="2"/>
      <c r="X285" s="2"/>
      <c r="Y285" s="4" t="str">
        <f t="shared" si="69"/>
        <v/>
      </c>
      <c r="Z285" s="2"/>
      <c r="AA285" s="2"/>
      <c r="AB285" s="4" t="str">
        <f t="shared" si="64"/>
        <v/>
      </c>
      <c r="AC285" s="2"/>
      <c r="AD285" s="2"/>
      <c r="AE285" s="4" t="str">
        <f t="shared" si="65"/>
        <v/>
      </c>
      <c r="AF285" s="2"/>
      <c r="AG285" s="2"/>
      <c r="AH285" s="4" t="str">
        <f t="shared" si="66"/>
        <v/>
      </c>
      <c r="AI285" s="2"/>
      <c r="AJ285" s="2"/>
      <c r="AK285" s="4" t="str">
        <f t="shared" si="55"/>
        <v/>
      </c>
      <c r="AL285" s="2"/>
      <c r="AM285" s="2"/>
      <c r="AN285" s="4" t="str">
        <f t="shared" si="67"/>
        <v/>
      </c>
      <c r="AO285" s="2"/>
      <c r="AP285" s="2"/>
      <c r="AQ285" s="4" t="str">
        <f t="shared" si="68"/>
        <v/>
      </c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18"/>
    </row>
    <row r="286" spans="1:58" ht="16.5" x14ac:dyDescent="0.15">
      <c r="A286" s="16">
        <v>6285</v>
      </c>
      <c r="B286" s="2" t="s">
        <v>1104</v>
      </c>
      <c r="C286" s="2"/>
      <c r="D286" s="2"/>
      <c r="E286" s="4" t="str">
        <f t="shared" si="58"/>
        <v/>
      </c>
      <c r="F286" s="2"/>
      <c r="G286" s="2"/>
      <c r="H286" s="4" t="str">
        <f t="shared" si="59"/>
        <v/>
      </c>
      <c r="I286" s="2"/>
      <c r="J286" s="2"/>
      <c r="K286" s="16"/>
      <c r="L286" s="16"/>
      <c r="M286" s="17" t="str">
        <f t="shared" si="60"/>
        <v/>
      </c>
      <c r="N286" s="16">
        <v>8</v>
      </c>
      <c r="O286" s="16">
        <v>12</v>
      </c>
      <c r="P286" s="17">
        <f t="shared" si="61"/>
        <v>10</v>
      </c>
      <c r="Q286" s="2">
        <v>8</v>
      </c>
      <c r="R286" s="2">
        <v>12</v>
      </c>
      <c r="S286" s="4">
        <f t="shared" si="62"/>
        <v>10</v>
      </c>
      <c r="T286" s="2"/>
      <c r="U286" s="2"/>
      <c r="V286" s="4" t="str">
        <f t="shared" si="63"/>
        <v/>
      </c>
      <c r="W286" s="2"/>
      <c r="X286" s="2"/>
      <c r="Y286" s="4" t="str">
        <f t="shared" si="69"/>
        <v/>
      </c>
      <c r="Z286" s="2"/>
      <c r="AA286" s="2"/>
      <c r="AB286" s="4" t="str">
        <f t="shared" si="64"/>
        <v/>
      </c>
      <c r="AC286" s="2"/>
      <c r="AD286" s="2"/>
      <c r="AE286" s="4" t="str">
        <f t="shared" si="65"/>
        <v/>
      </c>
      <c r="AF286" s="2"/>
      <c r="AG286" s="2"/>
      <c r="AH286" s="4" t="str">
        <f t="shared" si="66"/>
        <v/>
      </c>
      <c r="AI286" s="2"/>
      <c r="AJ286" s="2"/>
      <c r="AK286" s="4" t="str">
        <f t="shared" si="55"/>
        <v/>
      </c>
      <c r="AL286" s="2"/>
      <c r="AM286" s="2"/>
      <c r="AN286" s="4" t="str">
        <f t="shared" si="67"/>
        <v/>
      </c>
      <c r="AO286" s="2"/>
      <c r="AP286" s="2"/>
      <c r="AQ286" s="4" t="str">
        <f t="shared" si="68"/>
        <v/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18"/>
    </row>
    <row r="287" spans="1:58" ht="16.5" x14ac:dyDescent="0.15">
      <c r="A287" s="16">
        <v>6286</v>
      </c>
      <c r="B287" s="2" t="s">
        <v>1106</v>
      </c>
      <c r="C287" s="2"/>
      <c r="D287" s="2"/>
      <c r="E287" s="4" t="str">
        <f t="shared" si="58"/>
        <v/>
      </c>
      <c r="F287" s="2"/>
      <c r="G287" s="2"/>
      <c r="H287" s="4" t="str">
        <f t="shared" si="59"/>
        <v/>
      </c>
      <c r="I287" s="2"/>
      <c r="J287" s="2"/>
      <c r="K287" s="16"/>
      <c r="L287" s="16"/>
      <c r="M287" s="17" t="str">
        <f t="shared" si="60"/>
        <v/>
      </c>
      <c r="N287" s="16">
        <v>9</v>
      </c>
      <c r="O287" s="16">
        <v>14</v>
      </c>
      <c r="P287" s="17">
        <f t="shared" si="61"/>
        <v>12</v>
      </c>
      <c r="Q287" s="2">
        <v>14</v>
      </c>
      <c r="R287" s="2">
        <v>18</v>
      </c>
      <c r="S287" s="4">
        <f t="shared" si="62"/>
        <v>16</v>
      </c>
      <c r="T287" s="2"/>
      <c r="U287" s="2"/>
      <c r="V287" s="4" t="str">
        <f t="shared" si="63"/>
        <v/>
      </c>
      <c r="W287" s="2"/>
      <c r="X287" s="2"/>
      <c r="Y287" s="4" t="str">
        <f t="shared" si="69"/>
        <v/>
      </c>
      <c r="Z287" s="2"/>
      <c r="AA287" s="2"/>
      <c r="AB287" s="4" t="str">
        <f t="shared" si="64"/>
        <v/>
      </c>
      <c r="AC287" s="2"/>
      <c r="AD287" s="2"/>
      <c r="AE287" s="4" t="str">
        <f t="shared" si="65"/>
        <v/>
      </c>
      <c r="AF287" s="2"/>
      <c r="AG287" s="2"/>
      <c r="AH287" s="4" t="str">
        <f t="shared" si="66"/>
        <v/>
      </c>
      <c r="AI287" s="2"/>
      <c r="AJ287" s="2"/>
      <c r="AK287" s="4" t="str">
        <f t="shared" si="55"/>
        <v/>
      </c>
      <c r="AL287" s="2"/>
      <c r="AM287" s="2"/>
      <c r="AN287" s="4" t="str">
        <f t="shared" si="67"/>
        <v/>
      </c>
      <c r="AO287" s="2"/>
      <c r="AP287" s="2"/>
      <c r="AQ287" s="4" t="str">
        <f t="shared" si="68"/>
        <v/>
      </c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18"/>
    </row>
    <row r="288" spans="1:58" ht="16.5" x14ac:dyDescent="0.15">
      <c r="A288" s="16">
        <v>6287</v>
      </c>
      <c r="B288" s="2" t="s">
        <v>1108</v>
      </c>
      <c r="C288" s="2"/>
      <c r="D288" s="2"/>
      <c r="E288" s="4" t="str">
        <f t="shared" si="58"/>
        <v/>
      </c>
      <c r="F288" s="2"/>
      <c r="G288" s="2"/>
      <c r="H288" s="4" t="str">
        <f t="shared" si="59"/>
        <v/>
      </c>
      <c r="I288" s="2"/>
      <c r="J288" s="2"/>
      <c r="K288" s="16"/>
      <c r="L288" s="16"/>
      <c r="M288" s="17" t="str">
        <f t="shared" si="60"/>
        <v/>
      </c>
      <c r="N288" s="16">
        <v>10</v>
      </c>
      <c r="O288" s="16">
        <v>15</v>
      </c>
      <c r="P288" s="17">
        <f t="shared" si="61"/>
        <v>13</v>
      </c>
      <c r="Q288" s="2">
        <v>14</v>
      </c>
      <c r="R288" s="2">
        <v>18</v>
      </c>
      <c r="S288" s="4">
        <f t="shared" si="62"/>
        <v>16</v>
      </c>
      <c r="T288" s="2"/>
      <c r="U288" s="2"/>
      <c r="V288" s="4" t="str">
        <f t="shared" si="63"/>
        <v/>
      </c>
      <c r="W288" s="2"/>
      <c r="X288" s="2"/>
      <c r="Y288" s="4" t="str">
        <f t="shared" si="69"/>
        <v/>
      </c>
      <c r="Z288" s="2"/>
      <c r="AA288" s="2"/>
      <c r="AB288" s="4" t="str">
        <f t="shared" si="64"/>
        <v/>
      </c>
      <c r="AC288" s="2"/>
      <c r="AD288" s="2"/>
      <c r="AE288" s="4" t="str">
        <f t="shared" si="65"/>
        <v/>
      </c>
      <c r="AF288" s="2"/>
      <c r="AG288" s="2"/>
      <c r="AH288" s="4" t="str">
        <f t="shared" si="66"/>
        <v/>
      </c>
      <c r="AI288" s="2"/>
      <c r="AJ288" s="2"/>
      <c r="AK288" s="4" t="str">
        <f t="shared" si="55"/>
        <v/>
      </c>
      <c r="AL288" s="2"/>
      <c r="AM288" s="2"/>
      <c r="AN288" s="4" t="str">
        <f t="shared" si="67"/>
        <v/>
      </c>
      <c r="AO288" s="2"/>
      <c r="AP288" s="2"/>
      <c r="AQ288" s="4" t="str">
        <f t="shared" si="68"/>
        <v/>
      </c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18"/>
    </row>
    <row r="289" spans="1:58" ht="16.5" x14ac:dyDescent="0.15">
      <c r="A289" s="16">
        <v>6288</v>
      </c>
      <c r="B289" s="2" t="s">
        <v>1110</v>
      </c>
      <c r="C289" s="2"/>
      <c r="D289" s="2"/>
      <c r="E289" s="4" t="str">
        <f t="shared" si="58"/>
        <v/>
      </c>
      <c r="F289" s="2"/>
      <c r="G289" s="2"/>
      <c r="H289" s="4" t="str">
        <f t="shared" si="59"/>
        <v/>
      </c>
      <c r="I289" s="2"/>
      <c r="J289" s="2"/>
      <c r="K289" s="16"/>
      <c r="L289" s="16"/>
      <c r="M289" s="17" t="str">
        <f t="shared" si="60"/>
        <v/>
      </c>
      <c r="N289" s="16">
        <v>10</v>
      </c>
      <c r="O289" s="16">
        <v>15</v>
      </c>
      <c r="P289" s="17">
        <f t="shared" si="61"/>
        <v>13</v>
      </c>
      <c r="Q289" s="2">
        <v>10</v>
      </c>
      <c r="R289" s="2">
        <v>15</v>
      </c>
      <c r="S289" s="4">
        <f t="shared" si="62"/>
        <v>13</v>
      </c>
      <c r="T289" s="2"/>
      <c r="U289" s="2"/>
      <c r="V289" s="4" t="str">
        <f t="shared" si="63"/>
        <v/>
      </c>
      <c r="W289" s="2"/>
      <c r="X289" s="2"/>
      <c r="Y289" s="4" t="str">
        <f t="shared" si="69"/>
        <v/>
      </c>
      <c r="Z289" s="2"/>
      <c r="AA289" s="2"/>
      <c r="AB289" s="4" t="str">
        <f t="shared" si="64"/>
        <v/>
      </c>
      <c r="AC289" s="2"/>
      <c r="AD289" s="2"/>
      <c r="AE289" s="4" t="str">
        <f t="shared" si="65"/>
        <v/>
      </c>
      <c r="AF289" s="2"/>
      <c r="AG289" s="2"/>
      <c r="AH289" s="4" t="str">
        <f t="shared" si="66"/>
        <v/>
      </c>
      <c r="AI289" s="2"/>
      <c r="AJ289" s="2"/>
      <c r="AK289" s="4" t="str">
        <f t="shared" si="55"/>
        <v/>
      </c>
      <c r="AL289" s="2"/>
      <c r="AM289" s="2"/>
      <c r="AN289" s="4" t="str">
        <f t="shared" si="67"/>
        <v/>
      </c>
      <c r="AO289" s="2"/>
      <c r="AP289" s="2"/>
      <c r="AQ289" s="4" t="str">
        <f t="shared" si="68"/>
        <v/>
      </c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18"/>
    </row>
    <row r="290" spans="1:58" ht="16.5" x14ac:dyDescent="0.15">
      <c r="A290" s="16">
        <v>6289</v>
      </c>
      <c r="B290" s="2" t="s">
        <v>1112</v>
      </c>
      <c r="C290" s="2"/>
      <c r="D290" s="2"/>
      <c r="E290" s="4" t="str">
        <f t="shared" si="58"/>
        <v/>
      </c>
      <c r="F290" s="2"/>
      <c r="G290" s="2"/>
      <c r="H290" s="4" t="str">
        <f t="shared" si="59"/>
        <v/>
      </c>
      <c r="I290" s="2"/>
      <c r="J290" s="2"/>
      <c r="K290" s="16"/>
      <c r="L290" s="16"/>
      <c r="M290" s="17" t="str">
        <f t="shared" si="60"/>
        <v/>
      </c>
      <c r="N290" s="16">
        <v>12</v>
      </c>
      <c r="O290" s="16">
        <v>17</v>
      </c>
      <c r="P290" s="17">
        <f t="shared" si="61"/>
        <v>15</v>
      </c>
      <c r="Q290" s="2">
        <v>18</v>
      </c>
      <c r="R290" s="2">
        <v>22</v>
      </c>
      <c r="S290" s="4">
        <f t="shared" si="62"/>
        <v>20</v>
      </c>
      <c r="T290" s="2"/>
      <c r="U290" s="2"/>
      <c r="V290" s="4" t="str">
        <f t="shared" si="63"/>
        <v/>
      </c>
      <c r="W290" s="2"/>
      <c r="X290" s="2"/>
      <c r="Y290" s="4" t="str">
        <f t="shared" si="69"/>
        <v/>
      </c>
      <c r="Z290" s="2"/>
      <c r="AA290" s="2"/>
      <c r="AB290" s="4" t="str">
        <f t="shared" si="64"/>
        <v/>
      </c>
      <c r="AC290" s="2"/>
      <c r="AD290" s="2"/>
      <c r="AE290" s="4" t="str">
        <f t="shared" si="65"/>
        <v/>
      </c>
      <c r="AF290" s="2"/>
      <c r="AG290" s="2"/>
      <c r="AH290" s="4" t="str">
        <f t="shared" si="66"/>
        <v/>
      </c>
      <c r="AI290" s="2"/>
      <c r="AJ290" s="2"/>
      <c r="AK290" s="4" t="str">
        <f t="shared" si="55"/>
        <v/>
      </c>
      <c r="AL290" s="2"/>
      <c r="AM290" s="2"/>
      <c r="AN290" s="4" t="str">
        <f t="shared" si="67"/>
        <v/>
      </c>
      <c r="AO290" s="2"/>
      <c r="AP290" s="2"/>
      <c r="AQ290" s="4" t="str">
        <f t="shared" si="68"/>
        <v/>
      </c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18"/>
    </row>
    <row r="291" spans="1:58" ht="16.5" x14ac:dyDescent="0.15">
      <c r="A291" s="16">
        <v>6290</v>
      </c>
      <c r="B291" s="2" t="s">
        <v>1114</v>
      </c>
      <c r="C291" s="2">
        <v>-33</v>
      </c>
      <c r="D291" s="2">
        <v>-33</v>
      </c>
      <c r="E291" s="4">
        <f t="shared" si="58"/>
        <v>-33</v>
      </c>
      <c r="F291" s="2"/>
      <c r="G291" s="2"/>
      <c r="H291" s="4" t="str">
        <f t="shared" si="59"/>
        <v/>
      </c>
      <c r="I291" s="2"/>
      <c r="J291" s="2"/>
      <c r="K291" s="16"/>
      <c r="L291" s="16"/>
      <c r="M291" s="17" t="str">
        <f t="shared" si="60"/>
        <v/>
      </c>
      <c r="N291" s="16">
        <v>15</v>
      </c>
      <c r="O291" s="16">
        <v>17</v>
      </c>
      <c r="P291" s="17">
        <f t="shared" si="61"/>
        <v>16</v>
      </c>
      <c r="Q291" s="2">
        <v>20</v>
      </c>
      <c r="R291" s="2">
        <v>24</v>
      </c>
      <c r="S291" s="4">
        <f t="shared" si="62"/>
        <v>22</v>
      </c>
      <c r="T291" s="2">
        <v>8</v>
      </c>
      <c r="U291" s="2">
        <v>8</v>
      </c>
      <c r="V291" s="4">
        <f t="shared" si="63"/>
        <v>8</v>
      </c>
      <c r="W291" s="2"/>
      <c r="X291" s="2"/>
      <c r="Y291" s="4" t="str">
        <f t="shared" si="69"/>
        <v/>
      </c>
      <c r="Z291" s="2"/>
      <c r="AA291" s="2"/>
      <c r="AB291" s="4" t="str">
        <f t="shared" si="64"/>
        <v/>
      </c>
      <c r="AC291" s="2"/>
      <c r="AD291" s="2"/>
      <c r="AE291" s="4" t="str">
        <f t="shared" si="65"/>
        <v/>
      </c>
      <c r="AF291" s="2"/>
      <c r="AG291" s="2"/>
      <c r="AH291" s="4" t="str">
        <f t="shared" si="66"/>
        <v/>
      </c>
      <c r="AI291" s="2"/>
      <c r="AJ291" s="2"/>
      <c r="AK291" s="4" t="str">
        <f t="shared" si="55"/>
        <v/>
      </c>
      <c r="AL291" s="2"/>
      <c r="AM291" s="2"/>
      <c r="AN291" s="4" t="str">
        <f t="shared" si="67"/>
        <v/>
      </c>
      <c r="AO291" s="2"/>
      <c r="AP291" s="2"/>
      <c r="AQ291" s="4" t="str">
        <f t="shared" si="68"/>
        <v/>
      </c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18"/>
    </row>
    <row r="292" spans="1:58" ht="16.5" x14ac:dyDescent="0.15">
      <c r="A292" s="16">
        <v>6291</v>
      </c>
      <c r="B292" s="2" t="s">
        <v>1116</v>
      </c>
      <c r="C292" s="2"/>
      <c r="D292" s="2"/>
      <c r="E292" s="4" t="str">
        <f t="shared" si="58"/>
        <v/>
      </c>
      <c r="F292" s="2"/>
      <c r="G292" s="2"/>
      <c r="H292" s="4" t="str">
        <f t="shared" si="59"/>
        <v/>
      </c>
      <c r="I292" s="2"/>
      <c r="J292" s="2"/>
      <c r="K292" s="16"/>
      <c r="L292" s="16"/>
      <c r="M292" s="17" t="str">
        <f t="shared" si="60"/>
        <v/>
      </c>
      <c r="N292" s="16">
        <v>14</v>
      </c>
      <c r="O292" s="16">
        <v>20</v>
      </c>
      <c r="P292" s="17">
        <f t="shared" si="61"/>
        <v>17</v>
      </c>
      <c r="Q292" s="2">
        <v>21</v>
      </c>
      <c r="R292" s="2">
        <v>26</v>
      </c>
      <c r="S292" s="4">
        <f t="shared" si="62"/>
        <v>24</v>
      </c>
      <c r="T292" s="2"/>
      <c r="U292" s="2"/>
      <c r="V292" s="4" t="str">
        <f t="shared" si="63"/>
        <v/>
      </c>
      <c r="W292" s="2"/>
      <c r="X292" s="2"/>
      <c r="Y292" s="4" t="str">
        <f t="shared" si="69"/>
        <v/>
      </c>
      <c r="Z292" s="2"/>
      <c r="AA292" s="2"/>
      <c r="AB292" s="4" t="str">
        <f t="shared" si="64"/>
        <v/>
      </c>
      <c r="AC292" s="2"/>
      <c r="AD292" s="2"/>
      <c r="AE292" s="4" t="str">
        <f t="shared" si="65"/>
        <v/>
      </c>
      <c r="AF292" s="2"/>
      <c r="AG292" s="2"/>
      <c r="AH292" s="4" t="str">
        <f t="shared" si="66"/>
        <v/>
      </c>
      <c r="AI292" s="2"/>
      <c r="AJ292" s="2"/>
      <c r="AK292" s="4" t="str">
        <f t="shared" ref="AK292:AK302" si="70">IF(AI292="","",ROUNDUP(AVERAGE(AI292:AJ292),0))</f>
        <v/>
      </c>
      <c r="AL292" s="2"/>
      <c r="AM292" s="2"/>
      <c r="AN292" s="4" t="str">
        <f t="shared" si="67"/>
        <v/>
      </c>
      <c r="AO292" s="2"/>
      <c r="AP292" s="2"/>
      <c r="AQ292" s="4" t="str">
        <f t="shared" si="68"/>
        <v/>
      </c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18"/>
    </row>
    <row r="293" spans="1:58" ht="16.5" x14ac:dyDescent="0.15">
      <c r="A293" s="16">
        <v>6292</v>
      </c>
      <c r="B293" s="2" t="s">
        <v>1118</v>
      </c>
      <c r="C293" s="2"/>
      <c r="D293" s="2"/>
      <c r="E293" s="4" t="str">
        <f t="shared" si="58"/>
        <v/>
      </c>
      <c r="F293" s="2"/>
      <c r="G293" s="2"/>
      <c r="H293" s="4" t="str">
        <f t="shared" si="59"/>
        <v/>
      </c>
      <c r="I293" s="2"/>
      <c r="J293" s="2"/>
      <c r="K293" s="16"/>
      <c r="L293" s="16"/>
      <c r="M293" s="17" t="str">
        <f t="shared" si="60"/>
        <v/>
      </c>
      <c r="N293" s="16">
        <v>17</v>
      </c>
      <c r="O293" s="16">
        <v>23</v>
      </c>
      <c r="P293" s="17">
        <f t="shared" si="61"/>
        <v>20</v>
      </c>
      <c r="Q293" s="2">
        <v>24</v>
      </c>
      <c r="R293" s="2">
        <v>30</v>
      </c>
      <c r="S293" s="4">
        <f t="shared" si="62"/>
        <v>27</v>
      </c>
      <c r="T293" s="2"/>
      <c r="U293" s="2"/>
      <c r="V293" s="4" t="str">
        <f t="shared" si="63"/>
        <v/>
      </c>
      <c r="W293" s="2"/>
      <c r="X293" s="2"/>
      <c r="Y293" s="4" t="str">
        <f t="shared" si="69"/>
        <v/>
      </c>
      <c r="Z293" s="2"/>
      <c r="AA293" s="2"/>
      <c r="AB293" s="4" t="str">
        <f t="shared" si="64"/>
        <v/>
      </c>
      <c r="AC293" s="2"/>
      <c r="AD293" s="2"/>
      <c r="AE293" s="4" t="str">
        <f t="shared" si="65"/>
        <v/>
      </c>
      <c r="AF293" s="2"/>
      <c r="AG293" s="2"/>
      <c r="AH293" s="4" t="str">
        <f t="shared" si="66"/>
        <v/>
      </c>
      <c r="AI293" s="2"/>
      <c r="AJ293" s="2"/>
      <c r="AK293" s="4" t="str">
        <f t="shared" si="70"/>
        <v/>
      </c>
      <c r="AL293" s="2"/>
      <c r="AM293" s="2"/>
      <c r="AN293" s="4" t="str">
        <f t="shared" si="67"/>
        <v/>
      </c>
      <c r="AO293" s="2"/>
      <c r="AP293" s="2"/>
      <c r="AQ293" s="4" t="str">
        <f t="shared" si="68"/>
        <v/>
      </c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18"/>
    </row>
    <row r="294" spans="1:58" ht="16.5" x14ac:dyDescent="0.15">
      <c r="A294" s="16">
        <v>6293</v>
      </c>
      <c r="B294" s="2" t="s">
        <v>1120</v>
      </c>
      <c r="C294" s="2"/>
      <c r="D294" s="2"/>
      <c r="E294" s="4" t="str">
        <f t="shared" si="58"/>
        <v/>
      </c>
      <c r="F294" s="2"/>
      <c r="G294" s="2"/>
      <c r="H294" s="4" t="str">
        <f t="shared" si="59"/>
        <v/>
      </c>
      <c r="I294" s="2"/>
      <c r="J294" s="2"/>
      <c r="K294" s="16"/>
      <c r="L294" s="16"/>
      <c r="M294" s="17" t="str">
        <f t="shared" si="60"/>
        <v/>
      </c>
      <c r="N294" s="16">
        <v>41</v>
      </c>
      <c r="O294" s="16">
        <v>54</v>
      </c>
      <c r="P294" s="17">
        <f t="shared" si="61"/>
        <v>48</v>
      </c>
      <c r="Q294" s="2"/>
      <c r="R294" s="2"/>
      <c r="S294" s="4" t="str">
        <f t="shared" si="62"/>
        <v/>
      </c>
      <c r="T294" s="2"/>
      <c r="U294" s="2"/>
      <c r="V294" s="4" t="str">
        <f t="shared" si="63"/>
        <v/>
      </c>
      <c r="W294" s="2"/>
      <c r="X294" s="2"/>
      <c r="Y294" s="4" t="str">
        <f t="shared" si="69"/>
        <v/>
      </c>
      <c r="Z294" s="2"/>
      <c r="AA294" s="2"/>
      <c r="AB294" s="4" t="str">
        <f t="shared" si="64"/>
        <v/>
      </c>
      <c r="AC294" s="2"/>
      <c r="AD294" s="2"/>
      <c r="AE294" s="4" t="str">
        <f t="shared" si="65"/>
        <v/>
      </c>
      <c r="AF294" s="2"/>
      <c r="AG294" s="2"/>
      <c r="AH294" s="4" t="str">
        <f t="shared" si="66"/>
        <v/>
      </c>
      <c r="AI294" s="2"/>
      <c r="AJ294" s="2"/>
      <c r="AK294" s="4" t="str">
        <f t="shared" si="70"/>
        <v/>
      </c>
      <c r="AL294" s="2"/>
      <c r="AM294" s="2"/>
      <c r="AN294" s="4" t="str">
        <f t="shared" si="67"/>
        <v/>
      </c>
      <c r="AO294" s="2"/>
      <c r="AP294" s="2"/>
      <c r="AQ294" s="4" t="str">
        <f t="shared" si="68"/>
        <v/>
      </c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18"/>
    </row>
    <row r="295" spans="1:58" ht="16.5" x14ac:dyDescent="0.15">
      <c r="A295" s="16">
        <v>6294</v>
      </c>
      <c r="B295" s="2" t="s">
        <v>1122</v>
      </c>
      <c r="C295" s="2"/>
      <c r="D295" s="2"/>
      <c r="E295" s="4" t="str">
        <f t="shared" si="58"/>
        <v/>
      </c>
      <c r="F295" s="2"/>
      <c r="G295" s="2"/>
      <c r="H295" s="4" t="str">
        <f t="shared" si="59"/>
        <v/>
      </c>
      <c r="I295" s="2"/>
      <c r="J295" s="2"/>
      <c r="K295" s="16"/>
      <c r="L295" s="16"/>
      <c r="M295" s="17" t="str">
        <f t="shared" si="60"/>
        <v/>
      </c>
      <c r="N295" s="16">
        <v>30</v>
      </c>
      <c r="O295" s="16">
        <v>30</v>
      </c>
      <c r="P295" s="17">
        <f t="shared" si="61"/>
        <v>30</v>
      </c>
      <c r="Q295" s="2">
        <v>30</v>
      </c>
      <c r="R295" s="2">
        <v>30</v>
      </c>
      <c r="S295" s="4">
        <f t="shared" si="62"/>
        <v>30</v>
      </c>
      <c r="T295" s="2"/>
      <c r="U295" s="2"/>
      <c r="V295" s="4" t="str">
        <f t="shared" si="63"/>
        <v/>
      </c>
      <c r="W295" s="2"/>
      <c r="X295" s="2"/>
      <c r="Y295" s="4" t="str">
        <f t="shared" si="69"/>
        <v/>
      </c>
      <c r="Z295" s="2">
        <v>2</v>
      </c>
      <c r="AA295" s="2">
        <v>2</v>
      </c>
      <c r="AB295" s="4">
        <f t="shared" si="64"/>
        <v>2</v>
      </c>
      <c r="AC295" s="2">
        <v>2</v>
      </c>
      <c r="AD295" s="2">
        <v>2</v>
      </c>
      <c r="AE295" s="4">
        <f t="shared" si="65"/>
        <v>2</v>
      </c>
      <c r="AF295" s="2"/>
      <c r="AG295" s="2"/>
      <c r="AH295" s="4" t="str">
        <f t="shared" si="66"/>
        <v/>
      </c>
      <c r="AI295" s="2"/>
      <c r="AJ295" s="2"/>
      <c r="AK295" s="4" t="str">
        <f t="shared" si="70"/>
        <v/>
      </c>
      <c r="AL295" s="2"/>
      <c r="AM295" s="2"/>
      <c r="AN295" s="4" t="str">
        <f t="shared" si="67"/>
        <v/>
      </c>
      <c r="AO295" s="2"/>
      <c r="AP295" s="2"/>
      <c r="AQ295" s="4" t="str">
        <f t="shared" si="68"/>
        <v/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18"/>
    </row>
    <row r="296" spans="1:58" ht="16.5" x14ac:dyDescent="0.15">
      <c r="A296" s="16">
        <v>6295</v>
      </c>
      <c r="B296" s="2" t="s">
        <v>1124</v>
      </c>
      <c r="C296" s="2"/>
      <c r="D296" s="2"/>
      <c r="E296" s="4" t="str">
        <f t="shared" si="58"/>
        <v/>
      </c>
      <c r="F296" s="2"/>
      <c r="G296" s="2"/>
      <c r="H296" s="4" t="str">
        <f t="shared" si="59"/>
        <v/>
      </c>
      <c r="I296" s="2"/>
      <c r="J296" s="2"/>
      <c r="K296" s="16"/>
      <c r="L296" s="16"/>
      <c r="M296" s="17" t="str">
        <f t="shared" si="60"/>
        <v/>
      </c>
      <c r="N296" s="16">
        <v>20</v>
      </c>
      <c r="O296" s="16">
        <v>26</v>
      </c>
      <c r="P296" s="17">
        <f t="shared" si="61"/>
        <v>23</v>
      </c>
      <c r="Q296" s="2">
        <v>26</v>
      </c>
      <c r="R296" s="2">
        <v>34</v>
      </c>
      <c r="S296" s="4">
        <f t="shared" si="62"/>
        <v>30</v>
      </c>
      <c r="T296" s="2"/>
      <c r="U296" s="2"/>
      <c r="V296" s="4" t="str">
        <f t="shared" si="63"/>
        <v/>
      </c>
      <c r="W296" s="2"/>
      <c r="X296" s="2"/>
      <c r="Y296" s="4" t="str">
        <f t="shared" si="69"/>
        <v/>
      </c>
      <c r="Z296" s="2"/>
      <c r="AA296" s="2"/>
      <c r="AB296" s="4" t="str">
        <f t="shared" si="64"/>
        <v/>
      </c>
      <c r="AC296" s="2"/>
      <c r="AD296" s="2"/>
      <c r="AE296" s="4" t="str">
        <f t="shared" si="65"/>
        <v/>
      </c>
      <c r="AF296" s="2"/>
      <c r="AG296" s="2"/>
      <c r="AH296" s="4" t="str">
        <f t="shared" si="66"/>
        <v/>
      </c>
      <c r="AI296" s="2"/>
      <c r="AJ296" s="2"/>
      <c r="AK296" s="4" t="str">
        <f t="shared" si="70"/>
        <v/>
      </c>
      <c r="AL296" s="2"/>
      <c r="AM296" s="2"/>
      <c r="AN296" s="4" t="str">
        <f t="shared" si="67"/>
        <v/>
      </c>
      <c r="AO296" s="2"/>
      <c r="AP296" s="2"/>
      <c r="AQ296" s="4" t="str">
        <f t="shared" si="68"/>
        <v/>
      </c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18"/>
    </row>
    <row r="297" spans="1:58" ht="16.5" x14ac:dyDescent="0.15">
      <c r="A297" s="16">
        <v>6296</v>
      </c>
      <c r="B297" s="2" t="s">
        <v>1126</v>
      </c>
      <c r="C297" s="2"/>
      <c r="D297" s="2"/>
      <c r="E297" s="4" t="str">
        <f t="shared" si="58"/>
        <v/>
      </c>
      <c r="F297" s="2">
        <v>90</v>
      </c>
      <c r="G297" s="2">
        <v>90</v>
      </c>
      <c r="H297" s="4">
        <f t="shared" si="59"/>
        <v>90</v>
      </c>
      <c r="I297" s="2"/>
      <c r="J297" s="2"/>
      <c r="K297" s="16"/>
      <c r="L297" s="16"/>
      <c r="M297" s="17" t="str">
        <f t="shared" si="60"/>
        <v/>
      </c>
      <c r="N297" s="16">
        <v>23</v>
      </c>
      <c r="O297" s="16">
        <v>26</v>
      </c>
      <c r="P297" s="17">
        <f t="shared" si="61"/>
        <v>25</v>
      </c>
      <c r="Q297" s="2">
        <v>-60</v>
      </c>
      <c r="R297" s="2">
        <v>-60</v>
      </c>
      <c r="S297" s="4">
        <f t="shared" si="62"/>
        <v>-60</v>
      </c>
      <c r="T297" s="2"/>
      <c r="U297" s="2"/>
      <c r="V297" s="4" t="str">
        <f t="shared" si="63"/>
        <v/>
      </c>
      <c r="W297" s="2"/>
      <c r="X297" s="2"/>
      <c r="Y297" s="4" t="str">
        <f t="shared" si="69"/>
        <v/>
      </c>
      <c r="Z297" s="2"/>
      <c r="AA297" s="2"/>
      <c r="AB297" s="4" t="str">
        <f t="shared" si="64"/>
        <v/>
      </c>
      <c r="AC297" s="2"/>
      <c r="AD297" s="2"/>
      <c r="AE297" s="4" t="str">
        <f t="shared" si="65"/>
        <v/>
      </c>
      <c r="AF297" s="2"/>
      <c r="AG297" s="2"/>
      <c r="AH297" s="4" t="str">
        <f t="shared" si="66"/>
        <v/>
      </c>
      <c r="AI297" s="2"/>
      <c r="AJ297" s="2"/>
      <c r="AK297" s="4" t="str">
        <f t="shared" si="70"/>
        <v/>
      </c>
      <c r="AL297" s="2"/>
      <c r="AM297" s="2"/>
      <c r="AN297" s="4" t="str">
        <f t="shared" si="67"/>
        <v/>
      </c>
      <c r="AO297" s="2"/>
      <c r="AP297" s="2"/>
      <c r="AQ297" s="4" t="str">
        <f t="shared" si="68"/>
        <v/>
      </c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18"/>
    </row>
    <row r="298" spans="1:58" ht="16.5" x14ac:dyDescent="0.15">
      <c r="A298" s="16">
        <v>6297</v>
      </c>
      <c r="B298" s="2" t="s">
        <v>1128</v>
      </c>
      <c r="C298" s="2"/>
      <c r="D298" s="2"/>
      <c r="E298" s="4" t="str">
        <f t="shared" si="58"/>
        <v/>
      </c>
      <c r="F298" s="2"/>
      <c r="G298" s="2"/>
      <c r="H298" s="4" t="str">
        <f t="shared" si="59"/>
        <v/>
      </c>
      <c r="I298" s="2"/>
      <c r="J298" s="2"/>
      <c r="K298" s="16"/>
      <c r="L298" s="16"/>
      <c r="M298" s="17" t="str">
        <f t="shared" si="60"/>
        <v/>
      </c>
      <c r="N298" s="16">
        <v>18</v>
      </c>
      <c r="O298" s="16">
        <v>24</v>
      </c>
      <c r="P298" s="17">
        <f t="shared" si="61"/>
        <v>21</v>
      </c>
      <c r="Q298" s="2">
        <v>34</v>
      </c>
      <c r="R298" s="2">
        <v>40</v>
      </c>
      <c r="S298" s="4">
        <f t="shared" si="62"/>
        <v>37</v>
      </c>
      <c r="T298" s="2"/>
      <c r="U298" s="2"/>
      <c r="V298" s="4" t="str">
        <f t="shared" si="63"/>
        <v/>
      </c>
      <c r="W298" s="2"/>
      <c r="X298" s="2"/>
      <c r="Y298" s="4" t="str">
        <f t="shared" si="69"/>
        <v/>
      </c>
      <c r="Z298" s="2"/>
      <c r="AA298" s="2"/>
      <c r="AB298" s="4" t="str">
        <f t="shared" si="64"/>
        <v/>
      </c>
      <c r="AC298" s="2"/>
      <c r="AD298" s="2"/>
      <c r="AE298" s="4" t="str">
        <f t="shared" si="65"/>
        <v/>
      </c>
      <c r="AF298" s="2"/>
      <c r="AG298" s="2"/>
      <c r="AH298" s="4" t="str">
        <f t="shared" si="66"/>
        <v/>
      </c>
      <c r="AI298" s="2"/>
      <c r="AJ298" s="2"/>
      <c r="AK298" s="4" t="str">
        <f t="shared" si="70"/>
        <v/>
      </c>
      <c r="AL298" s="2"/>
      <c r="AM298" s="2"/>
      <c r="AN298" s="4" t="str">
        <f t="shared" si="67"/>
        <v/>
      </c>
      <c r="AO298" s="2"/>
      <c r="AP298" s="2"/>
      <c r="AQ298" s="4" t="str">
        <f t="shared" si="68"/>
        <v/>
      </c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18"/>
    </row>
    <row r="299" spans="1:58" ht="16.5" x14ac:dyDescent="0.15">
      <c r="A299" s="16">
        <v>6298</v>
      </c>
      <c r="B299" s="2" t="s">
        <v>1130</v>
      </c>
      <c r="C299" s="2"/>
      <c r="D299" s="2"/>
      <c r="E299" s="4" t="str">
        <f t="shared" si="58"/>
        <v/>
      </c>
      <c r="F299" s="2"/>
      <c r="G299" s="2"/>
      <c r="H299" s="4" t="str">
        <f t="shared" si="59"/>
        <v/>
      </c>
      <c r="I299" s="2"/>
      <c r="J299" s="2"/>
      <c r="K299" s="16"/>
      <c r="L299" s="16"/>
      <c r="M299" s="17" t="str">
        <f t="shared" si="60"/>
        <v/>
      </c>
      <c r="N299" s="16">
        <v>20</v>
      </c>
      <c r="O299" s="16">
        <v>29</v>
      </c>
      <c r="P299" s="17">
        <f t="shared" si="61"/>
        <v>25</v>
      </c>
      <c r="Q299" s="2">
        <v>27</v>
      </c>
      <c r="R299" s="2">
        <v>38</v>
      </c>
      <c r="S299" s="4">
        <f t="shared" si="62"/>
        <v>33</v>
      </c>
      <c r="T299" s="2"/>
      <c r="U299" s="2"/>
      <c r="V299" s="4" t="str">
        <f t="shared" si="63"/>
        <v/>
      </c>
      <c r="W299" s="2"/>
      <c r="X299" s="2"/>
      <c r="Y299" s="4" t="str">
        <f t="shared" si="69"/>
        <v/>
      </c>
      <c r="Z299" s="2"/>
      <c r="AA299" s="2"/>
      <c r="AB299" s="4" t="str">
        <f t="shared" si="64"/>
        <v/>
      </c>
      <c r="AC299" s="2"/>
      <c r="AD299" s="2"/>
      <c r="AE299" s="4" t="str">
        <f t="shared" si="65"/>
        <v/>
      </c>
      <c r="AF299" s="2"/>
      <c r="AG299" s="2"/>
      <c r="AH299" s="4" t="str">
        <f t="shared" si="66"/>
        <v/>
      </c>
      <c r="AI299" s="2"/>
      <c r="AJ299" s="2"/>
      <c r="AK299" s="4" t="str">
        <f t="shared" si="70"/>
        <v/>
      </c>
      <c r="AL299" s="2"/>
      <c r="AM299" s="2"/>
      <c r="AN299" s="4" t="str">
        <f t="shared" si="67"/>
        <v/>
      </c>
      <c r="AO299" s="2"/>
      <c r="AP299" s="2"/>
      <c r="AQ299" s="4" t="str">
        <f t="shared" si="68"/>
        <v/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18"/>
    </row>
    <row r="300" spans="1:58" ht="16.5" x14ac:dyDescent="0.15">
      <c r="A300" s="16">
        <v>6299</v>
      </c>
      <c r="B300" s="2" t="s">
        <v>1133</v>
      </c>
      <c r="C300" s="2"/>
      <c r="D300" s="2"/>
      <c r="E300" s="4" t="str">
        <f t="shared" si="58"/>
        <v/>
      </c>
      <c r="F300" s="2"/>
      <c r="G300" s="2"/>
      <c r="H300" s="4" t="str">
        <f t="shared" si="59"/>
        <v/>
      </c>
      <c r="I300" s="2"/>
      <c r="J300" s="2"/>
      <c r="K300" s="16"/>
      <c r="L300" s="16"/>
      <c r="M300" s="17" t="str">
        <f t="shared" si="60"/>
        <v/>
      </c>
      <c r="N300" s="16">
        <v>17</v>
      </c>
      <c r="O300" s="16">
        <v>23</v>
      </c>
      <c r="P300" s="17">
        <f t="shared" si="61"/>
        <v>20</v>
      </c>
      <c r="Q300" s="2">
        <v>30</v>
      </c>
      <c r="R300" s="2">
        <v>30</v>
      </c>
      <c r="S300" s="4">
        <f t="shared" si="62"/>
        <v>30</v>
      </c>
      <c r="T300" s="2"/>
      <c r="U300" s="2"/>
      <c r="V300" s="4" t="str">
        <f t="shared" si="63"/>
        <v/>
      </c>
      <c r="W300" s="2"/>
      <c r="X300" s="2"/>
      <c r="Y300" s="4" t="str">
        <f t="shared" si="69"/>
        <v/>
      </c>
      <c r="Z300" s="2"/>
      <c r="AA300" s="2"/>
      <c r="AB300" s="4" t="str">
        <f t="shared" si="64"/>
        <v/>
      </c>
      <c r="AC300" s="2"/>
      <c r="AD300" s="2"/>
      <c r="AE300" s="4" t="str">
        <f t="shared" si="65"/>
        <v/>
      </c>
      <c r="AF300" s="2"/>
      <c r="AG300" s="2"/>
      <c r="AH300" s="4" t="str">
        <f t="shared" si="66"/>
        <v/>
      </c>
      <c r="AI300" s="2"/>
      <c r="AJ300" s="2"/>
      <c r="AK300" s="4" t="str">
        <f t="shared" si="70"/>
        <v/>
      </c>
      <c r="AL300" s="2"/>
      <c r="AM300" s="2"/>
      <c r="AN300" s="4" t="str">
        <f t="shared" si="67"/>
        <v/>
      </c>
      <c r="AO300" s="2"/>
      <c r="AP300" s="2"/>
      <c r="AQ300" s="4" t="str">
        <f t="shared" si="68"/>
        <v/>
      </c>
      <c r="AR300" s="2" t="s">
        <v>864</v>
      </c>
      <c r="AS300" s="2" t="s">
        <v>864</v>
      </c>
      <c r="AT300" s="2"/>
      <c r="AU300" s="2"/>
      <c r="AV300" s="2"/>
      <c r="AW300" s="2"/>
      <c r="AX300" s="2"/>
      <c r="AY300" s="2"/>
      <c r="AZ300" s="2"/>
      <c r="BA300" s="2"/>
      <c r="BB300" s="2" t="s">
        <v>864</v>
      </c>
      <c r="BC300" s="2"/>
      <c r="BD300" s="2"/>
      <c r="BE300" s="2"/>
      <c r="BF300" s="18"/>
    </row>
    <row r="301" spans="1:58" ht="16.5" x14ac:dyDescent="0.15">
      <c r="A301" s="16">
        <v>6300</v>
      </c>
      <c r="B301" s="2" t="s">
        <v>1135</v>
      </c>
      <c r="C301" s="2"/>
      <c r="D301" s="2"/>
      <c r="E301" s="4" t="str">
        <f t="shared" si="58"/>
        <v/>
      </c>
      <c r="F301" s="2"/>
      <c r="G301" s="2"/>
      <c r="H301" s="4" t="str">
        <f t="shared" si="59"/>
        <v/>
      </c>
      <c r="I301" s="2"/>
      <c r="J301" s="2"/>
      <c r="K301" s="16"/>
      <c r="L301" s="16"/>
      <c r="M301" s="17" t="str">
        <f t="shared" si="60"/>
        <v/>
      </c>
      <c r="N301" s="16">
        <v>25</v>
      </c>
      <c r="O301" s="16">
        <v>29</v>
      </c>
      <c r="P301" s="17">
        <f t="shared" si="61"/>
        <v>27</v>
      </c>
      <c r="Q301" s="2">
        <v>37</v>
      </c>
      <c r="R301" s="2">
        <v>42</v>
      </c>
      <c r="S301" s="4">
        <f t="shared" si="62"/>
        <v>40</v>
      </c>
      <c r="T301" s="2"/>
      <c r="U301" s="2"/>
      <c r="V301" s="4" t="str">
        <f t="shared" si="63"/>
        <v/>
      </c>
      <c r="W301" s="2"/>
      <c r="X301" s="2"/>
      <c r="Y301" s="4" t="str">
        <f t="shared" si="69"/>
        <v/>
      </c>
      <c r="Z301" s="2"/>
      <c r="AA301" s="2"/>
      <c r="AB301" s="4" t="str">
        <f t="shared" si="64"/>
        <v/>
      </c>
      <c r="AC301" s="2"/>
      <c r="AD301" s="2"/>
      <c r="AE301" s="4" t="str">
        <f t="shared" si="65"/>
        <v/>
      </c>
      <c r="AF301" s="2"/>
      <c r="AG301" s="2"/>
      <c r="AH301" s="4" t="str">
        <f t="shared" si="66"/>
        <v/>
      </c>
      <c r="AI301" s="2"/>
      <c r="AJ301" s="2"/>
      <c r="AK301" s="4" t="str">
        <f t="shared" si="70"/>
        <v/>
      </c>
      <c r="AL301" s="2"/>
      <c r="AM301" s="2"/>
      <c r="AN301" s="4" t="str">
        <f t="shared" si="67"/>
        <v/>
      </c>
      <c r="AO301" s="2"/>
      <c r="AP301" s="2"/>
      <c r="AQ301" s="4" t="str">
        <f t="shared" si="68"/>
        <v/>
      </c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18"/>
    </row>
    <row r="302" spans="1:58" ht="16.5" x14ac:dyDescent="0.15">
      <c r="A302" s="16">
        <v>6301</v>
      </c>
      <c r="B302" s="2" t="s">
        <v>1138</v>
      </c>
      <c r="C302" s="2"/>
      <c r="D302" s="2"/>
      <c r="E302" s="4" t="str">
        <f t="shared" si="58"/>
        <v/>
      </c>
      <c r="F302" s="2"/>
      <c r="G302" s="2"/>
      <c r="H302" s="4" t="str">
        <f t="shared" si="59"/>
        <v/>
      </c>
      <c r="I302" s="2"/>
      <c r="J302" s="2"/>
      <c r="K302" s="16"/>
      <c r="L302" s="16"/>
      <c r="M302" s="17" t="str">
        <f t="shared" si="60"/>
        <v/>
      </c>
      <c r="N302" s="16">
        <v>42</v>
      </c>
      <c r="O302" s="16">
        <v>44</v>
      </c>
      <c r="P302" s="17">
        <f t="shared" si="61"/>
        <v>43</v>
      </c>
      <c r="Q302" s="2">
        <v>31</v>
      </c>
      <c r="R302" s="2">
        <v>37</v>
      </c>
      <c r="S302" s="4">
        <f t="shared" si="62"/>
        <v>34</v>
      </c>
      <c r="T302" s="2"/>
      <c r="U302" s="2"/>
      <c r="V302" s="4" t="str">
        <f t="shared" si="63"/>
        <v/>
      </c>
      <c r="W302" s="2"/>
      <c r="X302" s="2"/>
      <c r="Y302" s="4" t="str">
        <f t="shared" si="69"/>
        <v/>
      </c>
      <c r="Z302" s="2"/>
      <c r="AA302" s="2"/>
      <c r="AB302" s="4" t="str">
        <f t="shared" si="64"/>
        <v/>
      </c>
      <c r="AC302" s="2">
        <v>3</v>
      </c>
      <c r="AD302" s="2">
        <v>3</v>
      </c>
      <c r="AE302" s="4">
        <f t="shared" si="65"/>
        <v>3</v>
      </c>
      <c r="AF302" s="2"/>
      <c r="AG302" s="2"/>
      <c r="AH302" s="4" t="str">
        <f t="shared" si="66"/>
        <v/>
      </c>
      <c r="AI302" s="2"/>
      <c r="AJ302" s="2"/>
      <c r="AK302" s="4" t="str">
        <f t="shared" si="70"/>
        <v/>
      </c>
      <c r="AL302" s="2"/>
      <c r="AM302" s="2"/>
      <c r="AN302" s="4" t="str">
        <f t="shared" si="67"/>
        <v/>
      </c>
      <c r="AO302" s="2"/>
      <c r="AP302" s="2"/>
      <c r="AQ302" s="4" t="str">
        <f t="shared" si="68"/>
        <v/>
      </c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18"/>
    </row>
    <row r="303" spans="1:58" ht="16.5" x14ac:dyDescent="0.15">
      <c r="K303" s="19"/>
      <c r="L303" s="19"/>
      <c r="M303" s="20"/>
      <c r="N303" s="19"/>
      <c r="O303" s="19"/>
      <c r="P303" s="20"/>
    </row>
    <row r="304" spans="1:58" ht="16.5" x14ac:dyDescent="0.15">
      <c r="K304" s="19"/>
      <c r="L304" s="19"/>
      <c r="M304" s="20"/>
      <c r="N304" s="19"/>
      <c r="O304" s="19"/>
      <c r="P304" s="20"/>
    </row>
    <row r="305" spans="11:16" ht="16.5" x14ac:dyDescent="0.15">
      <c r="K305" s="19"/>
      <c r="L305" s="19"/>
      <c r="M305" s="20"/>
      <c r="N305" s="19"/>
      <c r="O305" s="19"/>
      <c r="P305" s="20"/>
    </row>
    <row r="306" spans="11:16" ht="16.5" x14ac:dyDescent="0.15">
      <c r="K306" s="19"/>
      <c r="L306" s="19"/>
      <c r="M306" s="20"/>
      <c r="N306" s="19"/>
      <c r="O306" s="19"/>
      <c r="P306" s="20"/>
    </row>
    <row r="307" spans="11:16" ht="16.5" x14ac:dyDescent="0.15">
      <c r="K307" s="19"/>
      <c r="L307" s="19"/>
      <c r="M307" s="20"/>
      <c r="N307" s="19"/>
      <c r="O307" s="19"/>
      <c r="P307" s="20"/>
    </row>
    <row r="308" spans="11:16" ht="16.5" x14ac:dyDescent="0.15">
      <c r="K308" s="19"/>
      <c r="L308" s="19"/>
      <c r="M308" s="20"/>
      <c r="N308" s="19"/>
      <c r="O308" s="19"/>
      <c r="P308" s="20"/>
    </row>
    <row r="309" spans="11:16" ht="16.5" x14ac:dyDescent="0.15">
      <c r="K309" s="19"/>
      <c r="L309" s="19"/>
      <c r="M309" s="20"/>
      <c r="N309" s="19"/>
      <c r="O309" s="19"/>
      <c r="P309" s="20"/>
    </row>
    <row r="310" spans="11:16" ht="16.5" x14ac:dyDescent="0.15">
      <c r="K310" s="19"/>
      <c r="L310" s="19"/>
      <c r="M310" s="20"/>
      <c r="N310" s="19"/>
      <c r="O310" s="19"/>
      <c r="P310" s="20"/>
    </row>
    <row r="311" spans="11:16" ht="16.5" x14ac:dyDescent="0.15">
      <c r="K311" s="19"/>
      <c r="L311" s="19"/>
      <c r="M311" s="20"/>
      <c r="N311" s="19"/>
      <c r="O311" s="19"/>
      <c r="P311" s="20"/>
    </row>
    <row r="312" spans="11:16" ht="16.5" x14ac:dyDescent="0.15">
      <c r="K312" s="19"/>
      <c r="L312" s="19"/>
      <c r="M312" s="20"/>
      <c r="N312" s="19"/>
      <c r="O312" s="19"/>
      <c r="P312" s="20"/>
    </row>
    <row r="313" spans="11:16" ht="16.5" x14ac:dyDescent="0.15">
      <c r="K313" s="19"/>
      <c r="L313" s="19"/>
      <c r="M313" s="20"/>
      <c r="N313" s="19"/>
      <c r="O313" s="19"/>
      <c r="P313" s="20"/>
    </row>
    <row r="314" spans="11:16" ht="16.5" x14ac:dyDescent="0.15">
      <c r="K314" s="19"/>
      <c r="L314" s="19"/>
      <c r="M314" s="20"/>
      <c r="N314" s="19"/>
      <c r="O314" s="19"/>
      <c r="P314" s="20"/>
    </row>
    <row r="315" spans="11:16" ht="16.5" x14ac:dyDescent="0.15">
      <c r="K315" s="19"/>
      <c r="L315" s="19"/>
      <c r="M315" s="20"/>
      <c r="N315" s="19"/>
      <c r="O315" s="19"/>
      <c r="P315" s="20"/>
    </row>
    <row r="316" spans="11:16" ht="16.5" x14ac:dyDescent="0.15">
      <c r="K316" s="19"/>
      <c r="L316" s="19"/>
      <c r="M316" s="20"/>
      <c r="N316" s="19"/>
      <c r="O316" s="19"/>
      <c r="P316" s="20"/>
    </row>
    <row r="317" spans="11:16" ht="16.5" x14ac:dyDescent="0.15">
      <c r="K317" s="19"/>
      <c r="L317" s="19"/>
      <c r="M317" s="20"/>
      <c r="N317" s="19"/>
      <c r="O317" s="19"/>
      <c r="P317" s="20"/>
    </row>
    <row r="318" spans="11:16" ht="16.5" x14ac:dyDescent="0.15">
      <c r="K318" s="19"/>
      <c r="L318" s="19"/>
      <c r="M318" s="20"/>
      <c r="N318" s="19"/>
      <c r="O318" s="19"/>
      <c r="P318" s="20"/>
    </row>
    <row r="319" spans="11:16" ht="16.5" x14ac:dyDescent="0.15">
      <c r="K319" s="19"/>
      <c r="L319" s="19"/>
      <c r="M319" s="20"/>
      <c r="N319" s="19"/>
      <c r="O319" s="19"/>
      <c r="P319" s="20"/>
    </row>
    <row r="320" spans="11:16" ht="16.5" x14ac:dyDescent="0.15">
      <c r="K320" s="19"/>
      <c r="L320" s="19"/>
      <c r="M320" s="20"/>
      <c r="N320" s="19"/>
      <c r="O320" s="19"/>
      <c r="P320" s="20"/>
    </row>
    <row r="321" spans="11:16" ht="16.5" x14ac:dyDescent="0.15">
      <c r="K321" s="19"/>
      <c r="L321" s="19"/>
      <c r="M321" s="20"/>
      <c r="N321" s="19"/>
      <c r="O321" s="19"/>
      <c r="P321" s="20"/>
    </row>
    <row r="322" spans="11:16" ht="16.5" x14ac:dyDescent="0.15">
      <c r="K322" s="19"/>
      <c r="L322" s="19"/>
      <c r="M322" s="20"/>
      <c r="N322" s="19"/>
      <c r="O322" s="19"/>
      <c r="P322" s="20"/>
    </row>
    <row r="323" spans="11:16" ht="16.5" x14ac:dyDescent="0.15">
      <c r="K323" s="19"/>
      <c r="L323" s="19"/>
      <c r="M323" s="20"/>
      <c r="N323" s="19"/>
      <c r="O323" s="19"/>
      <c r="P323" s="20"/>
    </row>
    <row r="324" spans="11:16" ht="16.5" x14ac:dyDescent="0.15">
      <c r="K324" s="19"/>
      <c r="L324" s="19"/>
      <c r="M324" s="20"/>
      <c r="N324" s="19"/>
      <c r="O324" s="19"/>
      <c r="P324" s="20"/>
    </row>
    <row r="325" spans="11:16" ht="16.5" x14ac:dyDescent="0.15">
      <c r="K325" s="19"/>
      <c r="L325" s="19"/>
      <c r="M325" s="20"/>
      <c r="N325" s="19"/>
      <c r="O325" s="19"/>
      <c r="P325" s="20"/>
    </row>
  </sheetData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workbookViewId="0">
      <pane ySplit="1" topLeftCell="A2" activePane="bottomLeft" state="frozen"/>
      <selection pane="bottomLeft" activeCell="G19" sqref="G19"/>
    </sheetView>
  </sheetViews>
  <sheetFormatPr defaultColWidth="9" defaultRowHeight="16.5" x14ac:dyDescent="0.15"/>
  <cols>
    <col min="1" max="1" width="9" style="2"/>
    <col min="2" max="2" width="13.75" style="2" customWidth="1"/>
    <col min="3" max="3" width="9" style="2"/>
    <col min="4" max="4" width="15" style="2" customWidth="1"/>
    <col min="5" max="5" width="9" style="2"/>
    <col min="6" max="10" width="9" style="3"/>
    <col min="12" max="12" width="10.75" customWidth="1"/>
    <col min="13" max="13" width="13.375" customWidth="1"/>
    <col min="15" max="15" width="12.125" customWidth="1"/>
  </cols>
  <sheetData>
    <row r="1" spans="1:15" x14ac:dyDescent="0.15">
      <c r="A1" s="4" t="s">
        <v>98</v>
      </c>
      <c r="B1" s="4" t="s">
        <v>9</v>
      </c>
      <c r="C1" s="4" t="s">
        <v>2</v>
      </c>
      <c r="D1" s="4" t="s">
        <v>10</v>
      </c>
      <c r="E1" s="4" t="s">
        <v>11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</row>
    <row r="2" spans="1:15" s="1" customFormat="1" x14ac:dyDescent="0.15">
      <c r="A2" s="6">
        <v>2001</v>
      </c>
      <c r="B2" s="6" t="s">
        <v>19</v>
      </c>
      <c r="C2" s="6">
        <v>1</v>
      </c>
      <c r="D2" s="6" t="s">
        <v>20</v>
      </c>
      <c r="E2" s="6">
        <v>4</v>
      </c>
      <c r="F2" s="7">
        <v>6163</v>
      </c>
      <c r="G2" s="7">
        <v>6232</v>
      </c>
      <c r="H2" s="8">
        <v>6094</v>
      </c>
      <c r="I2" s="7">
        <v>6280</v>
      </c>
      <c r="J2" s="7">
        <v>6304</v>
      </c>
      <c r="K2" s="13" t="str">
        <f>VLOOKUP(F2,装备编辑!A:B,2,FALSE)</f>
        <v>硬帽</v>
      </c>
      <c r="L2" s="13" t="str">
        <f>VLOOKUP(G2,装备编辑!A:B,2,FALSE)</f>
        <v>羽毛袍</v>
      </c>
      <c r="M2" s="13" t="str">
        <f>VLOOKUP(H2,装备编辑!A:B,2,FALSE)</f>
        <v>权杖</v>
      </c>
      <c r="N2" s="13" t="str">
        <f>VLOOKUP(I2,装备编辑!A:B,2,FALSE)</f>
        <v>马车鞋</v>
      </c>
      <c r="O2" s="1" t="str">
        <f>VLOOKUP(J2,装备编辑!A:B,2,FALSE)</f>
        <v>艾利娜的祝福</v>
      </c>
    </row>
    <row r="3" spans="1:15" s="1" customFormat="1" x14ac:dyDescent="0.15">
      <c r="A3" s="6">
        <v>2002</v>
      </c>
      <c r="B3" s="6" t="s">
        <v>27</v>
      </c>
      <c r="C3" s="6">
        <v>1</v>
      </c>
      <c r="D3" s="6" t="s">
        <v>20</v>
      </c>
      <c r="E3" s="6">
        <v>4</v>
      </c>
      <c r="F3" s="7">
        <v>6163</v>
      </c>
      <c r="G3" s="7">
        <v>6233</v>
      </c>
      <c r="H3" s="8">
        <v>6093</v>
      </c>
      <c r="I3" s="7">
        <v>6280</v>
      </c>
      <c r="J3" s="7">
        <v>6303</v>
      </c>
      <c r="K3" s="13" t="str">
        <f>VLOOKUP(F3,装备编辑!A:B,2,FALSE)</f>
        <v>硬帽</v>
      </c>
      <c r="L3" s="13" t="str">
        <f>VLOOKUP(G3,装备编辑!A:B,2,FALSE)</f>
        <v>轻皮袍</v>
      </c>
      <c r="M3" s="13" t="str">
        <f>VLOOKUP(H3,装备编辑!A:B,2,FALSE)</f>
        <v>短杖</v>
      </c>
      <c r="N3" s="13" t="str">
        <f>VLOOKUP(I3,装备编辑!A:B,2,FALSE)</f>
        <v>马车鞋</v>
      </c>
      <c r="O3" s="1" t="str">
        <f>VLOOKUP(J3,装备编辑!A:B,2,FALSE)</f>
        <v>莱德的祝福</v>
      </c>
    </row>
    <row r="4" spans="1:15" x14ac:dyDescent="0.15">
      <c r="A4" s="2">
        <v>2003</v>
      </c>
      <c r="B4" s="2" t="s">
        <v>29</v>
      </c>
      <c r="C4" s="2">
        <v>1</v>
      </c>
      <c r="D4" s="2" t="s">
        <v>20</v>
      </c>
      <c r="E4" s="2">
        <v>3</v>
      </c>
      <c r="F4" s="7">
        <v>6162</v>
      </c>
      <c r="G4" s="7">
        <v>6232</v>
      </c>
      <c r="H4" s="8">
        <v>6094</v>
      </c>
      <c r="I4" s="7">
        <v>6280</v>
      </c>
      <c r="J4" s="7">
        <v>6304</v>
      </c>
      <c r="K4" s="14" t="str">
        <f>VLOOKUP(F4,装备编辑!A:B,2,FALSE)</f>
        <v>麻布帽</v>
      </c>
      <c r="L4" s="14" t="str">
        <f>VLOOKUP(G4,装备编辑!A:B,2,FALSE)</f>
        <v>羽毛袍</v>
      </c>
      <c r="M4" s="14" t="str">
        <f>VLOOKUP(H4,装备编辑!A:B,2,FALSE)</f>
        <v>权杖</v>
      </c>
      <c r="N4" s="14" t="str">
        <f>VLOOKUP(I4,装备编辑!A:B,2,FALSE)</f>
        <v>马车鞋</v>
      </c>
      <c r="O4" t="str">
        <f>VLOOKUP(J4,装备编辑!A:B,2,FALSE)</f>
        <v>艾利娜的祝福</v>
      </c>
    </row>
    <row r="5" spans="1:15" x14ac:dyDescent="0.15">
      <c r="A5" s="2">
        <v>2004</v>
      </c>
      <c r="B5" s="2" t="s">
        <v>30</v>
      </c>
      <c r="C5" s="2">
        <v>1</v>
      </c>
      <c r="D5" s="2" t="s">
        <v>20</v>
      </c>
      <c r="E5" s="2">
        <v>3</v>
      </c>
      <c r="F5" s="7">
        <v>6163</v>
      </c>
      <c r="G5" s="7">
        <v>6232</v>
      </c>
      <c r="H5" s="8">
        <v>6093</v>
      </c>
      <c r="I5" s="7">
        <v>6280</v>
      </c>
      <c r="J5" s="7">
        <v>6303</v>
      </c>
      <c r="K5" s="14" t="str">
        <f>VLOOKUP(F5,装备编辑!A:B,2,FALSE)</f>
        <v>硬帽</v>
      </c>
      <c r="L5" s="14" t="str">
        <f>VLOOKUP(G5,装备编辑!A:B,2,FALSE)</f>
        <v>羽毛袍</v>
      </c>
      <c r="M5" s="14" t="str">
        <f>VLOOKUP(H5,装备编辑!A:B,2,FALSE)</f>
        <v>短杖</v>
      </c>
      <c r="N5" s="14" t="str">
        <f>VLOOKUP(I5,装备编辑!A:B,2,FALSE)</f>
        <v>马车鞋</v>
      </c>
      <c r="O5" t="str">
        <f>VLOOKUP(J5,装备编辑!A:B,2,FALSE)</f>
        <v>莱德的祝福</v>
      </c>
    </row>
    <row r="6" spans="1:15" x14ac:dyDescent="0.15">
      <c r="A6" s="2">
        <v>2005</v>
      </c>
      <c r="B6" s="2" t="s">
        <v>31</v>
      </c>
      <c r="C6" s="2">
        <v>1</v>
      </c>
      <c r="D6" s="2" t="s">
        <v>20</v>
      </c>
      <c r="E6" s="2">
        <v>2</v>
      </c>
      <c r="F6" s="9">
        <v>6162</v>
      </c>
      <c r="G6" s="9">
        <v>6232</v>
      </c>
      <c r="H6" s="10">
        <v>6093</v>
      </c>
      <c r="I6" s="11">
        <v>6279</v>
      </c>
      <c r="J6" s="9">
        <v>6303</v>
      </c>
      <c r="K6" s="14" t="str">
        <f>VLOOKUP(F6,装备编辑!A:B,2,FALSE)</f>
        <v>麻布帽</v>
      </c>
      <c r="L6" s="14" t="str">
        <f>VLOOKUP(G6,装备编辑!A:B,2,FALSE)</f>
        <v>羽毛袍</v>
      </c>
      <c r="M6" s="14" t="str">
        <f>VLOOKUP(H6,装备编辑!A:B,2,FALSE)</f>
        <v>短杖</v>
      </c>
      <c r="N6" s="14" t="str">
        <f>VLOOKUP(I6,装备编辑!A:B,2,FALSE)</f>
        <v>运动鞋</v>
      </c>
      <c r="O6" t="str">
        <f>VLOOKUP(J6,装备编辑!A:B,2,FALSE)</f>
        <v>莱德的祝福</v>
      </c>
    </row>
    <row r="7" spans="1:15" x14ac:dyDescent="0.15">
      <c r="A7" s="2">
        <v>2006</v>
      </c>
      <c r="B7" s="2" t="s">
        <v>32</v>
      </c>
      <c r="C7" s="2">
        <v>1</v>
      </c>
      <c r="D7" s="2" t="s">
        <v>20</v>
      </c>
      <c r="E7" s="2">
        <v>1</v>
      </c>
      <c r="F7" s="7">
        <v>6162</v>
      </c>
      <c r="G7" s="7">
        <v>6232</v>
      </c>
      <c r="H7" s="8">
        <v>6093</v>
      </c>
      <c r="I7" s="7">
        <v>6279</v>
      </c>
      <c r="J7" s="7">
        <v>6303</v>
      </c>
      <c r="K7" s="14" t="str">
        <f>VLOOKUP(F7,装备编辑!A:B,2,FALSE)</f>
        <v>麻布帽</v>
      </c>
      <c r="L7" s="14" t="str">
        <f>VLOOKUP(G7,装备编辑!A:B,2,FALSE)</f>
        <v>羽毛袍</v>
      </c>
      <c r="M7" s="14" t="str">
        <f>VLOOKUP(H7,装备编辑!A:B,2,FALSE)</f>
        <v>短杖</v>
      </c>
      <c r="N7" s="14" t="str">
        <f>VLOOKUP(I7,装备编辑!A:B,2,FALSE)</f>
        <v>运动鞋</v>
      </c>
      <c r="O7" t="str">
        <f>VLOOKUP(J7,装备编辑!A:B,2,FALSE)</f>
        <v>莱德的祝福</v>
      </c>
    </row>
    <row r="8" spans="1:15" s="1" customFormat="1" x14ac:dyDescent="0.15">
      <c r="A8" s="6">
        <v>2007</v>
      </c>
      <c r="B8" s="6" t="s">
        <v>34</v>
      </c>
      <c r="C8" s="6">
        <v>1</v>
      </c>
      <c r="D8" s="6" t="s">
        <v>35</v>
      </c>
      <c r="E8" s="6">
        <v>4</v>
      </c>
      <c r="F8" s="7">
        <v>6162</v>
      </c>
      <c r="G8" s="7">
        <v>6233</v>
      </c>
      <c r="H8" s="8">
        <v>6093</v>
      </c>
      <c r="I8" s="7">
        <v>6280</v>
      </c>
      <c r="J8" s="7">
        <v>6303</v>
      </c>
      <c r="K8" s="13" t="str">
        <f>VLOOKUP(F8,装备编辑!A:B,2,FALSE)</f>
        <v>麻布帽</v>
      </c>
      <c r="L8" s="13" t="str">
        <f>VLOOKUP(G8,装备编辑!A:B,2,FALSE)</f>
        <v>轻皮袍</v>
      </c>
      <c r="M8" s="13" t="str">
        <f>VLOOKUP(H8,装备编辑!A:B,2,FALSE)</f>
        <v>短杖</v>
      </c>
      <c r="N8" s="13" t="str">
        <f>VLOOKUP(I8,装备编辑!A:B,2,FALSE)</f>
        <v>马车鞋</v>
      </c>
      <c r="O8" s="1" t="str">
        <f>VLOOKUP(J8,装备编辑!A:B,2,FALSE)</f>
        <v>莱德的祝福</v>
      </c>
    </row>
    <row r="9" spans="1:15" s="1" customFormat="1" x14ac:dyDescent="0.15">
      <c r="A9" s="6">
        <v>2008</v>
      </c>
      <c r="B9" s="6" t="s">
        <v>36</v>
      </c>
      <c r="C9" s="6">
        <v>1</v>
      </c>
      <c r="D9" s="6" t="s">
        <v>35</v>
      </c>
      <c r="E9" s="6">
        <v>4</v>
      </c>
      <c r="F9" s="7">
        <v>6163</v>
      </c>
      <c r="G9" s="7">
        <v>6232</v>
      </c>
      <c r="H9" s="8">
        <v>6094</v>
      </c>
      <c r="I9" s="7">
        <v>6279</v>
      </c>
      <c r="J9" s="7">
        <v>6304</v>
      </c>
      <c r="K9" s="13" t="str">
        <f>VLOOKUP(F9,装备编辑!A:B,2,FALSE)</f>
        <v>硬帽</v>
      </c>
      <c r="L9" s="13" t="str">
        <f>VLOOKUP(G9,装备编辑!A:B,2,FALSE)</f>
        <v>羽毛袍</v>
      </c>
      <c r="M9" s="13" t="str">
        <f>VLOOKUP(H9,装备编辑!A:B,2,FALSE)</f>
        <v>权杖</v>
      </c>
      <c r="N9" s="13" t="str">
        <f>VLOOKUP(I9,装备编辑!A:B,2,FALSE)</f>
        <v>运动鞋</v>
      </c>
      <c r="O9" s="1" t="str">
        <f>VLOOKUP(J9,装备编辑!A:B,2,FALSE)</f>
        <v>艾利娜的祝福</v>
      </c>
    </row>
    <row r="10" spans="1:15" x14ac:dyDescent="0.15">
      <c r="A10" s="2">
        <v>2009</v>
      </c>
      <c r="B10" s="2" t="s">
        <v>37</v>
      </c>
      <c r="C10" s="2">
        <v>1</v>
      </c>
      <c r="D10" s="2" t="s">
        <v>35</v>
      </c>
      <c r="E10" s="2">
        <v>3</v>
      </c>
      <c r="F10" s="7">
        <v>6162</v>
      </c>
      <c r="G10" s="7">
        <v>6233</v>
      </c>
      <c r="H10" s="8">
        <v>6093</v>
      </c>
      <c r="I10" s="7">
        <v>6279</v>
      </c>
      <c r="J10" s="7">
        <v>6303</v>
      </c>
      <c r="K10" s="14" t="str">
        <f>VLOOKUP(F10,装备编辑!A:B,2,FALSE)</f>
        <v>麻布帽</v>
      </c>
      <c r="L10" s="14" t="str">
        <f>VLOOKUP(G10,装备编辑!A:B,2,FALSE)</f>
        <v>轻皮袍</v>
      </c>
      <c r="M10" s="14" t="str">
        <f>VLOOKUP(H10,装备编辑!A:B,2,FALSE)</f>
        <v>短杖</v>
      </c>
      <c r="N10" s="14" t="str">
        <f>VLOOKUP(I10,装备编辑!A:B,2,FALSE)</f>
        <v>运动鞋</v>
      </c>
      <c r="O10" t="str">
        <f>VLOOKUP(J10,装备编辑!A:B,2,FALSE)</f>
        <v>莱德的祝福</v>
      </c>
    </row>
    <row r="11" spans="1:15" x14ac:dyDescent="0.15">
      <c r="A11" s="2">
        <v>2010</v>
      </c>
      <c r="B11" s="2" t="s">
        <v>38</v>
      </c>
      <c r="C11" s="2">
        <v>1</v>
      </c>
      <c r="D11" s="2" t="s">
        <v>35</v>
      </c>
      <c r="E11" s="2">
        <v>3</v>
      </c>
      <c r="F11" s="7">
        <v>6163</v>
      </c>
      <c r="G11" s="7">
        <v>6232</v>
      </c>
      <c r="H11" s="8">
        <v>6094</v>
      </c>
      <c r="I11" s="7">
        <v>6279</v>
      </c>
      <c r="J11" s="7">
        <v>6304</v>
      </c>
      <c r="K11" s="14" t="str">
        <f>VLOOKUP(F11,装备编辑!A:B,2,FALSE)</f>
        <v>硬帽</v>
      </c>
      <c r="L11" s="14" t="str">
        <f>VLOOKUP(G11,装备编辑!A:B,2,FALSE)</f>
        <v>羽毛袍</v>
      </c>
      <c r="M11" s="14" t="str">
        <f>VLOOKUP(H11,装备编辑!A:B,2,FALSE)</f>
        <v>权杖</v>
      </c>
      <c r="N11" s="14" t="str">
        <f>VLOOKUP(I11,装备编辑!A:B,2,FALSE)</f>
        <v>运动鞋</v>
      </c>
      <c r="O11" t="str">
        <f>VLOOKUP(J11,装备编辑!A:B,2,FALSE)</f>
        <v>艾利娜的祝福</v>
      </c>
    </row>
    <row r="12" spans="1:15" x14ac:dyDescent="0.15">
      <c r="A12" s="2">
        <v>2011</v>
      </c>
      <c r="B12" s="2" t="s">
        <v>39</v>
      </c>
      <c r="C12" s="2">
        <v>1</v>
      </c>
      <c r="D12" s="2" t="s">
        <v>35</v>
      </c>
      <c r="E12" s="2">
        <v>2</v>
      </c>
      <c r="F12" s="9">
        <v>6162</v>
      </c>
      <c r="G12" s="9">
        <v>6232</v>
      </c>
      <c r="H12" s="10">
        <v>6093</v>
      </c>
      <c r="I12" s="11">
        <v>6279</v>
      </c>
      <c r="J12" s="9">
        <v>6303</v>
      </c>
      <c r="K12" s="14" t="str">
        <f>VLOOKUP(F12,装备编辑!A:B,2,FALSE)</f>
        <v>麻布帽</v>
      </c>
      <c r="L12" s="14" t="str">
        <f>VLOOKUP(G12,装备编辑!A:B,2,FALSE)</f>
        <v>羽毛袍</v>
      </c>
      <c r="M12" s="14" t="str">
        <f>VLOOKUP(H12,装备编辑!A:B,2,FALSE)</f>
        <v>短杖</v>
      </c>
      <c r="N12" s="14" t="str">
        <f>VLOOKUP(I12,装备编辑!A:B,2,FALSE)</f>
        <v>运动鞋</v>
      </c>
      <c r="O12" t="str">
        <f>VLOOKUP(J12,装备编辑!A:B,2,FALSE)</f>
        <v>莱德的祝福</v>
      </c>
    </row>
    <row r="13" spans="1:15" x14ac:dyDescent="0.15">
      <c r="A13" s="2">
        <v>2012</v>
      </c>
      <c r="B13" s="2" t="s">
        <v>40</v>
      </c>
      <c r="C13" s="2">
        <v>1</v>
      </c>
      <c r="D13" s="2" t="s">
        <v>35</v>
      </c>
      <c r="E13" s="2">
        <v>1</v>
      </c>
      <c r="F13" s="7">
        <v>6162</v>
      </c>
      <c r="G13" s="7">
        <v>6232</v>
      </c>
      <c r="H13" s="8">
        <v>6093</v>
      </c>
      <c r="I13" s="7">
        <v>6279</v>
      </c>
      <c r="J13" s="7">
        <v>6303</v>
      </c>
      <c r="K13" s="14" t="str">
        <f>VLOOKUP(F13,装备编辑!A:B,2,FALSE)</f>
        <v>麻布帽</v>
      </c>
      <c r="L13" s="14" t="str">
        <f>VLOOKUP(G13,装备编辑!A:B,2,FALSE)</f>
        <v>羽毛袍</v>
      </c>
      <c r="M13" s="14" t="str">
        <f>VLOOKUP(H13,装备编辑!A:B,2,FALSE)</f>
        <v>短杖</v>
      </c>
      <c r="N13" s="14" t="str">
        <f>VLOOKUP(I13,装备编辑!A:B,2,FALSE)</f>
        <v>运动鞋</v>
      </c>
      <c r="O13" t="str">
        <f>VLOOKUP(J13,装备编辑!A:B,2,FALSE)</f>
        <v>莱德的祝福</v>
      </c>
    </row>
    <row r="14" spans="1:15" s="1" customFormat="1" x14ac:dyDescent="0.15">
      <c r="A14" s="6">
        <v>2013</v>
      </c>
      <c r="B14" s="6" t="s">
        <v>41</v>
      </c>
      <c r="C14" s="6">
        <v>1</v>
      </c>
      <c r="D14" s="6" t="s">
        <v>42</v>
      </c>
      <c r="E14" s="6">
        <v>4</v>
      </c>
      <c r="F14" s="7">
        <v>6163</v>
      </c>
      <c r="G14" s="7">
        <v>6233</v>
      </c>
      <c r="H14" s="8">
        <v>6093</v>
      </c>
      <c r="I14" s="7">
        <v>6279</v>
      </c>
      <c r="J14" s="7">
        <v>6303</v>
      </c>
      <c r="K14" s="13" t="str">
        <f>VLOOKUP(F14,装备编辑!A:B,2,FALSE)</f>
        <v>硬帽</v>
      </c>
      <c r="L14" s="13" t="str">
        <f>VLOOKUP(G14,装备编辑!A:B,2,FALSE)</f>
        <v>轻皮袍</v>
      </c>
      <c r="M14" s="13" t="str">
        <f>VLOOKUP(H14,装备编辑!A:B,2,FALSE)</f>
        <v>短杖</v>
      </c>
      <c r="N14" s="13" t="str">
        <f>VLOOKUP(I14,装备编辑!A:B,2,FALSE)</f>
        <v>运动鞋</v>
      </c>
      <c r="O14" s="1" t="str">
        <f>VLOOKUP(J14,装备编辑!A:B,2,FALSE)</f>
        <v>莱德的祝福</v>
      </c>
    </row>
    <row r="15" spans="1:15" s="1" customFormat="1" x14ac:dyDescent="0.15">
      <c r="A15" s="6">
        <v>2014</v>
      </c>
      <c r="B15" s="6" t="s">
        <v>43</v>
      </c>
      <c r="C15" s="6">
        <v>1</v>
      </c>
      <c r="D15" s="6" t="s">
        <v>42</v>
      </c>
      <c r="E15" s="6">
        <v>4</v>
      </c>
      <c r="F15" s="7">
        <v>6163</v>
      </c>
      <c r="G15" s="7">
        <v>6233</v>
      </c>
      <c r="H15" s="8">
        <v>6093</v>
      </c>
      <c r="I15" s="7">
        <v>6279</v>
      </c>
      <c r="J15" s="7">
        <v>6303</v>
      </c>
      <c r="K15" s="13" t="str">
        <f>VLOOKUP(F15,装备编辑!A:B,2,FALSE)</f>
        <v>硬帽</v>
      </c>
      <c r="L15" s="13" t="str">
        <f>VLOOKUP(G15,装备编辑!A:B,2,FALSE)</f>
        <v>轻皮袍</v>
      </c>
      <c r="M15" s="13" t="str">
        <f>VLOOKUP(H15,装备编辑!A:B,2,FALSE)</f>
        <v>短杖</v>
      </c>
      <c r="N15" s="13" t="str">
        <f>VLOOKUP(I15,装备编辑!A:B,2,FALSE)</f>
        <v>运动鞋</v>
      </c>
      <c r="O15" s="1" t="str">
        <f>VLOOKUP(J15,装备编辑!A:B,2,FALSE)</f>
        <v>莱德的祝福</v>
      </c>
    </row>
    <row r="16" spans="1:15" x14ac:dyDescent="0.15">
      <c r="A16" s="2">
        <v>2015</v>
      </c>
      <c r="B16" s="2" t="s">
        <v>44</v>
      </c>
      <c r="C16" s="2">
        <v>1</v>
      </c>
      <c r="D16" s="2" t="s">
        <v>42</v>
      </c>
      <c r="E16" s="2">
        <v>3</v>
      </c>
      <c r="F16" s="7">
        <v>6162</v>
      </c>
      <c r="G16" s="7">
        <v>6233</v>
      </c>
      <c r="H16" s="8">
        <v>6093</v>
      </c>
      <c r="I16" s="7">
        <v>6279</v>
      </c>
      <c r="J16" s="7">
        <v>6303</v>
      </c>
      <c r="K16" s="14" t="str">
        <f>VLOOKUP(F16,装备编辑!A:B,2,FALSE)</f>
        <v>麻布帽</v>
      </c>
      <c r="L16" s="14" t="str">
        <f>VLOOKUP(G16,装备编辑!A:B,2,FALSE)</f>
        <v>轻皮袍</v>
      </c>
      <c r="M16" s="14" t="str">
        <f>VLOOKUP(H16,装备编辑!A:B,2,FALSE)</f>
        <v>短杖</v>
      </c>
      <c r="N16" s="14" t="str">
        <f>VLOOKUP(I16,装备编辑!A:B,2,FALSE)</f>
        <v>运动鞋</v>
      </c>
      <c r="O16" t="str">
        <f>VLOOKUP(J16,装备编辑!A:B,2,FALSE)</f>
        <v>莱德的祝福</v>
      </c>
    </row>
    <row r="17" spans="1:15" x14ac:dyDescent="0.15">
      <c r="A17" s="2">
        <v>2016</v>
      </c>
      <c r="B17" s="2" t="s">
        <v>45</v>
      </c>
      <c r="C17" s="2">
        <v>1</v>
      </c>
      <c r="D17" s="2" t="s">
        <v>42</v>
      </c>
      <c r="E17" s="2">
        <v>3</v>
      </c>
      <c r="F17" s="7">
        <v>6163</v>
      </c>
      <c r="G17" s="7">
        <v>6232</v>
      </c>
      <c r="H17" s="8">
        <v>6093</v>
      </c>
      <c r="I17" s="7">
        <v>6279</v>
      </c>
      <c r="J17" s="7">
        <v>6303</v>
      </c>
      <c r="K17" s="14" t="str">
        <f>VLOOKUP(F17,装备编辑!A:B,2,FALSE)</f>
        <v>硬帽</v>
      </c>
      <c r="L17" s="14" t="str">
        <f>VLOOKUP(G17,装备编辑!A:B,2,FALSE)</f>
        <v>羽毛袍</v>
      </c>
      <c r="M17" s="14" t="str">
        <f>VLOOKUP(H17,装备编辑!A:B,2,FALSE)</f>
        <v>短杖</v>
      </c>
      <c r="N17" s="14" t="str">
        <f>VLOOKUP(I17,装备编辑!A:B,2,FALSE)</f>
        <v>运动鞋</v>
      </c>
      <c r="O17" t="str">
        <f>VLOOKUP(J17,装备编辑!A:B,2,FALSE)</f>
        <v>莱德的祝福</v>
      </c>
    </row>
    <row r="18" spans="1:15" x14ac:dyDescent="0.15">
      <c r="A18" s="2">
        <v>2017</v>
      </c>
      <c r="B18" s="2" t="s">
        <v>46</v>
      </c>
      <c r="C18" s="2">
        <v>1</v>
      </c>
      <c r="D18" s="2" t="s">
        <v>42</v>
      </c>
      <c r="E18" s="2">
        <v>2</v>
      </c>
      <c r="F18" s="9">
        <v>6162</v>
      </c>
      <c r="G18" s="9">
        <v>6232</v>
      </c>
      <c r="H18" s="10">
        <v>6093</v>
      </c>
      <c r="I18" s="11">
        <v>6279</v>
      </c>
      <c r="J18" s="9">
        <v>6303</v>
      </c>
      <c r="K18" s="14" t="str">
        <f>VLOOKUP(F18,装备编辑!A:B,2,FALSE)</f>
        <v>麻布帽</v>
      </c>
      <c r="L18" s="14" t="str">
        <f>VLOOKUP(G18,装备编辑!A:B,2,FALSE)</f>
        <v>羽毛袍</v>
      </c>
      <c r="M18" s="14" t="str">
        <f>VLOOKUP(H18,装备编辑!A:B,2,FALSE)</f>
        <v>短杖</v>
      </c>
      <c r="N18" s="14" t="str">
        <f>VLOOKUP(I18,装备编辑!A:B,2,FALSE)</f>
        <v>运动鞋</v>
      </c>
      <c r="O18" t="str">
        <f>VLOOKUP(J18,装备编辑!A:B,2,FALSE)</f>
        <v>莱德的祝福</v>
      </c>
    </row>
    <row r="19" spans="1:15" x14ac:dyDescent="0.15">
      <c r="A19" s="2">
        <v>2018</v>
      </c>
      <c r="B19" s="2" t="s">
        <v>47</v>
      </c>
      <c r="C19" s="2">
        <v>1</v>
      </c>
      <c r="D19" s="2" t="s">
        <v>42</v>
      </c>
      <c r="E19" s="2">
        <v>1</v>
      </c>
      <c r="F19" s="7">
        <v>6162</v>
      </c>
      <c r="G19" s="7">
        <v>6232</v>
      </c>
      <c r="H19" s="8">
        <v>6093</v>
      </c>
      <c r="I19" s="7">
        <v>6279</v>
      </c>
      <c r="J19" s="7">
        <v>6303</v>
      </c>
      <c r="K19" s="14" t="str">
        <f>VLOOKUP(F19,装备编辑!A:B,2,FALSE)</f>
        <v>麻布帽</v>
      </c>
      <c r="L19" s="14" t="str">
        <f>VLOOKUP(G19,装备编辑!A:B,2,FALSE)</f>
        <v>羽毛袍</v>
      </c>
      <c r="M19" s="14" t="str">
        <f>VLOOKUP(H19,装备编辑!A:B,2,FALSE)</f>
        <v>短杖</v>
      </c>
      <c r="N19" s="14" t="str">
        <f>VLOOKUP(I19,装备编辑!A:B,2,FALSE)</f>
        <v>运动鞋</v>
      </c>
      <c r="O19" t="str">
        <f>VLOOKUP(J19,装备编辑!A:B,2,FALSE)</f>
        <v>莱德的祝福</v>
      </c>
    </row>
    <row r="20" spans="1:15" s="1" customFormat="1" ht="21.95" customHeight="1" x14ac:dyDescent="0.15">
      <c r="A20" s="6">
        <v>2019</v>
      </c>
      <c r="B20" s="6" t="s">
        <v>48</v>
      </c>
      <c r="C20" s="6">
        <v>1</v>
      </c>
      <c r="D20" s="6" t="s">
        <v>49</v>
      </c>
      <c r="E20" s="6">
        <v>4</v>
      </c>
      <c r="F20" s="7">
        <v>6163</v>
      </c>
      <c r="G20" s="7">
        <v>6210</v>
      </c>
      <c r="H20" s="7">
        <v>6071</v>
      </c>
      <c r="I20" s="7">
        <v>6279</v>
      </c>
      <c r="J20" s="7">
        <v>6303</v>
      </c>
      <c r="K20" s="13" t="str">
        <f>VLOOKUP(F20,装备编辑!A:B,2,FALSE)</f>
        <v>硬帽</v>
      </c>
      <c r="L20" s="13" t="str">
        <f>VLOOKUP(G20,装备编辑!A:B,2,FALSE)</f>
        <v>保护衣</v>
      </c>
      <c r="M20" s="13" t="str">
        <f>VLOOKUP(H20,装备编辑!A:B,2,FALSE)</f>
        <v>威力短弓</v>
      </c>
      <c r="N20" s="13" t="str">
        <f>VLOOKUP(I20,装备编辑!A:B,2,FALSE)</f>
        <v>运动鞋</v>
      </c>
      <c r="O20" s="1" t="str">
        <f>VLOOKUP(J20,装备编辑!A:B,2,FALSE)</f>
        <v>莱德的祝福</v>
      </c>
    </row>
    <row r="21" spans="1:15" s="1" customFormat="1" x14ac:dyDescent="0.15">
      <c r="A21" s="6">
        <v>2020</v>
      </c>
      <c r="B21" s="6" t="s">
        <v>50</v>
      </c>
      <c r="C21" s="6">
        <v>1</v>
      </c>
      <c r="D21" s="6" t="s">
        <v>49</v>
      </c>
      <c r="E21" s="6">
        <v>4</v>
      </c>
      <c r="F21" s="7">
        <v>6163</v>
      </c>
      <c r="G21" s="7">
        <v>6210</v>
      </c>
      <c r="H21" s="7">
        <v>6070</v>
      </c>
      <c r="I21" s="7">
        <v>6280</v>
      </c>
      <c r="J21" s="7">
        <v>6304</v>
      </c>
      <c r="K21" s="13" t="str">
        <f>VLOOKUP(F21,装备编辑!A:B,2,FALSE)</f>
        <v>硬帽</v>
      </c>
      <c r="L21" s="13" t="str">
        <f>VLOOKUP(G21,装备编辑!A:B,2,FALSE)</f>
        <v>保护衣</v>
      </c>
      <c r="M21" s="13" t="str">
        <f>VLOOKUP(H21,装备编辑!A:B,2,FALSE)</f>
        <v>轻型弓</v>
      </c>
      <c r="N21" s="13" t="str">
        <f>VLOOKUP(I21,装备编辑!A:B,2,FALSE)</f>
        <v>马车鞋</v>
      </c>
      <c r="O21" s="1" t="str">
        <f>VLOOKUP(J21,装备编辑!A:B,2,FALSE)</f>
        <v>艾利娜的祝福</v>
      </c>
    </row>
    <row r="22" spans="1:15" x14ac:dyDescent="0.15">
      <c r="A22" s="2">
        <v>2021</v>
      </c>
      <c r="B22" s="2" t="s">
        <v>51</v>
      </c>
      <c r="C22" s="2">
        <v>1</v>
      </c>
      <c r="D22" s="2" t="s">
        <v>49</v>
      </c>
      <c r="E22" s="2">
        <v>3</v>
      </c>
      <c r="F22" s="7">
        <v>6162</v>
      </c>
      <c r="G22" s="7">
        <v>6210</v>
      </c>
      <c r="H22" s="7">
        <v>6071</v>
      </c>
      <c r="I22" s="7">
        <v>6279</v>
      </c>
      <c r="J22" s="7">
        <v>6303</v>
      </c>
      <c r="K22" s="14" t="str">
        <f>VLOOKUP(F22,装备编辑!A:B,2,FALSE)</f>
        <v>麻布帽</v>
      </c>
      <c r="L22" s="14" t="str">
        <f>VLOOKUP(G22,装备编辑!A:B,2,FALSE)</f>
        <v>保护衣</v>
      </c>
      <c r="M22" s="14" t="str">
        <f>VLOOKUP(H22,装备编辑!A:B,2,FALSE)</f>
        <v>威力短弓</v>
      </c>
      <c r="N22" s="14" t="str">
        <f>VLOOKUP(I22,装备编辑!A:B,2,FALSE)</f>
        <v>运动鞋</v>
      </c>
      <c r="O22" t="str">
        <f>VLOOKUP(J22,装备编辑!A:B,2,FALSE)</f>
        <v>莱德的祝福</v>
      </c>
    </row>
    <row r="23" spans="1:15" x14ac:dyDescent="0.15">
      <c r="A23" s="2">
        <v>2022</v>
      </c>
      <c r="B23" s="2" t="s">
        <v>52</v>
      </c>
      <c r="C23" s="2">
        <v>1</v>
      </c>
      <c r="D23" s="2" t="s">
        <v>49</v>
      </c>
      <c r="E23" s="2">
        <v>3</v>
      </c>
      <c r="F23" s="7">
        <v>6163</v>
      </c>
      <c r="G23" s="7">
        <v>6210</v>
      </c>
      <c r="H23" s="7">
        <v>6070</v>
      </c>
      <c r="I23" s="7">
        <v>6279</v>
      </c>
      <c r="J23" s="7">
        <v>6304</v>
      </c>
      <c r="K23" s="14" t="str">
        <f>VLOOKUP(F23,装备编辑!A:B,2,FALSE)</f>
        <v>硬帽</v>
      </c>
      <c r="L23" s="14" t="str">
        <f>VLOOKUP(G23,装备编辑!A:B,2,FALSE)</f>
        <v>保护衣</v>
      </c>
      <c r="M23" s="14" t="str">
        <f>VLOOKUP(H23,装备编辑!A:B,2,FALSE)</f>
        <v>轻型弓</v>
      </c>
      <c r="N23" s="14" t="str">
        <f>VLOOKUP(I23,装备编辑!A:B,2,FALSE)</f>
        <v>运动鞋</v>
      </c>
      <c r="O23" t="str">
        <f>VLOOKUP(J23,装备编辑!A:B,2,FALSE)</f>
        <v>艾利娜的祝福</v>
      </c>
    </row>
    <row r="24" spans="1:15" x14ac:dyDescent="0.15">
      <c r="A24" s="2">
        <v>2023</v>
      </c>
      <c r="B24" s="2" t="s">
        <v>53</v>
      </c>
      <c r="C24" s="2">
        <v>1</v>
      </c>
      <c r="D24" s="2" t="s">
        <v>49</v>
      </c>
      <c r="E24" s="2">
        <v>2</v>
      </c>
      <c r="F24" s="9">
        <v>6162</v>
      </c>
      <c r="G24" s="11">
        <v>6186</v>
      </c>
      <c r="H24" s="9">
        <v>6070</v>
      </c>
      <c r="I24" s="11">
        <v>6279</v>
      </c>
      <c r="J24" s="9">
        <v>6304</v>
      </c>
      <c r="K24" s="14" t="str">
        <f>VLOOKUP(F24,装备编辑!A:B,2,FALSE)</f>
        <v>麻布帽</v>
      </c>
      <c r="L24" s="14" t="str">
        <f>VLOOKUP(G24,装备编辑!A:B,2,FALSE)</f>
        <v>软皮甲</v>
      </c>
      <c r="M24" s="14" t="str">
        <f>VLOOKUP(H24,装备编辑!A:B,2,FALSE)</f>
        <v>轻型弓</v>
      </c>
      <c r="N24" s="14" t="str">
        <f>VLOOKUP(I24,装备编辑!A:B,2,FALSE)</f>
        <v>运动鞋</v>
      </c>
      <c r="O24" t="str">
        <f>VLOOKUP(J24,装备编辑!A:B,2,FALSE)</f>
        <v>艾利娜的祝福</v>
      </c>
    </row>
    <row r="25" spans="1:15" x14ac:dyDescent="0.15">
      <c r="A25" s="2">
        <v>2024</v>
      </c>
      <c r="B25" s="2" t="s">
        <v>54</v>
      </c>
      <c r="C25" s="2">
        <v>1</v>
      </c>
      <c r="D25" s="2" t="s">
        <v>49</v>
      </c>
      <c r="E25" s="2">
        <v>1</v>
      </c>
      <c r="F25" s="7">
        <v>6162</v>
      </c>
      <c r="G25" s="7">
        <v>6186</v>
      </c>
      <c r="H25" s="7">
        <v>6070</v>
      </c>
      <c r="I25" s="7">
        <v>6279</v>
      </c>
      <c r="J25" s="7">
        <v>6304</v>
      </c>
      <c r="K25" s="14" t="str">
        <f>VLOOKUP(F25,装备编辑!A:B,2,FALSE)</f>
        <v>麻布帽</v>
      </c>
      <c r="L25" s="14" t="str">
        <f>VLOOKUP(G25,装备编辑!A:B,2,FALSE)</f>
        <v>软皮甲</v>
      </c>
      <c r="M25" s="14" t="str">
        <f>VLOOKUP(H25,装备编辑!A:B,2,FALSE)</f>
        <v>轻型弓</v>
      </c>
      <c r="N25" s="14" t="str">
        <f>VLOOKUP(I25,装备编辑!A:B,2,FALSE)</f>
        <v>运动鞋</v>
      </c>
      <c r="O25" t="str">
        <f>VLOOKUP(J25,装备编辑!A:B,2,FALSE)</f>
        <v>艾利娜的祝福</v>
      </c>
    </row>
    <row r="26" spans="1:15" s="1" customFormat="1" x14ac:dyDescent="0.15">
      <c r="A26" s="6">
        <v>2025</v>
      </c>
      <c r="B26" s="6" t="s">
        <v>55</v>
      </c>
      <c r="C26" s="6">
        <v>1</v>
      </c>
      <c r="D26" s="6" t="s">
        <v>56</v>
      </c>
      <c r="E26" s="6">
        <v>4</v>
      </c>
      <c r="F26" s="7">
        <v>6163</v>
      </c>
      <c r="G26" s="7">
        <v>6210</v>
      </c>
      <c r="H26" s="7">
        <v>6116</v>
      </c>
      <c r="I26" s="7">
        <v>6279</v>
      </c>
      <c r="J26" s="7">
        <v>6304</v>
      </c>
      <c r="K26" s="13" t="str">
        <f>VLOOKUP(F26,装备编辑!A:B,2,FALSE)</f>
        <v>硬帽</v>
      </c>
      <c r="L26" s="13" t="str">
        <f>VLOOKUP(G26,装备编辑!A:B,2,FALSE)</f>
        <v>保护衣</v>
      </c>
      <c r="M26" s="13" t="str">
        <f>VLOOKUP(H26,装备编辑!A:B,2,FALSE)</f>
        <v>小刀</v>
      </c>
      <c r="N26" s="13" t="str">
        <f>VLOOKUP(I26,装备编辑!A:B,2,FALSE)</f>
        <v>运动鞋</v>
      </c>
      <c r="O26" s="1" t="str">
        <f>VLOOKUP(J26,装备编辑!A:B,2,FALSE)</f>
        <v>艾利娜的祝福</v>
      </c>
    </row>
    <row r="27" spans="1:15" s="1" customFormat="1" x14ac:dyDescent="0.15">
      <c r="A27" s="6">
        <v>2026</v>
      </c>
      <c r="B27" s="6" t="s">
        <v>57</v>
      </c>
      <c r="C27" s="6">
        <v>1</v>
      </c>
      <c r="D27" s="6" t="s">
        <v>56</v>
      </c>
      <c r="E27" s="6">
        <v>4</v>
      </c>
      <c r="F27" s="7">
        <v>6162</v>
      </c>
      <c r="G27" s="7">
        <v>6210</v>
      </c>
      <c r="H27" s="7">
        <v>6117</v>
      </c>
      <c r="I27" s="7">
        <v>6279</v>
      </c>
      <c r="J27" s="7">
        <v>6305</v>
      </c>
      <c r="K27" s="13" t="str">
        <f>VLOOKUP(F27,装备编辑!A:B,2,FALSE)</f>
        <v>麻布帽</v>
      </c>
      <c r="L27" s="13" t="str">
        <f>VLOOKUP(G27,装备编辑!A:B,2,FALSE)</f>
        <v>保护衣</v>
      </c>
      <c r="M27" s="13" t="str">
        <f>VLOOKUP(H27,装备编辑!A:B,2,FALSE)</f>
        <v>锐刃小刀</v>
      </c>
      <c r="N27" s="13" t="str">
        <f>VLOOKUP(I27,装备编辑!A:B,2,FALSE)</f>
        <v>运动鞋</v>
      </c>
      <c r="O27" s="1" t="str">
        <f>VLOOKUP(J27,装备编辑!A:B,2,FALSE)</f>
        <v>戴斯的腕轮</v>
      </c>
    </row>
    <row r="28" spans="1:15" x14ac:dyDescent="0.15">
      <c r="A28" s="2">
        <v>2027</v>
      </c>
      <c r="B28" s="2" t="s">
        <v>58</v>
      </c>
      <c r="C28" s="2">
        <v>1</v>
      </c>
      <c r="D28" s="2" t="s">
        <v>56</v>
      </c>
      <c r="E28" s="2">
        <v>3</v>
      </c>
      <c r="F28" s="7">
        <v>6162</v>
      </c>
      <c r="G28" s="7">
        <v>6210</v>
      </c>
      <c r="H28" s="7">
        <v>6116</v>
      </c>
      <c r="I28" s="7">
        <v>6280</v>
      </c>
      <c r="J28" s="7">
        <v>6304</v>
      </c>
      <c r="K28" s="14" t="str">
        <f>VLOOKUP(F28,装备编辑!A:B,2,FALSE)</f>
        <v>麻布帽</v>
      </c>
      <c r="L28" s="14" t="str">
        <f>VLOOKUP(G28,装备编辑!A:B,2,FALSE)</f>
        <v>保护衣</v>
      </c>
      <c r="M28" s="14" t="str">
        <f>VLOOKUP(H28,装备编辑!A:B,2,FALSE)</f>
        <v>小刀</v>
      </c>
      <c r="N28" s="14" t="str">
        <f>VLOOKUP(I28,装备编辑!A:B,2,FALSE)</f>
        <v>马车鞋</v>
      </c>
      <c r="O28" t="str">
        <f>VLOOKUP(J28,装备编辑!A:B,2,FALSE)</f>
        <v>艾利娜的祝福</v>
      </c>
    </row>
    <row r="29" spans="1:15" x14ac:dyDescent="0.15">
      <c r="A29" s="2">
        <v>2028</v>
      </c>
      <c r="B29" s="2" t="s">
        <v>59</v>
      </c>
      <c r="C29" s="2">
        <v>1</v>
      </c>
      <c r="D29" s="2" t="s">
        <v>56</v>
      </c>
      <c r="E29" s="2">
        <v>3</v>
      </c>
      <c r="F29" s="7">
        <v>6162</v>
      </c>
      <c r="G29" s="7">
        <v>6210</v>
      </c>
      <c r="H29" s="7">
        <v>6117</v>
      </c>
      <c r="I29" s="7">
        <v>6279</v>
      </c>
      <c r="J29" s="7">
        <v>6305</v>
      </c>
      <c r="K29" s="14" t="str">
        <f>VLOOKUP(F29,装备编辑!A:B,2,FALSE)</f>
        <v>麻布帽</v>
      </c>
      <c r="L29" s="14" t="str">
        <f>VLOOKUP(G29,装备编辑!A:B,2,FALSE)</f>
        <v>保护衣</v>
      </c>
      <c r="M29" s="14" t="str">
        <f>VLOOKUP(H29,装备编辑!A:B,2,FALSE)</f>
        <v>锐刃小刀</v>
      </c>
      <c r="N29" s="14" t="str">
        <f>VLOOKUP(I29,装备编辑!A:B,2,FALSE)</f>
        <v>运动鞋</v>
      </c>
      <c r="O29" t="str">
        <f>VLOOKUP(J29,装备编辑!A:B,2,FALSE)</f>
        <v>戴斯的腕轮</v>
      </c>
    </row>
    <row r="30" spans="1:15" x14ac:dyDescent="0.15">
      <c r="A30" s="2">
        <v>2029</v>
      </c>
      <c r="B30" s="2" t="s">
        <v>60</v>
      </c>
      <c r="C30" s="2">
        <v>1</v>
      </c>
      <c r="D30" s="2" t="s">
        <v>56</v>
      </c>
      <c r="E30" s="2">
        <v>2</v>
      </c>
      <c r="F30" s="9">
        <v>6162</v>
      </c>
      <c r="G30" s="11">
        <v>6186</v>
      </c>
      <c r="H30" s="9">
        <v>6116</v>
      </c>
      <c r="I30" s="11">
        <v>6279</v>
      </c>
      <c r="J30" s="9">
        <v>6304</v>
      </c>
      <c r="K30" s="14" t="str">
        <f>VLOOKUP(F30,装备编辑!A:B,2,FALSE)</f>
        <v>麻布帽</v>
      </c>
      <c r="L30" s="14" t="str">
        <f>VLOOKUP(G30,装备编辑!A:B,2,FALSE)</f>
        <v>软皮甲</v>
      </c>
      <c r="M30" s="14" t="str">
        <f>VLOOKUP(H30,装备编辑!A:B,2,FALSE)</f>
        <v>小刀</v>
      </c>
      <c r="N30" s="14" t="str">
        <f>VLOOKUP(I30,装备编辑!A:B,2,FALSE)</f>
        <v>运动鞋</v>
      </c>
      <c r="O30" t="str">
        <f>VLOOKUP(J30,装备编辑!A:B,2,FALSE)</f>
        <v>艾利娜的祝福</v>
      </c>
    </row>
    <row r="31" spans="1:15" x14ac:dyDescent="0.15">
      <c r="A31" s="2">
        <v>2030</v>
      </c>
      <c r="B31" s="2" t="s">
        <v>61</v>
      </c>
      <c r="C31" s="2">
        <v>1</v>
      </c>
      <c r="D31" s="2" t="s">
        <v>56</v>
      </c>
      <c r="E31" s="2">
        <v>1</v>
      </c>
      <c r="F31" s="7">
        <v>6162</v>
      </c>
      <c r="G31" s="7">
        <v>6186</v>
      </c>
      <c r="H31" s="7">
        <v>6116</v>
      </c>
      <c r="I31" s="7">
        <v>6279</v>
      </c>
      <c r="J31" s="7">
        <v>6304</v>
      </c>
      <c r="K31" s="14" t="str">
        <f>VLOOKUP(F31,装备编辑!A:B,2,FALSE)</f>
        <v>麻布帽</v>
      </c>
      <c r="L31" s="14" t="str">
        <f>VLOOKUP(G31,装备编辑!A:B,2,FALSE)</f>
        <v>软皮甲</v>
      </c>
      <c r="M31" s="14" t="str">
        <f>VLOOKUP(H31,装备编辑!A:B,2,FALSE)</f>
        <v>小刀</v>
      </c>
      <c r="N31" s="14" t="str">
        <f>VLOOKUP(I31,装备编辑!A:B,2,FALSE)</f>
        <v>运动鞋</v>
      </c>
      <c r="O31" t="str">
        <f>VLOOKUP(J31,装备编辑!A:B,2,FALSE)</f>
        <v>艾利娜的祝福</v>
      </c>
    </row>
    <row r="32" spans="1:15" s="1" customFormat="1" x14ac:dyDescent="0.15">
      <c r="A32" s="6">
        <v>2031</v>
      </c>
      <c r="B32" s="6" t="s">
        <v>62</v>
      </c>
      <c r="C32" s="6">
        <v>1</v>
      </c>
      <c r="D32" s="6" t="s">
        <v>63</v>
      </c>
      <c r="E32" s="6">
        <v>4</v>
      </c>
      <c r="F32" s="7">
        <v>6140</v>
      </c>
      <c r="G32" s="7">
        <v>6186</v>
      </c>
      <c r="H32" s="7">
        <v>6025</v>
      </c>
      <c r="I32" s="7">
        <v>6257</v>
      </c>
      <c r="J32" s="7">
        <v>6304</v>
      </c>
      <c r="K32" s="13" t="str">
        <f>VLOOKUP(F32,装备编辑!A:B,2,FALSE)</f>
        <v>铜制头盔</v>
      </c>
      <c r="L32" s="13" t="str">
        <f>VLOOKUP(G32,装备编辑!A:B,2,FALSE)</f>
        <v>软皮甲</v>
      </c>
      <c r="M32" s="13" t="str">
        <f>VLOOKUP(H32,装备编辑!A:B,2,FALSE)</f>
        <v>勇气之斧</v>
      </c>
      <c r="N32" s="13" t="str">
        <f>VLOOKUP(I32,装备编辑!A:B,2,FALSE)</f>
        <v>皮靴</v>
      </c>
      <c r="O32" s="1" t="str">
        <f>VLOOKUP(J32,装备编辑!A:B,2,FALSE)</f>
        <v>艾利娜的祝福</v>
      </c>
    </row>
    <row r="33" spans="1:15" s="1" customFormat="1" x14ac:dyDescent="0.15">
      <c r="A33" s="6">
        <v>2032</v>
      </c>
      <c r="B33" s="6" t="s">
        <v>64</v>
      </c>
      <c r="C33" s="6">
        <v>1</v>
      </c>
      <c r="D33" s="6" t="s">
        <v>63</v>
      </c>
      <c r="E33" s="6">
        <v>4</v>
      </c>
      <c r="F33" s="7">
        <v>6140</v>
      </c>
      <c r="G33" s="7">
        <v>6187</v>
      </c>
      <c r="H33" s="7">
        <v>6024</v>
      </c>
      <c r="I33" s="7">
        <v>6257</v>
      </c>
      <c r="J33" s="7">
        <v>6304</v>
      </c>
      <c r="K33" s="13" t="str">
        <f>VLOOKUP(F33,装备编辑!A:B,2,FALSE)</f>
        <v>铜制头盔</v>
      </c>
      <c r="L33" s="13" t="str">
        <f>VLOOKUP(G33,装备编辑!A:B,2,FALSE)</f>
        <v>护心甲</v>
      </c>
      <c r="M33" s="13" t="str">
        <f>VLOOKUP(H33,装备编辑!A:B,2,FALSE)</f>
        <v>手斧</v>
      </c>
      <c r="N33" s="13" t="str">
        <f>VLOOKUP(I33,装备编辑!A:B,2,FALSE)</f>
        <v>皮靴</v>
      </c>
      <c r="O33" s="1" t="str">
        <f>VLOOKUP(J33,装备编辑!A:B,2,FALSE)</f>
        <v>艾利娜的祝福</v>
      </c>
    </row>
    <row r="34" spans="1:15" x14ac:dyDescent="0.15">
      <c r="A34" s="2">
        <v>2033</v>
      </c>
      <c r="B34" s="2" t="s">
        <v>65</v>
      </c>
      <c r="C34" s="2">
        <v>1</v>
      </c>
      <c r="D34" s="2" t="s">
        <v>63</v>
      </c>
      <c r="E34" s="2">
        <v>3</v>
      </c>
      <c r="F34" s="7">
        <v>6140</v>
      </c>
      <c r="G34" s="7">
        <v>6186</v>
      </c>
      <c r="H34" s="7">
        <v>6025</v>
      </c>
      <c r="I34" s="7">
        <v>6256</v>
      </c>
      <c r="J34" s="7">
        <v>6304</v>
      </c>
      <c r="K34" s="14" t="str">
        <f>VLOOKUP(F34,装备编辑!A:B,2,FALSE)</f>
        <v>铜制头盔</v>
      </c>
      <c r="L34" s="14" t="str">
        <f>VLOOKUP(G34,装备编辑!A:B,2,FALSE)</f>
        <v>软皮甲</v>
      </c>
      <c r="M34" s="14" t="str">
        <f>VLOOKUP(H34,装备编辑!A:B,2,FALSE)</f>
        <v>勇气之斧</v>
      </c>
      <c r="N34" s="14" t="str">
        <f>VLOOKUP(I34,装备编辑!A:B,2,FALSE)</f>
        <v>软皮靴</v>
      </c>
      <c r="O34" t="str">
        <f>VLOOKUP(J34,装备编辑!A:B,2,FALSE)</f>
        <v>艾利娜的祝福</v>
      </c>
    </row>
    <row r="35" spans="1:15" x14ac:dyDescent="0.15">
      <c r="A35" s="2">
        <v>2034</v>
      </c>
      <c r="B35" s="2" t="s">
        <v>66</v>
      </c>
      <c r="C35" s="2">
        <v>1</v>
      </c>
      <c r="D35" s="2" t="s">
        <v>63</v>
      </c>
      <c r="E35" s="2">
        <v>3</v>
      </c>
      <c r="F35" s="7">
        <v>6140</v>
      </c>
      <c r="G35" s="7">
        <v>6186</v>
      </c>
      <c r="H35" s="7">
        <v>6024</v>
      </c>
      <c r="I35" s="7">
        <v>6257</v>
      </c>
      <c r="J35" s="7">
        <v>6304</v>
      </c>
      <c r="K35" s="14" t="str">
        <f>VLOOKUP(F35,装备编辑!A:B,2,FALSE)</f>
        <v>铜制头盔</v>
      </c>
      <c r="L35" s="14" t="str">
        <f>VLOOKUP(G35,装备编辑!A:B,2,FALSE)</f>
        <v>软皮甲</v>
      </c>
      <c r="M35" s="14" t="str">
        <f>VLOOKUP(H35,装备编辑!A:B,2,FALSE)</f>
        <v>手斧</v>
      </c>
      <c r="N35" s="14" t="str">
        <f>VLOOKUP(I35,装备编辑!A:B,2,FALSE)</f>
        <v>皮靴</v>
      </c>
      <c r="O35" t="str">
        <f>VLOOKUP(J35,装备编辑!A:B,2,FALSE)</f>
        <v>艾利娜的祝福</v>
      </c>
    </row>
    <row r="36" spans="1:15" x14ac:dyDescent="0.15">
      <c r="A36" s="2">
        <v>2035</v>
      </c>
      <c r="B36" s="2" t="s">
        <v>67</v>
      </c>
      <c r="C36" s="2">
        <v>1</v>
      </c>
      <c r="D36" s="2" t="s">
        <v>63</v>
      </c>
      <c r="E36" s="2">
        <v>2</v>
      </c>
      <c r="F36" s="9">
        <v>6139</v>
      </c>
      <c r="G36" s="9">
        <v>6186</v>
      </c>
      <c r="H36" s="9">
        <v>6024</v>
      </c>
      <c r="I36" s="9">
        <v>6256</v>
      </c>
      <c r="J36" s="9">
        <v>6304</v>
      </c>
      <c r="K36" s="14" t="str">
        <f>VLOOKUP(F36,装备编辑!A:B,2,FALSE)</f>
        <v>硬皮头盔</v>
      </c>
      <c r="L36" s="14" t="str">
        <f>VLOOKUP(G36,装备编辑!A:B,2,FALSE)</f>
        <v>软皮甲</v>
      </c>
      <c r="M36" s="14" t="str">
        <f>VLOOKUP(H36,装备编辑!A:B,2,FALSE)</f>
        <v>手斧</v>
      </c>
      <c r="N36" s="14" t="str">
        <f>VLOOKUP(I36,装备编辑!A:B,2,FALSE)</f>
        <v>软皮靴</v>
      </c>
      <c r="O36" t="str">
        <f>VLOOKUP(J36,装备编辑!A:B,2,FALSE)</f>
        <v>艾利娜的祝福</v>
      </c>
    </row>
    <row r="37" spans="1:15" x14ac:dyDescent="0.15">
      <c r="A37" s="2">
        <v>2036</v>
      </c>
      <c r="B37" s="2" t="s">
        <v>68</v>
      </c>
      <c r="C37" s="2">
        <v>1</v>
      </c>
      <c r="D37" s="2" t="s">
        <v>63</v>
      </c>
      <c r="E37" s="2">
        <v>1</v>
      </c>
      <c r="F37" s="7">
        <v>6139</v>
      </c>
      <c r="G37" s="7">
        <v>6186</v>
      </c>
      <c r="H37" s="7">
        <v>6024</v>
      </c>
      <c r="I37" s="7">
        <v>6256</v>
      </c>
      <c r="J37" s="7">
        <v>6304</v>
      </c>
      <c r="K37" s="14" t="str">
        <f>VLOOKUP(F37,装备编辑!A:B,2,FALSE)</f>
        <v>硬皮头盔</v>
      </c>
      <c r="L37" s="14" t="str">
        <f>VLOOKUP(G37,装备编辑!A:B,2,FALSE)</f>
        <v>软皮甲</v>
      </c>
      <c r="M37" s="14" t="str">
        <f>VLOOKUP(H37,装备编辑!A:B,2,FALSE)</f>
        <v>手斧</v>
      </c>
      <c r="N37" s="14" t="str">
        <f>VLOOKUP(I37,装备编辑!A:B,2,FALSE)</f>
        <v>软皮靴</v>
      </c>
      <c r="O37" t="str">
        <f>VLOOKUP(J37,装备编辑!A:B,2,FALSE)</f>
        <v>艾利娜的祝福</v>
      </c>
    </row>
    <row r="38" spans="1:15" s="1" customFormat="1" x14ac:dyDescent="0.15">
      <c r="A38" s="6">
        <v>2037</v>
      </c>
      <c r="B38" s="6" t="s">
        <v>69</v>
      </c>
      <c r="C38" s="6">
        <v>1</v>
      </c>
      <c r="D38" s="6" t="s">
        <v>70</v>
      </c>
      <c r="E38" s="6">
        <v>4</v>
      </c>
      <c r="F38" s="7">
        <v>6139</v>
      </c>
      <c r="G38" s="7">
        <v>6187</v>
      </c>
      <c r="H38" s="7">
        <v>6002</v>
      </c>
      <c r="I38" s="7">
        <v>6257</v>
      </c>
      <c r="J38" s="7">
        <v>6305</v>
      </c>
      <c r="K38" s="13" t="str">
        <f>VLOOKUP(F38,装备编辑!A:B,2,FALSE)</f>
        <v>硬皮头盔</v>
      </c>
      <c r="L38" s="13" t="str">
        <f>VLOOKUP(G38,装备编辑!A:B,2,FALSE)</f>
        <v>护心甲</v>
      </c>
      <c r="M38" s="13" t="str">
        <f>VLOOKUP(H38,装备编辑!A:B,2,FALSE)</f>
        <v>阔剑</v>
      </c>
      <c r="N38" s="13" t="str">
        <f>VLOOKUP(I38,装备编辑!A:B,2,FALSE)</f>
        <v>皮靴</v>
      </c>
      <c r="O38" s="1" t="str">
        <f>VLOOKUP(J38,装备编辑!A:B,2,FALSE)</f>
        <v>戴斯的腕轮</v>
      </c>
    </row>
    <row r="39" spans="1:15" s="1" customFormat="1" x14ac:dyDescent="0.15">
      <c r="A39" s="6">
        <v>2038</v>
      </c>
      <c r="B39" s="6" t="s">
        <v>71</v>
      </c>
      <c r="C39" s="6">
        <v>1</v>
      </c>
      <c r="D39" s="6" t="s">
        <v>70</v>
      </c>
      <c r="E39" s="6">
        <v>4</v>
      </c>
      <c r="F39" s="7">
        <v>6140</v>
      </c>
      <c r="G39" s="7">
        <v>6187</v>
      </c>
      <c r="H39" s="7">
        <v>6001</v>
      </c>
      <c r="I39" s="7">
        <v>6257</v>
      </c>
      <c r="J39" s="7">
        <v>6305</v>
      </c>
      <c r="K39" s="13" t="str">
        <f>VLOOKUP(F39,装备编辑!A:B,2,FALSE)</f>
        <v>铜制头盔</v>
      </c>
      <c r="L39" s="13" t="str">
        <f>VLOOKUP(G39,装备编辑!A:B,2,FALSE)</f>
        <v>护心甲</v>
      </c>
      <c r="M39" s="13" t="str">
        <f>VLOOKUP(H39,装备编辑!A:B,2,FALSE)</f>
        <v>长剑</v>
      </c>
      <c r="N39" s="13" t="str">
        <f>VLOOKUP(I39,装备编辑!A:B,2,FALSE)</f>
        <v>皮靴</v>
      </c>
      <c r="O39" s="1" t="str">
        <f>VLOOKUP(J39,装备编辑!A:B,2,FALSE)</f>
        <v>戴斯的腕轮</v>
      </c>
    </row>
    <row r="40" spans="1:15" x14ac:dyDescent="0.15">
      <c r="A40" s="2">
        <v>2039</v>
      </c>
      <c r="B40" s="2" t="s">
        <v>72</v>
      </c>
      <c r="C40" s="2">
        <v>1</v>
      </c>
      <c r="D40" s="2" t="s">
        <v>70</v>
      </c>
      <c r="E40" s="2">
        <v>3</v>
      </c>
      <c r="F40" s="7">
        <v>6139</v>
      </c>
      <c r="G40" s="7">
        <v>6186</v>
      </c>
      <c r="H40" s="7">
        <v>6002</v>
      </c>
      <c r="I40" s="7">
        <v>6257</v>
      </c>
      <c r="J40" s="7">
        <v>6305</v>
      </c>
      <c r="K40" s="14" t="str">
        <f>VLOOKUP(F40,装备编辑!A:B,2,FALSE)</f>
        <v>硬皮头盔</v>
      </c>
      <c r="L40" s="14" t="str">
        <f>VLOOKUP(G40,装备编辑!A:B,2,FALSE)</f>
        <v>软皮甲</v>
      </c>
      <c r="M40" s="14" t="str">
        <f>VLOOKUP(H40,装备编辑!A:B,2,FALSE)</f>
        <v>阔剑</v>
      </c>
      <c r="N40" s="14" t="str">
        <f>VLOOKUP(I40,装备编辑!A:B,2,FALSE)</f>
        <v>皮靴</v>
      </c>
      <c r="O40" t="str">
        <f>VLOOKUP(J40,装备编辑!A:B,2,FALSE)</f>
        <v>戴斯的腕轮</v>
      </c>
    </row>
    <row r="41" spans="1:15" x14ac:dyDescent="0.15">
      <c r="A41" s="2">
        <v>2040</v>
      </c>
      <c r="B41" s="2" t="s">
        <v>73</v>
      </c>
      <c r="C41" s="2">
        <v>1</v>
      </c>
      <c r="D41" s="2" t="s">
        <v>70</v>
      </c>
      <c r="E41" s="2">
        <v>3</v>
      </c>
      <c r="F41" s="7">
        <v>6140</v>
      </c>
      <c r="G41" s="7">
        <v>6186</v>
      </c>
      <c r="H41" s="7">
        <v>6001</v>
      </c>
      <c r="I41" s="7">
        <v>6257</v>
      </c>
      <c r="J41" s="7">
        <v>6305</v>
      </c>
      <c r="K41" s="14" t="str">
        <f>VLOOKUP(F41,装备编辑!A:B,2,FALSE)</f>
        <v>铜制头盔</v>
      </c>
      <c r="L41" s="14" t="str">
        <f>VLOOKUP(G41,装备编辑!A:B,2,FALSE)</f>
        <v>软皮甲</v>
      </c>
      <c r="M41" s="14" t="str">
        <f>VLOOKUP(H41,装备编辑!A:B,2,FALSE)</f>
        <v>长剑</v>
      </c>
      <c r="N41" s="14" t="str">
        <f>VLOOKUP(I41,装备编辑!A:B,2,FALSE)</f>
        <v>皮靴</v>
      </c>
      <c r="O41" t="str">
        <f>VLOOKUP(J41,装备编辑!A:B,2,FALSE)</f>
        <v>戴斯的腕轮</v>
      </c>
    </row>
    <row r="42" spans="1:15" x14ac:dyDescent="0.15">
      <c r="A42" s="2">
        <v>2041</v>
      </c>
      <c r="B42" s="2" t="s">
        <v>74</v>
      </c>
      <c r="C42" s="2">
        <v>1</v>
      </c>
      <c r="D42" s="2" t="s">
        <v>70</v>
      </c>
      <c r="E42" s="2">
        <v>2</v>
      </c>
      <c r="F42" s="9">
        <v>6139</v>
      </c>
      <c r="G42" s="9">
        <v>6186</v>
      </c>
      <c r="H42" s="9">
        <v>6001</v>
      </c>
      <c r="I42" s="9">
        <v>6256</v>
      </c>
      <c r="J42" s="9">
        <v>6305</v>
      </c>
      <c r="K42" s="14" t="str">
        <f>VLOOKUP(F42,装备编辑!A:B,2,FALSE)</f>
        <v>硬皮头盔</v>
      </c>
      <c r="L42" s="14" t="str">
        <f>VLOOKUP(G42,装备编辑!A:B,2,FALSE)</f>
        <v>软皮甲</v>
      </c>
      <c r="M42" s="14" t="str">
        <f>VLOOKUP(H42,装备编辑!A:B,2,FALSE)</f>
        <v>长剑</v>
      </c>
      <c r="N42" s="14" t="str">
        <f>VLOOKUP(I42,装备编辑!A:B,2,FALSE)</f>
        <v>软皮靴</v>
      </c>
      <c r="O42" t="str">
        <f>VLOOKUP(J42,装备编辑!A:B,2,FALSE)</f>
        <v>戴斯的腕轮</v>
      </c>
    </row>
    <row r="43" spans="1:15" x14ac:dyDescent="0.15">
      <c r="A43" s="2">
        <v>2042</v>
      </c>
      <c r="B43" s="2" t="s">
        <v>75</v>
      </c>
      <c r="C43" s="2">
        <v>1</v>
      </c>
      <c r="D43" s="2" t="s">
        <v>70</v>
      </c>
      <c r="E43" s="2">
        <v>1</v>
      </c>
      <c r="F43" s="7">
        <v>6139</v>
      </c>
      <c r="G43" s="7">
        <v>6186</v>
      </c>
      <c r="H43" s="7">
        <v>6001</v>
      </c>
      <c r="I43" s="7">
        <v>6256</v>
      </c>
      <c r="J43" s="7">
        <v>6305</v>
      </c>
      <c r="K43" s="14" t="str">
        <f>VLOOKUP(F43,装备编辑!A:B,2,FALSE)</f>
        <v>硬皮头盔</v>
      </c>
      <c r="L43" s="14" t="str">
        <f>VLOOKUP(G43,装备编辑!A:B,2,FALSE)</f>
        <v>软皮甲</v>
      </c>
      <c r="M43" s="14" t="str">
        <f>VLOOKUP(H43,装备编辑!A:B,2,FALSE)</f>
        <v>长剑</v>
      </c>
      <c r="N43" s="14" t="str">
        <f>VLOOKUP(I43,装备编辑!A:B,2,FALSE)</f>
        <v>软皮靴</v>
      </c>
      <c r="O43" t="str">
        <f>VLOOKUP(J43,装备编辑!A:B,2,FALSE)</f>
        <v>戴斯的腕轮</v>
      </c>
    </row>
    <row r="44" spans="1:15" s="1" customFormat="1" x14ac:dyDescent="0.15">
      <c r="A44" s="6">
        <v>2043</v>
      </c>
      <c r="B44" s="6" t="s">
        <v>76</v>
      </c>
      <c r="C44" s="6">
        <v>1</v>
      </c>
      <c r="D44" s="6" t="s">
        <v>77</v>
      </c>
      <c r="E44" s="6">
        <v>4</v>
      </c>
      <c r="F44" s="7">
        <v>6140</v>
      </c>
      <c r="G44" s="7">
        <v>6187</v>
      </c>
      <c r="H44" s="7">
        <v>6047</v>
      </c>
      <c r="I44" s="7">
        <v>6257</v>
      </c>
      <c r="J44" s="7">
        <v>6305</v>
      </c>
      <c r="K44" s="13" t="str">
        <f>VLOOKUP(F44,装备编辑!A:B,2,FALSE)</f>
        <v>铜制头盔</v>
      </c>
      <c r="L44" s="13" t="str">
        <f>VLOOKUP(G44,装备编辑!A:B,2,FALSE)</f>
        <v>护心甲</v>
      </c>
      <c r="M44" s="13" t="str">
        <f>VLOOKUP(H44,装备编辑!A:B,2,FALSE)</f>
        <v>短矛</v>
      </c>
      <c r="N44" s="13" t="str">
        <f>VLOOKUP(I44,装备编辑!A:B,2,FALSE)</f>
        <v>皮靴</v>
      </c>
      <c r="O44" s="1" t="str">
        <f>VLOOKUP(J44,装备编辑!A:B,2,FALSE)</f>
        <v>戴斯的腕轮</v>
      </c>
    </row>
    <row r="45" spans="1:15" s="1" customFormat="1" x14ac:dyDescent="0.15">
      <c r="A45" s="6">
        <v>2044</v>
      </c>
      <c r="B45" s="6" t="s">
        <v>78</v>
      </c>
      <c r="C45" s="6">
        <v>1</v>
      </c>
      <c r="D45" s="6" t="s">
        <v>77</v>
      </c>
      <c r="E45" s="6">
        <v>4</v>
      </c>
      <c r="F45" s="7">
        <v>6139</v>
      </c>
      <c r="G45" s="7">
        <v>6187</v>
      </c>
      <c r="H45" s="7">
        <v>6048</v>
      </c>
      <c r="I45" s="7">
        <v>6257</v>
      </c>
      <c r="J45" s="7">
        <v>6304</v>
      </c>
      <c r="K45" s="13" t="str">
        <f>VLOOKUP(F45,装备编辑!A:B,2,FALSE)</f>
        <v>硬皮头盔</v>
      </c>
      <c r="L45" s="13" t="str">
        <f>VLOOKUP(G45,装备编辑!A:B,2,FALSE)</f>
        <v>护心甲</v>
      </c>
      <c r="M45" s="13" t="str">
        <f>VLOOKUP(H45,装备编辑!A:B,2,FALSE)</f>
        <v>攻城枪</v>
      </c>
      <c r="N45" s="13" t="str">
        <f>VLOOKUP(I45,装备编辑!A:B,2,FALSE)</f>
        <v>皮靴</v>
      </c>
      <c r="O45" s="1" t="str">
        <f>VLOOKUP(J45,装备编辑!A:B,2,FALSE)</f>
        <v>艾利娜的祝福</v>
      </c>
    </row>
    <row r="46" spans="1:15" x14ac:dyDescent="0.15">
      <c r="A46" s="2">
        <v>2045</v>
      </c>
      <c r="B46" s="2" t="s">
        <v>79</v>
      </c>
      <c r="C46" s="2">
        <v>1</v>
      </c>
      <c r="D46" s="2" t="s">
        <v>77</v>
      </c>
      <c r="E46" s="2">
        <v>3</v>
      </c>
      <c r="F46" s="7">
        <v>6139</v>
      </c>
      <c r="G46" s="7">
        <v>6187</v>
      </c>
      <c r="H46" s="7">
        <v>6047</v>
      </c>
      <c r="I46" s="7">
        <v>6257</v>
      </c>
      <c r="J46" s="7">
        <v>6305</v>
      </c>
      <c r="K46" s="14" t="str">
        <f>VLOOKUP(F46,装备编辑!A:B,2,FALSE)</f>
        <v>硬皮头盔</v>
      </c>
      <c r="L46" s="14" t="str">
        <f>VLOOKUP(G46,装备编辑!A:B,2,FALSE)</f>
        <v>护心甲</v>
      </c>
      <c r="M46" s="14" t="str">
        <f>VLOOKUP(H46,装备编辑!A:B,2,FALSE)</f>
        <v>短矛</v>
      </c>
      <c r="N46" s="14" t="str">
        <f>VLOOKUP(I46,装备编辑!A:B,2,FALSE)</f>
        <v>皮靴</v>
      </c>
      <c r="O46" t="str">
        <f>VLOOKUP(J46,装备编辑!A:B,2,FALSE)</f>
        <v>戴斯的腕轮</v>
      </c>
    </row>
    <row r="47" spans="1:15" x14ac:dyDescent="0.15">
      <c r="A47" s="2">
        <v>2046</v>
      </c>
      <c r="B47" s="2" t="s">
        <v>80</v>
      </c>
      <c r="C47" s="2">
        <v>1</v>
      </c>
      <c r="D47" s="2" t="s">
        <v>77</v>
      </c>
      <c r="E47" s="2">
        <v>3</v>
      </c>
      <c r="F47" s="7">
        <v>6139</v>
      </c>
      <c r="G47" s="7">
        <v>6187</v>
      </c>
      <c r="H47" s="7">
        <v>6048</v>
      </c>
      <c r="I47" s="7">
        <v>6256</v>
      </c>
      <c r="J47" s="7">
        <v>6304</v>
      </c>
      <c r="K47" s="14" t="str">
        <f>VLOOKUP(F47,装备编辑!A:B,2,FALSE)</f>
        <v>硬皮头盔</v>
      </c>
      <c r="L47" s="14" t="str">
        <f>VLOOKUP(G47,装备编辑!A:B,2,FALSE)</f>
        <v>护心甲</v>
      </c>
      <c r="M47" s="14" t="str">
        <f>VLOOKUP(H47,装备编辑!A:B,2,FALSE)</f>
        <v>攻城枪</v>
      </c>
      <c r="N47" s="14" t="str">
        <f>VLOOKUP(I47,装备编辑!A:B,2,FALSE)</f>
        <v>软皮靴</v>
      </c>
      <c r="O47" t="str">
        <f>VLOOKUP(J47,装备编辑!A:B,2,FALSE)</f>
        <v>艾利娜的祝福</v>
      </c>
    </row>
    <row r="48" spans="1:15" x14ac:dyDescent="0.15">
      <c r="A48" s="2">
        <v>2047</v>
      </c>
      <c r="B48" s="2" t="s">
        <v>81</v>
      </c>
      <c r="C48" s="2">
        <v>1</v>
      </c>
      <c r="D48" s="2" t="s">
        <v>77</v>
      </c>
      <c r="E48" s="2">
        <v>2</v>
      </c>
      <c r="F48" s="9">
        <v>6139</v>
      </c>
      <c r="G48" s="9">
        <v>6186</v>
      </c>
      <c r="H48" s="9">
        <v>6047</v>
      </c>
      <c r="I48" s="9">
        <v>6256</v>
      </c>
      <c r="J48" s="9">
        <v>6305</v>
      </c>
      <c r="K48" s="14" t="str">
        <f>VLOOKUP(F48,装备编辑!A:B,2,FALSE)</f>
        <v>硬皮头盔</v>
      </c>
      <c r="L48" s="14" t="str">
        <f>VLOOKUP(G48,装备编辑!A:B,2,FALSE)</f>
        <v>软皮甲</v>
      </c>
      <c r="M48" s="14" t="str">
        <f>VLOOKUP(H48,装备编辑!A:B,2,FALSE)</f>
        <v>短矛</v>
      </c>
      <c r="N48" s="14" t="str">
        <f>VLOOKUP(I48,装备编辑!A:B,2,FALSE)</f>
        <v>软皮靴</v>
      </c>
      <c r="O48" t="str">
        <f>VLOOKUP(J48,装备编辑!A:B,2,FALSE)</f>
        <v>戴斯的腕轮</v>
      </c>
    </row>
    <row r="49" spans="1:15" x14ac:dyDescent="0.15">
      <c r="A49" s="2">
        <v>2048</v>
      </c>
      <c r="B49" s="2" t="s">
        <v>82</v>
      </c>
      <c r="C49" s="2">
        <v>1</v>
      </c>
      <c r="D49" s="2" t="s">
        <v>77</v>
      </c>
      <c r="E49" s="2">
        <v>1</v>
      </c>
      <c r="F49" s="7">
        <v>6139</v>
      </c>
      <c r="G49" s="7">
        <v>6186</v>
      </c>
      <c r="H49" s="7">
        <v>6047</v>
      </c>
      <c r="I49" s="7">
        <v>6256</v>
      </c>
      <c r="J49" s="7">
        <v>6305</v>
      </c>
      <c r="K49" s="14" t="str">
        <f>VLOOKUP(F49,装备编辑!A:B,2,FALSE)</f>
        <v>硬皮头盔</v>
      </c>
      <c r="L49" s="14" t="str">
        <f>VLOOKUP(G49,装备编辑!A:B,2,FALSE)</f>
        <v>软皮甲</v>
      </c>
      <c r="M49" s="14" t="str">
        <f>VLOOKUP(H49,装备编辑!A:B,2,FALSE)</f>
        <v>短矛</v>
      </c>
      <c r="N49" s="14" t="str">
        <f>VLOOKUP(I49,装备编辑!A:B,2,FALSE)</f>
        <v>软皮靴</v>
      </c>
      <c r="O49" t="str">
        <f>VLOOKUP(J49,装备编辑!A:B,2,FALSE)</f>
        <v>戴斯的腕轮</v>
      </c>
    </row>
    <row r="50" spans="1:15" s="1" customFormat="1" x14ac:dyDescent="0.15">
      <c r="A50" s="6">
        <v>2049</v>
      </c>
      <c r="B50" s="6" t="s">
        <v>83</v>
      </c>
      <c r="C50" s="6">
        <v>1</v>
      </c>
      <c r="D50" s="6" t="s">
        <v>84</v>
      </c>
      <c r="E50" s="6">
        <v>4</v>
      </c>
      <c r="F50" s="7">
        <v>6162</v>
      </c>
      <c r="G50" s="7">
        <v>6209</v>
      </c>
      <c r="H50" s="7">
        <v>6002</v>
      </c>
      <c r="I50" s="7">
        <v>6280</v>
      </c>
      <c r="J50" s="7">
        <v>6304</v>
      </c>
      <c r="K50" s="13" t="str">
        <f>VLOOKUP(F50,装备编辑!A:B,2,FALSE)</f>
        <v>麻布帽</v>
      </c>
      <c r="L50" s="13" t="str">
        <f>VLOOKUP(G50,装备编辑!A:B,2,FALSE)</f>
        <v>旅人之服</v>
      </c>
      <c r="M50" s="13" t="str">
        <f>VLOOKUP(H50,装备编辑!A:B,2,FALSE)</f>
        <v>阔剑</v>
      </c>
      <c r="N50" s="13" t="str">
        <f>VLOOKUP(I50,装备编辑!A:B,2,FALSE)</f>
        <v>马车鞋</v>
      </c>
      <c r="O50" s="1" t="str">
        <f>VLOOKUP(J50,装备编辑!A:B,2,FALSE)</f>
        <v>艾利娜的祝福</v>
      </c>
    </row>
    <row r="51" spans="1:15" s="1" customFormat="1" x14ac:dyDescent="0.15">
      <c r="A51" s="6">
        <v>2050</v>
      </c>
      <c r="B51" s="6" t="s">
        <v>85</v>
      </c>
      <c r="C51" s="6">
        <v>1</v>
      </c>
      <c r="D51" s="6" t="s">
        <v>84</v>
      </c>
      <c r="E51" s="6">
        <v>4</v>
      </c>
      <c r="F51" s="7">
        <v>6162</v>
      </c>
      <c r="G51" s="7">
        <v>6210</v>
      </c>
      <c r="H51" s="7">
        <v>6002</v>
      </c>
      <c r="I51" s="7">
        <v>6279</v>
      </c>
      <c r="J51" s="7">
        <v>6304</v>
      </c>
      <c r="K51" s="13" t="str">
        <f>VLOOKUP(F51,装备编辑!A:B,2,FALSE)</f>
        <v>麻布帽</v>
      </c>
      <c r="L51" s="13" t="str">
        <f>VLOOKUP(G51,装备编辑!A:B,2,FALSE)</f>
        <v>保护衣</v>
      </c>
      <c r="M51" s="13" t="str">
        <f>VLOOKUP(H51,装备编辑!A:B,2,FALSE)</f>
        <v>阔剑</v>
      </c>
      <c r="N51" s="13" t="str">
        <f>VLOOKUP(I51,装备编辑!A:B,2,FALSE)</f>
        <v>运动鞋</v>
      </c>
      <c r="O51" s="1" t="str">
        <f>VLOOKUP(J51,装备编辑!A:B,2,FALSE)</f>
        <v>艾利娜的祝福</v>
      </c>
    </row>
    <row r="52" spans="1:15" x14ac:dyDescent="0.15">
      <c r="A52" s="2">
        <v>2051</v>
      </c>
      <c r="B52" s="2" t="s">
        <v>86</v>
      </c>
      <c r="C52" s="2">
        <v>1</v>
      </c>
      <c r="D52" s="2" t="s">
        <v>84</v>
      </c>
      <c r="E52" s="2">
        <v>3</v>
      </c>
      <c r="F52" s="7">
        <v>6162</v>
      </c>
      <c r="G52" s="7">
        <v>6209</v>
      </c>
      <c r="H52" s="7">
        <v>6002</v>
      </c>
      <c r="I52" s="7">
        <v>6280</v>
      </c>
      <c r="J52" s="7">
        <v>6304</v>
      </c>
      <c r="K52" s="14" t="str">
        <f>VLOOKUP(F52,装备编辑!A:B,2,FALSE)</f>
        <v>麻布帽</v>
      </c>
      <c r="L52" s="14" t="str">
        <f>VLOOKUP(G52,装备编辑!A:B,2,FALSE)</f>
        <v>旅人之服</v>
      </c>
      <c r="M52" s="14" t="str">
        <f>VLOOKUP(H52,装备编辑!A:B,2,FALSE)</f>
        <v>阔剑</v>
      </c>
      <c r="N52" s="14" t="str">
        <f>VLOOKUP(I52,装备编辑!A:B,2,FALSE)</f>
        <v>马车鞋</v>
      </c>
      <c r="O52" t="str">
        <f>VLOOKUP(J52,装备编辑!A:B,2,FALSE)</f>
        <v>艾利娜的祝福</v>
      </c>
    </row>
    <row r="53" spans="1:15" x14ac:dyDescent="0.15">
      <c r="A53" s="2">
        <v>2052</v>
      </c>
      <c r="B53" s="2" t="s">
        <v>87</v>
      </c>
      <c r="C53" s="2">
        <v>1</v>
      </c>
      <c r="D53" s="2" t="s">
        <v>84</v>
      </c>
      <c r="E53" s="2">
        <v>3</v>
      </c>
      <c r="F53" s="7">
        <v>6162</v>
      </c>
      <c r="G53" s="7">
        <v>6210</v>
      </c>
      <c r="H53" s="7">
        <v>6002</v>
      </c>
      <c r="I53" s="7">
        <v>6279</v>
      </c>
      <c r="J53" s="7">
        <v>6304</v>
      </c>
      <c r="K53" s="14" t="str">
        <f>VLOOKUP(F53,装备编辑!A:B,2,FALSE)</f>
        <v>麻布帽</v>
      </c>
      <c r="L53" s="14" t="str">
        <f>VLOOKUP(G53,装备编辑!A:B,2,FALSE)</f>
        <v>保护衣</v>
      </c>
      <c r="M53" s="14" t="str">
        <f>VLOOKUP(H53,装备编辑!A:B,2,FALSE)</f>
        <v>阔剑</v>
      </c>
      <c r="N53" s="14" t="str">
        <f>VLOOKUP(I53,装备编辑!A:B,2,FALSE)</f>
        <v>运动鞋</v>
      </c>
      <c r="O53" t="str">
        <f>VLOOKUP(J53,装备编辑!A:B,2,FALSE)</f>
        <v>艾利娜的祝福</v>
      </c>
    </row>
    <row r="54" spans="1:15" x14ac:dyDescent="0.15">
      <c r="A54" s="2">
        <v>2053</v>
      </c>
      <c r="B54" s="2" t="s">
        <v>88</v>
      </c>
      <c r="C54" s="2">
        <v>1</v>
      </c>
      <c r="D54" s="2" t="s">
        <v>84</v>
      </c>
      <c r="E54" s="2">
        <v>2</v>
      </c>
      <c r="F54" s="9">
        <v>6139</v>
      </c>
      <c r="G54" s="9">
        <v>6186</v>
      </c>
      <c r="H54" s="9">
        <v>6001</v>
      </c>
      <c r="I54" s="9">
        <v>6256</v>
      </c>
      <c r="J54" s="9">
        <v>6304</v>
      </c>
      <c r="K54" s="14" t="str">
        <f>VLOOKUP(F54,装备编辑!A:B,2,FALSE)</f>
        <v>硬皮头盔</v>
      </c>
      <c r="L54" s="14" t="str">
        <f>VLOOKUP(G54,装备编辑!A:B,2,FALSE)</f>
        <v>软皮甲</v>
      </c>
      <c r="M54" s="14" t="str">
        <f>VLOOKUP(H54,装备编辑!A:B,2,FALSE)</f>
        <v>长剑</v>
      </c>
      <c r="N54" s="14" t="str">
        <f>VLOOKUP(I54,装备编辑!A:B,2,FALSE)</f>
        <v>软皮靴</v>
      </c>
      <c r="O54" t="str">
        <f>VLOOKUP(J54,装备编辑!A:B,2,FALSE)</f>
        <v>艾利娜的祝福</v>
      </c>
    </row>
    <row r="55" spans="1:15" x14ac:dyDescent="0.15">
      <c r="A55" s="2">
        <v>2054</v>
      </c>
      <c r="B55" s="2" t="s">
        <v>89</v>
      </c>
      <c r="C55" s="2">
        <v>1</v>
      </c>
      <c r="D55" s="2" t="s">
        <v>84</v>
      </c>
      <c r="E55" s="2">
        <v>1</v>
      </c>
      <c r="F55" s="7">
        <v>6139</v>
      </c>
      <c r="G55" s="7">
        <v>6186</v>
      </c>
      <c r="H55" s="7">
        <v>6001</v>
      </c>
      <c r="I55" s="7">
        <v>6256</v>
      </c>
      <c r="J55" s="7">
        <v>6304</v>
      </c>
      <c r="K55" s="14" t="str">
        <f>VLOOKUP(F55,装备编辑!A:B,2,FALSE)</f>
        <v>硬皮头盔</v>
      </c>
      <c r="L55" s="14" t="str">
        <f>VLOOKUP(G55,装备编辑!A:B,2,FALSE)</f>
        <v>软皮甲</v>
      </c>
      <c r="M55" s="14" t="str">
        <f>VLOOKUP(H55,装备编辑!A:B,2,FALSE)</f>
        <v>长剑</v>
      </c>
      <c r="N55" s="14" t="str">
        <f>VLOOKUP(I55,装备编辑!A:B,2,FALSE)</f>
        <v>软皮靴</v>
      </c>
      <c r="O55" t="str">
        <f>VLOOKUP(J55,装备编辑!A:B,2,FALSE)</f>
        <v>艾利娜的祝福</v>
      </c>
    </row>
    <row r="56" spans="1:15" s="1" customFormat="1" x14ac:dyDescent="0.15">
      <c r="A56" s="6">
        <v>2055</v>
      </c>
      <c r="B56" s="6" t="s">
        <v>90</v>
      </c>
      <c r="C56" s="6">
        <v>1</v>
      </c>
      <c r="D56" s="6" t="s">
        <v>91</v>
      </c>
      <c r="E56" s="6">
        <v>4</v>
      </c>
      <c r="F56" s="7">
        <v>6162</v>
      </c>
      <c r="G56" s="7">
        <v>6233</v>
      </c>
      <c r="H56" s="8">
        <v>6094</v>
      </c>
      <c r="I56" s="7">
        <v>6280</v>
      </c>
      <c r="J56" s="7">
        <v>6303</v>
      </c>
      <c r="K56" s="13" t="str">
        <f>VLOOKUP(F56,装备编辑!A:B,2,FALSE)</f>
        <v>麻布帽</v>
      </c>
      <c r="L56" s="13" t="str">
        <f>VLOOKUP(G56,装备编辑!A:B,2,FALSE)</f>
        <v>轻皮袍</v>
      </c>
      <c r="M56" s="13" t="str">
        <f>VLOOKUP(H56,装备编辑!A:B,2,FALSE)</f>
        <v>权杖</v>
      </c>
      <c r="N56" s="13" t="str">
        <f>VLOOKUP(I56,装备编辑!A:B,2,FALSE)</f>
        <v>马车鞋</v>
      </c>
      <c r="O56" s="1" t="str">
        <f>VLOOKUP(J56,装备编辑!A:B,2,FALSE)</f>
        <v>莱德的祝福</v>
      </c>
    </row>
    <row r="57" spans="1:15" s="1" customFormat="1" x14ac:dyDescent="0.15">
      <c r="A57" s="6">
        <v>2056</v>
      </c>
      <c r="B57" s="6" t="s">
        <v>92</v>
      </c>
      <c r="C57" s="6">
        <v>1</v>
      </c>
      <c r="D57" s="6" t="s">
        <v>91</v>
      </c>
      <c r="E57" s="6">
        <v>4</v>
      </c>
      <c r="F57" s="7">
        <v>6163</v>
      </c>
      <c r="G57" s="7">
        <v>6233</v>
      </c>
      <c r="H57" s="8">
        <v>6093</v>
      </c>
      <c r="I57" s="7">
        <v>6280</v>
      </c>
      <c r="J57" s="7">
        <v>6303</v>
      </c>
      <c r="K57" s="13" t="str">
        <f>VLOOKUP(F57,装备编辑!A:B,2,FALSE)</f>
        <v>硬帽</v>
      </c>
      <c r="L57" s="13" t="str">
        <f>VLOOKUP(G57,装备编辑!A:B,2,FALSE)</f>
        <v>轻皮袍</v>
      </c>
      <c r="M57" s="13" t="str">
        <f>VLOOKUP(H57,装备编辑!A:B,2,FALSE)</f>
        <v>短杖</v>
      </c>
      <c r="N57" s="13" t="str">
        <f>VLOOKUP(I57,装备编辑!A:B,2,FALSE)</f>
        <v>马车鞋</v>
      </c>
      <c r="O57" s="1" t="str">
        <f>VLOOKUP(J57,装备编辑!A:B,2,FALSE)</f>
        <v>莱德的祝福</v>
      </c>
    </row>
    <row r="58" spans="1:15" x14ac:dyDescent="0.15">
      <c r="A58" s="2">
        <v>2057</v>
      </c>
      <c r="B58" s="2" t="s">
        <v>93</v>
      </c>
      <c r="C58" s="2">
        <v>1</v>
      </c>
      <c r="D58" s="2" t="s">
        <v>91</v>
      </c>
      <c r="E58" s="2">
        <v>3</v>
      </c>
      <c r="F58" s="7">
        <v>6162</v>
      </c>
      <c r="G58" s="7">
        <v>6232</v>
      </c>
      <c r="H58" s="8">
        <v>6094</v>
      </c>
      <c r="I58" s="7">
        <v>6280</v>
      </c>
      <c r="J58" s="7">
        <v>6303</v>
      </c>
      <c r="K58" s="14" t="str">
        <f>VLOOKUP(F58,装备编辑!A:B,2,FALSE)</f>
        <v>麻布帽</v>
      </c>
      <c r="L58" s="14" t="str">
        <f>VLOOKUP(G58,装备编辑!A:B,2,FALSE)</f>
        <v>羽毛袍</v>
      </c>
      <c r="M58" s="14" t="str">
        <f>VLOOKUP(H58,装备编辑!A:B,2,FALSE)</f>
        <v>权杖</v>
      </c>
      <c r="N58" s="14" t="str">
        <f>VLOOKUP(I58,装备编辑!A:B,2,FALSE)</f>
        <v>马车鞋</v>
      </c>
      <c r="O58" t="str">
        <f>VLOOKUP(J58,装备编辑!A:B,2,FALSE)</f>
        <v>莱德的祝福</v>
      </c>
    </row>
    <row r="59" spans="1:15" x14ac:dyDescent="0.15">
      <c r="A59" s="2">
        <v>2058</v>
      </c>
      <c r="B59" s="2" t="s">
        <v>94</v>
      </c>
      <c r="C59" s="2">
        <v>1</v>
      </c>
      <c r="D59" s="2" t="s">
        <v>91</v>
      </c>
      <c r="E59" s="2">
        <v>3</v>
      </c>
      <c r="F59" s="7">
        <v>6163</v>
      </c>
      <c r="G59" s="7">
        <v>6233</v>
      </c>
      <c r="H59" s="8">
        <v>6093</v>
      </c>
      <c r="I59" s="7">
        <v>6279</v>
      </c>
      <c r="J59" s="7">
        <v>6303</v>
      </c>
      <c r="K59" s="14" t="str">
        <f>VLOOKUP(F59,装备编辑!A:B,2,FALSE)</f>
        <v>硬帽</v>
      </c>
      <c r="L59" s="14" t="str">
        <f>VLOOKUP(G59,装备编辑!A:B,2,FALSE)</f>
        <v>轻皮袍</v>
      </c>
      <c r="M59" s="14" t="str">
        <f>VLOOKUP(H59,装备编辑!A:B,2,FALSE)</f>
        <v>短杖</v>
      </c>
      <c r="N59" s="14" t="str">
        <f>VLOOKUP(I59,装备编辑!A:B,2,FALSE)</f>
        <v>运动鞋</v>
      </c>
      <c r="O59" t="str">
        <f>VLOOKUP(J59,装备编辑!A:B,2,FALSE)</f>
        <v>莱德的祝福</v>
      </c>
    </row>
    <row r="60" spans="1:15" x14ac:dyDescent="0.15">
      <c r="A60" s="2">
        <v>2059</v>
      </c>
      <c r="B60" s="2" t="s">
        <v>95</v>
      </c>
      <c r="C60" s="2">
        <v>1</v>
      </c>
      <c r="D60" s="2" t="s">
        <v>91</v>
      </c>
      <c r="E60" s="2">
        <v>2</v>
      </c>
      <c r="F60" s="9">
        <v>6162</v>
      </c>
      <c r="G60" s="9">
        <v>6232</v>
      </c>
      <c r="H60" s="10">
        <v>6094</v>
      </c>
      <c r="I60" s="11">
        <v>6279</v>
      </c>
      <c r="J60" s="9">
        <v>6303</v>
      </c>
      <c r="K60" s="14" t="str">
        <f>VLOOKUP(F60,装备编辑!A:B,2,FALSE)</f>
        <v>麻布帽</v>
      </c>
      <c r="L60" s="14" t="str">
        <f>VLOOKUP(G60,装备编辑!A:B,2,FALSE)</f>
        <v>羽毛袍</v>
      </c>
      <c r="M60" s="14" t="str">
        <f>VLOOKUP(H60,装备编辑!A:B,2,FALSE)</f>
        <v>权杖</v>
      </c>
      <c r="N60" s="14" t="str">
        <f>VLOOKUP(I60,装备编辑!A:B,2,FALSE)</f>
        <v>运动鞋</v>
      </c>
      <c r="O60" t="str">
        <f>VLOOKUP(J60,装备编辑!A:B,2,FALSE)</f>
        <v>莱德的祝福</v>
      </c>
    </row>
    <row r="61" spans="1:15" x14ac:dyDescent="0.15">
      <c r="A61" s="2">
        <v>2060</v>
      </c>
      <c r="B61" s="2" t="s">
        <v>96</v>
      </c>
      <c r="C61" s="2">
        <v>1</v>
      </c>
      <c r="D61" s="2" t="s">
        <v>91</v>
      </c>
      <c r="E61" s="2">
        <v>1</v>
      </c>
      <c r="F61" s="7">
        <v>6162</v>
      </c>
      <c r="G61" s="7">
        <v>6232</v>
      </c>
      <c r="H61" s="8">
        <v>6094</v>
      </c>
      <c r="I61" s="7">
        <v>6279</v>
      </c>
      <c r="J61" s="7">
        <v>6303</v>
      </c>
      <c r="K61" s="14" t="str">
        <f>VLOOKUP(F61,装备编辑!A:B,2,FALSE)</f>
        <v>麻布帽</v>
      </c>
      <c r="L61" s="14" t="str">
        <f>VLOOKUP(G61,装备编辑!A:B,2,FALSE)</f>
        <v>羽毛袍</v>
      </c>
      <c r="M61" s="14" t="str">
        <f>VLOOKUP(H61,装备编辑!A:B,2,FALSE)</f>
        <v>权杖</v>
      </c>
      <c r="N61" s="14" t="str">
        <f>VLOOKUP(I61,装备编辑!A:B,2,FALSE)</f>
        <v>运动鞋</v>
      </c>
      <c r="O61" t="str">
        <f>VLOOKUP(J61,装备编辑!A:B,2,FALSE)</f>
        <v>莱德的祝福</v>
      </c>
    </row>
    <row r="62" spans="1:15" s="1" customFormat="1" x14ac:dyDescent="0.15">
      <c r="A62" s="6">
        <v>2001</v>
      </c>
      <c r="B62" s="6" t="s">
        <v>19</v>
      </c>
      <c r="C62" s="6">
        <v>2</v>
      </c>
      <c r="D62" s="6" t="s">
        <v>20</v>
      </c>
      <c r="E62" s="6">
        <v>4</v>
      </c>
      <c r="F62" s="7">
        <v>6165</v>
      </c>
      <c r="G62" s="7">
        <v>6233</v>
      </c>
      <c r="H62" s="7">
        <v>6096</v>
      </c>
      <c r="I62" s="7">
        <v>6282</v>
      </c>
      <c r="J62" s="7">
        <v>6310</v>
      </c>
      <c r="K62" s="13" t="str">
        <f>VLOOKUP(F62,装备编辑!A:B,2,FALSE)</f>
        <v>皮帽</v>
      </c>
      <c r="L62" s="13" t="str">
        <f>VLOOKUP(G62,装备编辑!A:B,2,FALSE)</f>
        <v>轻皮袍</v>
      </c>
      <c r="M62" s="13" t="str">
        <f>VLOOKUP(H62,装备编辑!A:B,2,FALSE)</f>
        <v>激流权杖</v>
      </c>
      <c r="N62" s="13" t="str">
        <f>VLOOKUP(I62,装备编辑!A:B,2,FALSE)</f>
        <v>安全鞋</v>
      </c>
      <c r="O62" s="1" t="str">
        <f>VLOOKUP(J62,装备编辑!A:B,2,FALSE)</f>
        <v>雪之戒指</v>
      </c>
    </row>
    <row r="63" spans="1:15" s="1" customFormat="1" x14ac:dyDescent="0.15">
      <c r="A63" s="6">
        <v>2002</v>
      </c>
      <c r="B63" s="6" t="s">
        <v>27</v>
      </c>
      <c r="C63" s="6">
        <v>2</v>
      </c>
      <c r="D63" s="6" t="s">
        <v>20</v>
      </c>
      <c r="E63" s="6">
        <v>4</v>
      </c>
      <c r="F63" s="7">
        <v>6165</v>
      </c>
      <c r="G63" s="7">
        <v>6234</v>
      </c>
      <c r="H63" s="7">
        <v>6095</v>
      </c>
      <c r="I63" s="7">
        <v>6282</v>
      </c>
      <c r="J63" s="7">
        <v>6310</v>
      </c>
      <c r="K63" s="13" t="str">
        <f>VLOOKUP(F63,装备编辑!A:B,2,FALSE)</f>
        <v>皮帽</v>
      </c>
      <c r="L63" s="13" t="str">
        <f>VLOOKUP(G63,装备编辑!A:B,2,FALSE)</f>
        <v>网袍</v>
      </c>
      <c r="M63" s="13" t="str">
        <f>VLOOKUP(H63,装备编辑!A:B,2,FALSE)</f>
        <v>大地之杖</v>
      </c>
      <c r="N63" s="13" t="str">
        <f>VLOOKUP(I63,装备编辑!A:B,2,FALSE)</f>
        <v>安全鞋</v>
      </c>
      <c r="O63" s="1" t="str">
        <f>VLOOKUP(J63,装备编辑!A:B,2,FALSE)</f>
        <v>雪之戒指</v>
      </c>
    </row>
    <row r="64" spans="1:15" x14ac:dyDescent="0.15">
      <c r="A64" s="2">
        <v>2003</v>
      </c>
      <c r="B64" s="2" t="s">
        <v>29</v>
      </c>
      <c r="C64" s="2">
        <v>2</v>
      </c>
      <c r="D64" s="2" t="s">
        <v>20</v>
      </c>
      <c r="E64" s="2">
        <v>3</v>
      </c>
      <c r="F64" s="7">
        <v>6164</v>
      </c>
      <c r="G64" s="7">
        <v>6233</v>
      </c>
      <c r="H64" s="7">
        <v>6096</v>
      </c>
      <c r="I64" s="7">
        <v>6282</v>
      </c>
      <c r="J64" s="7">
        <v>6310</v>
      </c>
      <c r="K64" s="14" t="str">
        <f>VLOOKUP(F64,装备编辑!A:B,2,FALSE)</f>
        <v>轻帽</v>
      </c>
      <c r="L64" s="14" t="str">
        <f>VLOOKUP(G64,装备编辑!A:B,2,FALSE)</f>
        <v>轻皮袍</v>
      </c>
      <c r="M64" s="14" t="str">
        <f>VLOOKUP(H64,装备编辑!A:B,2,FALSE)</f>
        <v>激流权杖</v>
      </c>
      <c r="N64" s="14" t="str">
        <f>VLOOKUP(I64,装备编辑!A:B,2,FALSE)</f>
        <v>安全鞋</v>
      </c>
      <c r="O64" t="str">
        <f>VLOOKUP(J64,装备编辑!A:B,2,FALSE)</f>
        <v>雪之戒指</v>
      </c>
    </row>
    <row r="65" spans="1:15" x14ac:dyDescent="0.15">
      <c r="A65" s="2">
        <v>2004</v>
      </c>
      <c r="B65" s="2" t="s">
        <v>30</v>
      </c>
      <c r="C65" s="2">
        <v>2</v>
      </c>
      <c r="D65" s="2" t="s">
        <v>20</v>
      </c>
      <c r="E65" s="2">
        <v>3</v>
      </c>
      <c r="F65" s="7">
        <v>6165</v>
      </c>
      <c r="G65" s="7">
        <v>6234</v>
      </c>
      <c r="H65" s="7">
        <v>6095</v>
      </c>
      <c r="I65" s="7">
        <v>6281</v>
      </c>
      <c r="J65" s="7">
        <v>6310</v>
      </c>
      <c r="K65" s="14" t="str">
        <f>VLOOKUP(F65,装备编辑!A:B,2,FALSE)</f>
        <v>皮帽</v>
      </c>
      <c r="L65" s="14" t="str">
        <f>VLOOKUP(G65,装备编辑!A:B,2,FALSE)</f>
        <v>网袍</v>
      </c>
      <c r="M65" s="14" t="str">
        <f>VLOOKUP(H65,装备编辑!A:B,2,FALSE)</f>
        <v>大地之杖</v>
      </c>
      <c r="N65" s="14" t="str">
        <f>VLOOKUP(I65,装备编辑!A:B,2,FALSE)</f>
        <v>皮鞋</v>
      </c>
      <c r="O65" t="str">
        <f>VLOOKUP(J65,装备编辑!A:B,2,FALSE)</f>
        <v>雪之戒指</v>
      </c>
    </row>
    <row r="66" spans="1:15" x14ac:dyDescent="0.15">
      <c r="A66" s="2">
        <v>2005</v>
      </c>
      <c r="B66" s="2" t="s">
        <v>31</v>
      </c>
      <c r="C66" s="2">
        <v>2</v>
      </c>
      <c r="D66" s="2" t="s">
        <v>20</v>
      </c>
      <c r="E66" s="2">
        <v>2</v>
      </c>
      <c r="F66" s="9">
        <v>6164</v>
      </c>
      <c r="G66" s="9">
        <v>6234</v>
      </c>
      <c r="H66" s="9">
        <v>6095</v>
      </c>
      <c r="I66" s="9">
        <v>6281</v>
      </c>
      <c r="J66" s="9">
        <v>6310</v>
      </c>
      <c r="K66" s="14" t="str">
        <f>VLOOKUP(F66,装备编辑!A:B,2,FALSE)</f>
        <v>轻帽</v>
      </c>
      <c r="L66" s="14" t="str">
        <f>VLOOKUP(G66,装备编辑!A:B,2,FALSE)</f>
        <v>网袍</v>
      </c>
      <c r="M66" s="14" t="str">
        <f>VLOOKUP(H66,装备编辑!A:B,2,FALSE)</f>
        <v>大地之杖</v>
      </c>
      <c r="N66" s="14" t="str">
        <f>VLOOKUP(I66,装备编辑!A:B,2,FALSE)</f>
        <v>皮鞋</v>
      </c>
      <c r="O66" t="str">
        <f>VLOOKUP(J66,装备编辑!A:B,2,FALSE)</f>
        <v>雪之戒指</v>
      </c>
    </row>
    <row r="67" spans="1:15" x14ac:dyDescent="0.15">
      <c r="A67" s="2">
        <v>2006</v>
      </c>
      <c r="B67" s="2" t="s">
        <v>32</v>
      </c>
      <c r="C67" s="2">
        <v>2</v>
      </c>
      <c r="D67" s="2" t="s">
        <v>20</v>
      </c>
      <c r="E67" s="2">
        <v>1</v>
      </c>
      <c r="F67" s="7">
        <v>6164</v>
      </c>
      <c r="G67" s="7">
        <v>6234</v>
      </c>
      <c r="H67" s="7">
        <v>6095</v>
      </c>
      <c r="I67" s="7">
        <v>6281</v>
      </c>
      <c r="J67" s="7">
        <v>6310</v>
      </c>
      <c r="K67" s="14" t="str">
        <f>VLOOKUP(F67,装备编辑!A:B,2,FALSE)</f>
        <v>轻帽</v>
      </c>
      <c r="L67" s="14" t="str">
        <f>VLOOKUP(G67,装备编辑!A:B,2,FALSE)</f>
        <v>网袍</v>
      </c>
      <c r="M67" s="14" t="str">
        <f>VLOOKUP(H67,装备编辑!A:B,2,FALSE)</f>
        <v>大地之杖</v>
      </c>
      <c r="N67" s="14" t="str">
        <f>VLOOKUP(I67,装备编辑!A:B,2,FALSE)</f>
        <v>皮鞋</v>
      </c>
      <c r="O67" t="str">
        <f>VLOOKUP(J67,装备编辑!A:B,2,FALSE)</f>
        <v>雪之戒指</v>
      </c>
    </row>
    <row r="68" spans="1:15" s="1" customFormat="1" x14ac:dyDescent="0.15">
      <c r="A68" s="6">
        <v>2007</v>
      </c>
      <c r="B68" s="6" t="s">
        <v>34</v>
      </c>
      <c r="C68" s="6">
        <v>2</v>
      </c>
      <c r="D68" s="6" t="s">
        <v>35</v>
      </c>
      <c r="E68" s="6">
        <v>4</v>
      </c>
      <c r="F68" s="7">
        <v>6164</v>
      </c>
      <c r="G68" s="7">
        <v>6235</v>
      </c>
      <c r="H68" s="7">
        <v>6095</v>
      </c>
      <c r="I68" s="7">
        <v>6282</v>
      </c>
      <c r="J68" s="7">
        <v>6310</v>
      </c>
      <c r="K68" s="13" t="str">
        <f>VLOOKUP(F68,装备编辑!A:B,2,FALSE)</f>
        <v>轻帽</v>
      </c>
      <c r="L68" s="13" t="str">
        <f>VLOOKUP(G68,装备编辑!A:B,2,FALSE)</f>
        <v>风袍</v>
      </c>
      <c r="M68" s="13" t="str">
        <f>VLOOKUP(H68,装备编辑!A:B,2,FALSE)</f>
        <v>大地之杖</v>
      </c>
      <c r="N68" s="13" t="str">
        <f>VLOOKUP(I68,装备编辑!A:B,2,FALSE)</f>
        <v>安全鞋</v>
      </c>
      <c r="O68" s="1" t="str">
        <f>VLOOKUP(J68,装备编辑!A:B,2,FALSE)</f>
        <v>雪之戒指</v>
      </c>
    </row>
    <row r="69" spans="1:15" s="1" customFormat="1" x14ac:dyDescent="0.15">
      <c r="A69" s="6">
        <v>2008</v>
      </c>
      <c r="B69" s="6" t="s">
        <v>36</v>
      </c>
      <c r="C69" s="6">
        <v>2</v>
      </c>
      <c r="D69" s="6" t="s">
        <v>35</v>
      </c>
      <c r="E69" s="6">
        <v>4</v>
      </c>
      <c r="F69" s="7">
        <v>6165</v>
      </c>
      <c r="G69" s="7">
        <v>6234</v>
      </c>
      <c r="H69" s="7">
        <v>6095</v>
      </c>
      <c r="I69" s="7">
        <v>6282</v>
      </c>
      <c r="J69" s="7">
        <v>6310</v>
      </c>
      <c r="K69" s="13" t="str">
        <f>VLOOKUP(F69,装备编辑!A:B,2,FALSE)</f>
        <v>皮帽</v>
      </c>
      <c r="L69" s="13" t="str">
        <f>VLOOKUP(G69,装备编辑!A:B,2,FALSE)</f>
        <v>网袍</v>
      </c>
      <c r="M69" s="13" t="str">
        <f>VLOOKUP(H69,装备编辑!A:B,2,FALSE)</f>
        <v>大地之杖</v>
      </c>
      <c r="N69" s="13" t="str">
        <f>VLOOKUP(I69,装备编辑!A:B,2,FALSE)</f>
        <v>安全鞋</v>
      </c>
      <c r="O69" s="1" t="str">
        <f>VLOOKUP(J69,装备编辑!A:B,2,FALSE)</f>
        <v>雪之戒指</v>
      </c>
    </row>
    <row r="70" spans="1:15" x14ac:dyDescent="0.15">
      <c r="A70" s="2">
        <v>2009</v>
      </c>
      <c r="B70" s="2" t="s">
        <v>37</v>
      </c>
      <c r="C70" s="2">
        <v>2</v>
      </c>
      <c r="D70" s="2" t="s">
        <v>35</v>
      </c>
      <c r="E70" s="2">
        <v>3</v>
      </c>
      <c r="F70" s="7">
        <v>6164</v>
      </c>
      <c r="G70" s="7">
        <v>6234</v>
      </c>
      <c r="H70" s="7">
        <v>6095</v>
      </c>
      <c r="I70" s="7">
        <v>6282</v>
      </c>
      <c r="J70" s="7">
        <v>6310</v>
      </c>
      <c r="K70" s="14" t="str">
        <f>VLOOKUP(F70,装备编辑!A:B,2,FALSE)</f>
        <v>轻帽</v>
      </c>
      <c r="L70" s="14" t="str">
        <f>VLOOKUP(G70,装备编辑!A:B,2,FALSE)</f>
        <v>网袍</v>
      </c>
      <c r="M70" s="14" t="str">
        <f>VLOOKUP(H70,装备编辑!A:B,2,FALSE)</f>
        <v>大地之杖</v>
      </c>
      <c r="N70" s="14" t="str">
        <f>VLOOKUP(I70,装备编辑!A:B,2,FALSE)</f>
        <v>安全鞋</v>
      </c>
      <c r="O70" t="str">
        <f>VLOOKUP(J70,装备编辑!A:B,2,FALSE)</f>
        <v>雪之戒指</v>
      </c>
    </row>
    <row r="71" spans="1:15" x14ac:dyDescent="0.15">
      <c r="A71" s="2">
        <v>2010</v>
      </c>
      <c r="B71" s="2" t="s">
        <v>38</v>
      </c>
      <c r="C71" s="2">
        <v>2</v>
      </c>
      <c r="D71" s="2" t="s">
        <v>35</v>
      </c>
      <c r="E71" s="2">
        <v>3</v>
      </c>
      <c r="F71" s="7">
        <v>6165</v>
      </c>
      <c r="G71" s="7">
        <v>6234</v>
      </c>
      <c r="H71" s="7">
        <v>6095</v>
      </c>
      <c r="I71" s="7">
        <v>6281</v>
      </c>
      <c r="J71" s="7">
        <v>6310</v>
      </c>
      <c r="K71" s="14" t="str">
        <f>VLOOKUP(F71,装备编辑!A:B,2,FALSE)</f>
        <v>皮帽</v>
      </c>
      <c r="L71" s="14" t="str">
        <f>VLOOKUP(G71,装备编辑!A:B,2,FALSE)</f>
        <v>网袍</v>
      </c>
      <c r="M71" s="14" t="str">
        <f>VLOOKUP(H71,装备编辑!A:B,2,FALSE)</f>
        <v>大地之杖</v>
      </c>
      <c r="N71" s="14" t="str">
        <f>VLOOKUP(I71,装备编辑!A:B,2,FALSE)</f>
        <v>皮鞋</v>
      </c>
      <c r="O71" t="str">
        <f>VLOOKUP(J71,装备编辑!A:B,2,FALSE)</f>
        <v>雪之戒指</v>
      </c>
    </row>
    <row r="72" spans="1:15" x14ac:dyDescent="0.15">
      <c r="A72" s="2">
        <v>2011</v>
      </c>
      <c r="B72" s="2" t="s">
        <v>39</v>
      </c>
      <c r="C72" s="2">
        <v>2</v>
      </c>
      <c r="D72" s="2" t="s">
        <v>35</v>
      </c>
      <c r="E72" s="2">
        <v>2</v>
      </c>
      <c r="F72" s="9">
        <v>6164</v>
      </c>
      <c r="G72" s="9">
        <v>6234</v>
      </c>
      <c r="H72" s="9">
        <v>6095</v>
      </c>
      <c r="I72" s="9">
        <v>6281</v>
      </c>
      <c r="J72" s="9">
        <v>6310</v>
      </c>
      <c r="K72" s="14" t="str">
        <f>VLOOKUP(F72,装备编辑!A:B,2,FALSE)</f>
        <v>轻帽</v>
      </c>
      <c r="L72" s="14" t="str">
        <f>VLOOKUP(G72,装备编辑!A:B,2,FALSE)</f>
        <v>网袍</v>
      </c>
      <c r="M72" s="14" t="str">
        <f>VLOOKUP(H72,装备编辑!A:B,2,FALSE)</f>
        <v>大地之杖</v>
      </c>
      <c r="N72" s="14" t="str">
        <f>VLOOKUP(I72,装备编辑!A:B,2,FALSE)</f>
        <v>皮鞋</v>
      </c>
      <c r="O72" t="str">
        <f>VLOOKUP(J72,装备编辑!A:B,2,FALSE)</f>
        <v>雪之戒指</v>
      </c>
    </row>
    <row r="73" spans="1:15" x14ac:dyDescent="0.15">
      <c r="A73" s="2">
        <v>2012</v>
      </c>
      <c r="B73" s="2" t="s">
        <v>40</v>
      </c>
      <c r="C73" s="2">
        <v>2</v>
      </c>
      <c r="D73" s="2" t="s">
        <v>35</v>
      </c>
      <c r="E73" s="2">
        <v>1</v>
      </c>
      <c r="F73" s="7">
        <v>6164</v>
      </c>
      <c r="G73" s="7">
        <v>6234</v>
      </c>
      <c r="H73" s="7">
        <v>6095</v>
      </c>
      <c r="I73" s="7">
        <v>6281</v>
      </c>
      <c r="J73" s="7">
        <v>6310</v>
      </c>
      <c r="K73" s="14" t="str">
        <f>VLOOKUP(F73,装备编辑!A:B,2,FALSE)</f>
        <v>轻帽</v>
      </c>
      <c r="L73" s="14" t="str">
        <f>VLOOKUP(G73,装备编辑!A:B,2,FALSE)</f>
        <v>网袍</v>
      </c>
      <c r="M73" s="14" t="str">
        <f>VLOOKUP(H73,装备编辑!A:B,2,FALSE)</f>
        <v>大地之杖</v>
      </c>
      <c r="N73" s="14" t="str">
        <f>VLOOKUP(I73,装备编辑!A:B,2,FALSE)</f>
        <v>皮鞋</v>
      </c>
      <c r="O73" t="str">
        <f>VLOOKUP(J73,装备编辑!A:B,2,FALSE)</f>
        <v>雪之戒指</v>
      </c>
    </row>
    <row r="74" spans="1:15" s="1" customFormat="1" x14ac:dyDescent="0.15">
      <c r="A74" s="6">
        <v>2013</v>
      </c>
      <c r="B74" s="6" t="s">
        <v>41</v>
      </c>
      <c r="C74" s="6">
        <v>2</v>
      </c>
      <c r="D74" s="6" t="s">
        <v>42</v>
      </c>
      <c r="E74" s="6">
        <v>4</v>
      </c>
      <c r="F74" s="7">
        <v>6165</v>
      </c>
      <c r="G74" s="7">
        <v>6235</v>
      </c>
      <c r="H74" s="7">
        <v>6095</v>
      </c>
      <c r="I74" s="7">
        <v>6281</v>
      </c>
      <c r="J74" s="7">
        <v>6310</v>
      </c>
      <c r="K74" s="13" t="str">
        <f>VLOOKUP(F74,装备编辑!A:B,2,FALSE)</f>
        <v>皮帽</v>
      </c>
      <c r="L74" s="13" t="str">
        <f>VLOOKUP(G74,装备编辑!A:B,2,FALSE)</f>
        <v>风袍</v>
      </c>
      <c r="M74" s="13" t="str">
        <f>VLOOKUP(H74,装备编辑!A:B,2,FALSE)</f>
        <v>大地之杖</v>
      </c>
      <c r="N74" s="13" t="str">
        <f>VLOOKUP(I74,装备编辑!A:B,2,FALSE)</f>
        <v>皮鞋</v>
      </c>
      <c r="O74" s="1" t="str">
        <f>VLOOKUP(J74,装备编辑!A:B,2,FALSE)</f>
        <v>雪之戒指</v>
      </c>
    </row>
    <row r="75" spans="1:15" s="1" customFormat="1" ht="17.100000000000001" customHeight="1" x14ac:dyDescent="0.15">
      <c r="A75" s="6">
        <v>2014</v>
      </c>
      <c r="B75" s="6" t="s">
        <v>43</v>
      </c>
      <c r="C75" s="6">
        <v>2</v>
      </c>
      <c r="D75" s="6" t="s">
        <v>42</v>
      </c>
      <c r="E75" s="6">
        <v>4</v>
      </c>
      <c r="F75" s="7">
        <v>6165</v>
      </c>
      <c r="G75" s="7">
        <v>6235</v>
      </c>
      <c r="H75" s="7">
        <v>6095</v>
      </c>
      <c r="I75" s="7">
        <v>6281</v>
      </c>
      <c r="J75" s="7">
        <v>6310</v>
      </c>
      <c r="K75" s="13" t="str">
        <f>VLOOKUP(F75,装备编辑!A:B,2,FALSE)</f>
        <v>皮帽</v>
      </c>
      <c r="L75" s="13" t="str">
        <f>VLOOKUP(G75,装备编辑!A:B,2,FALSE)</f>
        <v>风袍</v>
      </c>
      <c r="M75" s="13" t="str">
        <f>VLOOKUP(H75,装备编辑!A:B,2,FALSE)</f>
        <v>大地之杖</v>
      </c>
      <c r="N75" s="13" t="str">
        <f>VLOOKUP(I75,装备编辑!A:B,2,FALSE)</f>
        <v>皮鞋</v>
      </c>
      <c r="O75" s="1" t="str">
        <f>VLOOKUP(J75,装备编辑!A:B,2,FALSE)</f>
        <v>雪之戒指</v>
      </c>
    </row>
    <row r="76" spans="1:15" x14ac:dyDescent="0.15">
      <c r="A76" s="2">
        <v>2015</v>
      </c>
      <c r="B76" s="2" t="s">
        <v>44</v>
      </c>
      <c r="C76" s="2">
        <v>2</v>
      </c>
      <c r="D76" s="2" t="s">
        <v>42</v>
      </c>
      <c r="E76" s="2">
        <v>3</v>
      </c>
      <c r="F76" s="7">
        <v>6164</v>
      </c>
      <c r="G76" s="7">
        <v>6235</v>
      </c>
      <c r="H76" s="7">
        <v>6095</v>
      </c>
      <c r="I76" s="7">
        <v>6281</v>
      </c>
      <c r="J76" s="7">
        <v>6310</v>
      </c>
      <c r="K76" s="14" t="str">
        <f>VLOOKUP(F76,装备编辑!A:B,2,FALSE)</f>
        <v>轻帽</v>
      </c>
      <c r="L76" s="14" t="str">
        <f>VLOOKUP(G76,装备编辑!A:B,2,FALSE)</f>
        <v>风袍</v>
      </c>
      <c r="M76" s="14" t="str">
        <f>VLOOKUP(H76,装备编辑!A:B,2,FALSE)</f>
        <v>大地之杖</v>
      </c>
      <c r="N76" s="14" t="str">
        <f>VLOOKUP(I76,装备编辑!A:B,2,FALSE)</f>
        <v>皮鞋</v>
      </c>
      <c r="O76" t="str">
        <f>VLOOKUP(J76,装备编辑!A:B,2,FALSE)</f>
        <v>雪之戒指</v>
      </c>
    </row>
    <row r="77" spans="1:15" x14ac:dyDescent="0.15">
      <c r="A77" s="2">
        <v>2016</v>
      </c>
      <c r="B77" s="2" t="s">
        <v>45</v>
      </c>
      <c r="C77" s="2">
        <v>2</v>
      </c>
      <c r="D77" s="2" t="s">
        <v>42</v>
      </c>
      <c r="E77" s="2">
        <v>3</v>
      </c>
      <c r="F77" s="7">
        <v>6165</v>
      </c>
      <c r="G77" s="7">
        <v>6234</v>
      </c>
      <c r="H77" s="7">
        <v>6095</v>
      </c>
      <c r="I77" s="7">
        <v>6281</v>
      </c>
      <c r="J77" s="7">
        <v>6310</v>
      </c>
      <c r="K77" s="14" t="str">
        <f>VLOOKUP(F77,装备编辑!A:B,2,FALSE)</f>
        <v>皮帽</v>
      </c>
      <c r="L77" s="14" t="str">
        <f>VLOOKUP(G77,装备编辑!A:B,2,FALSE)</f>
        <v>网袍</v>
      </c>
      <c r="M77" s="14" t="str">
        <f>VLOOKUP(H77,装备编辑!A:B,2,FALSE)</f>
        <v>大地之杖</v>
      </c>
      <c r="N77" s="14" t="str">
        <f>VLOOKUP(I77,装备编辑!A:B,2,FALSE)</f>
        <v>皮鞋</v>
      </c>
      <c r="O77" t="str">
        <f>VLOOKUP(J77,装备编辑!A:B,2,FALSE)</f>
        <v>雪之戒指</v>
      </c>
    </row>
    <row r="78" spans="1:15" x14ac:dyDescent="0.15">
      <c r="A78" s="2">
        <v>2017</v>
      </c>
      <c r="B78" s="2" t="s">
        <v>46</v>
      </c>
      <c r="C78" s="2">
        <v>2</v>
      </c>
      <c r="D78" s="2" t="s">
        <v>42</v>
      </c>
      <c r="E78" s="2">
        <v>2</v>
      </c>
      <c r="F78" s="9">
        <v>6164</v>
      </c>
      <c r="G78" s="9">
        <v>6234</v>
      </c>
      <c r="H78" s="9">
        <v>6095</v>
      </c>
      <c r="I78" s="9">
        <v>6281</v>
      </c>
      <c r="J78" s="9">
        <v>6310</v>
      </c>
      <c r="K78" s="14" t="str">
        <f>VLOOKUP(F78,装备编辑!A:B,2,FALSE)</f>
        <v>轻帽</v>
      </c>
      <c r="L78" s="14" t="str">
        <f>VLOOKUP(G78,装备编辑!A:B,2,FALSE)</f>
        <v>网袍</v>
      </c>
      <c r="M78" s="14" t="str">
        <f>VLOOKUP(H78,装备编辑!A:B,2,FALSE)</f>
        <v>大地之杖</v>
      </c>
      <c r="N78" s="14" t="str">
        <f>VLOOKUP(I78,装备编辑!A:B,2,FALSE)</f>
        <v>皮鞋</v>
      </c>
      <c r="O78" t="str">
        <f>VLOOKUP(J78,装备编辑!A:B,2,FALSE)</f>
        <v>雪之戒指</v>
      </c>
    </row>
    <row r="79" spans="1:15" x14ac:dyDescent="0.15">
      <c r="A79" s="2">
        <v>2018</v>
      </c>
      <c r="B79" s="2" t="s">
        <v>47</v>
      </c>
      <c r="C79" s="2">
        <v>2</v>
      </c>
      <c r="D79" s="2" t="s">
        <v>42</v>
      </c>
      <c r="E79" s="2">
        <v>1</v>
      </c>
      <c r="F79" s="7">
        <v>6164</v>
      </c>
      <c r="G79" s="7">
        <v>6234</v>
      </c>
      <c r="H79" s="7">
        <v>6095</v>
      </c>
      <c r="I79" s="7">
        <v>6281</v>
      </c>
      <c r="J79" s="7">
        <v>6310</v>
      </c>
      <c r="K79" s="14" t="str">
        <f>VLOOKUP(F79,装备编辑!A:B,2,FALSE)</f>
        <v>轻帽</v>
      </c>
      <c r="L79" s="14" t="str">
        <f>VLOOKUP(G79,装备编辑!A:B,2,FALSE)</f>
        <v>网袍</v>
      </c>
      <c r="M79" s="14" t="str">
        <f>VLOOKUP(H79,装备编辑!A:B,2,FALSE)</f>
        <v>大地之杖</v>
      </c>
      <c r="N79" s="14" t="str">
        <f>VLOOKUP(I79,装备编辑!A:B,2,FALSE)</f>
        <v>皮鞋</v>
      </c>
      <c r="O79" t="str">
        <f>VLOOKUP(J79,装备编辑!A:B,2,FALSE)</f>
        <v>雪之戒指</v>
      </c>
    </row>
    <row r="80" spans="1:15" s="1" customFormat="1" x14ac:dyDescent="0.15">
      <c r="A80" s="6">
        <v>2019</v>
      </c>
      <c r="B80" s="6" t="s">
        <v>48</v>
      </c>
      <c r="C80" s="6">
        <v>2</v>
      </c>
      <c r="D80" s="6" t="s">
        <v>49</v>
      </c>
      <c r="E80" s="6">
        <v>4</v>
      </c>
      <c r="F80" s="7">
        <v>6165</v>
      </c>
      <c r="G80" s="7">
        <v>6212</v>
      </c>
      <c r="H80" s="7">
        <v>6073</v>
      </c>
      <c r="I80" s="7">
        <v>6281</v>
      </c>
      <c r="J80" s="7">
        <v>6309</v>
      </c>
      <c r="K80" s="13" t="str">
        <f>VLOOKUP(F80,装备编辑!A:B,2,FALSE)</f>
        <v>皮帽</v>
      </c>
      <c r="L80" s="13" t="str">
        <f>VLOOKUP(G80,装备编辑!A:B,2,FALSE)</f>
        <v>皮装</v>
      </c>
      <c r="M80" s="13" t="str">
        <f>VLOOKUP(H80,装备编辑!A:B,2,FALSE)</f>
        <v>猎弓</v>
      </c>
      <c r="N80" s="13" t="str">
        <f>VLOOKUP(I80,装备编辑!A:B,2,FALSE)</f>
        <v>皮鞋</v>
      </c>
      <c r="O80" s="13" t="str">
        <f>VLOOKUP(J80,装备编辑!A:B,2,FALSE)</f>
        <v>火焰之魂</v>
      </c>
    </row>
    <row r="81" spans="1:20" s="1" customFormat="1" x14ac:dyDescent="0.15">
      <c r="A81" s="6">
        <v>2020</v>
      </c>
      <c r="B81" s="6" t="s">
        <v>50</v>
      </c>
      <c r="C81" s="6">
        <v>2</v>
      </c>
      <c r="D81" s="6" t="s">
        <v>49</v>
      </c>
      <c r="E81" s="6">
        <v>4</v>
      </c>
      <c r="F81" s="7">
        <v>6165</v>
      </c>
      <c r="G81" s="7">
        <v>6212</v>
      </c>
      <c r="H81" s="7">
        <v>6072</v>
      </c>
      <c r="I81" s="7">
        <v>6282</v>
      </c>
      <c r="J81" s="7">
        <v>6308</v>
      </c>
      <c r="K81" s="13" t="str">
        <f>VLOOKUP(F81,装备编辑!A:B,2,FALSE)</f>
        <v>皮帽</v>
      </c>
      <c r="L81" s="13" t="str">
        <f>VLOOKUP(G81,装备编辑!A:B,2,FALSE)</f>
        <v>皮装</v>
      </c>
      <c r="M81" s="13" t="str">
        <f>VLOOKUP(H81,装备编辑!A:B,2,FALSE)</f>
        <v>短战弓</v>
      </c>
      <c r="N81" s="13" t="str">
        <f>VLOOKUP(I81,装备编辑!A:B,2,FALSE)</f>
        <v>安全鞋</v>
      </c>
      <c r="O81" s="13" t="str">
        <f>VLOOKUP(J81,装备编辑!A:B,2,FALSE)</f>
        <v>海洋之心</v>
      </c>
      <c r="T81" s="13"/>
    </row>
    <row r="82" spans="1:20" x14ac:dyDescent="0.15">
      <c r="A82" s="2">
        <v>2021</v>
      </c>
      <c r="B82" s="2" t="s">
        <v>51</v>
      </c>
      <c r="C82" s="2">
        <v>2</v>
      </c>
      <c r="D82" s="2" t="s">
        <v>49</v>
      </c>
      <c r="E82" s="2">
        <v>3</v>
      </c>
      <c r="F82" s="7">
        <v>6164</v>
      </c>
      <c r="G82" s="7">
        <v>6212</v>
      </c>
      <c r="H82" s="7">
        <v>6073</v>
      </c>
      <c r="I82" s="7">
        <v>6281</v>
      </c>
      <c r="J82" s="7">
        <v>6309</v>
      </c>
      <c r="K82" s="14" t="str">
        <f>VLOOKUP(F82,装备编辑!A:B,2,FALSE)</f>
        <v>轻帽</v>
      </c>
      <c r="L82" s="14" t="str">
        <f>VLOOKUP(G82,装备编辑!A:B,2,FALSE)</f>
        <v>皮装</v>
      </c>
      <c r="M82" s="14" t="str">
        <f>VLOOKUP(H82,装备编辑!A:B,2,FALSE)</f>
        <v>猎弓</v>
      </c>
      <c r="N82" s="14" t="str">
        <f>VLOOKUP(I82,装备编辑!A:B,2,FALSE)</f>
        <v>皮鞋</v>
      </c>
      <c r="O82" t="str">
        <f>VLOOKUP(J82,装备编辑!A:B,2,FALSE)</f>
        <v>火焰之魂</v>
      </c>
    </row>
    <row r="83" spans="1:20" x14ac:dyDescent="0.15">
      <c r="A83" s="2">
        <v>2022</v>
      </c>
      <c r="B83" s="2" t="s">
        <v>52</v>
      </c>
      <c r="C83" s="2">
        <v>2</v>
      </c>
      <c r="D83" s="2" t="s">
        <v>49</v>
      </c>
      <c r="E83" s="2">
        <v>3</v>
      </c>
      <c r="F83" s="7">
        <v>6165</v>
      </c>
      <c r="G83" s="7">
        <v>6212</v>
      </c>
      <c r="H83" s="7">
        <v>6072</v>
      </c>
      <c r="I83" s="7">
        <v>6281</v>
      </c>
      <c r="J83" s="7">
        <v>6308</v>
      </c>
      <c r="K83" s="14" t="str">
        <f>VLOOKUP(F83,装备编辑!A:B,2,FALSE)</f>
        <v>皮帽</v>
      </c>
      <c r="L83" s="14" t="str">
        <f>VLOOKUP(G83,装备编辑!A:B,2,FALSE)</f>
        <v>皮装</v>
      </c>
      <c r="M83" s="14" t="str">
        <f>VLOOKUP(H83,装备编辑!A:B,2,FALSE)</f>
        <v>短战弓</v>
      </c>
      <c r="N83" s="14" t="str">
        <f>VLOOKUP(I83,装备编辑!A:B,2,FALSE)</f>
        <v>皮鞋</v>
      </c>
      <c r="O83" t="str">
        <f>VLOOKUP(J83,装备编辑!A:B,2,FALSE)</f>
        <v>海洋之心</v>
      </c>
    </row>
    <row r="84" spans="1:20" x14ac:dyDescent="0.15">
      <c r="A84" s="2">
        <v>2023</v>
      </c>
      <c r="B84" s="2" t="s">
        <v>53</v>
      </c>
      <c r="C84" s="2">
        <v>2</v>
      </c>
      <c r="D84" s="2" t="s">
        <v>49</v>
      </c>
      <c r="E84" s="2">
        <v>2</v>
      </c>
      <c r="F84" s="9">
        <v>6164</v>
      </c>
      <c r="G84" s="9">
        <v>6211</v>
      </c>
      <c r="H84" s="9">
        <v>6073</v>
      </c>
      <c r="I84" s="9">
        <v>6258</v>
      </c>
      <c r="J84" s="9">
        <v>6309</v>
      </c>
      <c r="K84" s="14" t="str">
        <f>VLOOKUP(F84,装备编辑!A:B,2,FALSE)</f>
        <v>轻帽</v>
      </c>
      <c r="L84" s="14" t="str">
        <f>VLOOKUP(G84,装备编辑!A:B,2,FALSE)</f>
        <v>羽毛装</v>
      </c>
      <c r="M84" s="14" t="str">
        <f>VLOOKUP(H84,装备编辑!A:B,2,FALSE)</f>
        <v>猎弓</v>
      </c>
      <c r="N84" s="14" t="str">
        <f>VLOOKUP(I84,装备编辑!A:B,2,FALSE)</f>
        <v>硬皮靴</v>
      </c>
      <c r="O84" t="str">
        <f>VLOOKUP(J84,装备编辑!A:B,2,FALSE)</f>
        <v>火焰之魂</v>
      </c>
    </row>
    <row r="85" spans="1:20" x14ac:dyDescent="0.15">
      <c r="A85" s="2">
        <v>2024</v>
      </c>
      <c r="B85" s="2" t="s">
        <v>54</v>
      </c>
      <c r="C85" s="2">
        <v>2</v>
      </c>
      <c r="D85" s="2" t="s">
        <v>49</v>
      </c>
      <c r="E85" s="2">
        <v>1</v>
      </c>
      <c r="F85" s="7">
        <v>6164</v>
      </c>
      <c r="G85" s="7">
        <v>6211</v>
      </c>
      <c r="H85" s="7">
        <v>6073</v>
      </c>
      <c r="I85" s="7">
        <v>6258</v>
      </c>
      <c r="J85" s="7">
        <v>6309</v>
      </c>
      <c r="K85" s="14" t="str">
        <f>VLOOKUP(F85,装备编辑!A:B,2,FALSE)</f>
        <v>轻帽</v>
      </c>
      <c r="L85" s="14" t="str">
        <f>VLOOKUP(G85,装备编辑!A:B,2,FALSE)</f>
        <v>羽毛装</v>
      </c>
      <c r="M85" s="14" t="str">
        <f>VLOOKUP(H85,装备编辑!A:B,2,FALSE)</f>
        <v>猎弓</v>
      </c>
      <c r="N85" s="14" t="str">
        <f>VLOOKUP(I85,装备编辑!A:B,2,FALSE)</f>
        <v>硬皮靴</v>
      </c>
      <c r="O85" t="str">
        <f>VLOOKUP(J85,装备编辑!A:B,2,FALSE)</f>
        <v>火焰之魂</v>
      </c>
    </row>
    <row r="86" spans="1:20" s="1" customFormat="1" x14ac:dyDescent="0.15">
      <c r="A86" s="6">
        <v>2025</v>
      </c>
      <c r="B86" s="6" t="s">
        <v>55</v>
      </c>
      <c r="C86" s="6">
        <v>2</v>
      </c>
      <c r="D86" s="6" t="s">
        <v>56</v>
      </c>
      <c r="E86" s="6">
        <v>4</v>
      </c>
      <c r="F86" s="7">
        <v>6165</v>
      </c>
      <c r="G86" s="7">
        <v>6212</v>
      </c>
      <c r="H86" s="7">
        <v>6118</v>
      </c>
      <c r="I86" s="7">
        <v>6281</v>
      </c>
      <c r="J86" s="7">
        <v>6309</v>
      </c>
      <c r="K86" s="13" t="str">
        <f>VLOOKUP(F86,装备编辑!A:B,2,FALSE)</f>
        <v>皮帽</v>
      </c>
      <c r="L86" s="13" t="str">
        <f>VLOOKUP(G86,装备编辑!A:B,2,FALSE)</f>
        <v>皮装</v>
      </c>
      <c r="M86" s="13" t="str">
        <f>VLOOKUP(H86,装备编辑!A:B,2,FALSE)</f>
        <v>圆盘小刀</v>
      </c>
      <c r="N86" s="13" t="str">
        <f>VLOOKUP(I86,装备编辑!A:B,2,FALSE)</f>
        <v>皮鞋</v>
      </c>
      <c r="O86" s="13" t="str">
        <f>VLOOKUP(J86,装备编辑!A:B,2,FALSE)</f>
        <v>火焰之魂</v>
      </c>
    </row>
    <row r="87" spans="1:20" s="1" customFormat="1" x14ac:dyDescent="0.15">
      <c r="A87" s="6">
        <v>2026</v>
      </c>
      <c r="B87" s="6" t="s">
        <v>57</v>
      </c>
      <c r="C87" s="6">
        <v>2</v>
      </c>
      <c r="D87" s="6" t="s">
        <v>56</v>
      </c>
      <c r="E87" s="6">
        <v>4</v>
      </c>
      <c r="F87" s="7">
        <v>6164</v>
      </c>
      <c r="G87" s="7">
        <v>6212</v>
      </c>
      <c r="H87" s="7">
        <v>6119</v>
      </c>
      <c r="I87" s="7">
        <v>6281</v>
      </c>
      <c r="J87" s="7">
        <v>6309</v>
      </c>
      <c r="K87" s="13" t="str">
        <f>VLOOKUP(F87,装备编辑!A:B,2,FALSE)</f>
        <v>轻帽</v>
      </c>
      <c r="L87" s="13" t="str">
        <f>VLOOKUP(G87,装备编辑!A:B,2,FALSE)</f>
        <v>皮装</v>
      </c>
      <c r="M87" s="13" t="str">
        <f>VLOOKUP(H87,装备编辑!A:B,2,FALSE)</f>
        <v>细刃掷刀</v>
      </c>
      <c r="N87" s="13" t="str">
        <f>VLOOKUP(I87,装备编辑!A:B,2,FALSE)</f>
        <v>皮鞋</v>
      </c>
      <c r="O87" s="1" t="str">
        <f>VLOOKUP(J87,装备编辑!A:B,2,FALSE)</f>
        <v>火焰之魂</v>
      </c>
    </row>
    <row r="88" spans="1:20" x14ac:dyDescent="0.15">
      <c r="A88" s="2">
        <v>2027</v>
      </c>
      <c r="B88" s="2" t="s">
        <v>58</v>
      </c>
      <c r="C88" s="2">
        <v>2</v>
      </c>
      <c r="D88" s="2" t="s">
        <v>56</v>
      </c>
      <c r="E88" s="2">
        <v>3</v>
      </c>
      <c r="F88" s="7">
        <v>6165</v>
      </c>
      <c r="G88" s="7">
        <v>6212</v>
      </c>
      <c r="H88" s="7">
        <v>6118</v>
      </c>
      <c r="I88" s="7">
        <v>6280</v>
      </c>
      <c r="J88" s="7">
        <v>6309</v>
      </c>
      <c r="K88" s="14" t="str">
        <f>VLOOKUP(F88,装备编辑!A:B,2,FALSE)</f>
        <v>皮帽</v>
      </c>
      <c r="L88" s="14" t="str">
        <f>VLOOKUP(G88,装备编辑!A:B,2,FALSE)</f>
        <v>皮装</v>
      </c>
      <c r="M88" s="14" t="str">
        <f>VLOOKUP(H88,装备编辑!A:B,2,FALSE)</f>
        <v>圆盘小刀</v>
      </c>
      <c r="N88" s="14" t="str">
        <f>VLOOKUP(I88,装备编辑!A:B,2,FALSE)</f>
        <v>马车鞋</v>
      </c>
      <c r="O88" t="str">
        <f>VLOOKUP(J88,装备编辑!A:B,2,FALSE)</f>
        <v>火焰之魂</v>
      </c>
    </row>
    <row r="89" spans="1:20" x14ac:dyDescent="0.15">
      <c r="A89" s="2">
        <v>2028</v>
      </c>
      <c r="B89" s="2" t="s">
        <v>59</v>
      </c>
      <c r="C89" s="2">
        <v>2</v>
      </c>
      <c r="D89" s="2" t="s">
        <v>56</v>
      </c>
      <c r="E89" s="2">
        <v>3</v>
      </c>
      <c r="F89" s="7">
        <v>6164</v>
      </c>
      <c r="G89" s="7">
        <v>6211</v>
      </c>
      <c r="H89" s="7">
        <v>6119</v>
      </c>
      <c r="I89" s="7">
        <v>6281</v>
      </c>
      <c r="J89" s="7">
        <v>6309</v>
      </c>
      <c r="K89" s="14" t="str">
        <f>VLOOKUP(F89,装备编辑!A:B,2,FALSE)</f>
        <v>轻帽</v>
      </c>
      <c r="L89" s="14" t="str">
        <f>VLOOKUP(G89,装备编辑!A:B,2,FALSE)</f>
        <v>羽毛装</v>
      </c>
      <c r="M89" s="14" t="str">
        <f>VLOOKUP(H89,装备编辑!A:B,2,FALSE)</f>
        <v>细刃掷刀</v>
      </c>
      <c r="N89" s="14" t="str">
        <f>VLOOKUP(I89,装备编辑!A:B,2,FALSE)</f>
        <v>皮鞋</v>
      </c>
      <c r="O89" t="str">
        <f>VLOOKUP(J89,装备编辑!A:B,2,FALSE)</f>
        <v>火焰之魂</v>
      </c>
    </row>
    <row r="90" spans="1:20" x14ac:dyDescent="0.15">
      <c r="A90" s="2">
        <v>2029</v>
      </c>
      <c r="B90" s="2" t="s">
        <v>60</v>
      </c>
      <c r="C90" s="2">
        <v>2</v>
      </c>
      <c r="D90" s="2" t="s">
        <v>56</v>
      </c>
      <c r="E90" s="2">
        <v>2</v>
      </c>
      <c r="F90" s="9">
        <v>6164</v>
      </c>
      <c r="G90" s="9">
        <v>6211</v>
      </c>
      <c r="H90" s="9">
        <v>6118</v>
      </c>
      <c r="I90" s="9">
        <v>6258</v>
      </c>
      <c r="J90" s="9">
        <v>6309</v>
      </c>
      <c r="K90" s="14" t="str">
        <f>VLOOKUP(F90,装备编辑!A:B,2,FALSE)</f>
        <v>轻帽</v>
      </c>
      <c r="L90" s="14" t="str">
        <f>VLOOKUP(G90,装备编辑!A:B,2,FALSE)</f>
        <v>羽毛装</v>
      </c>
      <c r="M90" s="14" t="str">
        <f>VLOOKUP(H90,装备编辑!A:B,2,FALSE)</f>
        <v>圆盘小刀</v>
      </c>
      <c r="N90" s="14" t="str">
        <f>VLOOKUP(I90,装备编辑!A:B,2,FALSE)</f>
        <v>硬皮靴</v>
      </c>
      <c r="O90" t="str">
        <f>VLOOKUP(J90,装备编辑!A:B,2,FALSE)</f>
        <v>火焰之魂</v>
      </c>
    </row>
    <row r="91" spans="1:20" x14ac:dyDescent="0.15">
      <c r="A91" s="2">
        <v>2030</v>
      </c>
      <c r="B91" s="2" t="s">
        <v>61</v>
      </c>
      <c r="C91" s="2">
        <v>2</v>
      </c>
      <c r="D91" s="2" t="s">
        <v>56</v>
      </c>
      <c r="E91" s="2">
        <v>1</v>
      </c>
      <c r="F91" s="7">
        <v>6164</v>
      </c>
      <c r="G91" s="7">
        <v>6211</v>
      </c>
      <c r="H91" s="7">
        <v>6118</v>
      </c>
      <c r="I91" s="7">
        <v>6258</v>
      </c>
      <c r="J91" s="7">
        <v>6309</v>
      </c>
      <c r="K91" s="14" t="str">
        <f>VLOOKUP(F91,装备编辑!A:B,2,FALSE)</f>
        <v>轻帽</v>
      </c>
      <c r="L91" s="14" t="str">
        <f>VLOOKUP(G91,装备编辑!A:B,2,FALSE)</f>
        <v>羽毛装</v>
      </c>
      <c r="M91" s="14" t="str">
        <f>VLOOKUP(H91,装备编辑!A:B,2,FALSE)</f>
        <v>圆盘小刀</v>
      </c>
      <c r="N91" s="14" t="str">
        <f>VLOOKUP(I91,装备编辑!A:B,2,FALSE)</f>
        <v>硬皮靴</v>
      </c>
      <c r="O91" t="str">
        <f>VLOOKUP(J91,装备编辑!A:B,2,FALSE)</f>
        <v>火焰之魂</v>
      </c>
    </row>
    <row r="92" spans="1:20" s="1" customFormat="1" x14ac:dyDescent="0.15">
      <c r="A92" s="6">
        <v>2031</v>
      </c>
      <c r="B92" s="6" t="s">
        <v>62</v>
      </c>
      <c r="C92" s="6">
        <v>2</v>
      </c>
      <c r="D92" s="6" t="s">
        <v>63</v>
      </c>
      <c r="E92" s="6">
        <v>4</v>
      </c>
      <c r="F92" s="7">
        <v>6142</v>
      </c>
      <c r="G92" s="7">
        <v>6188</v>
      </c>
      <c r="H92" s="7">
        <v>6027</v>
      </c>
      <c r="I92" s="7">
        <v>6259</v>
      </c>
      <c r="J92" s="7">
        <v>6309</v>
      </c>
      <c r="K92" s="13" t="str">
        <f>VLOOKUP(F92,装备编辑!A:B,2,FALSE)</f>
        <v>铜铁皮盔</v>
      </c>
      <c r="L92" s="13" t="str">
        <f>VLOOKUP(G92,装备编辑!A:B,2,FALSE)</f>
        <v>青铜铠甲</v>
      </c>
      <c r="M92" s="13" t="str">
        <f>VLOOKUP(H92,装备编辑!A:B,2,FALSE)</f>
        <v>战斗手斧</v>
      </c>
      <c r="N92" s="13" t="str">
        <f>VLOOKUP(I92,装备编辑!A:B,2,FALSE)</f>
        <v>长靴</v>
      </c>
      <c r="O92" s="1" t="str">
        <f>VLOOKUP(J92,装备编辑!A:B,2,FALSE)</f>
        <v>火焰之魂</v>
      </c>
    </row>
    <row r="93" spans="1:20" s="1" customFormat="1" ht="15" customHeight="1" x14ac:dyDescent="0.15">
      <c r="A93" s="6">
        <v>2032</v>
      </c>
      <c r="B93" s="6" t="s">
        <v>64</v>
      </c>
      <c r="C93" s="6">
        <v>2</v>
      </c>
      <c r="D93" s="6" t="s">
        <v>63</v>
      </c>
      <c r="E93" s="6">
        <v>4</v>
      </c>
      <c r="F93" s="7">
        <v>6142</v>
      </c>
      <c r="G93" s="7">
        <v>6189</v>
      </c>
      <c r="H93" s="7">
        <v>6026</v>
      </c>
      <c r="I93" s="7">
        <v>6259</v>
      </c>
      <c r="J93" s="7">
        <v>6309</v>
      </c>
      <c r="K93" s="13" t="str">
        <f>VLOOKUP(F93,装备编辑!A:B,2,FALSE)</f>
        <v>铜铁皮盔</v>
      </c>
      <c r="L93" s="13" t="str">
        <f>VLOOKUP(G93,装备编辑!A:B,2,FALSE)</f>
        <v>轻型铠甲</v>
      </c>
      <c r="M93" s="13" t="str">
        <f>VLOOKUP(H93,装备编辑!A:B,2,FALSE)</f>
        <v>寛手斧</v>
      </c>
      <c r="N93" s="13" t="str">
        <f>VLOOKUP(I93,装备编辑!A:B,2,FALSE)</f>
        <v>长靴</v>
      </c>
      <c r="O93" s="1" t="str">
        <f>VLOOKUP(J93,装备编辑!A:B,2,FALSE)</f>
        <v>火焰之魂</v>
      </c>
    </row>
    <row r="94" spans="1:20" x14ac:dyDescent="0.15">
      <c r="A94" s="2">
        <v>2033</v>
      </c>
      <c r="B94" s="2" t="s">
        <v>65</v>
      </c>
      <c r="C94" s="2">
        <v>2</v>
      </c>
      <c r="D94" s="2" t="s">
        <v>63</v>
      </c>
      <c r="E94" s="2">
        <v>3</v>
      </c>
      <c r="F94" s="7">
        <v>6141</v>
      </c>
      <c r="G94" s="7">
        <v>6188</v>
      </c>
      <c r="H94" s="7">
        <v>6027</v>
      </c>
      <c r="I94" s="7">
        <v>6259</v>
      </c>
      <c r="J94" s="7">
        <v>6309</v>
      </c>
      <c r="K94" s="14" t="str">
        <f>VLOOKUP(F94,装备编辑!A:B,2,FALSE)</f>
        <v>铁板布盔</v>
      </c>
      <c r="L94" s="14" t="str">
        <f>VLOOKUP(G94,装备编辑!A:B,2,FALSE)</f>
        <v>青铜铠甲</v>
      </c>
      <c r="M94" s="14" t="str">
        <f>VLOOKUP(H94,装备编辑!A:B,2,FALSE)</f>
        <v>战斗手斧</v>
      </c>
      <c r="N94" s="14" t="str">
        <f>VLOOKUP(I94,装备编辑!A:B,2,FALSE)</f>
        <v>长靴</v>
      </c>
      <c r="O94" t="str">
        <f>VLOOKUP(J94,装备编辑!A:B,2,FALSE)</f>
        <v>火焰之魂</v>
      </c>
    </row>
    <row r="95" spans="1:20" x14ac:dyDescent="0.15">
      <c r="A95" s="2">
        <v>2034</v>
      </c>
      <c r="B95" s="2" t="s">
        <v>66</v>
      </c>
      <c r="C95" s="2">
        <v>2</v>
      </c>
      <c r="D95" s="2" t="s">
        <v>63</v>
      </c>
      <c r="E95" s="2">
        <v>3</v>
      </c>
      <c r="F95" s="7">
        <v>6142</v>
      </c>
      <c r="G95" s="7">
        <v>6188</v>
      </c>
      <c r="H95" s="7">
        <v>6026</v>
      </c>
      <c r="I95" s="7">
        <v>6259</v>
      </c>
      <c r="J95" s="7">
        <v>6309</v>
      </c>
      <c r="K95" s="14" t="str">
        <f>VLOOKUP(F95,装备编辑!A:B,2,FALSE)</f>
        <v>铜铁皮盔</v>
      </c>
      <c r="L95" s="14" t="str">
        <f>VLOOKUP(G95,装备编辑!A:B,2,FALSE)</f>
        <v>青铜铠甲</v>
      </c>
      <c r="M95" s="14" t="str">
        <f>VLOOKUP(H95,装备编辑!A:B,2,FALSE)</f>
        <v>寛手斧</v>
      </c>
      <c r="N95" s="14" t="str">
        <f>VLOOKUP(I95,装备编辑!A:B,2,FALSE)</f>
        <v>长靴</v>
      </c>
      <c r="O95" t="str">
        <f>VLOOKUP(J95,装备编辑!A:B,2,FALSE)</f>
        <v>火焰之魂</v>
      </c>
    </row>
    <row r="96" spans="1:20" x14ac:dyDescent="0.15">
      <c r="A96" s="2">
        <v>2035</v>
      </c>
      <c r="B96" s="2" t="s">
        <v>67</v>
      </c>
      <c r="C96" s="2">
        <v>2</v>
      </c>
      <c r="D96" s="2" t="s">
        <v>63</v>
      </c>
      <c r="E96" s="2">
        <v>2</v>
      </c>
      <c r="F96" s="9">
        <v>6141</v>
      </c>
      <c r="G96" s="9">
        <v>6188</v>
      </c>
      <c r="H96" s="9">
        <v>6026</v>
      </c>
      <c r="I96" s="9">
        <v>6258</v>
      </c>
      <c r="J96" s="9">
        <v>6309</v>
      </c>
      <c r="K96" s="14" t="str">
        <f>VLOOKUP(F96,装备编辑!A:B,2,FALSE)</f>
        <v>铁板布盔</v>
      </c>
      <c r="L96" s="14" t="str">
        <f>VLOOKUP(G96,装备编辑!A:B,2,FALSE)</f>
        <v>青铜铠甲</v>
      </c>
      <c r="M96" s="14" t="str">
        <f>VLOOKUP(H96,装备编辑!A:B,2,FALSE)</f>
        <v>寛手斧</v>
      </c>
      <c r="N96" s="14" t="str">
        <f>VLOOKUP(I96,装备编辑!A:B,2,FALSE)</f>
        <v>硬皮靴</v>
      </c>
      <c r="O96" t="str">
        <f>VLOOKUP(J96,装备编辑!A:B,2,FALSE)</f>
        <v>火焰之魂</v>
      </c>
    </row>
    <row r="97" spans="1:20" ht="23.1" customHeight="1" x14ac:dyDescent="0.15">
      <c r="A97" s="2">
        <v>2036</v>
      </c>
      <c r="B97" s="2" t="s">
        <v>68</v>
      </c>
      <c r="C97" s="2">
        <v>2</v>
      </c>
      <c r="D97" s="2" t="s">
        <v>63</v>
      </c>
      <c r="E97" s="2">
        <v>1</v>
      </c>
      <c r="F97" s="7">
        <v>6141</v>
      </c>
      <c r="G97" s="7">
        <v>6188</v>
      </c>
      <c r="H97" s="7">
        <v>6026</v>
      </c>
      <c r="I97" s="7">
        <v>6258</v>
      </c>
      <c r="J97" s="7">
        <v>6309</v>
      </c>
      <c r="K97" s="14" t="str">
        <f>VLOOKUP(F97,装备编辑!A:B,2,FALSE)</f>
        <v>铁板布盔</v>
      </c>
      <c r="L97" s="14" t="str">
        <f>VLOOKUP(G97,装备编辑!A:B,2,FALSE)</f>
        <v>青铜铠甲</v>
      </c>
      <c r="M97" s="14" t="str">
        <f>VLOOKUP(H97,装备编辑!A:B,2,FALSE)</f>
        <v>寛手斧</v>
      </c>
      <c r="N97" s="14" t="str">
        <f>VLOOKUP(I97,装备编辑!A:B,2,FALSE)</f>
        <v>硬皮靴</v>
      </c>
      <c r="O97" t="str">
        <f>VLOOKUP(J97,装备编辑!A:B,2,FALSE)</f>
        <v>火焰之魂</v>
      </c>
    </row>
    <row r="98" spans="1:20" s="1" customFormat="1" ht="36" customHeight="1" x14ac:dyDescent="0.15">
      <c r="A98" s="6">
        <v>2037</v>
      </c>
      <c r="B98" s="6" t="s">
        <v>69</v>
      </c>
      <c r="C98" s="6">
        <v>2</v>
      </c>
      <c r="D98" s="6" t="s">
        <v>70</v>
      </c>
      <c r="E98" s="6">
        <v>4</v>
      </c>
      <c r="F98" s="7">
        <v>6141</v>
      </c>
      <c r="G98" s="7">
        <v>6189</v>
      </c>
      <c r="H98" s="7">
        <v>6004</v>
      </c>
      <c r="I98" s="7">
        <v>6259</v>
      </c>
      <c r="J98" s="7">
        <v>6309</v>
      </c>
      <c r="K98" s="13" t="str">
        <f>VLOOKUP(F98,装备编辑!A:B,2,FALSE)</f>
        <v>铁板布盔</v>
      </c>
      <c r="L98" s="13" t="str">
        <f>VLOOKUP(G98,装备编辑!A:B,2,FALSE)</f>
        <v>轻型铠甲</v>
      </c>
      <c r="M98" s="13" t="str">
        <f>VLOOKUP(H98,装备编辑!A:B,2,FALSE)</f>
        <v>火舌剑</v>
      </c>
      <c r="N98" s="13" t="str">
        <f>VLOOKUP(I98,装备编辑!A:B,2,FALSE)</f>
        <v>长靴</v>
      </c>
      <c r="O98" s="1" t="str">
        <f>VLOOKUP(J98,装备编辑!A:B,2,FALSE)</f>
        <v>火焰之魂</v>
      </c>
    </row>
    <row r="99" spans="1:20" s="1" customFormat="1" ht="36" customHeight="1" x14ac:dyDescent="0.15">
      <c r="A99" s="6">
        <v>2038</v>
      </c>
      <c r="B99" s="6" t="s">
        <v>71</v>
      </c>
      <c r="C99" s="6">
        <v>2</v>
      </c>
      <c r="D99" s="6" t="s">
        <v>70</v>
      </c>
      <c r="E99" s="6">
        <v>4</v>
      </c>
      <c r="F99" s="7">
        <v>6142</v>
      </c>
      <c r="G99" s="7">
        <v>6189</v>
      </c>
      <c r="H99" s="7">
        <v>6003</v>
      </c>
      <c r="I99" s="7">
        <v>6259</v>
      </c>
      <c r="J99" s="7">
        <v>6308</v>
      </c>
      <c r="K99" s="13" t="str">
        <f>VLOOKUP(F99,装备编辑!A:B,2,FALSE)</f>
        <v>铜铁皮盔</v>
      </c>
      <c r="L99" s="13" t="str">
        <f>VLOOKUP(G99,装备编辑!A:B,2,FALSE)</f>
        <v>轻型铠甲</v>
      </c>
      <c r="M99" s="13" t="str">
        <f>VLOOKUP(H99,装备编辑!A:B,2,FALSE)</f>
        <v>突刺剑</v>
      </c>
      <c r="N99" s="13" t="str">
        <f>VLOOKUP(I99,装备编辑!A:B,2,FALSE)</f>
        <v>长靴</v>
      </c>
      <c r="O99" s="1" t="str">
        <f>VLOOKUP(J99,装备编辑!A:B,2,FALSE)</f>
        <v>海洋之心</v>
      </c>
      <c r="T99" s="13"/>
    </row>
    <row r="100" spans="1:20" ht="27" customHeight="1" x14ac:dyDescent="0.15">
      <c r="A100" s="2">
        <v>2039</v>
      </c>
      <c r="B100" s="2" t="s">
        <v>72</v>
      </c>
      <c r="C100" s="2">
        <v>2</v>
      </c>
      <c r="D100" s="2" t="s">
        <v>70</v>
      </c>
      <c r="E100" s="2">
        <v>3</v>
      </c>
      <c r="F100" s="7">
        <v>6141</v>
      </c>
      <c r="G100" s="7">
        <v>6189</v>
      </c>
      <c r="H100" s="7">
        <v>6004</v>
      </c>
      <c r="I100" s="7">
        <v>6258</v>
      </c>
      <c r="J100" s="7">
        <v>6309</v>
      </c>
      <c r="K100" s="14" t="str">
        <f>VLOOKUP(F100,装备编辑!A:B,2,FALSE)</f>
        <v>铁板布盔</v>
      </c>
      <c r="L100" s="14" t="str">
        <f>VLOOKUP(G100,装备编辑!A:B,2,FALSE)</f>
        <v>轻型铠甲</v>
      </c>
      <c r="M100" s="14" t="str">
        <f>VLOOKUP(H100,装备编辑!A:B,2,FALSE)</f>
        <v>火舌剑</v>
      </c>
      <c r="N100" s="14" t="str">
        <f>VLOOKUP(I100,装备编辑!A:B,2,FALSE)</f>
        <v>硬皮靴</v>
      </c>
      <c r="O100" t="str">
        <f>VLOOKUP(J100,装备编辑!A:B,2,FALSE)</f>
        <v>火焰之魂</v>
      </c>
    </row>
    <row r="101" spans="1:20" ht="17.100000000000001" customHeight="1" x14ac:dyDescent="0.15">
      <c r="A101" s="2">
        <v>2040</v>
      </c>
      <c r="B101" s="2" t="s">
        <v>73</v>
      </c>
      <c r="C101" s="2">
        <v>2</v>
      </c>
      <c r="D101" s="2" t="s">
        <v>70</v>
      </c>
      <c r="E101" s="2">
        <v>3</v>
      </c>
      <c r="F101" s="7">
        <v>6142</v>
      </c>
      <c r="G101" s="7">
        <v>6188</v>
      </c>
      <c r="H101" s="7">
        <v>6003</v>
      </c>
      <c r="I101" s="7">
        <v>6259</v>
      </c>
      <c r="J101" s="7">
        <v>6308</v>
      </c>
      <c r="K101" s="14" t="str">
        <f>VLOOKUP(F101,装备编辑!A:B,2,FALSE)</f>
        <v>铜铁皮盔</v>
      </c>
      <c r="L101" s="14" t="str">
        <f>VLOOKUP(G101,装备编辑!A:B,2,FALSE)</f>
        <v>青铜铠甲</v>
      </c>
      <c r="M101" s="14" t="str">
        <f>VLOOKUP(H101,装备编辑!A:B,2,FALSE)</f>
        <v>突刺剑</v>
      </c>
      <c r="N101" s="14" t="str">
        <f>VLOOKUP(I101,装备编辑!A:B,2,FALSE)</f>
        <v>长靴</v>
      </c>
      <c r="O101" t="str">
        <f>VLOOKUP(J101,装备编辑!A:B,2,FALSE)</f>
        <v>海洋之心</v>
      </c>
    </row>
    <row r="102" spans="1:20" ht="26.1" customHeight="1" x14ac:dyDescent="0.15">
      <c r="A102" s="2">
        <v>2041</v>
      </c>
      <c r="B102" s="2" t="s">
        <v>74</v>
      </c>
      <c r="C102" s="2">
        <v>2</v>
      </c>
      <c r="D102" s="2" t="s">
        <v>70</v>
      </c>
      <c r="E102" s="2">
        <v>2</v>
      </c>
      <c r="F102" s="9">
        <v>6142</v>
      </c>
      <c r="G102" s="9">
        <v>6189</v>
      </c>
      <c r="H102" s="9">
        <v>6003</v>
      </c>
      <c r="I102" s="9">
        <v>6258</v>
      </c>
      <c r="J102" s="9">
        <v>6308</v>
      </c>
      <c r="K102" s="14" t="str">
        <f>VLOOKUP(F102,装备编辑!A:B,2,FALSE)</f>
        <v>铜铁皮盔</v>
      </c>
      <c r="L102" s="14" t="str">
        <f>VLOOKUP(G102,装备编辑!A:B,2,FALSE)</f>
        <v>轻型铠甲</v>
      </c>
      <c r="M102" s="14" t="str">
        <f>VLOOKUP(H102,装备编辑!A:B,2,FALSE)</f>
        <v>突刺剑</v>
      </c>
      <c r="N102" s="14" t="str">
        <f>VLOOKUP(I102,装备编辑!A:B,2,FALSE)</f>
        <v>硬皮靴</v>
      </c>
      <c r="O102" t="str">
        <f>VLOOKUP(J102,装备编辑!A:B,2,FALSE)</f>
        <v>海洋之心</v>
      </c>
    </row>
    <row r="103" spans="1:20" x14ac:dyDescent="0.15">
      <c r="A103" s="2">
        <v>2042</v>
      </c>
      <c r="B103" s="2" t="s">
        <v>75</v>
      </c>
      <c r="C103" s="2">
        <v>2</v>
      </c>
      <c r="D103" s="2" t="s">
        <v>70</v>
      </c>
      <c r="E103" s="2">
        <v>1</v>
      </c>
      <c r="F103" s="7">
        <v>6142</v>
      </c>
      <c r="G103" s="7">
        <v>6189</v>
      </c>
      <c r="H103" s="7">
        <v>6003</v>
      </c>
      <c r="I103" s="7">
        <v>6258</v>
      </c>
      <c r="J103" s="7">
        <v>6308</v>
      </c>
      <c r="K103" s="14" t="str">
        <f>VLOOKUP(F103,装备编辑!A:B,2,FALSE)</f>
        <v>铜铁皮盔</v>
      </c>
      <c r="L103" s="14" t="str">
        <f>VLOOKUP(G103,装备编辑!A:B,2,FALSE)</f>
        <v>轻型铠甲</v>
      </c>
      <c r="M103" s="14" t="str">
        <f>VLOOKUP(H103,装备编辑!A:B,2,FALSE)</f>
        <v>突刺剑</v>
      </c>
      <c r="N103" s="14" t="str">
        <f>VLOOKUP(I103,装备编辑!A:B,2,FALSE)</f>
        <v>硬皮靴</v>
      </c>
      <c r="O103" t="str">
        <f>VLOOKUP(J103,装备编辑!A:B,2,FALSE)</f>
        <v>海洋之心</v>
      </c>
    </row>
    <row r="104" spans="1:20" s="1" customFormat="1" x14ac:dyDescent="0.15">
      <c r="A104" s="6">
        <v>2043</v>
      </c>
      <c r="B104" s="6" t="s">
        <v>76</v>
      </c>
      <c r="C104" s="6">
        <v>2</v>
      </c>
      <c r="D104" s="6" t="s">
        <v>77</v>
      </c>
      <c r="E104" s="6">
        <v>4</v>
      </c>
      <c r="F104" s="7">
        <v>6142</v>
      </c>
      <c r="G104" s="7">
        <v>6189</v>
      </c>
      <c r="H104" s="7">
        <v>6049</v>
      </c>
      <c r="I104" s="7">
        <v>6259</v>
      </c>
      <c r="J104" s="7">
        <v>6308</v>
      </c>
      <c r="K104" s="13" t="str">
        <f>VLOOKUP(F104,装备编辑!A:B,2,FALSE)</f>
        <v>铜铁皮盔</v>
      </c>
      <c r="L104" s="13" t="str">
        <f>VLOOKUP(G104,装备编辑!A:B,2,FALSE)</f>
        <v>轻型铠甲</v>
      </c>
      <c r="M104" s="13" t="str">
        <f>VLOOKUP(H104,装备编辑!A:B,2,FALSE)</f>
        <v>刺枪</v>
      </c>
      <c r="N104" s="13" t="str">
        <f>VLOOKUP(I104,装备编辑!A:B,2,FALSE)</f>
        <v>长靴</v>
      </c>
      <c r="O104" s="1" t="str">
        <f>VLOOKUP(J104,装备编辑!A:B,2,FALSE)</f>
        <v>海洋之心</v>
      </c>
    </row>
    <row r="105" spans="1:20" s="1" customFormat="1" x14ac:dyDescent="0.15">
      <c r="A105" s="6">
        <v>2044</v>
      </c>
      <c r="B105" s="6" t="s">
        <v>78</v>
      </c>
      <c r="C105" s="6">
        <v>2</v>
      </c>
      <c r="D105" s="6" t="s">
        <v>77</v>
      </c>
      <c r="E105" s="6">
        <v>4</v>
      </c>
      <c r="F105" s="7">
        <v>6141</v>
      </c>
      <c r="G105" s="7">
        <v>6189</v>
      </c>
      <c r="H105" s="7">
        <v>6050</v>
      </c>
      <c r="I105" s="7">
        <v>6259</v>
      </c>
      <c r="J105" s="7">
        <v>6308</v>
      </c>
      <c r="K105" s="13" t="str">
        <f>VLOOKUP(F105,装备编辑!A:B,2,FALSE)</f>
        <v>铁板布盔</v>
      </c>
      <c r="L105" s="13" t="str">
        <f>VLOOKUP(G105,装备编辑!A:B,2,FALSE)</f>
        <v>轻型铠甲</v>
      </c>
      <c r="M105" s="13" t="str">
        <f>VLOOKUP(H105,装备编辑!A:B,2,FALSE)</f>
        <v>金属枪</v>
      </c>
      <c r="N105" s="13" t="str">
        <f>VLOOKUP(I105,装备编辑!A:B,2,FALSE)</f>
        <v>长靴</v>
      </c>
      <c r="O105" s="1" t="str">
        <f>VLOOKUP(J105,装备编辑!A:B,2,FALSE)</f>
        <v>海洋之心</v>
      </c>
    </row>
    <row r="106" spans="1:20" x14ac:dyDescent="0.15">
      <c r="A106" s="2">
        <v>2045</v>
      </c>
      <c r="B106" s="2" t="s">
        <v>79</v>
      </c>
      <c r="C106" s="2">
        <v>2</v>
      </c>
      <c r="D106" s="2" t="s">
        <v>77</v>
      </c>
      <c r="E106" s="2">
        <v>3</v>
      </c>
      <c r="F106" s="7">
        <v>6142</v>
      </c>
      <c r="G106" s="7">
        <v>6189</v>
      </c>
      <c r="H106" s="7">
        <v>6049</v>
      </c>
      <c r="I106" s="7">
        <v>6258</v>
      </c>
      <c r="J106" s="7">
        <v>6308</v>
      </c>
      <c r="K106" s="14" t="str">
        <f>VLOOKUP(F106,装备编辑!A:B,2,FALSE)</f>
        <v>铜铁皮盔</v>
      </c>
      <c r="L106" s="14" t="str">
        <f>VLOOKUP(G106,装备编辑!A:B,2,FALSE)</f>
        <v>轻型铠甲</v>
      </c>
      <c r="M106" s="14" t="str">
        <f>VLOOKUP(H106,装备编辑!A:B,2,FALSE)</f>
        <v>刺枪</v>
      </c>
      <c r="N106" s="14" t="str">
        <f>VLOOKUP(I106,装备编辑!A:B,2,FALSE)</f>
        <v>硬皮靴</v>
      </c>
      <c r="O106" t="str">
        <f>VLOOKUP(J106,装备编辑!A:B,2,FALSE)</f>
        <v>海洋之心</v>
      </c>
    </row>
    <row r="107" spans="1:20" x14ac:dyDescent="0.15">
      <c r="A107" s="2">
        <v>2046</v>
      </c>
      <c r="B107" s="2" t="s">
        <v>80</v>
      </c>
      <c r="C107" s="2">
        <v>2</v>
      </c>
      <c r="D107" s="2" t="s">
        <v>77</v>
      </c>
      <c r="E107" s="2">
        <v>3</v>
      </c>
      <c r="F107" s="7">
        <v>6141</v>
      </c>
      <c r="G107" s="7">
        <v>6188</v>
      </c>
      <c r="H107" s="7">
        <v>6050</v>
      </c>
      <c r="I107" s="7">
        <v>6259</v>
      </c>
      <c r="J107" s="7">
        <v>6308</v>
      </c>
      <c r="K107" s="14" t="str">
        <f>VLOOKUP(F107,装备编辑!A:B,2,FALSE)</f>
        <v>铁板布盔</v>
      </c>
      <c r="L107" s="14" t="str">
        <f>VLOOKUP(G107,装备编辑!A:B,2,FALSE)</f>
        <v>青铜铠甲</v>
      </c>
      <c r="M107" s="14" t="str">
        <f>VLOOKUP(H107,装备编辑!A:B,2,FALSE)</f>
        <v>金属枪</v>
      </c>
      <c r="N107" s="14" t="str">
        <f>VLOOKUP(I107,装备编辑!A:B,2,FALSE)</f>
        <v>长靴</v>
      </c>
      <c r="O107" t="str">
        <f>VLOOKUP(J107,装备编辑!A:B,2,FALSE)</f>
        <v>海洋之心</v>
      </c>
    </row>
    <row r="108" spans="1:20" x14ac:dyDescent="0.15">
      <c r="A108" s="2">
        <v>2047</v>
      </c>
      <c r="B108" s="2" t="s">
        <v>81</v>
      </c>
      <c r="C108" s="2">
        <v>2</v>
      </c>
      <c r="D108" s="2" t="s">
        <v>77</v>
      </c>
      <c r="E108" s="2">
        <v>2</v>
      </c>
      <c r="F108" s="9">
        <v>6142</v>
      </c>
      <c r="G108" s="9">
        <v>6189</v>
      </c>
      <c r="H108" s="9">
        <v>6049</v>
      </c>
      <c r="I108" s="9">
        <v>6258</v>
      </c>
      <c r="J108" s="9">
        <v>6308</v>
      </c>
      <c r="K108" s="14" t="str">
        <f>VLOOKUP(F108,装备编辑!A:B,2,FALSE)</f>
        <v>铜铁皮盔</v>
      </c>
      <c r="L108" s="14" t="str">
        <f>VLOOKUP(G108,装备编辑!A:B,2,FALSE)</f>
        <v>轻型铠甲</v>
      </c>
      <c r="M108" s="14" t="str">
        <f>VLOOKUP(H108,装备编辑!A:B,2,FALSE)</f>
        <v>刺枪</v>
      </c>
      <c r="N108" s="14" t="str">
        <f>VLOOKUP(I108,装备编辑!A:B,2,FALSE)</f>
        <v>硬皮靴</v>
      </c>
      <c r="O108" t="str">
        <f>VLOOKUP(J108,装备编辑!A:B,2,FALSE)</f>
        <v>海洋之心</v>
      </c>
    </row>
    <row r="109" spans="1:20" x14ac:dyDescent="0.15">
      <c r="A109" s="2">
        <v>2048</v>
      </c>
      <c r="B109" s="2" t="s">
        <v>82</v>
      </c>
      <c r="C109" s="2">
        <v>2</v>
      </c>
      <c r="D109" s="2" t="s">
        <v>77</v>
      </c>
      <c r="E109" s="2">
        <v>1</v>
      </c>
      <c r="F109" s="7">
        <v>6142</v>
      </c>
      <c r="G109" s="7">
        <v>6189</v>
      </c>
      <c r="H109" s="7">
        <v>6049</v>
      </c>
      <c r="I109" s="7">
        <v>6258</v>
      </c>
      <c r="J109" s="7">
        <v>6308</v>
      </c>
      <c r="K109" s="14" t="str">
        <f>VLOOKUP(F109,装备编辑!A:B,2,FALSE)</f>
        <v>铜铁皮盔</v>
      </c>
      <c r="L109" s="14" t="str">
        <f>VLOOKUP(G109,装备编辑!A:B,2,FALSE)</f>
        <v>轻型铠甲</v>
      </c>
      <c r="M109" s="14" t="str">
        <f>VLOOKUP(H109,装备编辑!A:B,2,FALSE)</f>
        <v>刺枪</v>
      </c>
      <c r="N109" s="14" t="str">
        <f>VLOOKUP(I109,装备编辑!A:B,2,FALSE)</f>
        <v>硬皮靴</v>
      </c>
      <c r="O109" t="str">
        <f>VLOOKUP(J109,装备编辑!A:B,2,FALSE)</f>
        <v>海洋之心</v>
      </c>
    </row>
    <row r="110" spans="1:20" s="1" customFormat="1" ht="18" customHeight="1" x14ac:dyDescent="0.15">
      <c r="A110" s="6">
        <v>2049</v>
      </c>
      <c r="B110" s="6" t="s">
        <v>83</v>
      </c>
      <c r="C110" s="6">
        <v>2</v>
      </c>
      <c r="D110" s="6" t="s">
        <v>84</v>
      </c>
      <c r="E110" s="6">
        <v>4</v>
      </c>
      <c r="F110" s="7">
        <v>6164</v>
      </c>
      <c r="G110" s="7">
        <v>6212</v>
      </c>
      <c r="H110" s="7">
        <v>6004</v>
      </c>
      <c r="I110" s="7">
        <v>6282</v>
      </c>
      <c r="J110" s="7">
        <v>6309</v>
      </c>
      <c r="K110" s="13" t="str">
        <f>VLOOKUP(F110,装备编辑!A:B,2,FALSE)</f>
        <v>轻帽</v>
      </c>
      <c r="L110" s="13" t="str">
        <f>VLOOKUP(G110,装备编辑!A:B,2,FALSE)</f>
        <v>皮装</v>
      </c>
      <c r="M110" s="13" t="str">
        <f>VLOOKUP(H110,装备编辑!A:B,2,FALSE)</f>
        <v>火舌剑</v>
      </c>
      <c r="N110" s="13" t="str">
        <f>VLOOKUP(I110,装备编辑!A:B,2,FALSE)</f>
        <v>安全鞋</v>
      </c>
      <c r="O110" s="1" t="str">
        <f>VLOOKUP(J110,装备编辑!A:B,2,FALSE)</f>
        <v>火焰之魂</v>
      </c>
    </row>
    <row r="111" spans="1:20" s="1" customFormat="1" x14ac:dyDescent="0.15">
      <c r="A111" s="6">
        <v>2050</v>
      </c>
      <c r="B111" s="6" t="s">
        <v>85</v>
      </c>
      <c r="C111" s="6">
        <v>2</v>
      </c>
      <c r="D111" s="6" t="s">
        <v>84</v>
      </c>
      <c r="E111" s="6">
        <v>4</v>
      </c>
      <c r="F111" s="7">
        <v>6164</v>
      </c>
      <c r="G111" s="7">
        <v>6212</v>
      </c>
      <c r="H111" s="7">
        <v>6004</v>
      </c>
      <c r="I111" s="7">
        <v>6282</v>
      </c>
      <c r="J111" s="7">
        <v>6309</v>
      </c>
      <c r="K111" s="13" t="str">
        <f>VLOOKUP(F111,装备编辑!A:B,2,FALSE)</f>
        <v>轻帽</v>
      </c>
      <c r="L111" s="13" t="str">
        <f>VLOOKUP(G111,装备编辑!A:B,2,FALSE)</f>
        <v>皮装</v>
      </c>
      <c r="M111" s="13" t="str">
        <f>VLOOKUP(H111,装备编辑!A:B,2,FALSE)</f>
        <v>火舌剑</v>
      </c>
      <c r="N111" s="13" t="str">
        <f>VLOOKUP(I111,装备编辑!A:B,2,FALSE)</f>
        <v>安全鞋</v>
      </c>
      <c r="O111" s="1" t="str">
        <f>VLOOKUP(J111,装备编辑!A:B,2,FALSE)</f>
        <v>火焰之魂</v>
      </c>
    </row>
    <row r="112" spans="1:20" x14ac:dyDescent="0.15">
      <c r="A112" s="2">
        <v>2051</v>
      </c>
      <c r="B112" s="2" t="s">
        <v>86</v>
      </c>
      <c r="C112" s="2">
        <v>2</v>
      </c>
      <c r="D112" s="2" t="s">
        <v>84</v>
      </c>
      <c r="E112" s="2">
        <v>3</v>
      </c>
      <c r="F112" s="7">
        <v>6164</v>
      </c>
      <c r="G112" s="7">
        <v>6212</v>
      </c>
      <c r="H112" s="7">
        <v>6004</v>
      </c>
      <c r="I112" s="7">
        <v>6281</v>
      </c>
      <c r="J112" s="7">
        <v>6309</v>
      </c>
      <c r="K112" s="14" t="str">
        <f>VLOOKUP(F112,装备编辑!A:B,2,FALSE)</f>
        <v>轻帽</v>
      </c>
      <c r="L112" s="14" t="str">
        <f>VLOOKUP(G112,装备编辑!A:B,2,FALSE)</f>
        <v>皮装</v>
      </c>
      <c r="M112" s="14" t="str">
        <f>VLOOKUP(H112,装备编辑!A:B,2,FALSE)</f>
        <v>火舌剑</v>
      </c>
      <c r="N112" s="14" t="str">
        <f>VLOOKUP(I112,装备编辑!A:B,2,FALSE)</f>
        <v>皮鞋</v>
      </c>
      <c r="O112" t="str">
        <f>VLOOKUP(J112,装备编辑!A:B,2,FALSE)</f>
        <v>火焰之魂</v>
      </c>
    </row>
    <row r="113" spans="1:15" x14ac:dyDescent="0.15">
      <c r="A113" s="2">
        <v>2052</v>
      </c>
      <c r="B113" s="2" t="s">
        <v>87</v>
      </c>
      <c r="C113" s="2">
        <v>2</v>
      </c>
      <c r="D113" s="2" t="s">
        <v>84</v>
      </c>
      <c r="E113" s="2">
        <v>3</v>
      </c>
      <c r="F113" s="7">
        <v>6164</v>
      </c>
      <c r="G113" s="7">
        <v>6211</v>
      </c>
      <c r="H113" s="7">
        <v>6004</v>
      </c>
      <c r="I113" s="7">
        <v>6282</v>
      </c>
      <c r="J113" s="7">
        <v>6309</v>
      </c>
      <c r="K113" s="14" t="str">
        <f>VLOOKUP(F113,装备编辑!A:B,2,FALSE)</f>
        <v>轻帽</v>
      </c>
      <c r="L113" s="14" t="str">
        <f>VLOOKUP(G113,装备编辑!A:B,2,FALSE)</f>
        <v>羽毛装</v>
      </c>
      <c r="M113" s="14" t="str">
        <f>VLOOKUP(H113,装备编辑!A:B,2,FALSE)</f>
        <v>火舌剑</v>
      </c>
      <c r="N113" s="14" t="str">
        <f>VLOOKUP(I113,装备编辑!A:B,2,FALSE)</f>
        <v>安全鞋</v>
      </c>
      <c r="O113" t="str">
        <f>VLOOKUP(J113,装备编辑!A:B,2,FALSE)</f>
        <v>火焰之魂</v>
      </c>
    </row>
    <row r="114" spans="1:15" x14ac:dyDescent="0.15">
      <c r="A114" s="2">
        <v>2053</v>
      </c>
      <c r="B114" s="2" t="s">
        <v>88</v>
      </c>
      <c r="C114" s="2">
        <v>2</v>
      </c>
      <c r="D114" s="2" t="s">
        <v>84</v>
      </c>
      <c r="E114" s="2">
        <v>2</v>
      </c>
      <c r="F114" s="9">
        <v>6164</v>
      </c>
      <c r="G114" s="9">
        <v>6211</v>
      </c>
      <c r="H114" s="9">
        <v>6003</v>
      </c>
      <c r="I114" s="9">
        <v>6281</v>
      </c>
      <c r="J114" s="9">
        <v>6309</v>
      </c>
      <c r="K114" s="14" t="str">
        <f>VLOOKUP(F114,装备编辑!A:B,2,FALSE)</f>
        <v>轻帽</v>
      </c>
      <c r="L114" s="14" t="str">
        <f>VLOOKUP(G114,装备编辑!A:B,2,FALSE)</f>
        <v>羽毛装</v>
      </c>
      <c r="M114" s="14" t="str">
        <f>VLOOKUP(H114,装备编辑!A:B,2,FALSE)</f>
        <v>突刺剑</v>
      </c>
      <c r="N114" s="14" t="str">
        <f>VLOOKUP(I114,装备编辑!A:B,2,FALSE)</f>
        <v>皮鞋</v>
      </c>
      <c r="O114" t="str">
        <f>VLOOKUP(J114,装备编辑!A:B,2,FALSE)</f>
        <v>火焰之魂</v>
      </c>
    </row>
    <row r="115" spans="1:15" x14ac:dyDescent="0.15">
      <c r="A115" s="2">
        <v>2054</v>
      </c>
      <c r="B115" s="2" t="s">
        <v>89</v>
      </c>
      <c r="C115" s="2">
        <v>2</v>
      </c>
      <c r="D115" s="2" t="s">
        <v>84</v>
      </c>
      <c r="E115" s="2">
        <v>1</v>
      </c>
      <c r="F115" s="7">
        <v>6164</v>
      </c>
      <c r="G115" s="7">
        <v>6211</v>
      </c>
      <c r="H115" s="7">
        <v>6003</v>
      </c>
      <c r="I115" s="7">
        <v>6281</v>
      </c>
      <c r="J115" s="7">
        <v>6309</v>
      </c>
      <c r="K115" s="14" t="str">
        <f>VLOOKUP(F115,装备编辑!A:B,2,FALSE)</f>
        <v>轻帽</v>
      </c>
      <c r="L115" s="14" t="str">
        <f>VLOOKUP(G115,装备编辑!A:B,2,FALSE)</f>
        <v>羽毛装</v>
      </c>
      <c r="M115" s="14" t="str">
        <f>VLOOKUP(H115,装备编辑!A:B,2,FALSE)</f>
        <v>突刺剑</v>
      </c>
      <c r="N115" s="14" t="str">
        <f>VLOOKUP(I115,装备编辑!A:B,2,FALSE)</f>
        <v>皮鞋</v>
      </c>
      <c r="O115" t="str">
        <f>VLOOKUP(J115,装备编辑!A:B,2,FALSE)</f>
        <v>火焰之魂</v>
      </c>
    </row>
    <row r="116" spans="1:15" s="1" customFormat="1" x14ac:dyDescent="0.15">
      <c r="A116" s="6">
        <v>2055</v>
      </c>
      <c r="B116" s="6" t="s">
        <v>90</v>
      </c>
      <c r="C116" s="6">
        <v>2</v>
      </c>
      <c r="D116" s="6" t="s">
        <v>91</v>
      </c>
      <c r="E116" s="6">
        <v>4</v>
      </c>
      <c r="F116" s="7">
        <v>6164</v>
      </c>
      <c r="G116" s="7">
        <v>6235</v>
      </c>
      <c r="H116" s="7">
        <v>6096</v>
      </c>
      <c r="I116" s="7">
        <v>6282</v>
      </c>
      <c r="J116" s="7">
        <v>6310</v>
      </c>
      <c r="K116" s="13" t="str">
        <f>VLOOKUP(F116,装备编辑!A:B,2,FALSE)</f>
        <v>轻帽</v>
      </c>
      <c r="L116" s="13" t="str">
        <f>VLOOKUP(G116,装备编辑!A:B,2,FALSE)</f>
        <v>风袍</v>
      </c>
      <c r="M116" s="13" t="str">
        <f>VLOOKUP(H116,装备编辑!A:B,2,FALSE)</f>
        <v>激流权杖</v>
      </c>
      <c r="N116" s="13" t="str">
        <f>VLOOKUP(I116,装备编辑!A:B,2,FALSE)</f>
        <v>安全鞋</v>
      </c>
      <c r="O116" s="1" t="str">
        <f>VLOOKUP(J116,装备编辑!A:B,2,FALSE)</f>
        <v>雪之戒指</v>
      </c>
    </row>
    <row r="117" spans="1:15" s="1" customFormat="1" x14ac:dyDescent="0.15">
      <c r="A117" s="6">
        <v>2056</v>
      </c>
      <c r="B117" s="6" t="s">
        <v>92</v>
      </c>
      <c r="C117" s="6">
        <v>2</v>
      </c>
      <c r="D117" s="6" t="s">
        <v>91</v>
      </c>
      <c r="E117" s="6">
        <v>4</v>
      </c>
      <c r="F117" s="7">
        <v>6165</v>
      </c>
      <c r="G117" s="7">
        <v>6235</v>
      </c>
      <c r="H117" s="7">
        <v>6095</v>
      </c>
      <c r="I117" s="7">
        <v>6282</v>
      </c>
      <c r="J117" s="7">
        <v>6310</v>
      </c>
      <c r="K117" s="13" t="str">
        <f>VLOOKUP(F117,装备编辑!A:B,2,FALSE)</f>
        <v>皮帽</v>
      </c>
      <c r="L117" s="13" t="str">
        <f>VLOOKUP(G117,装备编辑!A:B,2,FALSE)</f>
        <v>风袍</v>
      </c>
      <c r="M117" s="13" t="str">
        <f>VLOOKUP(H117,装备编辑!A:B,2,FALSE)</f>
        <v>大地之杖</v>
      </c>
      <c r="N117" s="13" t="str">
        <f>VLOOKUP(I117,装备编辑!A:B,2,FALSE)</f>
        <v>安全鞋</v>
      </c>
      <c r="O117" s="1" t="str">
        <f>VLOOKUP(J117,装备编辑!A:B,2,FALSE)</f>
        <v>雪之戒指</v>
      </c>
    </row>
    <row r="118" spans="1:15" x14ac:dyDescent="0.15">
      <c r="A118" s="2">
        <v>2057</v>
      </c>
      <c r="B118" s="2" t="s">
        <v>93</v>
      </c>
      <c r="C118" s="2">
        <v>2</v>
      </c>
      <c r="D118" s="2" t="s">
        <v>91</v>
      </c>
      <c r="E118" s="2">
        <v>3</v>
      </c>
      <c r="F118" s="7">
        <v>6164</v>
      </c>
      <c r="G118" s="7">
        <v>6235</v>
      </c>
      <c r="H118" s="7">
        <v>6096</v>
      </c>
      <c r="I118" s="7">
        <v>6281</v>
      </c>
      <c r="J118" s="7">
        <v>6310</v>
      </c>
      <c r="K118" s="14" t="str">
        <f>VLOOKUP(F118,装备编辑!A:B,2,FALSE)</f>
        <v>轻帽</v>
      </c>
      <c r="L118" s="14" t="str">
        <f>VLOOKUP(G118,装备编辑!A:B,2,FALSE)</f>
        <v>风袍</v>
      </c>
      <c r="M118" s="14" t="str">
        <f>VLOOKUP(H118,装备编辑!A:B,2,FALSE)</f>
        <v>激流权杖</v>
      </c>
      <c r="N118" s="14" t="str">
        <f>VLOOKUP(I118,装备编辑!A:B,2,FALSE)</f>
        <v>皮鞋</v>
      </c>
      <c r="O118" t="str">
        <f>VLOOKUP(J118,装备编辑!A:B,2,FALSE)</f>
        <v>雪之戒指</v>
      </c>
    </row>
    <row r="119" spans="1:15" x14ac:dyDescent="0.15">
      <c r="A119" s="2">
        <v>2058</v>
      </c>
      <c r="B119" s="2" t="s">
        <v>94</v>
      </c>
      <c r="C119" s="2">
        <v>2</v>
      </c>
      <c r="D119" s="2" t="s">
        <v>91</v>
      </c>
      <c r="E119" s="2">
        <v>3</v>
      </c>
      <c r="F119" s="7">
        <v>6165</v>
      </c>
      <c r="G119" s="7">
        <v>6234</v>
      </c>
      <c r="H119" s="7">
        <v>6095</v>
      </c>
      <c r="I119" s="7">
        <v>6282</v>
      </c>
      <c r="J119" s="7">
        <v>6310</v>
      </c>
      <c r="K119" s="14" t="str">
        <f>VLOOKUP(F119,装备编辑!A:B,2,FALSE)</f>
        <v>皮帽</v>
      </c>
      <c r="L119" s="14" t="str">
        <f>VLOOKUP(G119,装备编辑!A:B,2,FALSE)</f>
        <v>网袍</v>
      </c>
      <c r="M119" s="14" t="str">
        <f>VLOOKUP(H119,装备编辑!A:B,2,FALSE)</f>
        <v>大地之杖</v>
      </c>
      <c r="N119" s="14" t="str">
        <f>VLOOKUP(I119,装备编辑!A:B,2,FALSE)</f>
        <v>安全鞋</v>
      </c>
      <c r="O119" t="str">
        <f>VLOOKUP(J119,装备编辑!A:B,2,FALSE)</f>
        <v>雪之戒指</v>
      </c>
    </row>
    <row r="120" spans="1:15" x14ac:dyDescent="0.15">
      <c r="A120" s="2">
        <v>2059</v>
      </c>
      <c r="B120" s="2" t="s">
        <v>95</v>
      </c>
      <c r="C120" s="2">
        <v>2</v>
      </c>
      <c r="D120" s="2" t="s">
        <v>91</v>
      </c>
      <c r="E120" s="2">
        <v>2</v>
      </c>
      <c r="F120" s="9">
        <v>6164</v>
      </c>
      <c r="G120" s="9">
        <v>6234</v>
      </c>
      <c r="H120" s="9">
        <v>6096</v>
      </c>
      <c r="I120" s="9">
        <v>6281</v>
      </c>
      <c r="J120" s="9">
        <v>6310</v>
      </c>
      <c r="K120" s="14" t="str">
        <f>VLOOKUP(F120,装备编辑!A:B,2,FALSE)</f>
        <v>轻帽</v>
      </c>
      <c r="L120" s="14" t="str">
        <f>VLOOKUP(G120,装备编辑!A:B,2,FALSE)</f>
        <v>网袍</v>
      </c>
      <c r="M120" s="14" t="str">
        <f>VLOOKUP(H120,装备编辑!A:B,2,FALSE)</f>
        <v>激流权杖</v>
      </c>
      <c r="N120" s="14" t="str">
        <f>VLOOKUP(I120,装备编辑!A:B,2,FALSE)</f>
        <v>皮鞋</v>
      </c>
      <c r="O120" t="str">
        <f>VLOOKUP(J120,装备编辑!A:B,2,FALSE)</f>
        <v>雪之戒指</v>
      </c>
    </row>
    <row r="121" spans="1:15" x14ac:dyDescent="0.15">
      <c r="A121" s="2">
        <v>2060</v>
      </c>
      <c r="B121" s="2" t="s">
        <v>96</v>
      </c>
      <c r="C121" s="2">
        <v>2</v>
      </c>
      <c r="D121" s="2" t="s">
        <v>91</v>
      </c>
      <c r="E121" s="2">
        <v>1</v>
      </c>
      <c r="F121" s="7">
        <v>6164</v>
      </c>
      <c r="G121" s="7">
        <v>6234</v>
      </c>
      <c r="H121" s="7">
        <v>6096</v>
      </c>
      <c r="I121" s="7">
        <v>6281</v>
      </c>
      <c r="J121" s="7">
        <v>6310</v>
      </c>
      <c r="K121" s="14" t="str">
        <f>VLOOKUP(F121,装备编辑!A:B,2,FALSE)</f>
        <v>轻帽</v>
      </c>
      <c r="L121" s="14" t="str">
        <f>VLOOKUP(G121,装备编辑!A:B,2,FALSE)</f>
        <v>网袍</v>
      </c>
      <c r="M121" s="14" t="str">
        <f>VLOOKUP(H121,装备编辑!A:B,2,FALSE)</f>
        <v>激流权杖</v>
      </c>
      <c r="N121" s="14" t="str">
        <f>VLOOKUP(I121,装备编辑!A:B,2,FALSE)</f>
        <v>皮鞋</v>
      </c>
      <c r="O121" t="str">
        <f>VLOOKUP(J121,装备编辑!A:B,2,FALSE)</f>
        <v>雪之戒指</v>
      </c>
    </row>
    <row r="122" spans="1:15" s="1" customFormat="1" x14ac:dyDescent="0.15">
      <c r="A122" s="6">
        <v>2001</v>
      </c>
      <c r="B122" s="6" t="s">
        <v>19</v>
      </c>
      <c r="C122" s="6">
        <v>3</v>
      </c>
      <c r="D122" s="6" t="s">
        <v>20</v>
      </c>
      <c r="E122" s="6">
        <v>4</v>
      </c>
      <c r="F122" s="7">
        <v>6167</v>
      </c>
      <c r="G122" s="7">
        <v>6236</v>
      </c>
      <c r="H122" s="7">
        <v>6098</v>
      </c>
      <c r="I122" s="7">
        <v>6284</v>
      </c>
      <c r="J122" s="7">
        <v>6315</v>
      </c>
      <c r="K122" s="13" t="str">
        <f>VLOOKUP(F122,装备编辑!A:B,2,FALSE)</f>
        <v>可爱的帽子</v>
      </c>
      <c r="L122" s="13" t="str">
        <f>VLOOKUP(G122,装备编辑!A:B,2,FALSE)</f>
        <v>硬皮袍</v>
      </c>
      <c r="M122" s="13" t="str">
        <f>VLOOKUP(H122,装备编辑!A:B,2,FALSE)</f>
        <v>魔之权杖</v>
      </c>
      <c r="N122" s="13" t="str">
        <f>VLOOKUP(I122,装备编辑!A:B,2,FALSE)</f>
        <v>战鞋</v>
      </c>
      <c r="O122" s="1" t="str">
        <f>VLOOKUP(J122,装备编辑!A:B,2,FALSE)</f>
        <v>智慧之链</v>
      </c>
    </row>
    <row r="123" spans="1:15" s="1" customFormat="1" x14ac:dyDescent="0.15">
      <c r="A123" s="6">
        <v>2002</v>
      </c>
      <c r="B123" s="6" t="s">
        <v>27</v>
      </c>
      <c r="C123" s="6">
        <v>3</v>
      </c>
      <c r="D123" s="6" t="s">
        <v>20</v>
      </c>
      <c r="E123" s="6">
        <v>4</v>
      </c>
      <c r="F123" s="7">
        <v>6167</v>
      </c>
      <c r="G123" s="7">
        <v>6237</v>
      </c>
      <c r="H123" s="7">
        <v>6097</v>
      </c>
      <c r="I123" s="7">
        <v>6284</v>
      </c>
      <c r="J123" s="7">
        <v>6315</v>
      </c>
      <c r="K123" s="13" t="str">
        <f>VLOOKUP(F123,装备编辑!A:B,2,FALSE)</f>
        <v>可爱的帽子</v>
      </c>
      <c r="L123" s="13" t="str">
        <f>VLOOKUP(G123,装备编辑!A:B,2,FALSE)</f>
        <v>环袍</v>
      </c>
      <c r="M123" s="13" t="str">
        <f>VLOOKUP(H123,装备编辑!A:B,2,FALSE)</f>
        <v>魔之手杖</v>
      </c>
      <c r="N123" s="13" t="str">
        <f>VLOOKUP(I123,装备编辑!A:B,2,FALSE)</f>
        <v>战鞋</v>
      </c>
      <c r="O123" s="1" t="str">
        <f>VLOOKUP(J123,装备编辑!A:B,2,FALSE)</f>
        <v>智慧之链</v>
      </c>
    </row>
    <row r="124" spans="1:15" x14ac:dyDescent="0.15">
      <c r="A124" s="2">
        <v>2003</v>
      </c>
      <c r="B124" s="2" t="s">
        <v>29</v>
      </c>
      <c r="C124" s="2">
        <v>3</v>
      </c>
      <c r="D124" s="2" t="s">
        <v>20</v>
      </c>
      <c r="E124" s="2">
        <v>3</v>
      </c>
      <c r="F124" s="7">
        <v>6166</v>
      </c>
      <c r="G124" s="7">
        <v>6236</v>
      </c>
      <c r="H124" s="7">
        <v>6098</v>
      </c>
      <c r="I124" s="7">
        <v>6284</v>
      </c>
      <c r="J124" s="7">
        <v>6315</v>
      </c>
      <c r="K124" s="14" t="str">
        <f>VLOOKUP(F124,装备编辑!A:B,2,FALSE)</f>
        <v>硬皮帽</v>
      </c>
      <c r="L124" s="14" t="str">
        <f>VLOOKUP(G124,装备编辑!A:B,2,FALSE)</f>
        <v>硬皮袍</v>
      </c>
      <c r="M124" s="14" t="str">
        <f>VLOOKUP(H124,装备编辑!A:B,2,FALSE)</f>
        <v>魔之权杖</v>
      </c>
      <c r="N124" s="14" t="str">
        <f>VLOOKUP(I124,装备编辑!A:B,2,FALSE)</f>
        <v>战鞋</v>
      </c>
      <c r="O124" t="str">
        <f>VLOOKUP(J124,装备编辑!A:B,2,FALSE)</f>
        <v>智慧之链</v>
      </c>
    </row>
    <row r="125" spans="1:15" x14ac:dyDescent="0.15">
      <c r="A125" s="2">
        <v>2004</v>
      </c>
      <c r="B125" s="2" t="s">
        <v>30</v>
      </c>
      <c r="C125" s="2">
        <v>3</v>
      </c>
      <c r="D125" s="2" t="s">
        <v>20</v>
      </c>
      <c r="E125" s="2">
        <v>3</v>
      </c>
      <c r="F125" s="7">
        <v>6167</v>
      </c>
      <c r="G125" s="7">
        <v>6236</v>
      </c>
      <c r="H125" s="7">
        <v>6097</v>
      </c>
      <c r="I125" s="7">
        <v>6284</v>
      </c>
      <c r="J125" s="7">
        <v>6315</v>
      </c>
      <c r="K125" s="14" t="str">
        <f>VLOOKUP(F125,装备编辑!A:B,2,FALSE)</f>
        <v>可爱的帽子</v>
      </c>
      <c r="L125" s="14" t="str">
        <f>VLOOKUP(G125,装备编辑!A:B,2,FALSE)</f>
        <v>硬皮袍</v>
      </c>
      <c r="M125" s="14" t="str">
        <f>VLOOKUP(H125,装备编辑!A:B,2,FALSE)</f>
        <v>魔之手杖</v>
      </c>
      <c r="N125" s="14" t="str">
        <f>VLOOKUP(I125,装备编辑!A:B,2,FALSE)</f>
        <v>战鞋</v>
      </c>
      <c r="O125" t="str">
        <f>VLOOKUP(J125,装备编辑!A:B,2,FALSE)</f>
        <v>智慧之链</v>
      </c>
    </row>
    <row r="126" spans="1:15" x14ac:dyDescent="0.15">
      <c r="A126" s="2">
        <v>2005</v>
      </c>
      <c r="B126" s="2" t="s">
        <v>31</v>
      </c>
      <c r="C126" s="2">
        <v>3</v>
      </c>
      <c r="D126" s="2" t="s">
        <v>20</v>
      </c>
      <c r="E126" s="2">
        <v>2</v>
      </c>
      <c r="F126" s="9">
        <v>6166</v>
      </c>
      <c r="G126" s="9">
        <v>6236</v>
      </c>
      <c r="H126" s="9">
        <v>6097</v>
      </c>
      <c r="I126" s="9">
        <v>6283</v>
      </c>
      <c r="J126" s="9">
        <v>6315</v>
      </c>
      <c r="K126" s="14" t="str">
        <f>VLOOKUP(F126,装备编辑!A:B,2,FALSE)</f>
        <v>硬皮帽</v>
      </c>
      <c r="L126" s="14" t="str">
        <f>VLOOKUP(G126,装备编辑!A:B,2,FALSE)</f>
        <v>硬皮袍</v>
      </c>
      <c r="M126" s="14" t="str">
        <f>VLOOKUP(H126,装备编辑!A:B,2,FALSE)</f>
        <v>魔之手杖</v>
      </c>
      <c r="N126" s="14" t="str">
        <f>VLOOKUP(I126,装备编辑!A:B,2,FALSE)</f>
        <v>光之鞋</v>
      </c>
      <c r="O126" t="str">
        <f>VLOOKUP(J126,装备编辑!A:B,2,FALSE)</f>
        <v>智慧之链</v>
      </c>
    </row>
    <row r="127" spans="1:15" x14ac:dyDescent="0.15">
      <c r="A127" s="2">
        <v>2006</v>
      </c>
      <c r="B127" s="2" t="s">
        <v>32</v>
      </c>
      <c r="C127" s="2">
        <v>3</v>
      </c>
      <c r="D127" s="2" t="s">
        <v>20</v>
      </c>
      <c r="E127" s="2">
        <v>1</v>
      </c>
      <c r="F127" s="7">
        <v>6166</v>
      </c>
      <c r="G127" s="7">
        <v>6236</v>
      </c>
      <c r="H127" s="7">
        <v>6097</v>
      </c>
      <c r="I127" s="7">
        <v>6283</v>
      </c>
      <c r="J127" s="7">
        <v>6315</v>
      </c>
      <c r="K127" s="14" t="str">
        <f>VLOOKUP(F127,装备编辑!A:B,2,FALSE)</f>
        <v>硬皮帽</v>
      </c>
      <c r="L127" s="14" t="str">
        <f>VLOOKUP(G127,装备编辑!A:B,2,FALSE)</f>
        <v>硬皮袍</v>
      </c>
      <c r="M127" s="14" t="str">
        <f>VLOOKUP(H127,装备编辑!A:B,2,FALSE)</f>
        <v>魔之手杖</v>
      </c>
      <c r="N127" s="14" t="str">
        <f>VLOOKUP(I127,装备编辑!A:B,2,FALSE)</f>
        <v>光之鞋</v>
      </c>
      <c r="O127" t="str">
        <f>VLOOKUP(J127,装备编辑!A:B,2,FALSE)</f>
        <v>智慧之链</v>
      </c>
    </row>
    <row r="128" spans="1:15" s="1" customFormat="1" x14ac:dyDescent="0.15">
      <c r="A128" s="6">
        <v>2007</v>
      </c>
      <c r="B128" s="6" t="s">
        <v>34</v>
      </c>
      <c r="C128" s="6">
        <v>3</v>
      </c>
      <c r="D128" s="6" t="s">
        <v>35</v>
      </c>
      <c r="E128" s="6">
        <v>4</v>
      </c>
      <c r="F128" s="7">
        <v>6167</v>
      </c>
      <c r="G128" s="7">
        <v>6237</v>
      </c>
      <c r="H128" s="7">
        <v>6097</v>
      </c>
      <c r="I128" s="7">
        <v>6284</v>
      </c>
      <c r="J128" s="7">
        <v>6315</v>
      </c>
      <c r="K128" s="13" t="str">
        <f>VLOOKUP(F128,装备编辑!A:B,2,FALSE)</f>
        <v>可爱的帽子</v>
      </c>
      <c r="L128" s="13" t="str">
        <f>VLOOKUP(G128,装备编辑!A:B,2,FALSE)</f>
        <v>环袍</v>
      </c>
      <c r="M128" s="13" t="str">
        <f>VLOOKUP(H128,装备编辑!A:B,2,FALSE)</f>
        <v>魔之手杖</v>
      </c>
      <c r="N128" s="13" t="str">
        <f>VLOOKUP(I128,装备编辑!A:B,2,FALSE)</f>
        <v>战鞋</v>
      </c>
      <c r="O128" s="1" t="str">
        <f>VLOOKUP(J128,装备编辑!A:B,2,FALSE)</f>
        <v>智慧之链</v>
      </c>
    </row>
    <row r="129" spans="1:20" s="1" customFormat="1" x14ac:dyDescent="0.15">
      <c r="A129" s="6">
        <v>2008</v>
      </c>
      <c r="B129" s="6" t="s">
        <v>36</v>
      </c>
      <c r="C129" s="6">
        <v>3</v>
      </c>
      <c r="D129" s="6" t="s">
        <v>35</v>
      </c>
      <c r="E129" s="6">
        <v>4</v>
      </c>
      <c r="F129" s="7">
        <v>6167</v>
      </c>
      <c r="G129" s="7">
        <v>6237</v>
      </c>
      <c r="H129" s="7">
        <v>6097</v>
      </c>
      <c r="I129" s="7">
        <v>6284</v>
      </c>
      <c r="J129" s="7">
        <v>6313</v>
      </c>
      <c r="K129" s="13" t="str">
        <f>VLOOKUP(F129,装备编辑!A:B,2,FALSE)</f>
        <v>可爱的帽子</v>
      </c>
      <c r="L129" s="13" t="str">
        <f>VLOOKUP(G129,装备编辑!A:B,2,FALSE)</f>
        <v>环袍</v>
      </c>
      <c r="M129" s="13" t="str">
        <f>VLOOKUP(H129,装备编辑!A:B,2,FALSE)</f>
        <v>魔之手杖</v>
      </c>
      <c r="N129" s="13" t="str">
        <f>VLOOKUP(I129,装备编辑!A:B,2,FALSE)</f>
        <v>战鞋</v>
      </c>
      <c r="O129" s="1" t="str">
        <f>VLOOKUP(J129,装备编辑!A:B,2,FALSE)</f>
        <v>智慧结晶之戒</v>
      </c>
    </row>
    <row r="130" spans="1:20" x14ac:dyDescent="0.15">
      <c r="A130" s="2">
        <v>2009</v>
      </c>
      <c r="B130" s="2" t="s">
        <v>37</v>
      </c>
      <c r="C130" s="2">
        <v>3</v>
      </c>
      <c r="D130" s="2" t="s">
        <v>35</v>
      </c>
      <c r="E130" s="2">
        <v>3</v>
      </c>
      <c r="F130" s="7">
        <v>6166</v>
      </c>
      <c r="G130" s="7">
        <v>6237</v>
      </c>
      <c r="H130" s="7">
        <v>6097</v>
      </c>
      <c r="I130" s="7">
        <v>6284</v>
      </c>
      <c r="J130" s="7">
        <v>6315</v>
      </c>
      <c r="K130" s="14" t="str">
        <f>VLOOKUP(F130,装备编辑!A:B,2,FALSE)</f>
        <v>硬皮帽</v>
      </c>
      <c r="L130" s="14" t="str">
        <f>VLOOKUP(G130,装备编辑!A:B,2,FALSE)</f>
        <v>环袍</v>
      </c>
      <c r="M130" s="14" t="str">
        <f>VLOOKUP(H130,装备编辑!A:B,2,FALSE)</f>
        <v>魔之手杖</v>
      </c>
      <c r="N130" s="14" t="str">
        <f>VLOOKUP(I130,装备编辑!A:B,2,FALSE)</f>
        <v>战鞋</v>
      </c>
      <c r="O130" t="str">
        <f>VLOOKUP(J130,装备编辑!A:B,2,FALSE)</f>
        <v>智慧之链</v>
      </c>
    </row>
    <row r="131" spans="1:20" x14ac:dyDescent="0.15">
      <c r="A131" s="2">
        <v>2010</v>
      </c>
      <c r="B131" s="2" t="s">
        <v>38</v>
      </c>
      <c r="C131" s="2">
        <v>3</v>
      </c>
      <c r="D131" s="2" t="s">
        <v>35</v>
      </c>
      <c r="E131" s="2">
        <v>3</v>
      </c>
      <c r="F131" s="7">
        <v>6167</v>
      </c>
      <c r="G131" s="7">
        <v>6236</v>
      </c>
      <c r="H131" s="7">
        <v>6097</v>
      </c>
      <c r="I131" s="7">
        <v>6284</v>
      </c>
      <c r="J131" s="7">
        <v>6313</v>
      </c>
      <c r="K131" s="14" t="str">
        <f>VLOOKUP(F131,装备编辑!A:B,2,FALSE)</f>
        <v>可爱的帽子</v>
      </c>
      <c r="L131" s="14" t="str">
        <f>VLOOKUP(G131,装备编辑!A:B,2,FALSE)</f>
        <v>硬皮袍</v>
      </c>
      <c r="M131" s="14" t="str">
        <f>VLOOKUP(H131,装备编辑!A:B,2,FALSE)</f>
        <v>魔之手杖</v>
      </c>
      <c r="N131" s="14" t="str">
        <f>VLOOKUP(I131,装备编辑!A:B,2,FALSE)</f>
        <v>战鞋</v>
      </c>
      <c r="O131" t="str">
        <f>VLOOKUP(J131,装备编辑!A:B,2,FALSE)</f>
        <v>智慧结晶之戒</v>
      </c>
    </row>
    <row r="132" spans="1:20" x14ac:dyDescent="0.15">
      <c r="A132" s="2">
        <v>2011</v>
      </c>
      <c r="B132" s="2" t="s">
        <v>39</v>
      </c>
      <c r="C132" s="2">
        <v>3</v>
      </c>
      <c r="D132" s="2" t="s">
        <v>35</v>
      </c>
      <c r="E132" s="2">
        <v>2</v>
      </c>
      <c r="F132" s="9">
        <v>6166</v>
      </c>
      <c r="G132" s="9">
        <v>6236</v>
      </c>
      <c r="H132" s="9">
        <v>6097</v>
      </c>
      <c r="I132" s="9">
        <v>6283</v>
      </c>
      <c r="J132" s="9">
        <v>6315</v>
      </c>
      <c r="K132" s="14" t="str">
        <f>VLOOKUP(F132,装备编辑!A:B,2,FALSE)</f>
        <v>硬皮帽</v>
      </c>
      <c r="L132" s="14" t="str">
        <f>VLOOKUP(G132,装备编辑!A:B,2,FALSE)</f>
        <v>硬皮袍</v>
      </c>
      <c r="M132" s="14" t="str">
        <f>VLOOKUP(H132,装备编辑!A:B,2,FALSE)</f>
        <v>魔之手杖</v>
      </c>
      <c r="N132" s="14" t="str">
        <f>VLOOKUP(I132,装备编辑!A:B,2,FALSE)</f>
        <v>光之鞋</v>
      </c>
      <c r="O132" t="str">
        <f>VLOOKUP(J132,装备编辑!A:B,2,FALSE)</f>
        <v>智慧之链</v>
      </c>
    </row>
    <row r="133" spans="1:20" x14ac:dyDescent="0.15">
      <c r="A133" s="2">
        <v>2012</v>
      </c>
      <c r="B133" s="2" t="s">
        <v>40</v>
      </c>
      <c r="C133" s="2">
        <v>3</v>
      </c>
      <c r="D133" s="2" t="s">
        <v>35</v>
      </c>
      <c r="E133" s="2">
        <v>1</v>
      </c>
      <c r="F133" s="7">
        <v>6166</v>
      </c>
      <c r="G133" s="7">
        <v>6236</v>
      </c>
      <c r="H133" s="7">
        <v>6097</v>
      </c>
      <c r="I133" s="7">
        <v>6283</v>
      </c>
      <c r="J133" s="7">
        <v>6315</v>
      </c>
      <c r="K133" s="14" t="str">
        <f>VLOOKUP(F133,装备编辑!A:B,2,FALSE)</f>
        <v>硬皮帽</v>
      </c>
      <c r="L133" s="14" t="str">
        <f>VLOOKUP(G133,装备编辑!A:B,2,FALSE)</f>
        <v>硬皮袍</v>
      </c>
      <c r="M133" s="14" t="str">
        <f>VLOOKUP(H133,装备编辑!A:B,2,FALSE)</f>
        <v>魔之手杖</v>
      </c>
      <c r="N133" s="14" t="str">
        <f>VLOOKUP(I133,装备编辑!A:B,2,FALSE)</f>
        <v>光之鞋</v>
      </c>
      <c r="O133" t="str">
        <f>VLOOKUP(J133,装备编辑!A:B,2,FALSE)</f>
        <v>智慧之链</v>
      </c>
    </row>
    <row r="134" spans="1:20" s="1" customFormat="1" x14ac:dyDescent="0.15">
      <c r="A134" s="6">
        <v>2013</v>
      </c>
      <c r="B134" s="6" t="s">
        <v>41</v>
      </c>
      <c r="C134" s="6">
        <v>3</v>
      </c>
      <c r="D134" s="6" t="s">
        <v>42</v>
      </c>
      <c r="E134" s="6">
        <v>4</v>
      </c>
      <c r="F134" s="7">
        <v>6167</v>
      </c>
      <c r="G134" s="7">
        <v>6237</v>
      </c>
      <c r="H134" s="7">
        <v>6097</v>
      </c>
      <c r="I134" s="7">
        <v>6284</v>
      </c>
      <c r="J134" s="7">
        <v>6315</v>
      </c>
      <c r="K134" s="13" t="str">
        <f>VLOOKUP(F134,装备编辑!A:B,2,FALSE)</f>
        <v>可爱的帽子</v>
      </c>
      <c r="L134" s="13" t="str">
        <f>VLOOKUP(G134,装备编辑!A:B,2,FALSE)</f>
        <v>环袍</v>
      </c>
      <c r="M134" s="13" t="str">
        <f>VLOOKUP(H134,装备编辑!A:B,2,FALSE)</f>
        <v>魔之手杖</v>
      </c>
      <c r="N134" s="13" t="str">
        <f>VLOOKUP(I134,装备编辑!A:B,2,FALSE)</f>
        <v>战鞋</v>
      </c>
      <c r="O134" s="1" t="str">
        <f>VLOOKUP(J134,装备编辑!A:B,2,FALSE)</f>
        <v>智慧之链</v>
      </c>
    </row>
    <row r="135" spans="1:20" s="1" customFormat="1" x14ac:dyDescent="0.15">
      <c r="A135" s="6">
        <v>2014</v>
      </c>
      <c r="B135" s="6" t="s">
        <v>43</v>
      </c>
      <c r="C135" s="6">
        <v>3</v>
      </c>
      <c r="D135" s="6" t="s">
        <v>42</v>
      </c>
      <c r="E135" s="6">
        <v>4</v>
      </c>
      <c r="F135" s="7">
        <v>6167</v>
      </c>
      <c r="G135" s="7">
        <v>6237</v>
      </c>
      <c r="H135" s="7">
        <v>6097</v>
      </c>
      <c r="I135" s="7">
        <v>6284</v>
      </c>
      <c r="J135" s="7">
        <v>6315</v>
      </c>
      <c r="K135" s="13" t="str">
        <f>VLOOKUP(F135,装备编辑!A:B,2,FALSE)</f>
        <v>可爱的帽子</v>
      </c>
      <c r="L135" s="13" t="str">
        <f>VLOOKUP(G135,装备编辑!A:B,2,FALSE)</f>
        <v>环袍</v>
      </c>
      <c r="M135" s="13" t="str">
        <f>VLOOKUP(H135,装备编辑!A:B,2,FALSE)</f>
        <v>魔之手杖</v>
      </c>
      <c r="N135" s="13" t="str">
        <f>VLOOKUP(I135,装备编辑!A:B,2,FALSE)</f>
        <v>战鞋</v>
      </c>
      <c r="O135" s="1" t="str">
        <f>VLOOKUP(J135,装备编辑!A:B,2,FALSE)</f>
        <v>智慧之链</v>
      </c>
    </row>
    <row r="136" spans="1:20" x14ac:dyDescent="0.15">
      <c r="A136" s="2">
        <v>2015</v>
      </c>
      <c r="B136" s="2" t="s">
        <v>44</v>
      </c>
      <c r="C136" s="2">
        <v>3</v>
      </c>
      <c r="D136" s="2" t="s">
        <v>42</v>
      </c>
      <c r="E136" s="2">
        <v>3</v>
      </c>
      <c r="F136" s="7">
        <v>6166</v>
      </c>
      <c r="G136" s="7">
        <v>6237</v>
      </c>
      <c r="H136" s="7">
        <v>6097</v>
      </c>
      <c r="I136" s="7">
        <v>6284</v>
      </c>
      <c r="J136" s="7">
        <v>6315</v>
      </c>
      <c r="K136" s="14" t="str">
        <f>VLOOKUP(F136,装备编辑!A:B,2,FALSE)</f>
        <v>硬皮帽</v>
      </c>
      <c r="L136" s="14" t="str">
        <f>VLOOKUP(G136,装备编辑!A:B,2,FALSE)</f>
        <v>环袍</v>
      </c>
      <c r="M136" s="14" t="str">
        <f>VLOOKUP(H136,装备编辑!A:B,2,FALSE)</f>
        <v>魔之手杖</v>
      </c>
      <c r="N136" s="14" t="str">
        <f>VLOOKUP(I136,装备编辑!A:B,2,FALSE)</f>
        <v>战鞋</v>
      </c>
      <c r="O136" t="str">
        <f>VLOOKUP(J136,装备编辑!A:B,2,FALSE)</f>
        <v>智慧之链</v>
      </c>
    </row>
    <row r="137" spans="1:20" x14ac:dyDescent="0.15">
      <c r="A137" s="2">
        <v>2016</v>
      </c>
      <c r="B137" s="2" t="s">
        <v>45</v>
      </c>
      <c r="C137" s="2">
        <v>3</v>
      </c>
      <c r="D137" s="2" t="s">
        <v>42</v>
      </c>
      <c r="E137" s="2">
        <v>3</v>
      </c>
      <c r="F137" s="7">
        <v>6167</v>
      </c>
      <c r="G137" s="7">
        <v>6237</v>
      </c>
      <c r="H137" s="7">
        <v>6097</v>
      </c>
      <c r="I137" s="7">
        <v>6283</v>
      </c>
      <c r="J137" s="7">
        <v>6315</v>
      </c>
      <c r="K137" s="14" t="str">
        <f>VLOOKUP(F137,装备编辑!A:B,2,FALSE)</f>
        <v>可爱的帽子</v>
      </c>
      <c r="L137" s="14" t="str">
        <f>VLOOKUP(G137,装备编辑!A:B,2,FALSE)</f>
        <v>环袍</v>
      </c>
      <c r="M137" s="14" t="str">
        <f>VLOOKUP(H137,装备编辑!A:B,2,FALSE)</f>
        <v>魔之手杖</v>
      </c>
      <c r="N137" s="14" t="str">
        <f>VLOOKUP(I137,装备编辑!A:B,2,FALSE)</f>
        <v>光之鞋</v>
      </c>
      <c r="O137" t="str">
        <f>VLOOKUP(J137,装备编辑!A:B,2,FALSE)</f>
        <v>智慧之链</v>
      </c>
    </row>
    <row r="138" spans="1:20" x14ac:dyDescent="0.15">
      <c r="A138" s="2">
        <v>2017</v>
      </c>
      <c r="B138" s="2" t="s">
        <v>46</v>
      </c>
      <c r="C138" s="2">
        <v>3</v>
      </c>
      <c r="D138" s="2" t="s">
        <v>42</v>
      </c>
      <c r="E138" s="2">
        <v>2</v>
      </c>
      <c r="F138" s="9">
        <v>6166</v>
      </c>
      <c r="G138" s="9">
        <v>6236</v>
      </c>
      <c r="H138" s="9">
        <v>6097</v>
      </c>
      <c r="I138" s="9">
        <v>6283</v>
      </c>
      <c r="J138" s="9">
        <v>6315</v>
      </c>
      <c r="K138" s="14" t="str">
        <f>VLOOKUP(F138,装备编辑!A:B,2,FALSE)</f>
        <v>硬皮帽</v>
      </c>
      <c r="L138" s="14" t="str">
        <f>VLOOKUP(G138,装备编辑!A:B,2,FALSE)</f>
        <v>硬皮袍</v>
      </c>
      <c r="M138" s="14" t="str">
        <f>VLOOKUP(H138,装备编辑!A:B,2,FALSE)</f>
        <v>魔之手杖</v>
      </c>
      <c r="N138" s="14" t="str">
        <f>VLOOKUP(I138,装备编辑!A:B,2,FALSE)</f>
        <v>光之鞋</v>
      </c>
      <c r="O138" t="str">
        <f>VLOOKUP(J138,装备编辑!A:B,2,FALSE)</f>
        <v>智慧之链</v>
      </c>
    </row>
    <row r="139" spans="1:20" x14ac:dyDescent="0.15">
      <c r="A139" s="2">
        <v>2018</v>
      </c>
      <c r="B139" s="2" t="s">
        <v>47</v>
      </c>
      <c r="C139" s="2">
        <v>3</v>
      </c>
      <c r="D139" s="2" t="s">
        <v>42</v>
      </c>
      <c r="E139" s="2">
        <v>1</v>
      </c>
      <c r="F139" s="7">
        <v>6166</v>
      </c>
      <c r="G139" s="7">
        <v>6236</v>
      </c>
      <c r="H139" s="7">
        <v>6097</v>
      </c>
      <c r="I139" s="7">
        <v>6283</v>
      </c>
      <c r="J139" s="7">
        <v>6315</v>
      </c>
      <c r="K139" s="14" t="str">
        <f>VLOOKUP(F139,装备编辑!A:B,2,FALSE)</f>
        <v>硬皮帽</v>
      </c>
      <c r="L139" s="14" t="str">
        <f>VLOOKUP(G139,装备编辑!A:B,2,FALSE)</f>
        <v>硬皮袍</v>
      </c>
      <c r="M139" s="14" t="str">
        <f>VLOOKUP(H139,装备编辑!A:B,2,FALSE)</f>
        <v>魔之手杖</v>
      </c>
      <c r="N139" s="14" t="str">
        <f>VLOOKUP(I139,装备编辑!A:B,2,FALSE)</f>
        <v>光之鞋</v>
      </c>
      <c r="O139" t="str">
        <f>VLOOKUP(J139,装备编辑!A:B,2,FALSE)</f>
        <v>智慧之链</v>
      </c>
    </row>
    <row r="140" spans="1:20" s="1" customFormat="1" x14ac:dyDescent="0.15">
      <c r="A140" s="6">
        <v>2019</v>
      </c>
      <c r="B140" s="6" t="s">
        <v>48</v>
      </c>
      <c r="C140" s="6">
        <v>3</v>
      </c>
      <c r="D140" s="6" t="s">
        <v>49</v>
      </c>
      <c r="E140" s="6">
        <v>4</v>
      </c>
      <c r="F140" s="7">
        <v>6167</v>
      </c>
      <c r="G140" s="7">
        <v>6214</v>
      </c>
      <c r="H140" s="7">
        <v>6075</v>
      </c>
      <c r="I140" s="7">
        <v>6283</v>
      </c>
      <c r="J140" s="7">
        <v>6317</v>
      </c>
      <c r="K140" s="13" t="str">
        <f>VLOOKUP(F140,装备编辑!A:B,2,FALSE)</f>
        <v>可爱的帽子</v>
      </c>
      <c r="L140" s="13" t="str">
        <f>VLOOKUP(G140,装备编辑!A:B,2,FALSE)</f>
        <v>锁链装</v>
      </c>
      <c r="M140" s="13" t="str">
        <f>VLOOKUP(H140,装备编辑!A:B,2,FALSE)</f>
        <v>格斗弓</v>
      </c>
      <c r="N140" s="13" t="str">
        <f>VLOOKUP(I140,装备编辑!A:B,2,FALSE)</f>
        <v>光之鞋</v>
      </c>
      <c r="O140" s="1" t="str">
        <f>VLOOKUP(J140,装备编辑!A:B,2,FALSE)</f>
        <v>流星耳环</v>
      </c>
    </row>
    <row r="141" spans="1:20" s="1" customFormat="1" x14ac:dyDescent="0.15">
      <c r="A141" s="6">
        <v>2020</v>
      </c>
      <c r="B141" s="6" t="s">
        <v>50</v>
      </c>
      <c r="C141" s="6">
        <v>3</v>
      </c>
      <c r="D141" s="6" t="s">
        <v>49</v>
      </c>
      <c r="E141" s="6">
        <v>4</v>
      </c>
      <c r="F141" s="7">
        <v>6167</v>
      </c>
      <c r="G141" s="7">
        <v>6214</v>
      </c>
      <c r="H141" s="7">
        <v>6074</v>
      </c>
      <c r="I141" s="7">
        <v>6284</v>
      </c>
      <c r="J141" s="7">
        <v>6312</v>
      </c>
      <c r="K141" s="13" t="str">
        <f>VLOOKUP(F141,装备编辑!A:B,2,FALSE)</f>
        <v>可爱的帽子</v>
      </c>
      <c r="L141" s="13" t="str">
        <f>VLOOKUP(G141,装备编辑!A:B,2,FALSE)</f>
        <v>锁链装</v>
      </c>
      <c r="M141" s="13" t="str">
        <f>VLOOKUP(H141,装备编辑!A:B,2,FALSE)</f>
        <v>强弓</v>
      </c>
      <c r="N141" s="13" t="str">
        <f>VLOOKUP(I141,装备编辑!A:B,2,FALSE)</f>
        <v>战鞋</v>
      </c>
      <c r="O141" s="1" t="str">
        <f>VLOOKUP(J141,装备编辑!A:B,2,FALSE)</f>
        <v>勇气结晶之戒</v>
      </c>
      <c r="T141" s="13"/>
    </row>
    <row r="142" spans="1:20" x14ac:dyDescent="0.15">
      <c r="A142" s="2">
        <v>2021</v>
      </c>
      <c r="B142" s="2" t="s">
        <v>51</v>
      </c>
      <c r="C142" s="2">
        <v>3</v>
      </c>
      <c r="D142" s="2" t="s">
        <v>49</v>
      </c>
      <c r="E142" s="2">
        <v>3</v>
      </c>
      <c r="F142" s="7">
        <v>6166</v>
      </c>
      <c r="G142" s="7">
        <v>6214</v>
      </c>
      <c r="H142" s="7">
        <v>6075</v>
      </c>
      <c r="I142" s="7">
        <v>6283</v>
      </c>
      <c r="J142" s="7">
        <v>6317</v>
      </c>
      <c r="K142" s="14" t="str">
        <f>VLOOKUP(F142,装备编辑!A:B,2,FALSE)</f>
        <v>硬皮帽</v>
      </c>
      <c r="L142" s="14" t="str">
        <f>VLOOKUP(G142,装备编辑!A:B,2,FALSE)</f>
        <v>锁链装</v>
      </c>
      <c r="M142" s="14" t="str">
        <f>VLOOKUP(H142,装备编辑!A:B,2,FALSE)</f>
        <v>格斗弓</v>
      </c>
      <c r="N142" s="14" t="str">
        <f>VLOOKUP(I142,装备编辑!A:B,2,FALSE)</f>
        <v>光之鞋</v>
      </c>
      <c r="O142" t="str">
        <f>VLOOKUP(J142,装备编辑!A:B,2,FALSE)</f>
        <v>流星耳环</v>
      </c>
    </row>
    <row r="143" spans="1:20" x14ac:dyDescent="0.15">
      <c r="A143" s="2">
        <v>2022</v>
      </c>
      <c r="B143" s="2" t="s">
        <v>52</v>
      </c>
      <c r="C143" s="2">
        <v>3</v>
      </c>
      <c r="D143" s="2" t="s">
        <v>49</v>
      </c>
      <c r="E143" s="2">
        <v>3</v>
      </c>
      <c r="F143" s="7">
        <v>6167</v>
      </c>
      <c r="G143" s="7">
        <v>6214</v>
      </c>
      <c r="H143" s="7">
        <v>6074</v>
      </c>
      <c r="I143" s="7">
        <v>6283</v>
      </c>
      <c r="J143" s="7">
        <v>6312</v>
      </c>
      <c r="K143" s="14" t="str">
        <f>VLOOKUP(F143,装备编辑!A:B,2,FALSE)</f>
        <v>可爱的帽子</v>
      </c>
      <c r="L143" s="14" t="str">
        <f>VLOOKUP(G143,装备编辑!A:B,2,FALSE)</f>
        <v>锁链装</v>
      </c>
      <c r="M143" s="14" t="str">
        <f>VLOOKUP(H143,装备编辑!A:B,2,FALSE)</f>
        <v>强弓</v>
      </c>
      <c r="N143" s="14" t="str">
        <f>VLOOKUP(I143,装备编辑!A:B,2,FALSE)</f>
        <v>光之鞋</v>
      </c>
      <c r="O143" t="str">
        <f>VLOOKUP(J143,装备编辑!A:B,2,FALSE)</f>
        <v>勇气结晶之戒</v>
      </c>
    </row>
    <row r="144" spans="1:20" x14ac:dyDescent="0.15">
      <c r="A144" s="2">
        <v>2023</v>
      </c>
      <c r="B144" s="2" t="s">
        <v>53</v>
      </c>
      <c r="C144" s="2">
        <v>3</v>
      </c>
      <c r="D144" s="2" t="s">
        <v>49</v>
      </c>
      <c r="E144" s="2">
        <v>2</v>
      </c>
      <c r="F144" s="9">
        <v>6166</v>
      </c>
      <c r="G144" s="9">
        <v>6213</v>
      </c>
      <c r="H144" s="9">
        <v>6075</v>
      </c>
      <c r="I144" s="9">
        <v>6283</v>
      </c>
      <c r="J144" s="9">
        <v>6317</v>
      </c>
      <c r="K144" s="14" t="str">
        <f>VLOOKUP(F144,装备编辑!A:B,2,FALSE)</f>
        <v>硬皮帽</v>
      </c>
      <c r="L144" s="14" t="str">
        <f>VLOOKUP(G144,装备编辑!A:B,2,FALSE)</f>
        <v>硬皮服</v>
      </c>
      <c r="M144" s="14" t="str">
        <f>VLOOKUP(H144,装备编辑!A:B,2,FALSE)</f>
        <v>格斗弓</v>
      </c>
      <c r="N144" s="14" t="str">
        <f>VLOOKUP(I144,装备编辑!A:B,2,FALSE)</f>
        <v>光之鞋</v>
      </c>
      <c r="O144" t="str">
        <f>VLOOKUP(J144,装备编辑!A:B,2,FALSE)</f>
        <v>流星耳环</v>
      </c>
    </row>
    <row r="145" spans="1:20" x14ac:dyDescent="0.15">
      <c r="A145" s="2">
        <v>2024</v>
      </c>
      <c r="B145" s="2" t="s">
        <v>54</v>
      </c>
      <c r="C145" s="2">
        <v>3</v>
      </c>
      <c r="D145" s="2" t="s">
        <v>49</v>
      </c>
      <c r="E145" s="2">
        <v>1</v>
      </c>
      <c r="F145" s="7">
        <v>6166</v>
      </c>
      <c r="G145" s="7">
        <v>6213</v>
      </c>
      <c r="H145" s="7">
        <v>6075</v>
      </c>
      <c r="I145" s="7">
        <v>6283</v>
      </c>
      <c r="J145" s="7">
        <v>6317</v>
      </c>
      <c r="K145" s="14" t="str">
        <f>VLOOKUP(F145,装备编辑!A:B,2,FALSE)</f>
        <v>硬皮帽</v>
      </c>
      <c r="L145" s="14" t="str">
        <f>VLOOKUP(G145,装备编辑!A:B,2,FALSE)</f>
        <v>硬皮服</v>
      </c>
      <c r="M145" s="14" t="str">
        <f>VLOOKUP(H145,装备编辑!A:B,2,FALSE)</f>
        <v>格斗弓</v>
      </c>
      <c r="N145" s="14" t="str">
        <f>VLOOKUP(I145,装备编辑!A:B,2,FALSE)</f>
        <v>光之鞋</v>
      </c>
      <c r="O145" t="str">
        <f>VLOOKUP(J145,装备编辑!A:B,2,FALSE)</f>
        <v>流星耳环</v>
      </c>
    </row>
    <row r="146" spans="1:20" s="1" customFormat="1" x14ac:dyDescent="0.15">
      <c r="A146" s="6">
        <v>2025</v>
      </c>
      <c r="B146" s="6" t="s">
        <v>55</v>
      </c>
      <c r="C146" s="6">
        <v>3</v>
      </c>
      <c r="D146" s="6" t="s">
        <v>56</v>
      </c>
      <c r="E146" s="6">
        <v>4</v>
      </c>
      <c r="F146" s="7">
        <v>6167</v>
      </c>
      <c r="G146" s="7">
        <v>6214</v>
      </c>
      <c r="H146" s="7">
        <v>6120</v>
      </c>
      <c r="I146" s="7">
        <v>6284</v>
      </c>
      <c r="J146" s="7">
        <v>6317</v>
      </c>
      <c r="K146" s="13" t="str">
        <f>VLOOKUP(F146,装备编辑!A:B,2,FALSE)</f>
        <v>可爱的帽子</v>
      </c>
      <c r="L146" s="13" t="str">
        <f>VLOOKUP(G146,装备编辑!A:B,2,FALSE)</f>
        <v>锁链装</v>
      </c>
      <c r="M146" s="13" t="str">
        <f>VLOOKUP(H146,装备编辑!A:B,2,FALSE)</f>
        <v>滑翔小刀</v>
      </c>
      <c r="N146" s="13" t="str">
        <f>VLOOKUP(I146,装备编辑!A:B,2,FALSE)</f>
        <v>战鞋</v>
      </c>
      <c r="O146" s="1" t="str">
        <f>VLOOKUP(J146,装备编辑!A:B,2,FALSE)</f>
        <v>流星耳环</v>
      </c>
    </row>
    <row r="147" spans="1:20" s="1" customFormat="1" x14ac:dyDescent="0.15">
      <c r="A147" s="6">
        <v>2026</v>
      </c>
      <c r="B147" s="6" t="s">
        <v>57</v>
      </c>
      <c r="C147" s="6">
        <v>3</v>
      </c>
      <c r="D147" s="6" t="s">
        <v>56</v>
      </c>
      <c r="E147" s="6">
        <v>4</v>
      </c>
      <c r="F147" s="7">
        <v>6167</v>
      </c>
      <c r="G147" s="7">
        <v>6214</v>
      </c>
      <c r="H147" s="7">
        <v>6121</v>
      </c>
      <c r="I147" s="7">
        <v>6283</v>
      </c>
      <c r="J147" s="7">
        <v>6317</v>
      </c>
      <c r="K147" s="13" t="str">
        <f>VLOOKUP(F147,装备编辑!A:B,2,FALSE)</f>
        <v>可爱的帽子</v>
      </c>
      <c r="L147" s="13" t="str">
        <f>VLOOKUP(G147,装备编辑!A:B,2,FALSE)</f>
        <v>锁链装</v>
      </c>
      <c r="M147" s="13" t="str">
        <f>VLOOKUP(H147,装备编辑!A:B,2,FALSE)</f>
        <v>细直刃小刀</v>
      </c>
      <c r="N147" s="13" t="str">
        <f>VLOOKUP(I147,装备编辑!A:B,2,FALSE)</f>
        <v>光之鞋</v>
      </c>
      <c r="O147" s="1" t="str">
        <f>VLOOKUP(J147,装备编辑!A:B,2,FALSE)</f>
        <v>流星耳环</v>
      </c>
    </row>
    <row r="148" spans="1:20" x14ac:dyDescent="0.15">
      <c r="A148" s="2">
        <v>2027</v>
      </c>
      <c r="B148" s="2" t="s">
        <v>58</v>
      </c>
      <c r="C148" s="2">
        <v>3</v>
      </c>
      <c r="D148" s="2" t="s">
        <v>56</v>
      </c>
      <c r="E148" s="2">
        <v>3</v>
      </c>
      <c r="F148" s="7">
        <v>6167</v>
      </c>
      <c r="G148" s="7">
        <v>6214</v>
      </c>
      <c r="H148" s="7">
        <v>6120</v>
      </c>
      <c r="I148" s="7">
        <v>6283</v>
      </c>
      <c r="J148" s="7">
        <v>6317</v>
      </c>
      <c r="K148" s="14" t="str">
        <f>VLOOKUP(F148,装备编辑!A:B,2,FALSE)</f>
        <v>可爱的帽子</v>
      </c>
      <c r="L148" s="14" t="str">
        <f>VLOOKUP(G148,装备编辑!A:B,2,FALSE)</f>
        <v>锁链装</v>
      </c>
      <c r="M148" s="14" t="str">
        <f>VLOOKUP(H148,装备编辑!A:B,2,FALSE)</f>
        <v>滑翔小刀</v>
      </c>
      <c r="N148" s="14" t="str">
        <f>VLOOKUP(I148,装备编辑!A:B,2,FALSE)</f>
        <v>光之鞋</v>
      </c>
      <c r="O148" t="str">
        <f>VLOOKUP(J148,装备编辑!A:B,2,FALSE)</f>
        <v>流星耳环</v>
      </c>
    </row>
    <row r="149" spans="1:20" x14ac:dyDescent="0.15">
      <c r="A149" s="2">
        <v>2028</v>
      </c>
      <c r="B149" s="2" t="s">
        <v>59</v>
      </c>
      <c r="C149" s="2">
        <v>3</v>
      </c>
      <c r="D149" s="2" t="s">
        <v>56</v>
      </c>
      <c r="E149" s="2">
        <v>3</v>
      </c>
      <c r="F149" s="7">
        <v>6166</v>
      </c>
      <c r="G149" s="7">
        <v>6214</v>
      </c>
      <c r="H149" s="7">
        <v>6121</v>
      </c>
      <c r="I149" s="7">
        <v>6283</v>
      </c>
      <c r="J149" s="7">
        <v>6317</v>
      </c>
      <c r="K149" s="14" t="str">
        <f>VLOOKUP(F149,装备编辑!A:B,2,FALSE)</f>
        <v>硬皮帽</v>
      </c>
      <c r="L149" s="14" t="str">
        <f>VLOOKUP(G149,装备编辑!A:B,2,FALSE)</f>
        <v>锁链装</v>
      </c>
      <c r="M149" s="14" t="str">
        <f>VLOOKUP(H149,装备编辑!A:B,2,FALSE)</f>
        <v>细直刃小刀</v>
      </c>
      <c r="N149" s="14" t="str">
        <f>VLOOKUP(I149,装备编辑!A:B,2,FALSE)</f>
        <v>光之鞋</v>
      </c>
      <c r="O149" t="str">
        <f>VLOOKUP(J149,装备编辑!A:B,2,FALSE)</f>
        <v>流星耳环</v>
      </c>
    </row>
    <row r="150" spans="1:20" x14ac:dyDescent="0.15">
      <c r="A150" s="2">
        <v>2029</v>
      </c>
      <c r="B150" s="2" t="s">
        <v>60</v>
      </c>
      <c r="C150" s="2">
        <v>3</v>
      </c>
      <c r="D150" s="2" t="s">
        <v>56</v>
      </c>
      <c r="E150" s="2">
        <v>2</v>
      </c>
      <c r="F150" s="9">
        <v>6166</v>
      </c>
      <c r="G150" s="9">
        <v>6213</v>
      </c>
      <c r="H150" s="9">
        <v>6120</v>
      </c>
      <c r="I150" s="9">
        <v>6283</v>
      </c>
      <c r="J150" s="9">
        <v>6317</v>
      </c>
      <c r="K150" s="14" t="str">
        <f>VLOOKUP(F150,装备编辑!A:B,2,FALSE)</f>
        <v>硬皮帽</v>
      </c>
      <c r="L150" s="14" t="str">
        <f>VLOOKUP(G150,装备编辑!A:B,2,FALSE)</f>
        <v>硬皮服</v>
      </c>
      <c r="M150" s="14" t="str">
        <f>VLOOKUP(H150,装备编辑!A:B,2,FALSE)</f>
        <v>滑翔小刀</v>
      </c>
      <c r="N150" s="14" t="str">
        <f>VLOOKUP(I150,装备编辑!A:B,2,FALSE)</f>
        <v>光之鞋</v>
      </c>
      <c r="O150" t="str">
        <f>VLOOKUP(J150,装备编辑!A:B,2,FALSE)</f>
        <v>流星耳环</v>
      </c>
    </row>
    <row r="151" spans="1:20" x14ac:dyDescent="0.15">
      <c r="A151" s="2">
        <v>2030</v>
      </c>
      <c r="B151" s="2" t="s">
        <v>61</v>
      </c>
      <c r="C151" s="2">
        <v>3</v>
      </c>
      <c r="D151" s="2" t="s">
        <v>56</v>
      </c>
      <c r="E151" s="2">
        <v>1</v>
      </c>
      <c r="F151" s="7">
        <v>6166</v>
      </c>
      <c r="G151" s="7">
        <v>6213</v>
      </c>
      <c r="H151" s="7">
        <v>6120</v>
      </c>
      <c r="I151" s="7">
        <v>6283</v>
      </c>
      <c r="J151" s="7">
        <v>6317</v>
      </c>
      <c r="K151" s="14" t="str">
        <f>VLOOKUP(F151,装备编辑!A:B,2,FALSE)</f>
        <v>硬皮帽</v>
      </c>
      <c r="L151" s="14" t="str">
        <f>VLOOKUP(G151,装备编辑!A:B,2,FALSE)</f>
        <v>硬皮服</v>
      </c>
      <c r="M151" s="14" t="str">
        <f>VLOOKUP(H151,装备编辑!A:B,2,FALSE)</f>
        <v>滑翔小刀</v>
      </c>
      <c r="N151" s="14" t="str">
        <f>VLOOKUP(I151,装备编辑!A:B,2,FALSE)</f>
        <v>光之鞋</v>
      </c>
      <c r="O151" t="str">
        <f>VLOOKUP(J151,装备编辑!A:B,2,FALSE)</f>
        <v>流星耳环</v>
      </c>
    </row>
    <row r="152" spans="1:20" s="1" customFormat="1" x14ac:dyDescent="0.15">
      <c r="A152" s="6">
        <v>2031</v>
      </c>
      <c r="B152" s="6" t="s">
        <v>62</v>
      </c>
      <c r="C152" s="6">
        <v>3</v>
      </c>
      <c r="D152" s="6" t="s">
        <v>63</v>
      </c>
      <c r="E152" s="6">
        <v>4</v>
      </c>
      <c r="F152" s="7">
        <v>6144</v>
      </c>
      <c r="G152" s="7">
        <v>6190</v>
      </c>
      <c r="H152" s="7">
        <v>6029</v>
      </c>
      <c r="I152" s="7">
        <v>6261</v>
      </c>
      <c r="J152" s="7">
        <v>6314</v>
      </c>
      <c r="K152" s="13" t="str">
        <f>VLOOKUP(F152,装备编辑!A:B,2,FALSE)</f>
        <v>铁制头盔</v>
      </c>
      <c r="L152" s="13" t="str">
        <f>VLOOKUP(G152,装备编辑!A:B,2,FALSE)</f>
        <v>轻型锁炼甲</v>
      </c>
      <c r="M152" s="13" t="str">
        <f>VLOOKUP(H152,装备编辑!A:B,2,FALSE)</f>
        <v>钢斧</v>
      </c>
      <c r="N152" s="13" t="str">
        <f>VLOOKUP(I152,装备编辑!A:B,2,FALSE)</f>
        <v>编织的靴子</v>
      </c>
      <c r="O152" s="1" t="str">
        <f>VLOOKUP(J152,装备编辑!A:B,2,FALSE)</f>
        <v>勇气之链</v>
      </c>
    </row>
    <row r="153" spans="1:20" s="1" customFormat="1" x14ac:dyDescent="0.15">
      <c r="A153" s="6">
        <v>2032</v>
      </c>
      <c r="B153" s="6" t="s">
        <v>64</v>
      </c>
      <c r="C153" s="6">
        <v>3</v>
      </c>
      <c r="D153" s="6" t="s">
        <v>63</v>
      </c>
      <c r="E153" s="6">
        <v>4</v>
      </c>
      <c r="F153" s="7">
        <v>6144</v>
      </c>
      <c r="G153" s="7">
        <v>6191</v>
      </c>
      <c r="H153" s="7">
        <v>6028</v>
      </c>
      <c r="I153" s="7">
        <v>6261</v>
      </c>
      <c r="J153" s="7">
        <v>6314</v>
      </c>
      <c r="K153" s="13" t="str">
        <f>VLOOKUP(F153,装备编辑!A:B,2,FALSE)</f>
        <v>铁制头盔</v>
      </c>
      <c r="L153" s="13" t="str">
        <f>VLOOKUP(G153,装备编辑!A:B,2,FALSE)</f>
        <v>环甲</v>
      </c>
      <c r="M153" s="13" t="str">
        <f>VLOOKUP(H153,装备编辑!A:B,2,FALSE)</f>
        <v>格斗手斧</v>
      </c>
      <c r="N153" s="13" t="str">
        <f>VLOOKUP(I153,装备编辑!A:B,2,FALSE)</f>
        <v>编织的靴子</v>
      </c>
      <c r="O153" s="1" t="str">
        <f>VLOOKUP(J153,装备编辑!A:B,2,FALSE)</f>
        <v>勇气之链</v>
      </c>
    </row>
    <row r="154" spans="1:20" x14ac:dyDescent="0.15">
      <c r="A154" s="2">
        <v>2033</v>
      </c>
      <c r="B154" s="2" t="s">
        <v>65</v>
      </c>
      <c r="C154" s="2">
        <v>3</v>
      </c>
      <c r="D154" s="2" t="s">
        <v>63</v>
      </c>
      <c r="E154" s="2">
        <v>3</v>
      </c>
      <c r="F154" s="7">
        <v>6143</v>
      </c>
      <c r="G154" s="7">
        <v>6190</v>
      </c>
      <c r="H154" s="7">
        <v>6029</v>
      </c>
      <c r="I154" s="7">
        <v>6261</v>
      </c>
      <c r="J154" s="7">
        <v>6314</v>
      </c>
      <c r="K154" s="14" t="str">
        <f>VLOOKUP(F154,装备编辑!A:B,2,FALSE)</f>
        <v>金属护额</v>
      </c>
      <c r="L154" s="14" t="str">
        <f>VLOOKUP(G154,装备编辑!A:B,2,FALSE)</f>
        <v>轻型锁炼甲</v>
      </c>
      <c r="M154" s="14" t="str">
        <f>VLOOKUP(H154,装备编辑!A:B,2,FALSE)</f>
        <v>钢斧</v>
      </c>
      <c r="N154" s="14" t="str">
        <f>VLOOKUP(I154,装备编辑!A:B,2,FALSE)</f>
        <v>编织的靴子</v>
      </c>
      <c r="O154" t="str">
        <f>VLOOKUP(J154,装备编辑!A:B,2,FALSE)</f>
        <v>勇气之链</v>
      </c>
    </row>
    <row r="155" spans="1:20" x14ac:dyDescent="0.15">
      <c r="A155" s="2">
        <v>2034</v>
      </c>
      <c r="B155" s="2" t="s">
        <v>66</v>
      </c>
      <c r="C155" s="2">
        <v>3</v>
      </c>
      <c r="D155" s="2" t="s">
        <v>63</v>
      </c>
      <c r="E155" s="2">
        <v>3</v>
      </c>
      <c r="F155" s="7">
        <v>6144</v>
      </c>
      <c r="G155" s="7">
        <v>6190</v>
      </c>
      <c r="H155" s="7">
        <v>6028</v>
      </c>
      <c r="I155" s="7">
        <v>6261</v>
      </c>
      <c r="J155" s="7">
        <v>6314</v>
      </c>
      <c r="K155" s="14" t="str">
        <f>VLOOKUP(F155,装备编辑!A:B,2,FALSE)</f>
        <v>铁制头盔</v>
      </c>
      <c r="L155" s="14" t="str">
        <f>VLOOKUP(G155,装备编辑!A:B,2,FALSE)</f>
        <v>轻型锁炼甲</v>
      </c>
      <c r="M155" s="14" t="str">
        <f>VLOOKUP(H155,装备编辑!A:B,2,FALSE)</f>
        <v>格斗手斧</v>
      </c>
      <c r="N155" s="14" t="str">
        <f>VLOOKUP(I155,装备编辑!A:B,2,FALSE)</f>
        <v>编织的靴子</v>
      </c>
      <c r="O155" t="str">
        <f>VLOOKUP(J155,装备编辑!A:B,2,FALSE)</f>
        <v>勇气之链</v>
      </c>
    </row>
    <row r="156" spans="1:20" x14ac:dyDescent="0.15">
      <c r="A156" s="2">
        <v>2035</v>
      </c>
      <c r="B156" s="2" t="s">
        <v>67</v>
      </c>
      <c r="C156" s="2">
        <v>3</v>
      </c>
      <c r="D156" s="2" t="s">
        <v>63</v>
      </c>
      <c r="E156" s="2">
        <v>2</v>
      </c>
      <c r="F156" s="9">
        <v>6143</v>
      </c>
      <c r="G156" s="9">
        <v>6191</v>
      </c>
      <c r="H156" s="9">
        <v>6028</v>
      </c>
      <c r="I156" s="9">
        <v>6261</v>
      </c>
      <c r="J156" s="9">
        <v>6314</v>
      </c>
      <c r="K156" s="14" t="str">
        <f>VLOOKUP(F156,装备编辑!A:B,2,FALSE)</f>
        <v>金属护额</v>
      </c>
      <c r="L156" s="14" t="str">
        <f>VLOOKUP(G156,装备编辑!A:B,2,FALSE)</f>
        <v>环甲</v>
      </c>
      <c r="M156" s="14" t="str">
        <f>VLOOKUP(H156,装备编辑!A:B,2,FALSE)</f>
        <v>格斗手斧</v>
      </c>
      <c r="N156" s="14" t="str">
        <f>VLOOKUP(I156,装备编辑!A:B,2,FALSE)</f>
        <v>编织的靴子</v>
      </c>
      <c r="O156" t="str">
        <f>VLOOKUP(J156,装备编辑!A:B,2,FALSE)</f>
        <v>勇气之链</v>
      </c>
    </row>
    <row r="157" spans="1:20" x14ac:dyDescent="0.15">
      <c r="A157" s="2">
        <v>2036</v>
      </c>
      <c r="B157" s="2" t="s">
        <v>68</v>
      </c>
      <c r="C157" s="2">
        <v>3</v>
      </c>
      <c r="D157" s="2" t="s">
        <v>63</v>
      </c>
      <c r="E157" s="2">
        <v>1</v>
      </c>
      <c r="F157" s="7">
        <v>6143</v>
      </c>
      <c r="G157" s="7">
        <v>6191</v>
      </c>
      <c r="H157" s="7">
        <v>6028</v>
      </c>
      <c r="I157" s="7">
        <v>6261</v>
      </c>
      <c r="J157" s="7">
        <v>6314</v>
      </c>
      <c r="K157" s="14" t="str">
        <f>VLOOKUP(F157,装备编辑!A:B,2,FALSE)</f>
        <v>金属护额</v>
      </c>
      <c r="L157" s="14" t="str">
        <f>VLOOKUP(G157,装备编辑!A:B,2,FALSE)</f>
        <v>环甲</v>
      </c>
      <c r="M157" s="14" t="str">
        <f>VLOOKUP(H157,装备编辑!A:B,2,FALSE)</f>
        <v>格斗手斧</v>
      </c>
      <c r="N157" s="14" t="str">
        <f>VLOOKUP(I157,装备编辑!A:B,2,FALSE)</f>
        <v>编织的靴子</v>
      </c>
      <c r="O157" t="str">
        <f>VLOOKUP(J157,装备编辑!A:B,2,FALSE)</f>
        <v>勇气之链</v>
      </c>
    </row>
    <row r="158" spans="1:20" s="1" customFormat="1" x14ac:dyDescent="0.15">
      <c r="A158" s="6">
        <v>2037</v>
      </c>
      <c r="B158" s="6" t="s">
        <v>69</v>
      </c>
      <c r="C158" s="6">
        <v>3</v>
      </c>
      <c r="D158" s="6" t="s">
        <v>70</v>
      </c>
      <c r="E158" s="6">
        <v>4</v>
      </c>
      <c r="F158" s="7">
        <v>6143</v>
      </c>
      <c r="G158" s="7">
        <v>6191</v>
      </c>
      <c r="H158" s="7">
        <v>6006</v>
      </c>
      <c r="I158" s="7">
        <v>6261</v>
      </c>
      <c r="J158" s="7">
        <v>6314</v>
      </c>
      <c r="K158" s="13" t="str">
        <f>VLOOKUP(F158,装备编辑!A:B,2,FALSE)</f>
        <v>金属护额</v>
      </c>
      <c r="L158" s="13" t="str">
        <f>VLOOKUP(G158,装备编辑!A:B,2,FALSE)</f>
        <v>环甲</v>
      </c>
      <c r="M158" s="13" t="str">
        <f>VLOOKUP(H158,装备编辑!A:B,2,FALSE)</f>
        <v>双手剑</v>
      </c>
      <c r="N158" s="13" t="str">
        <f>VLOOKUP(I158,装备编辑!A:B,2,FALSE)</f>
        <v>编织的靴子</v>
      </c>
      <c r="O158" s="1" t="str">
        <f>VLOOKUP(J158,装备编辑!A:B,2,FALSE)</f>
        <v>勇气之链</v>
      </c>
    </row>
    <row r="159" spans="1:20" s="1" customFormat="1" x14ac:dyDescent="0.15">
      <c r="A159" s="6">
        <v>2038</v>
      </c>
      <c r="B159" s="6" t="s">
        <v>71</v>
      </c>
      <c r="C159" s="6">
        <v>3</v>
      </c>
      <c r="D159" s="6" t="s">
        <v>70</v>
      </c>
      <c r="E159" s="6">
        <v>4</v>
      </c>
      <c r="F159" s="7">
        <v>6144</v>
      </c>
      <c r="G159" s="7">
        <v>6191</v>
      </c>
      <c r="H159" s="7">
        <v>6005</v>
      </c>
      <c r="I159" s="7">
        <v>6261</v>
      </c>
      <c r="J159" s="7">
        <v>6312</v>
      </c>
      <c r="K159" s="13" t="str">
        <f>VLOOKUP(F159,装备编辑!A:B,2,FALSE)</f>
        <v>铁制头盔</v>
      </c>
      <c r="L159" s="13" t="str">
        <f>VLOOKUP(G159,装备编辑!A:B,2,FALSE)</f>
        <v>环甲</v>
      </c>
      <c r="M159" s="13" t="str">
        <f>VLOOKUP(H159,装备编辑!A:B,2,FALSE)</f>
        <v>面包剑</v>
      </c>
      <c r="N159" s="13" t="str">
        <f>VLOOKUP(I159,装备编辑!A:B,2,FALSE)</f>
        <v>编织的靴子</v>
      </c>
      <c r="O159" s="1" t="str">
        <f>VLOOKUP(J159,装备编辑!A:B,2,FALSE)</f>
        <v>勇气结晶之戒</v>
      </c>
      <c r="T159" s="13"/>
    </row>
    <row r="160" spans="1:20" x14ac:dyDescent="0.15">
      <c r="A160" s="2">
        <v>2039</v>
      </c>
      <c r="B160" s="2" t="s">
        <v>72</v>
      </c>
      <c r="C160" s="2">
        <v>3</v>
      </c>
      <c r="D160" s="2" t="s">
        <v>70</v>
      </c>
      <c r="E160" s="2">
        <v>3</v>
      </c>
      <c r="F160" s="7">
        <v>6143</v>
      </c>
      <c r="G160" s="7">
        <v>6191</v>
      </c>
      <c r="H160" s="7">
        <v>6006</v>
      </c>
      <c r="I160" s="7">
        <v>6260</v>
      </c>
      <c r="J160" s="7">
        <v>6314</v>
      </c>
      <c r="K160" s="14" t="str">
        <f>VLOOKUP(F160,装备编辑!A:B,2,FALSE)</f>
        <v>金属护额</v>
      </c>
      <c r="L160" s="14" t="str">
        <f>VLOOKUP(G160,装备编辑!A:B,2,FALSE)</f>
        <v>环甲</v>
      </c>
      <c r="M160" s="14" t="str">
        <f>VLOOKUP(H160,装备编辑!A:B,2,FALSE)</f>
        <v>双手剑</v>
      </c>
      <c r="N160" s="14" t="str">
        <f>VLOOKUP(I160,装备编辑!A:B,2,FALSE)</f>
        <v>厚底靴</v>
      </c>
      <c r="O160" t="str">
        <f>VLOOKUP(J160,装备编辑!A:B,2,FALSE)</f>
        <v>勇气之链</v>
      </c>
    </row>
    <row r="161" spans="1:15" x14ac:dyDescent="0.15">
      <c r="A161" s="2">
        <v>2040</v>
      </c>
      <c r="B161" s="2" t="s">
        <v>73</v>
      </c>
      <c r="C161" s="2">
        <v>3</v>
      </c>
      <c r="D161" s="2" t="s">
        <v>70</v>
      </c>
      <c r="E161" s="2">
        <v>3</v>
      </c>
      <c r="F161" s="7">
        <v>6144</v>
      </c>
      <c r="G161" s="7">
        <v>6190</v>
      </c>
      <c r="H161" s="7">
        <v>6005</v>
      </c>
      <c r="I161" s="7">
        <v>6261</v>
      </c>
      <c r="J161" s="7">
        <v>6312</v>
      </c>
      <c r="K161" s="14" t="str">
        <f>VLOOKUP(F161,装备编辑!A:B,2,FALSE)</f>
        <v>铁制头盔</v>
      </c>
      <c r="L161" s="14" t="str">
        <f>VLOOKUP(G161,装备编辑!A:B,2,FALSE)</f>
        <v>轻型锁炼甲</v>
      </c>
      <c r="M161" s="14" t="str">
        <f>VLOOKUP(H161,装备编辑!A:B,2,FALSE)</f>
        <v>面包剑</v>
      </c>
      <c r="N161" s="14" t="str">
        <f>VLOOKUP(I161,装备编辑!A:B,2,FALSE)</f>
        <v>编织的靴子</v>
      </c>
      <c r="O161" t="str">
        <f>VLOOKUP(J161,装备编辑!A:B,2,FALSE)</f>
        <v>勇气结晶之戒</v>
      </c>
    </row>
    <row r="162" spans="1:15" x14ac:dyDescent="0.15">
      <c r="A162" s="2">
        <v>2041</v>
      </c>
      <c r="B162" s="2" t="s">
        <v>74</v>
      </c>
      <c r="C162" s="2">
        <v>3</v>
      </c>
      <c r="D162" s="2" t="s">
        <v>70</v>
      </c>
      <c r="E162" s="2">
        <v>2</v>
      </c>
      <c r="F162" s="9">
        <v>6143</v>
      </c>
      <c r="G162" s="9">
        <v>6191</v>
      </c>
      <c r="H162" s="9">
        <v>6005</v>
      </c>
      <c r="I162" s="9">
        <v>6261</v>
      </c>
      <c r="J162" s="9">
        <v>6314</v>
      </c>
      <c r="K162" s="14" t="str">
        <f>VLOOKUP(F162,装备编辑!A:B,2,FALSE)</f>
        <v>金属护额</v>
      </c>
      <c r="L162" s="14" t="str">
        <f>VLOOKUP(G162,装备编辑!A:B,2,FALSE)</f>
        <v>环甲</v>
      </c>
      <c r="M162" s="14" t="str">
        <f>VLOOKUP(H162,装备编辑!A:B,2,FALSE)</f>
        <v>面包剑</v>
      </c>
      <c r="N162" s="14" t="str">
        <f>VLOOKUP(I162,装备编辑!A:B,2,FALSE)</f>
        <v>编织的靴子</v>
      </c>
      <c r="O162" t="str">
        <f>VLOOKUP(J162,装备编辑!A:B,2,FALSE)</f>
        <v>勇气之链</v>
      </c>
    </row>
    <row r="163" spans="1:15" x14ac:dyDescent="0.15">
      <c r="A163" s="2">
        <v>2042</v>
      </c>
      <c r="B163" s="2" t="s">
        <v>75</v>
      </c>
      <c r="C163" s="2">
        <v>3</v>
      </c>
      <c r="D163" s="2" t="s">
        <v>70</v>
      </c>
      <c r="E163" s="2">
        <v>1</v>
      </c>
      <c r="F163" s="7">
        <v>6143</v>
      </c>
      <c r="G163" s="7">
        <v>6191</v>
      </c>
      <c r="H163" s="7">
        <v>6005</v>
      </c>
      <c r="I163" s="7">
        <v>6261</v>
      </c>
      <c r="J163" s="7">
        <v>6314</v>
      </c>
      <c r="K163" s="14" t="str">
        <f>VLOOKUP(F163,装备编辑!A:B,2,FALSE)</f>
        <v>金属护额</v>
      </c>
      <c r="L163" s="14" t="str">
        <f>VLOOKUP(G163,装备编辑!A:B,2,FALSE)</f>
        <v>环甲</v>
      </c>
      <c r="M163" s="14" t="str">
        <f>VLOOKUP(H163,装备编辑!A:B,2,FALSE)</f>
        <v>面包剑</v>
      </c>
      <c r="N163" s="14" t="str">
        <f>VLOOKUP(I163,装备编辑!A:B,2,FALSE)</f>
        <v>编织的靴子</v>
      </c>
      <c r="O163" t="str">
        <f>VLOOKUP(J163,装备编辑!A:B,2,FALSE)</f>
        <v>勇气之链</v>
      </c>
    </row>
    <row r="164" spans="1:15" s="1" customFormat="1" x14ac:dyDescent="0.15">
      <c r="A164" s="6">
        <v>2043</v>
      </c>
      <c r="B164" s="6" t="s">
        <v>76</v>
      </c>
      <c r="C164" s="6">
        <v>3</v>
      </c>
      <c r="D164" s="6" t="s">
        <v>77</v>
      </c>
      <c r="E164" s="6">
        <v>4</v>
      </c>
      <c r="F164" s="7">
        <v>6144</v>
      </c>
      <c r="G164" s="7">
        <v>6191</v>
      </c>
      <c r="H164" s="7">
        <v>6051</v>
      </c>
      <c r="I164" s="7">
        <v>6261</v>
      </c>
      <c r="J164" s="7">
        <v>6312</v>
      </c>
      <c r="K164" s="13" t="str">
        <f>VLOOKUP(F164,装备编辑!A:B,2,FALSE)</f>
        <v>铁制头盔</v>
      </c>
      <c r="L164" s="13" t="str">
        <f>VLOOKUP(G164,装备编辑!A:B,2,FALSE)</f>
        <v>环甲</v>
      </c>
      <c r="M164" s="13" t="str">
        <f>VLOOKUP(H164,装备编辑!A:B,2,FALSE)</f>
        <v>长柄弯枪</v>
      </c>
      <c r="N164" s="13" t="str">
        <f>VLOOKUP(I164,装备编辑!A:B,2,FALSE)</f>
        <v>编织的靴子</v>
      </c>
      <c r="O164" s="1" t="str">
        <f>VLOOKUP(J164,装备编辑!A:B,2,FALSE)</f>
        <v>勇气结晶之戒</v>
      </c>
    </row>
    <row r="165" spans="1:15" s="1" customFormat="1" x14ac:dyDescent="0.15">
      <c r="A165" s="6">
        <v>2044</v>
      </c>
      <c r="B165" s="6" t="s">
        <v>78</v>
      </c>
      <c r="C165" s="6">
        <v>3</v>
      </c>
      <c r="D165" s="6" t="s">
        <v>77</v>
      </c>
      <c r="E165" s="6">
        <v>4</v>
      </c>
      <c r="F165" s="7">
        <v>6143</v>
      </c>
      <c r="G165" s="7">
        <v>6191</v>
      </c>
      <c r="H165" s="7">
        <v>6052</v>
      </c>
      <c r="I165" s="7">
        <v>6261</v>
      </c>
      <c r="J165" s="7">
        <v>6314</v>
      </c>
      <c r="K165" s="13" t="str">
        <f>VLOOKUP(F165,装备编辑!A:B,2,FALSE)</f>
        <v>金属护额</v>
      </c>
      <c r="L165" s="13" t="str">
        <f>VLOOKUP(G165,装备编辑!A:B,2,FALSE)</f>
        <v>环甲</v>
      </c>
      <c r="M165" s="13" t="str">
        <f>VLOOKUP(H165,装备编辑!A:B,2,FALSE)</f>
        <v>长柄尖枪</v>
      </c>
      <c r="N165" s="13" t="str">
        <f>VLOOKUP(I165,装备编辑!A:B,2,FALSE)</f>
        <v>编织的靴子</v>
      </c>
      <c r="O165" s="1" t="str">
        <f>VLOOKUP(J165,装备编辑!A:B,2,FALSE)</f>
        <v>勇气之链</v>
      </c>
    </row>
    <row r="166" spans="1:15" x14ac:dyDescent="0.15">
      <c r="A166" s="2">
        <v>2045</v>
      </c>
      <c r="B166" s="2" t="s">
        <v>79</v>
      </c>
      <c r="C166" s="2">
        <v>3</v>
      </c>
      <c r="D166" s="2" t="s">
        <v>77</v>
      </c>
      <c r="E166" s="2">
        <v>3</v>
      </c>
      <c r="F166" s="7">
        <v>6144</v>
      </c>
      <c r="G166" s="7">
        <v>6191</v>
      </c>
      <c r="H166" s="7">
        <v>6051</v>
      </c>
      <c r="I166" s="7">
        <v>6261</v>
      </c>
      <c r="J166" s="7">
        <v>6312</v>
      </c>
      <c r="K166" s="14" t="str">
        <f>VLOOKUP(F166,装备编辑!A:B,2,FALSE)</f>
        <v>铁制头盔</v>
      </c>
      <c r="L166" s="14" t="str">
        <f>VLOOKUP(G166,装备编辑!A:B,2,FALSE)</f>
        <v>环甲</v>
      </c>
      <c r="M166" s="14" t="str">
        <f>VLOOKUP(H166,装备编辑!A:B,2,FALSE)</f>
        <v>长柄弯枪</v>
      </c>
      <c r="N166" s="14" t="str">
        <f>VLOOKUP(I166,装备编辑!A:B,2,FALSE)</f>
        <v>编织的靴子</v>
      </c>
      <c r="O166" t="str">
        <f>VLOOKUP(J166,装备编辑!A:B,2,FALSE)</f>
        <v>勇气结晶之戒</v>
      </c>
    </row>
    <row r="167" spans="1:15" x14ac:dyDescent="0.15">
      <c r="A167" s="2">
        <v>2046</v>
      </c>
      <c r="B167" s="2" t="s">
        <v>80</v>
      </c>
      <c r="C167" s="2">
        <v>3</v>
      </c>
      <c r="D167" s="2" t="s">
        <v>77</v>
      </c>
      <c r="E167" s="2">
        <v>3</v>
      </c>
      <c r="F167" s="7">
        <v>6143</v>
      </c>
      <c r="G167" s="7">
        <v>6191</v>
      </c>
      <c r="H167" s="7">
        <v>6052</v>
      </c>
      <c r="I167" s="7">
        <v>6261</v>
      </c>
      <c r="J167" s="7">
        <v>6314</v>
      </c>
      <c r="K167" s="14" t="str">
        <f>VLOOKUP(F167,装备编辑!A:B,2,FALSE)</f>
        <v>金属护额</v>
      </c>
      <c r="L167" s="14" t="str">
        <f>VLOOKUP(G167,装备编辑!A:B,2,FALSE)</f>
        <v>环甲</v>
      </c>
      <c r="M167" s="14" t="str">
        <f>VLOOKUP(H167,装备编辑!A:B,2,FALSE)</f>
        <v>长柄尖枪</v>
      </c>
      <c r="N167" s="14" t="str">
        <f>VLOOKUP(I167,装备编辑!A:B,2,FALSE)</f>
        <v>编织的靴子</v>
      </c>
      <c r="O167" t="str">
        <f>VLOOKUP(J167,装备编辑!A:B,2,FALSE)</f>
        <v>勇气之链</v>
      </c>
    </row>
    <row r="168" spans="1:15" x14ac:dyDescent="0.15">
      <c r="A168" s="2">
        <v>2047</v>
      </c>
      <c r="B168" s="2" t="s">
        <v>81</v>
      </c>
      <c r="C168" s="2">
        <v>3</v>
      </c>
      <c r="D168" s="2" t="s">
        <v>77</v>
      </c>
      <c r="E168" s="2">
        <v>2</v>
      </c>
      <c r="F168" s="9">
        <v>6143</v>
      </c>
      <c r="G168" s="9">
        <v>6191</v>
      </c>
      <c r="H168" s="9">
        <v>6051</v>
      </c>
      <c r="I168" s="9">
        <v>6261</v>
      </c>
      <c r="J168" s="9">
        <v>6314</v>
      </c>
      <c r="K168" s="14" t="str">
        <f>VLOOKUP(F168,装备编辑!A:B,2,FALSE)</f>
        <v>金属护额</v>
      </c>
      <c r="L168" s="14" t="str">
        <f>VLOOKUP(G168,装备编辑!A:B,2,FALSE)</f>
        <v>环甲</v>
      </c>
      <c r="M168" s="14" t="str">
        <f>VLOOKUP(H168,装备编辑!A:B,2,FALSE)</f>
        <v>长柄弯枪</v>
      </c>
      <c r="N168" s="14" t="str">
        <f>VLOOKUP(I168,装备编辑!A:B,2,FALSE)</f>
        <v>编织的靴子</v>
      </c>
      <c r="O168" t="str">
        <f>VLOOKUP(J168,装备编辑!A:B,2,FALSE)</f>
        <v>勇气之链</v>
      </c>
    </row>
    <row r="169" spans="1:15" x14ac:dyDescent="0.15">
      <c r="A169" s="2">
        <v>2048</v>
      </c>
      <c r="B169" s="2" t="s">
        <v>82</v>
      </c>
      <c r="C169" s="2">
        <v>3</v>
      </c>
      <c r="D169" s="2" t="s">
        <v>77</v>
      </c>
      <c r="E169" s="2">
        <v>1</v>
      </c>
      <c r="F169" s="7">
        <v>6143</v>
      </c>
      <c r="G169" s="7">
        <v>6191</v>
      </c>
      <c r="H169" s="7">
        <v>6051</v>
      </c>
      <c r="I169" s="7">
        <v>6261</v>
      </c>
      <c r="J169" s="7">
        <v>6314</v>
      </c>
      <c r="K169" s="14" t="str">
        <f>VLOOKUP(F169,装备编辑!A:B,2,FALSE)</f>
        <v>金属护额</v>
      </c>
      <c r="L169" s="14" t="str">
        <f>VLOOKUP(G169,装备编辑!A:B,2,FALSE)</f>
        <v>环甲</v>
      </c>
      <c r="M169" s="14" t="str">
        <f>VLOOKUP(H169,装备编辑!A:B,2,FALSE)</f>
        <v>长柄弯枪</v>
      </c>
      <c r="N169" s="14" t="str">
        <f>VLOOKUP(I169,装备编辑!A:B,2,FALSE)</f>
        <v>编织的靴子</v>
      </c>
      <c r="O169" t="str">
        <f>VLOOKUP(J169,装备编辑!A:B,2,FALSE)</f>
        <v>勇气之链</v>
      </c>
    </row>
    <row r="170" spans="1:15" s="1" customFormat="1" ht="17.100000000000001" customHeight="1" x14ac:dyDescent="0.15">
      <c r="A170" s="6">
        <v>2049</v>
      </c>
      <c r="B170" s="6" t="s">
        <v>83</v>
      </c>
      <c r="C170" s="6">
        <v>3</v>
      </c>
      <c r="D170" s="6" t="s">
        <v>84</v>
      </c>
      <c r="E170" s="6">
        <v>4</v>
      </c>
      <c r="F170" s="7">
        <v>6166</v>
      </c>
      <c r="G170" s="7">
        <v>6214</v>
      </c>
      <c r="H170" s="7">
        <v>6006</v>
      </c>
      <c r="I170" s="7">
        <v>6284</v>
      </c>
      <c r="J170" s="7">
        <v>6314</v>
      </c>
      <c r="K170" s="13" t="str">
        <f>VLOOKUP(F170,装备编辑!A:B,2,FALSE)</f>
        <v>硬皮帽</v>
      </c>
      <c r="L170" s="13" t="str">
        <f>VLOOKUP(G170,装备编辑!A:B,2,FALSE)</f>
        <v>锁链装</v>
      </c>
      <c r="M170" s="13" t="str">
        <f>VLOOKUP(H170,装备编辑!A:B,2,FALSE)</f>
        <v>双手剑</v>
      </c>
      <c r="N170" s="13" t="str">
        <f>VLOOKUP(I170,装备编辑!A:B,2,FALSE)</f>
        <v>战鞋</v>
      </c>
      <c r="O170" s="1" t="str">
        <f>VLOOKUP(J170,装备编辑!A:B,2,FALSE)</f>
        <v>勇气之链</v>
      </c>
    </row>
    <row r="171" spans="1:15" s="1" customFormat="1" x14ac:dyDescent="0.15">
      <c r="A171" s="6">
        <v>2050</v>
      </c>
      <c r="B171" s="6" t="s">
        <v>85</v>
      </c>
      <c r="C171" s="6">
        <v>3</v>
      </c>
      <c r="D171" s="6" t="s">
        <v>84</v>
      </c>
      <c r="E171" s="6">
        <v>4</v>
      </c>
      <c r="F171" s="7">
        <v>6166</v>
      </c>
      <c r="G171" s="7">
        <v>6214</v>
      </c>
      <c r="H171" s="7">
        <v>6006</v>
      </c>
      <c r="I171" s="7">
        <v>6284</v>
      </c>
      <c r="J171" s="7">
        <v>6314</v>
      </c>
      <c r="K171" s="13" t="str">
        <f>VLOOKUP(F171,装备编辑!A:B,2,FALSE)</f>
        <v>硬皮帽</v>
      </c>
      <c r="L171" s="13" t="str">
        <f>VLOOKUP(G171,装备编辑!A:B,2,FALSE)</f>
        <v>锁链装</v>
      </c>
      <c r="M171" s="13" t="str">
        <f>VLOOKUP(H171,装备编辑!A:B,2,FALSE)</f>
        <v>双手剑</v>
      </c>
      <c r="N171" s="13" t="str">
        <f>VLOOKUP(I171,装备编辑!A:B,2,FALSE)</f>
        <v>战鞋</v>
      </c>
      <c r="O171" s="1" t="str">
        <f>VLOOKUP(J171,装备编辑!A:B,2,FALSE)</f>
        <v>勇气之链</v>
      </c>
    </row>
    <row r="172" spans="1:15" x14ac:dyDescent="0.15">
      <c r="A172" s="2">
        <v>2051</v>
      </c>
      <c r="B172" s="2" t="s">
        <v>86</v>
      </c>
      <c r="C172" s="2">
        <v>3</v>
      </c>
      <c r="D172" s="2" t="s">
        <v>84</v>
      </c>
      <c r="E172" s="2">
        <v>3</v>
      </c>
      <c r="F172" s="7">
        <v>6165</v>
      </c>
      <c r="G172" s="7">
        <v>6213</v>
      </c>
      <c r="H172" s="7">
        <v>6006</v>
      </c>
      <c r="I172" s="7">
        <v>6284</v>
      </c>
      <c r="J172" s="7">
        <v>6314</v>
      </c>
      <c r="K172" s="14" t="str">
        <f>VLOOKUP(F172,装备编辑!A:B,2,FALSE)</f>
        <v>皮帽</v>
      </c>
      <c r="L172" s="14" t="str">
        <f>VLOOKUP(G172,装备编辑!A:B,2,FALSE)</f>
        <v>硬皮服</v>
      </c>
      <c r="M172" s="14" t="str">
        <f>VLOOKUP(H172,装备编辑!A:B,2,FALSE)</f>
        <v>双手剑</v>
      </c>
      <c r="N172" s="14" t="str">
        <f>VLOOKUP(I172,装备编辑!A:B,2,FALSE)</f>
        <v>战鞋</v>
      </c>
      <c r="O172" t="str">
        <f>VLOOKUP(J172,装备编辑!A:B,2,FALSE)</f>
        <v>勇气之链</v>
      </c>
    </row>
    <row r="173" spans="1:15" x14ac:dyDescent="0.15">
      <c r="A173" s="2">
        <v>2052</v>
      </c>
      <c r="B173" s="2" t="s">
        <v>87</v>
      </c>
      <c r="C173" s="2">
        <v>3</v>
      </c>
      <c r="D173" s="2" t="s">
        <v>84</v>
      </c>
      <c r="E173" s="2">
        <v>3</v>
      </c>
      <c r="F173" s="7">
        <v>6166</v>
      </c>
      <c r="G173" s="7">
        <v>6214</v>
      </c>
      <c r="H173" s="7">
        <v>6006</v>
      </c>
      <c r="I173" s="7">
        <v>6283</v>
      </c>
      <c r="J173" s="7">
        <v>6314</v>
      </c>
      <c r="K173" s="14" t="str">
        <f>VLOOKUP(F173,装备编辑!A:B,2,FALSE)</f>
        <v>硬皮帽</v>
      </c>
      <c r="L173" s="14" t="str">
        <f>VLOOKUP(G173,装备编辑!A:B,2,FALSE)</f>
        <v>锁链装</v>
      </c>
      <c r="M173" s="14" t="str">
        <f>VLOOKUP(H173,装备编辑!A:B,2,FALSE)</f>
        <v>双手剑</v>
      </c>
      <c r="N173" s="14" t="str">
        <f>VLOOKUP(I173,装备编辑!A:B,2,FALSE)</f>
        <v>光之鞋</v>
      </c>
      <c r="O173" t="str">
        <f>VLOOKUP(J173,装备编辑!A:B,2,FALSE)</f>
        <v>勇气之链</v>
      </c>
    </row>
    <row r="174" spans="1:15" x14ac:dyDescent="0.15">
      <c r="A174" s="2">
        <v>2053</v>
      </c>
      <c r="B174" s="2" t="s">
        <v>88</v>
      </c>
      <c r="C174" s="2">
        <v>3</v>
      </c>
      <c r="D174" s="2" t="s">
        <v>84</v>
      </c>
      <c r="E174" s="2">
        <v>2</v>
      </c>
      <c r="F174" s="9">
        <v>6166</v>
      </c>
      <c r="G174" s="9">
        <v>6213</v>
      </c>
      <c r="H174" s="9">
        <v>6005</v>
      </c>
      <c r="I174" s="9">
        <v>6283</v>
      </c>
      <c r="J174" s="9">
        <v>6314</v>
      </c>
      <c r="K174" s="14" t="str">
        <f>VLOOKUP(F174,装备编辑!A:B,2,FALSE)</f>
        <v>硬皮帽</v>
      </c>
      <c r="L174" s="14" t="str">
        <f>VLOOKUP(G174,装备编辑!A:B,2,FALSE)</f>
        <v>硬皮服</v>
      </c>
      <c r="M174" s="14" t="str">
        <f>VLOOKUP(H174,装备编辑!A:B,2,FALSE)</f>
        <v>面包剑</v>
      </c>
      <c r="N174" s="14" t="str">
        <f>VLOOKUP(I174,装备编辑!A:B,2,FALSE)</f>
        <v>光之鞋</v>
      </c>
      <c r="O174" t="str">
        <f>VLOOKUP(J174,装备编辑!A:B,2,FALSE)</f>
        <v>勇气之链</v>
      </c>
    </row>
    <row r="175" spans="1:15" x14ac:dyDescent="0.15">
      <c r="A175" s="2">
        <v>2054</v>
      </c>
      <c r="B175" s="2" t="s">
        <v>89</v>
      </c>
      <c r="C175" s="2">
        <v>3</v>
      </c>
      <c r="D175" s="2" t="s">
        <v>84</v>
      </c>
      <c r="E175" s="2">
        <v>1</v>
      </c>
      <c r="F175" s="7">
        <v>6166</v>
      </c>
      <c r="G175" s="7">
        <v>6213</v>
      </c>
      <c r="H175" s="7">
        <v>6005</v>
      </c>
      <c r="I175" s="7">
        <v>6283</v>
      </c>
      <c r="J175" s="7">
        <v>6314</v>
      </c>
      <c r="K175" s="14" t="str">
        <f>VLOOKUP(F175,装备编辑!A:B,2,FALSE)</f>
        <v>硬皮帽</v>
      </c>
      <c r="L175" s="14" t="str">
        <f>VLOOKUP(G175,装备编辑!A:B,2,FALSE)</f>
        <v>硬皮服</v>
      </c>
      <c r="M175" s="14" t="str">
        <f>VLOOKUP(H175,装备编辑!A:B,2,FALSE)</f>
        <v>面包剑</v>
      </c>
      <c r="N175" s="14" t="str">
        <f>VLOOKUP(I175,装备编辑!A:B,2,FALSE)</f>
        <v>光之鞋</v>
      </c>
      <c r="O175" t="str">
        <f>VLOOKUP(J175,装备编辑!A:B,2,FALSE)</f>
        <v>勇气之链</v>
      </c>
    </row>
    <row r="176" spans="1:15" s="1" customFormat="1" x14ac:dyDescent="0.15">
      <c r="A176" s="6">
        <v>2055</v>
      </c>
      <c r="B176" s="6" t="s">
        <v>90</v>
      </c>
      <c r="C176" s="6">
        <v>3</v>
      </c>
      <c r="D176" s="6" t="s">
        <v>91</v>
      </c>
      <c r="E176" s="6">
        <v>4</v>
      </c>
      <c r="F176" s="7">
        <v>6166</v>
      </c>
      <c r="G176" s="7">
        <v>6214</v>
      </c>
      <c r="H176" s="7">
        <v>6098</v>
      </c>
      <c r="I176" s="7">
        <v>6284</v>
      </c>
      <c r="J176" s="7">
        <v>6313</v>
      </c>
      <c r="K176" s="13" t="str">
        <f>VLOOKUP(F176,装备编辑!A:B,2,FALSE)</f>
        <v>硬皮帽</v>
      </c>
      <c r="L176" s="13" t="str">
        <f>VLOOKUP(G176,装备编辑!A:B,2,FALSE)</f>
        <v>锁链装</v>
      </c>
      <c r="M176" s="13" t="str">
        <f>VLOOKUP(H176,装备编辑!A:B,2,FALSE)</f>
        <v>魔之权杖</v>
      </c>
      <c r="N176" s="13" t="str">
        <f>VLOOKUP(I176,装备编辑!A:B,2,FALSE)</f>
        <v>战鞋</v>
      </c>
      <c r="O176" s="1" t="str">
        <f>VLOOKUP(J176,装备编辑!A:B,2,FALSE)</f>
        <v>智慧结晶之戒</v>
      </c>
    </row>
    <row r="177" spans="1:15" s="1" customFormat="1" x14ac:dyDescent="0.15">
      <c r="A177" s="6">
        <v>2056</v>
      </c>
      <c r="B177" s="6" t="s">
        <v>92</v>
      </c>
      <c r="C177" s="6">
        <v>3</v>
      </c>
      <c r="D177" s="6" t="s">
        <v>91</v>
      </c>
      <c r="E177" s="6">
        <v>4</v>
      </c>
      <c r="F177" s="7">
        <v>6167</v>
      </c>
      <c r="G177" s="7">
        <v>6214</v>
      </c>
      <c r="H177" s="7">
        <v>6097</v>
      </c>
      <c r="I177" s="7">
        <v>6284</v>
      </c>
      <c r="J177" s="7">
        <v>6315</v>
      </c>
      <c r="K177" s="13" t="str">
        <f>VLOOKUP(F177,装备编辑!A:B,2,FALSE)</f>
        <v>可爱的帽子</v>
      </c>
      <c r="L177" s="13" t="str">
        <f>VLOOKUP(G177,装备编辑!A:B,2,FALSE)</f>
        <v>锁链装</v>
      </c>
      <c r="M177" s="13" t="str">
        <f>VLOOKUP(H177,装备编辑!A:B,2,FALSE)</f>
        <v>魔之手杖</v>
      </c>
      <c r="N177" s="13" t="str">
        <f>VLOOKUP(I177,装备编辑!A:B,2,FALSE)</f>
        <v>战鞋</v>
      </c>
      <c r="O177" s="1" t="str">
        <f>VLOOKUP(J177,装备编辑!A:B,2,FALSE)</f>
        <v>智慧之链</v>
      </c>
    </row>
    <row r="178" spans="1:15" x14ac:dyDescent="0.15">
      <c r="A178" s="2">
        <v>2057</v>
      </c>
      <c r="B178" s="2" t="s">
        <v>93</v>
      </c>
      <c r="C178" s="2">
        <v>3</v>
      </c>
      <c r="D178" s="2" t="s">
        <v>91</v>
      </c>
      <c r="E178" s="2">
        <v>3</v>
      </c>
      <c r="F178" s="7">
        <v>6166</v>
      </c>
      <c r="G178" s="7">
        <v>6213</v>
      </c>
      <c r="H178" s="7">
        <v>6098</v>
      </c>
      <c r="I178" s="7">
        <v>6284</v>
      </c>
      <c r="J178" s="7">
        <v>6313</v>
      </c>
      <c r="K178" s="14" t="str">
        <f>VLOOKUP(F178,装备编辑!A:B,2,FALSE)</f>
        <v>硬皮帽</v>
      </c>
      <c r="L178" s="14" t="str">
        <f>VLOOKUP(G178,装备编辑!A:B,2,FALSE)</f>
        <v>硬皮服</v>
      </c>
      <c r="M178" s="14" t="str">
        <f>VLOOKUP(H178,装备编辑!A:B,2,FALSE)</f>
        <v>魔之权杖</v>
      </c>
      <c r="N178" s="14" t="str">
        <f>VLOOKUP(I178,装备编辑!A:B,2,FALSE)</f>
        <v>战鞋</v>
      </c>
      <c r="O178" t="str">
        <f>VLOOKUP(J178,装备编辑!A:B,2,FALSE)</f>
        <v>智慧结晶之戒</v>
      </c>
    </row>
    <row r="179" spans="1:15" x14ac:dyDescent="0.15">
      <c r="A179" s="2">
        <v>2058</v>
      </c>
      <c r="B179" s="2" t="s">
        <v>94</v>
      </c>
      <c r="C179" s="2">
        <v>3</v>
      </c>
      <c r="D179" s="2" t="s">
        <v>91</v>
      </c>
      <c r="E179" s="2">
        <v>3</v>
      </c>
      <c r="F179" s="7">
        <v>6167</v>
      </c>
      <c r="G179" s="7">
        <v>6214</v>
      </c>
      <c r="H179" s="7">
        <v>6097</v>
      </c>
      <c r="I179" s="7">
        <v>6283</v>
      </c>
      <c r="J179" s="7">
        <v>6315</v>
      </c>
      <c r="K179" s="14" t="str">
        <f>VLOOKUP(F179,装备编辑!A:B,2,FALSE)</f>
        <v>可爱的帽子</v>
      </c>
      <c r="L179" s="14" t="str">
        <f>VLOOKUP(G179,装备编辑!A:B,2,FALSE)</f>
        <v>锁链装</v>
      </c>
      <c r="M179" s="14" t="str">
        <f>VLOOKUP(H179,装备编辑!A:B,2,FALSE)</f>
        <v>魔之手杖</v>
      </c>
      <c r="N179" s="14" t="str">
        <f>VLOOKUP(I179,装备编辑!A:B,2,FALSE)</f>
        <v>光之鞋</v>
      </c>
      <c r="O179" t="str">
        <f>VLOOKUP(J179,装备编辑!A:B,2,FALSE)</f>
        <v>智慧之链</v>
      </c>
    </row>
    <row r="180" spans="1:15" x14ac:dyDescent="0.15">
      <c r="A180" s="2">
        <v>2059</v>
      </c>
      <c r="B180" s="2" t="s">
        <v>95</v>
      </c>
      <c r="C180" s="2">
        <v>3</v>
      </c>
      <c r="D180" s="2" t="s">
        <v>91</v>
      </c>
      <c r="E180" s="2">
        <v>2</v>
      </c>
      <c r="F180" s="9">
        <v>6166</v>
      </c>
      <c r="G180" s="9">
        <v>6236</v>
      </c>
      <c r="H180" s="9">
        <v>6098</v>
      </c>
      <c r="I180" s="9">
        <v>6283</v>
      </c>
      <c r="J180" s="9">
        <v>6315</v>
      </c>
      <c r="K180" s="14" t="str">
        <f>VLOOKUP(F180,装备编辑!A:B,2,FALSE)</f>
        <v>硬皮帽</v>
      </c>
      <c r="L180" s="14" t="str">
        <f>VLOOKUP(G180,装备编辑!A:B,2,FALSE)</f>
        <v>硬皮袍</v>
      </c>
      <c r="M180" s="14" t="str">
        <f>VLOOKUP(H180,装备编辑!A:B,2,FALSE)</f>
        <v>魔之权杖</v>
      </c>
      <c r="N180" s="14" t="str">
        <f>VLOOKUP(I180,装备编辑!A:B,2,FALSE)</f>
        <v>光之鞋</v>
      </c>
      <c r="O180" t="str">
        <f>VLOOKUP(J180,装备编辑!A:B,2,FALSE)</f>
        <v>智慧之链</v>
      </c>
    </row>
    <row r="181" spans="1:15" x14ac:dyDescent="0.15">
      <c r="A181" s="2">
        <v>2060</v>
      </c>
      <c r="B181" s="2" t="s">
        <v>96</v>
      </c>
      <c r="C181" s="2">
        <v>3</v>
      </c>
      <c r="D181" s="2" t="s">
        <v>91</v>
      </c>
      <c r="E181" s="2">
        <v>1</v>
      </c>
      <c r="F181" s="7">
        <v>6166</v>
      </c>
      <c r="G181" s="7">
        <v>6236</v>
      </c>
      <c r="H181" s="7">
        <v>6098</v>
      </c>
      <c r="I181" s="7">
        <v>6283</v>
      </c>
      <c r="J181" s="7">
        <v>6315</v>
      </c>
      <c r="K181" s="14" t="str">
        <f>VLOOKUP(F181,装备编辑!A:B,2,FALSE)</f>
        <v>硬皮帽</v>
      </c>
      <c r="L181" s="14" t="str">
        <f>VLOOKUP(G181,装备编辑!A:B,2,FALSE)</f>
        <v>硬皮袍</v>
      </c>
      <c r="M181" s="14" t="str">
        <f>VLOOKUP(H181,装备编辑!A:B,2,FALSE)</f>
        <v>魔之权杖</v>
      </c>
      <c r="N181" s="14" t="str">
        <f>VLOOKUP(I181,装备编辑!A:B,2,FALSE)</f>
        <v>光之鞋</v>
      </c>
      <c r="O181" t="str">
        <f>VLOOKUP(J181,装备编辑!A:B,2,FALSE)</f>
        <v>智慧之链</v>
      </c>
    </row>
    <row r="182" spans="1:15" s="1" customFormat="1" x14ac:dyDescent="0.15">
      <c r="A182" s="6">
        <v>2001</v>
      </c>
      <c r="B182" s="6" t="s">
        <v>19</v>
      </c>
      <c r="C182" s="6">
        <v>4</v>
      </c>
      <c r="D182" s="6" t="s">
        <v>20</v>
      </c>
      <c r="E182" s="6">
        <v>4</v>
      </c>
      <c r="F182" s="7">
        <v>6169</v>
      </c>
      <c r="G182" s="7">
        <v>6239</v>
      </c>
      <c r="H182" s="7">
        <v>6100</v>
      </c>
      <c r="I182" s="7">
        <v>6286</v>
      </c>
      <c r="J182" s="7">
        <v>6321</v>
      </c>
      <c r="K182" s="13" t="str">
        <f>VLOOKUP(F182,装备编辑!A:B,2,FALSE)</f>
        <v>鸭舌帽</v>
      </c>
      <c r="L182" s="13" t="str">
        <f>VLOOKUP(G182,装备编辑!A:B,2,FALSE)</f>
        <v>月亮之袍</v>
      </c>
      <c r="M182" s="13" t="str">
        <f>VLOOKUP(H182,装备编辑!A:B,2,FALSE)</f>
        <v>贤者权杖</v>
      </c>
      <c r="N182" s="13" t="str">
        <f>VLOOKUP(I182,装备编辑!A:B,2,FALSE)</f>
        <v>锁链鞋</v>
      </c>
      <c r="O182" s="1" t="str">
        <f>VLOOKUP(J182,装备编辑!A:B,2,FALSE)</f>
        <v>永恒之链</v>
      </c>
    </row>
    <row r="183" spans="1:15" s="1" customFormat="1" x14ac:dyDescent="0.15">
      <c r="A183" s="6">
        <v>2002</v>
      </c>
      <c r="B183" s="6" t="s">
        <v>27</v>
      </c>
      <c r="C183" s="6">
        <v>4</v>
      </c>
      <c r="D183" s="6" t="s">
        <v>20</v>
      </c>
      <c r="E183" s="6">
        <v>4</v>
      </c>
      <c r="F183" s="7">
        <v>6169</v>
      </c>
      <c r="G183" s="7">
        <v>6239</v>
      </c>
      <c r="H183" s="7">
        <v>6099</v>
      </c>
      <c r="I183" s="7">
        <v>6286</v>
      </c>
      <c r="J183" s="7">
        <v>6321</v>
      </c>
      <c r="K183" s="13" t="str">
        <f>VLOOKUP(F183,装备编辑!A:B,2,FALSE)</f>
        <v>鸭舌帽</v>
      </c>
      <c r="L183" s="13" t="str">
        <f>VLOOKUP(G183,装备编辑!A:B,2,FALSE)</f>
        <v>月亮之袍</v>
      </c>
      <c r="M183" s="13" t="str">
        <f>VLOOKUP(H183,装备编辑!A:B,2,FALSE)</f>
        <v>贤者手杖</v>
      </c>
      <c r="N183" s="13" t="str">
        <f>VLOOKUP(I183,装备编辑!A:B,2,FALSE)</f>
        <v>锁链鞋</v>
      </c>
      <c r="O183" s="1" t="str">
        <f>VLOOKUP(J183,装备编辑!A:B,2,FALSE)</f>
        <v>永恒之链</v>
      </c>
    </row>
    <row r="184" spans="1:15" x14ac:dyDescent="0.15">
      <c r="A184" s="2">
        <v>2003</v>
      </c>
      <c r="B184" s="2" t="s">
        <v>29</v>
      </c>
      <c r="C184" s="2">
        <v>4</v>
      </c>
      <c r="D184" s="2" t="s">
        <v>20</v>
      </c>
      <c r="E184" s="2">
        <v>3</v>
      </c>
      <c r="F184" s="7">
        <v>6168</v>
      </c>
      <c r="G184" s="7">
        <v>6239</v>
      </c>
      <c r="H184" s="7">
        <v>6100</v>
      </c>
      <c r="I184" s="7">
        <v>6286</v>
      </c>
      <c r="J184" s="7">
        <v>6321</v>
      </c>
      <c r="K184" s="14" t="str">
        <f>VLOOKUP(F184,装备编辑!A:B,2,FALSE)</f>
        <v>时髦帽子</v>
      </c>
      <c r="L184" s="14" t="str">
        <f>VLOOKUP(G184,装备编辑!A:B,2,FALSE)</f>
        <v>月亮之袍</v>
      </c>
      <c r="M184" s="14" t="str">
        <f>VLOOKUP(H184,装备编辑!A:B,2,FALSE)</f>
        <v>贤者权杖</v>
      </c>
      <c r="N184" s="14" t="str">
        <f>VLOOKUP(I184,装备编辑!A:B,2,FALSE)</f>
        <v>锁链鞋</v>
      </c>
      <c r="O184" t="str">
        <f>VLOOKUP(J184,装备编辑!A:B,2,FALSE)</f>
        <v>永恒之链</v>
      </c>
    </row>
    <row r="185" spans="1:15" x14ac:dyDescent="0.15">
      <c r="A185" s="2">
        <v>2004</v>
      </c>
      <c r="B185" s="2" t="s">
        <v>30</v>
      </c>
      <c r="C185" s="2">
        <v>4</v>
      </c>
      <c r="D185" s="2" t="s">
        <v>20</v>
      </c>
      <c r="E185" s="2">
        <v>3</v>
      </c>
      <c r="F185" s="7">
        <v>6169</v>
      </c>
      <c r="G185" s="7">
        <v>6238</v>
      </c>
      <c r="H185" s="7">
        <v>6099</v>
      </c>
      <c r="I185" s="7">
        <v>6286</v>
      </c>
      <c r="J185" s="7">
        <v>6321</v>
      </c>
      <c r="K185" s="14" t="str">
        <f>VLOOKUP(F185,装备编辑!A:B,2,FALSE)</f>
        <v>鸭舌帽</v>
      </c>
      <c r="L185" s="14" t="str">
        <f>VLOOKUP(G185,装备编辑!A:B,2,FALSE)</f>
        <v>乌鸦之袍</v>
      </c>
      <c r="M185" s="14" t="str">
        <f>VLOOKUP(H185,装备编辑!A:B,2,FALSE)</f>
        <v>贤者手杖</v>
      </c>
      <c r="N185" s="14" t="str">
        <f>VLOOKUP(I185,装备编辑!A:B,2,FALSE)</f>
        <v>锁链鞋</v>
      </c>
      <c r="O185" t="str">
        <f>VLOOKUP(J185,装备编辑!A:B,2,FALSE)</f>
        <v>永恒之链</v>
      </c>
    </row>
    <row r="186" spans="1:15" x14ac:dyDescent="0.15">
      <c r="A186" s="2">
        <v>2005</v>
      </c>
      <c r="B186" s="2" t="s">
        <v>31</v>
      </c>
      <c r="C186" s="2">
        <v>4</v>
      </c>
      <c r="D186" s="2" t="s">
        <v>20</v>
      </c>
      <c r="E186" s="2">
        <v>2</v>
      </c>
      <c r="F186" s="9">
        <v>6168</v>
      </c>
      <c r="G186" s="9">
        <v>6238</v>
      </c>
      <c r="H186" s="9">
        <v>6099</v>
      </c>
      <c r="I186" s="9">
        <v>6285</v>
      </c>
      <c r="J186" s="9">
        <v>6321</v>
      </c>
      <c r="K186" s="14" t="str">
        <f>VLOOKUP(F186,装备编辑!A:B,2,FALSE)</f>
        <v>时髦帽子</v>
      </c>
      <c r="L186" s="14" t="str">
        <f>VLOOKUP(G186,装备编辑!A:B,2,FALSE)</f>
        <v>乌鸦之袍</v>
      </c>
      <c r="M186" s="14" t="str">
        <f>VLOOKUP(H186,装备编辑!A:B,2,FALSE)</f>
        <v>贤者手杖</v>
      </c>
      <c r="N186" s="14" t="str">
        <f>VLOOKUP(I186,装备编辑!A:B,2,FALSE)</f>
        <v>薄板鞋</v>
      </c>
      <c r="O186" t="str">
        <f>VLOOKUP(J186,装备编辑!A:B,2,FALSE)</f>
        <v>永恒之链</v>
      </c>
    </row>
    <row r="187" spans="1:15" x14ac:dyDescent="0.15">
      <c r="A187" s="2">
        <v>2006</v>
      </c>
      <c r="B187" s="2" t="s">
        <v>32</v>
      </c>
      <c r="C187" s="2">
        <v>4</v>
      </c>
      <c r="D187" s="2" t="s">
        <v>20</v>
      </c>
      <c r="E187" s="2">
        <v>1</v>
      </c>
      <c r="F187" s="7">
        <v>6168</v>
      </c>
      <c r="G187" s="7">
        <v>6238</v>
      </c>
      <c r="H187" s="7">
        <v>6099</v>
      </c>
      <c r="I187" s="7">
        <v>6285</v>
      </c>
      <c r="J187" s="7">
        <v>6321</v>
      </c>
      <c r="K187" s="14" t="str">
        <f>VLOOKUP(F187,装备编辑!A:B,2,FALSE)</f>
        <v>时髦帽子</v>
      </c>
      <c r="L187" s="14" t="str">
        <f>VLOOKUP(G187,装备编辑!A:B,2,FALSE)</f>
        <v>乌鸦之袍</v>
      </c>
      <c r="M187" s="14" t="str">
        <f>VLOOKUP(H187,装备编辑!A:B,2,FALSE)</f>
        <v>贤者手杖</v>
      </c>
      <c r="N187" s="14" t="str">
        <f>VLOOKUP(I187,装备编辑!A:B,2,FALSE)</f>
        <v>薄板鞋</v>
      </c>
      <c r="O187" t="str">
        <f>VLOOKUP(J187,装备编辑!A:B,2,FALSE)</f>
        <v>永恒之链</v>
      </c>
    </row>
    <row r="188" spans="1:15" s="1" customFormat="1" x14ac:dyDescent="0.15">
      <c r="A188" s="6">
        <v>2007</v>
      </c>
      <c r="B188" s="6" t="s">
        <v>34</v>
      </c>
      <c r="C188" s="6">
        <v>4</v>
      </c>
      <c r="D188" s="6" t="s">
        <v>35</v>
      </c>
      <c r="E188" s="6">
        <v>4</v>
      </c>
      <c r="F188" s="7">
        <v>6169</v>
      </c>
      <c r="G188" s="7">
        <v>6240</v>
      </c>
      <c r="H188" s="7">
        <v>6099</v>
      </c>
      <c r="I188" s="7">
        <v>6286</v>
      </c>
      <c r="J188" s="7">
        <v>6321</v>
      </c>
      <c r="K188" s="13" t="str">
        <f>VLOOKUP(F188,装备编辑!A:B,2,FALSE)</f>
        <v>鸭舌帽</v>
      </c>
      <c r="L188" s="13" t="str">
        <f>VLOOKUP(G188,装备编辑!A:B,2,FALSE)</f>
        <v>狐皮披风</v>
      </c>
      <c r="M188" s="13" t="str">
        <f>VLOOKUP(H188,装备编辑!A:B,2,FALSE)</f>
        <v>贤者手杖</v>
      </c>
      <c r="N188" s="13" t="str">
        <f>VLOOKUP(I188,装备编辑!A:B,2,FALSE)</f>
        <v>锁链鞋</v>
      </c>
      <c r="O188" s="1" t="str">
        <f>VLOOKUP(J188,装备编辑!A:B,2,FALSE)</f>
        <v>永恒之链</v>
      </c>
    </row>
    <row r="189" spans="1:15" s="1" customFormat="1" x14ac:dyDescent="0.15">
      <c r="A189" s="6">
        <v>2008</v>
      </c>
      <c r="B189" s="6" t="s">
        <v>36</v>
      </c>
      <c r="C189" s="6">
        <v>4</v>
      </c>
      <c r="D189" s="6" t="s">
        <v>35</v>
      </c>
      <c r="E189" s="6">
        <v>4</v>
      </c>
      <c r="F189" s="7">
        <v>6169</v>
      </c>
      <c r="G189" s="7">
        <v>6240</v>
      </c>
      <c r="H189" s="7">
        <v>6099</v>
      </c>
      <c r="I189" s="7">
        <v>6286</v>
      </c>
      <c r="J189" s="7">
        <v>6321</v>
      </c>
      <c r="K189" s="13" t="str">
        <f>VLOOKUP(F189,装备编辑!A:B,2,FALSE)</f>
        <v>鸭舌帽</v>
      </c>
      <c r="L189" s="13" t="str">
        <f>VLOOKUP(G189,装备编辑!A:B,2,FALSE)</f>
        <v>狐皮披风</v>
      </c>
      <c r="M189" s="13" t="str">
        <f>VLOOKUP(H189,装备编辑!A:B,2,FALSE)</f>
        <v>贤者手杖</v>
      </c>
      <c r="N189" s="13" t="str">
        <f>VLOOKUP(I189,装备编辑!A:B,2,FALSE)</f>
        <v>锁链鞋</v>
      </c>
      <c r="O189" s="1" t="str">
        <f>VLOOKUP(J189,装备编辑!A:B,2,FALSE)</f>
        <v>永恒之链</v>
      </c>
    </row>
    <row r="190" spans="1:15" x14ac:dyDescent="0.15">
      <c r="A190" s="2">
        <v>2009</v>
      </c>
      <c r="B190" s="2" t="s">
        <v>37</v>
      </c>
      <c r="C190" s="2">
        <v>4</v>
      </c>
      <c r="D190" s="2" t="s">
        <v>35</v>
      </c>
      <c r="E190" s="2">
        <v>3</v>
      </c>
      <c r="F190" s="7">
        <v>6169</v>
      </c>
      <c r="G190" s="7">
        <v>6239</v>
      </c>
      <c r="H190" s="7">
        <v>6099</v>
      </c>
      <c r="I190" s="7">
        <v>6286</v>
      </c>
      <c r="J190" s="7">
        <v>6321</v>
      </c>
      <c r="K190" s="14" t="str">
        <f>VLOOKUP(F190,装备编辑!A:B,2,FALSE)</f>
        <v>鸭舌帽</v>
      </c>
      <c r="L190" s="14" t="str">
        <f>VLOOKUP(G190,装备编辑!A:B,2,FALSE)</f>
        <v>月亮之袍</v>
      </c>
      <c r="M190" s="14" t="str">
        <f>VLOOKUP(H190,装备编辑!A:B,2,FALSE)</f>
        <v>贤者手杖</v>
      </c>
      <c r="N190" s="14" t="str">
        <f>VLOOKUP(I190,装备编辑!A:B,2,FALSE)</f>
        <v>锁链鞋</v>
      </c>
      <c r="O190" t="str">
        <f>VLOOKUP(J190,装备编辑!A:B,2,FALSE)</f>
        <v>永恒之链</v>
      </c>
    </row>
    <row r="191" spans="1:15" x14ac:dyDescent="0.15">
      <c r="A191" s="2">
        <v>2010</v>
      </c>
      <c r="B191" s="2" t="s">
        <v>38</v>
      </c>
      <c r="C191" s="2">
        <v>4</v>
      </c>
      <c r="D191" s="2" t="s">
        <v>35</v>
      </c>
      <c r="E191" s="2">
        <v>3</v>
      </c>
      <c r="F191" s="7">
        <v>6168</v>
      </c>
      <c r="G191" s="7">
        <v>6240</v>
      </c>
      <c r="H191" s="7">
        <v>6099</v>
      </c>
      <c r="I191" s="7">
        <v>6286</v>
      </c>
      <c r="J191" s="7">
        <v>6321</v>
      </c>
      <c r="K191" s="14" t="str">
        <f>VLOOKUP(F191,装备编辑!A:B,2,FALSE)</f>
        <v>时髦帽子</v>
      </c>
      <c r="L191" s="14" t="str">
        <f>VLOOKUP(G191,装备编辑!A:B,2,FALSE)</f>
        <v>狐皮披风</v>
      </c>
      <c r="M191" s="14" t="str">
        <f>VLOOKUP(H191,装备编辑!A:B,2,FALSE)</f>
        <v>贤者手杖</v>
      </c>
      <c r="N191" s="14" t="str">
        <f>VLOOKUP(I191,装备编辑!A:B,2,FALSE)</f>
        <v>锁链鞋</v>
      </c>
      <c r="O191" t="str">
        <f>VLOOKUP(J191,装备编辑!A:B,2,FALSE)</f>
        <v>永恒之链</v>
      </c>
    </row>
    <row r="192" spans="1:15" x14ac:dyDescent="0.15">
      <c r="A192" s="2">
        <v>2011</v>
      </c>
      <c r="B192" s="2" t="s">
        <v>39</v>
      </c>
      <c r="C192" s="2">
        <v>4</v>
      </c>
      <c r="D192" s="2" t="s">
        <v>35</v>
      </c>
      <c r="E192" s="2">
        <v>2</v>
      </c>
      <c r="F192" s="9">
        <v>6168</v>
      </c>
      <c r="G192" s="9">
        <v>6238</v>
      </c>
      <c r="H192" s="9">
        <v>6099</v>
      </c>
      <c r="I192" s="9">
        <v>6285</v>
      </c>
      <c r="J192" s="9">
        <v>6321</v>
      </c>
      <c r="K192" s="14" t="str">
        <f>VLOOKUP(F192,装备编辑!A:B,2,FALSE)</f>
        <v>时髦帽子</v>
      </c>
      <c r="L192" s="14" t="str">
        <f>VLOOKUP(G192,装备编辑!A:B,2,FALSE)</f>
        <v>乌鸦之袍</v>
      </c>
      <c r="M192" s="14" t="str">
        <f>VLOOKUP(H192,装备编辑!A:B,2,FALSE)</f>
        <v>贤者手杖</v>
      </c>
      <c r="N192" s="14" t="str">
        <f>VLOOKUP(I192,装备编辑!A:B,2,FALSE)</f>
        <v>薄板鞋</v>
      </c>
      <c r="O192" t="str">
        <f>VLOOKUP(J192,装备编辑!A:B,2,FALSE)</f>
        <v>永恒之链</v>
      </c>
    </row>
    <row r="193" spans="1:20" x14ac:dyDescent="0.15">
      <c r="A193" s="2">
        <v>2012</v>
      </c>
      <c r="B193" s="2" t="s">
        <v>40</v>
      </c>
      <c r="C193" s="2">
        <v>4</v>
      </c>
      <c r="D193" s="2" t="s">
        <v>35</v>
      </c>
      <c r="E193" s="2">
        <v>1</v>
      </c>
      <c r="F193" s="7">
        <v>6168</v>
      </c>
      <c r="G193" s="7">
        <v>6238</v>
      </c>
      <c r="H193" s="7">
        <v>6099</v>
      </c>
      <c r="I193" s="7">
        <v>6285</v>
      </c>
      <c r="J193" s="7">
        <v>6321</v>
      </c>
      <c r="K193" s="14" t="str">
        <f>VLOOKUP(F193,装备编辑!A:B,2,FALSE)</f>
        <v>时髦帽子</v>
      </c>
      <c r="L193" s="14" t="str">
        <f>VLOOKUP(G193,装备编辑!A:B,2,FALSE)</f>
        <v>乌鸦之袍</v>
      </c>
      <c r="M193" s="14" t="str">
        <f>VLOOKUP(H193,装备编辑!A:B,2,FALSE)</f>
        <v>贤者手杖</v>
      </c>
      <c r="N193" s="14" t="str">
        <f>VLOOKUP(I193,装备编辑!A:B,2,FALSE)</f>
        <v>薄板鞋</v>
      </c>
      <c r="O193" t="str">
        <f>VLOOKUP(J193,装备编辑!A:B,2,FALSE)</f>
        <v>永恒之链</v>
      </c>
    </row>
    <row r="194" spans="1:20" s="1" customFormat="1" x14ac:dyDescent="0.15">
      <c r="A194" s="6">
        <v>2013</v>
      </c>
      <c r="B194" s="6" t="s">
        <v>41</v>
      </c>
      <c r="C194" s="6">
        <v>4</v>
      </c>
      <c r="D194" s="6" t="s">
        <v>42</v>
      </c>
      <c r="E194" s="6">
        <v>4</v>
      </c>
      <c r="F194" s="7">
        <v>6169</v>
      </c>
      <c r="G194" s="7">
        <v>6238</v>
      </c>
      <c r="H194" s="7">
        <v>6099</v>
      </c>
      <c r="I194" s="7">
        <v>6286</v>
      </c>
      <c r="J194" s="7">
        <v>6321</v>
      </c>
      <c r="K194" s="13" t="str">
        <f>VLOOKUP(F194,装备编辑!A:B,2,FALSE)</f>
        <v>鸭舌帽</v>
      </c>
      <c r="L194" s="13" t="str">
        <f>VLOOKUP(G194,装备编辑!A:B,2,FALSE)</f>
        <v>乌鸦之袍</v>
      </c>
      <c r="M194" s="13" t="str">
        <f>VLOOKUP(H194,装备编辑!A:B,2,FALSE)</f>
        <v>贤者手杖</v>
      </c>
      <c r="N194" s="13" t="str">
        <f>VLOOKUP(I194,装备编辑!A:B,2,FALSE)</f>
        <v>锁链鞋</v>
      </c>
      <c r="O194" s="1" t="str">
        <f>VLOOKUP(J194,装备编辑!A:B,2,FALSE)</f>
        <v>永恒之链</v>
      </c>
    </row>
    <row r="195" spans="1:20" s="1" customFormat="1" x14ac:dyDescent="0.15">
      <c r="A195" s="6">
        <v>2014</v>
      </c>
      <c r="B195" s="6" t="s">
        <v>43</v>
      </c>
      <c r="C195" s="6">
        <v>4</v>
      </c>
      <c r="D195" s="6" t="s">
        <v>42</v>
      </c>
      <c r="E195" s="6">
        <v>4</v>
      </c>
      <c r="F195" s="7">
        <v>6169</v>
      </c>
      <c r="G195" s="7">
        <v>6238</v>
      </c>
      <c r="H195" s="7">
        <v>6099</v>
      </c>
      <c r="I195" s="7">
        <v>6286</v>
      </c>
      <c r="J195" s="7">
        <v>6321</v>
      </c>
      <c r="K195" s="13" t="str">
        <f>VLOOKUP(F195,装备编辑!A:B,2,FALSE)</f>
        <v>鸭舌帽</v>
      </c>
      <c r="L195" s="13" t="str">
        <f>VLOOKUP(G195,装备编辑!A:B,2,FALSE)</f>
        <v>乌鸦之袍</v>
      </c>
      <c r="M195" s="13" t="str">
        <f>VLOOKUP(H195,装备编辑!A:B,2,FALSE)</f>
        <v>贤者手杖</v>
      </c>
      <c r="N195" s="13" t="str">
        <f>VLOOKUP(I195,装备编辑!A:B,2,FALSE)</f>
        <v>锁链鞋</v>
      </c>
      <c r="O195" s="1" t="str">
        <f>VLOOKUP(J195,装备编辑!A:B,2,FALSE)</f>
        <v>永恒之链</v>
      </c>
    </row>
    <row r="196" spans="1:20" x14ac:dyDescent="0.15">
      <c r="A196" s="2">
        <v>2015</v>
      </c>
      <c r="B196" s="2" t="s">
        <v>44</v>
      </c>
      <c r="C196" s="2">
        <v>4</v>
      </c>
      <c r="D196" s="2" t="s">
        <v>42</v>
      </c>
      <c r="E196" s="2">
        <v>3</v>
      </c>
      <c r="F196" s="7">
        <v>6168</v>
      </c>
      <c r="G196" s="7">
        <v>6238</v>
      </c>
      <c r="H196" s="7">
        <v>6099</v>
      </c>
      <c r="I196" s="7">
        <v>6286</v>
      </c>
      <c r="J196" s="7">
        <v>6321</v>
      </c>
      <c r="K196" s="14" t="str">
        <f>VLOOKUP(F196,装备编辑!A:B,2,FALSE)</f>
        <v>时髦帽子</v>
      </c>
      <c r="L196" s="14" t="str">
        <f>VLOOKUP(G196,装备编辑!A:B,2,FALSE)</f>
        <v>乌鸦之袍</v>
      </c>
      <c r="M196" s="14" t="str">
        <f>VLOOKUP(H196,装备编辑!A:B,2,FALSE)</f>
        <v>贤者手杖</v>
      </c>
      <c r="N196" s="14" t="str">
        <f>VLOOKUP(I196,装备编辑!A:B,2,FALSE)</f>
        <v>锁链鞋</v>
      </c>
      <c r="O196" t="str">
        <f>VLOOKUP(J196,装备编辑!A:B,2,FALSE)</f>
        <v>永恒之链</v>
      </c>
    </row>
    <row r="197" spans="1:20" x14ac:dyDescent="0.15">
      <c r="A197" s="2">
        <v>2016</v>
      </c>
      <c r="B197" s="2" t="s">
        <v>45</v>
      </c>
      <c r="C197" s="2">
        <v>4</v>
      </c>
      <c r="D197" s="2" t="s">
        <v>42</v>
      </c>
      <c r="E197" s="2">
        <v>3</v>
      </c>
      <c r="F197" s="7">
        <v>6169</v>
      </c>
      <c r="G197" s="7">
        <v>6238</v>
      </c>
      <c r="H197" s="7">
        <v>6099</v>
      </c>
      <c r="I197" s="7">
        <v>6285</v>
      </c>
      <c r="J197" s="7">
        <v>6321</v>
      </c>
      <c r="K197" s="14" t="str">
        <f>VLOOKUP(F197,装备编辑!A:B,2,FALSE)</f>
        <v>鸭舌帽</v>
      </c>
      <c r="L197" s="14" t="str">
        <f>VLOOKUP(G197,装备编辑!A:B,2,FALSE)</f>
        <v>乌鸦之袍</v>
      </c>
      <c r="M197" s="14" t="str">
        <f>VLOOKUP(H197,装备编辑!A:B,2,FALSE)</f>
        <v>贤者手杖</v>
      </c>
      <c r="N197" s="14" t="str">
        <f>VLOOKUP(I197,装备编辑!A:B,2,FALSE)</f>
        <v>薄板鞋</v>
      </c>
      <c r="O197" t="str">
        <f>VLOOKUP(J197,装备编辑!A:B,2,FALSE)</f>
        <v>永恒之链</v>
      </c>
    </row>
    <row r="198" spans="1:20" x14ac:dyDescent="0.15">
      <c r="A198" s="2">
        <v>2017</v>
      </c>
      <c r="B198" s="2" t="s">
        <v>46</v>
      </c>
      <c r="C198" s="2">
        <v>4</v>
      </c>
      <c r="D198" s="2" t="s">
        <v>42</v>
      </c>
      <c r="E198" s="2">
        <v>2</v>
      </c>
      <c r="F198" s="9">
        <v>6168</v>
      </c>
      <c r="G198" s="9">
        <v>6238</v>
      </c>
      <c r="H198" s="9">
        <v>6099</v>
      </c>
      <c r="I198" s="9">
        <v>6285</v>
      </c>
      <c r="J198" s="9">
        <v>6321</v>
      </c>
      <c r="K198" s="14" t="str">
        <f>VLOOKUP(F198,装备编辑!A:B,2,FALSE)</f>
        <v>时髦帽子</v>
      </c>
      <c r="L198" s="14" t="str">
        <f>VLOOKUP(G198,装备编辑!A:B,2,FALSE)</f>
        <v>乌鸦之袍</v>
      </c>
      <c r="M198" s="14" t="str">
        <f>VLOOKUP(H198,装备编辑!A:B,2,FALSE)</f>
        <v>贤者手杖</v>
      </c>
      <c r="N198" s="14" t="str">
        <f>VLOOKUP(I198,装备编辑!A:B,2,FALSE)</f>
        <v>薄板鞋</v>
      </c>
      <c r="O198" t="str">
        <f>VLOOKUP(J198,装备编辑!A:B,2,FALSE)</f>
        <v>永恒之链</v>
      </c>
    </row>
    <row r="199" spans="1:20" x14ac:dyDescent="0.15">
      <c r="A199" s="2">
        <v>2018</v>
      </c>
      <c r="B199" s="2" t="s">
        <v>47</v>
      </c>
      <c r="C199" s="2">
        <v>4</v>
      </c>
      <c r="D199" s="2" t="s">
        <v>42</v>
      </c>
      <c r="E199" s="2">
        <v>1</v>
      </c>
      <c r="F199" s="7">
        <v>6168</v>
      </c>
      <c r="G199" s="7">
        <v>6238</v>
      </c>
      <c r="H199" s="7">
        <v>6099</v>
      </c>
      <c r="I199" s="7">
        <v>6285</v>
      </c>
      <c r="J199" s="7">
        <v>6321</v>
      </c>
      <c r="K199" s="14" t="str">
        <f>VLOOKUP(F199,装备编辑!A:B,2,FALSE)</f>
        <v>时髦帽子</v>
      </c>
      <c r="L199" s="14" t="str">
        <f>VLOOKUP(G199,装备编辑!A:B,2,FALSE)</f>
        <v>乌鸦之袍</v>
      </c>
      <c r="M199" s="14" t="str">
        <f>VLOOKUP(H199,装备编辑!A:B,2,FALSE)</f>
        <v>贤者手杖</v>
      </c>
      <c r="N199" s="14" t="str">
        <f>VLOOKUP(I199,装备编辑!A:B,2,FALSE)</f>
        <v>薄板鞋</v>
      </c>
      <c r="O199" t="str">
        <f>VLOOKUP(J199,装备编辑!A:B,2,FALSE)</f>
        <v>永恒之链</v>
      </c>
    </row>
    <row r="200" spans="1:20" s="1" customFormat="1" x14ac:dyDescent="0.15">
      <c r="A200" s="6">
        <v>2019</v>
      </c>
      <c r="B200" s="6" t="s">
        <v>48</v>
      </c>
      <c r="C200" s="6">
        <v>4</v>
      </c>
      <c r="D200" s="6" t="s">
        <v>49</v>
      </c>
      <c r="E200" s="6">
        <v>4</v>
      </c>
      <c r="F200" s="7">
        <v>6169</v>
      </c>
      <c r="G200" s="7">
        <v>6216</v>
      </c>
      <c r="H200" s="7">
        <v>6077</v>
      </c>
      <c r="I200" s="7">
        <v>6285</v>
      </c>
      <c r="J200" s="7">
        <v>6320</v>
      </c>
      <c r="K200" s="13" t="str">
        <f>VLOOKUP(F200,装备编辑!A:B,2,FALSE)</f>
        <v>鸭舌帽</v>
      </c>
      <c r="L200" s="13" t="str">
        <f>VLOOKUP(G200,装备编辑!A:B,2,FALSE)</f>
        <v>衬甲</v>
      </c>
      <c r="M200" s="13" t="str">
        <f>VLOOKUP(H200,装备编辑!A:B,2,FALSE)</f>
        <v>强力狙击弓</v>
      </c>
      <c r="N200" s="13" t="str">
        <f>VLOOKUP(I200,装备编辑!A:B,2,FALSE)</f>
        <v>薄板鞋</v>
      </c>
      <c r="O200" s="1" t="str">
        <f>VLOOKUP(J200,装备编辑!A:B,2,FALSE)</f>
        <v>阳光耳饰</v>
      </c>
    </row>
    <row r="201" spans="1:20" s="1" customFormat="1" x14ac:dyDescent="0.15">
      <c r="A201" s="6">
        <v>2020</v>
      </c>
      <c r="B201" s="6" t="s">
        <v>50</v>
      </c>
      <c r="C201" s="6">
        <v>4</v>
      </c>
      <c r="D201" s="6" t="s">
        <v>49</v>
      </c>
      <c r="E201" s="6">
        <v>4</v>
      </c>
      <c r="F201" s="7">
        <v>6169</v>
      </c>
      <c r="G201" s="7">
        <v>6216</v>
      </c>
      <c r="H201" s="7">
        <v>6076</v>
      </c>
      <c r="I201" s="7">
        <v>6286</v>
      </c>
      <c r="J201" s="7">
        <v>6320</v>
      </c>
      <c r="K201" s="13" t="str">
        <f>VLOOKUP(F201,装备编辑!A:B,2,FALSE)</f>
        <v>鸭舌帽</v>
      </c>
      <c r="L201" s="13" t="str">
        <f>VLOOKUP(G201,装备编辑!A:B,2,FALSE)</f>
        <v>衬甲</v>
      </c>
      <c r="M201" s="13" t="str">
        <f>VLOOKUP(H201,装备编辑!A:B,2,FALSE)</f>
        <v>狙击弓</v>
      </c>
      <c r="N201" s="13" t="str">
        <f>VLOOKUP(I201,装备编辑!A:B,2,FALSE)</f>
        <v>锁链鞋</v>
      </c>
      <c r="O201" s="1" t="str">
        <f>VLOOKUP(J201,装备编辑!A:B,2,FALSE)</f>
        <v>阳光耳饰</v>
      </c>
      <c r="T201" s="13"/>
    </row>
    <row r="202" spans="1:20" x14ac:dyDescent="0.15">
      <c r="A202" s="2">
        <v>2021</v>
      </c>
      <c r="B202" s="2" t="s">
        <v>51</v>
      </c>
      <c r="C202" s="2">
        <v>4</v>
      </c>
      <c r="D202" s="2" t="s">
        <v>49</v>
      </c>
      <c r="E202" s="2">
        <v>3</v>
      </c>
      <c r="F202" s="7">
        <v>6169</v>
      </c>
      <c r="G202" s="7">
        <v>6215</v>
      </c>
      <c r="H202" s="7">
        <v>6077</v>
      </c>
      <c r="I202" s="7">
        <v>6285</v>
      </c>
      <c r="J202" s="7">
        <v>6320</v>
      </c>
      <c r="K202" s="14" t="str">
        <f>VLOOKUP(F202,装备编辑!A:B,2,FALSE)</f>
        <v>鸭舌帽</v>
      </c>
      <c r="L202" s="14" t="str">
        <f>VLOOKUP(G202,装备编辑!A:B,2,FALSE)</f>
        <v>布甲</v>
      </c>
      <c r="M202" s="14" t="str">
        <f>VLOOKUP(H202,装备编辑!A:B,2,FALSE)</f>
        <v>强力狙击弓</v>
      </c>
      <c r="N202" s="14" t="str">
        <f>VLOOKUP(I202,装备编辑!A:B,2,FALSE)</f>
        <v>薄板鞋</v>
      </c>
      <c r="O202" t="str">
        <f>VLOOKUP(J202,装备编辑!A:B,2,FALSE)</f>
        <v>阳光耳饰</v>
      </c>
    </row>
    <row r="203" spans="1:20" x14ac:dyDescent="0.15">
      <c r="A203" s="2">
        <v>2022</v>
      </c>
      <c r="B203" s="2" t="s">
        <v>52</v>
      </c>
      <c r="C203" s="2">
        <v>4</v>
      </c>
      <c r="D203" s="2" t="s">
        <v>49</v>
      </c>
      <c r="E203" s="2">
        <v>3</v>
      </c>
      <c r="F203" s="7">
        <v>6169</v>
      </c>
      <c r="G203" s="7">
        <v>6216</v>
      </c>
      <c r="H203" s="7">
        <v>6076</v>
      </c>
      <c r="I203" s="7">
        <v>6285</v>
      </c>
      <c r="J203" s="7">
        <v>6320</v>
      </c>
      <c r="K203" s="14" t="str">
        <f>VLOOKUP(F203,装备编辑!A:B,2,FALSE)</f>
        <v>鸭舌帽</v>
      </c>
      <c r="L203" s="14" t="str">
        <f>VLOOKUP(G203,装备编辑!A:B,2,FALSE)</f>
        <v>衬甲</v>
      </c>
      <c r="M203" s="14" t="str">
        <f>VLOOKUP(H203,装备编辑!A:B,2,FALSE)</f>
        <v>狙击弓</v>
      </c>
      <c r="N203" s="14" t="str">
        <f>VLOOKUP(I203,装备编辑!A:B,2,FALSE)</f>
        <v>薄板鞋</v>
      </c>
      <c r="O203" t="str">
        <f>VLOOKUP(J203,装备编辑!A:B,2,FALSE)</f>
        <v>阳光耳饰</v>
      </c>
    </row>
    <row r="204" spans="1:20" x14ac:dyDescent="0.15">
      <c r="A204" s="2">
        <v>2023</v>
      </c>
      <c r="B204" s="2" t="s">
        <v>53</v>
      </c>
      <c r="C204" s="2">
        <v>4</v>
      </c>
      <c r="D204" s="2" t="s">
        <v>49</v>
      </c>
      <c r="E204" s="2">
        <v>2</v>
      </c>
      <c r="F204" s="9">
        <v>6168</v>
      </c>
      <c r="G204" s="9">
        <v>6215</v>
      </c>
      <c r="H204" s="9">
        <v>6076</v>
      </c>
      <c r="I204" s="9">
        <v>6285</v>
      </c>
      <c r="J204" s="9">
        <v>6320</v>
      </c>
      <c r="K204" s="14" t="str">
        <f>VLOOKUP(F204,装备编辑!A:B,2,FALSE)</f>
        <v>时髦帽子</v>
      </c>
      <c r="L204" s="14" t="str">
        <f>VLOOKUP(G204,装备编辑!A:B,2,FALSE)</f>
        <v>布甲</v>
      </c>
      <c r="M204" s="14" t="str">
        <f>VLOOKUP(H204,装备编辑!A:B,2,FALSE)</f>
        <v>狙击弓</v>
      </c>
      <c r="N204" s="14" t="str">
        <f>VLOOKUP(I204,装备编辑!A:B,2,FALSE)</f>
        <v>薄板鞋</v>
      </c>
      <c r="O204" t="str">
        <f>VLOOKUP(J204,装备编辑!A:B,2,FALSE)</f>
        <v>阳光耳饰</v>
      </c>
    </row>
    <row r="205" spans="1:20" x14ac:dyDescent="0.15">
      <c r="A205" s="2">
        <v>2024</v>
      </c>
      <c r="B205" s="2" t="s">
        <v>54</v>
      </c>
      <c r="C205" s="2">
        <v>4</v>
      </c>
      <c r="D205" s="2" t="s">
        <v>49</v>
      </c>
      <c r="E205" s="2">
        <v>1</v>
      </c>
      <c r="F205" s="7">
        <v>6168</v>
      </c>
      <c r="G205" s="7">
        <v>6215</v>
      </c>
      <c r="H205" s="7">
        <v>6076</v>
      </c>
      <c r="I205" s="7">
        <v>6285</v>
      </c>
      <c r="J205" s="7">
        <v>6320</v>
      </c>
      <c r="K205" s="14" t="str">
        <f>VLOOKUP(F205,装备编辑!A:B,2,FALSE)</f>
        <v>时髦帽子</v>
      </c>
      <c r="L205" s="14" t="str">
        <f>VLOOKUP(G205,装备编辑!A:B,2,FALSE)</f>
        <v>布甲</v>
      </c>
      <c r="M205" s="14" t="str">
        <f>VLOOKUP(H205,装备编辑!A:B,2,FALSE)</f>
        <v>狙击弓</v>
      </c>
      <c r="N205" s="14" t="str">
        <f>VLOOKUP(I205,装备编辑!A:B,2,FALSE)</f>
        <v>薄板鞋</v>
      </c>
      <c r="O205" t="str">
        <f>VLOOKUP(J205,装备编辑!A:B,2,FALSE)</f>
        <v>阳光耳饰</v>
      </c>
    </row>
    <row r="206" spans="1:20" s="1" customFormat="1" x14ac:dyDescent="0.15">
      <c r="A206" s="6">
        <v>2025</v>
      </c>
      <c r="B206" s="6" t="s">
        <v>55</v>
      </c>
      <c r="C206" s="6">
        <v>4</v>
      </c>
      <c r="D206" s="6" t="s">
        <v>56</v>
      </c>
      <c r="E206" s="6">
        <v>4</v>
      </c>
      <c r="F206" s="7">
        <v>6169</v>
      </c>
      <c r="G206" s="7">
        <v>6216</v>
      </c>
      <c r="H206" s="7">
        <v>6122</v>
      </c>
      <c r="I206" s="7">
        <v>6286</v>
      </c>
      <c r="J206" s="7">
        <v>6320</v>
      </c>
      <c r="K206" s="13" t="str">
        <f>VLOOKUP(F206,装备编辑!A:B,2,FALSE)</f>
        <v>鸭舌帽</v>
      </c>
      <c r="L206" s="13" t="str">
        <f>VLOOKUP(G206,装备编辑!A:B,2,FALSE)</f>
        <v>衬甲</v>
      </c>
      <c r="M206" s="13" t="str">
        <f>VLOOKUP(H206,装备编辑!A:B,2,FALSE)</f>
        <v>耳柄小刀</v>
      </c>
      <c r="N206" s="13" t="str">
        <f>VLOOKUP(I206,装备编辑!A:B,2,FALSE)</f>
        <v>锁链鞋</v>
      </c>
      <c r="O206" s="1" t="str">
        <f>VLOOKUP(J206,装备编辑!A:B,2,FALSE)</f>
        <v>阳光耳饰</v>
      </c>
    </row>
    <row r="207" spans="1:20" s="1" customFormat="1" x14ac:dyDescent="0.15">
      <c r="A207" s="6">
        <v>2026</v>
      </c>
      <c r="B207" s="6" t="s">
        <v>57</v>
      </c>
      <c r="C207" s="6">
        <v>4</v>
      </c>
      <c r="D207" s="6" t="s">
        <v>56</v>
      </c>
      <c r="E207" s="6">
        <v>4</v>
      </c>
      <c r="F207" s="7">
        <v>6169</v>
      </c>
      <c r="G207" s="7">
        <v>6216</v>
      </c>
      <c r="H207" s="7">
        <v>6123</v>
      </c>
      <c r="I207" s="7">
        <v>6285</v>
      </c>
      <c r="J207" s="7">
        <v>6320</v>
      </c>
      <c r="K207" s="13" t="str">
        <f>VLOOKUP(F207,装备编辑!A:B,2,FALSE)</f>
        <v>鸭舌帽</v>
      </c>
      <c r="L207" s="13" t="str">
        <f>VLOOKUP(G207,装备编辑!A:B,2,FALSE)</f>
        <v>衬甲</v>
      </c>
      <c r="M207" s="13" t="str">
        <f>VLOOKUP(H207,装备编辑!A:B,2,FALSE)</f>
        <v>骑士小刀</v>
      </c>
      <c r="N207" s="13" t="str">
        <f>VLOOKUP(I207,装备编辑!A:B,2,FALSE)</f>
        <v>薄板鞋</v>
      </c>
      <c r="O207" s="1" t="str">
        <f>VLOOKUP(J207,装备编辑!A:B,2,FALSE)</f>
        <v>阳光耳饰</v>
      </c>
    </row>
    <row r="208" spans="1:20" x14ac:dyDescent="0.15">
      <c r="A208" s="2">
        <v>2027</v>
      </c>
      <c r="B208" s="2" t="s">
        <v>58</v>
      </c>
      <c r="C208" s="2">
        <v>4</v>
      </c>
      <c r="D208" s="2" t="s">
        <v>56</v>
      </c>
      <c r="E208" s="2">
        <v>3</v>
      </c>
      <c r="F208" s="7">
        <v>6168</v>
      </c>
      <c r="G208" s="7">
        <v>6216</v>
      </c>
      <c r="H208" s="7">
        <v>6122</v>
      </c>
      <c r="I208" s="7">
        <v>6286</v>
      </c>
      <c r="J208" s="7">
        <v>6320</v>
      </c>
      <c r="K208" s="14" t="str">
        <f>VLOOKUP(F208,装备编辑!A:B,2,FALSE)</f>
        <v>时髦帽子</v>
      </c>
      <c r="L208" s="14" t="str">
        <f>VLOOKUP(G208,装备编辑!A:B,2,FALSE)</f>
        <v>衬甲</v>
      </c>
      <c r="M208" s="14" t="str">
        <f>VLOOKUP(H208,装备编辑!A:B,2,FALSE)</f>
        <v>耳柄小刀</v>
      </c>
      <c r="N208" s="14" t="str">
        <f>VLOOKUP(I208,装备编辑!A:B,2,FALSE)</f>
        <v>锁链鞋</v>
      </c>
      <c r="O208" t="str">
        <f>VLOOKUP(J208,装备编辑!A:B,2,FALSE)</f>
        <v>阳光耳饰</v>
      </c>
    </row>
    <row r="209" spans="1:20" x14ac:dyDescent="0.15">
      <c r="A209" s="2">
        <v>2028</v>
      </c>
      <c r="B209" s="2" t="s">
        <v>59</v>
      </c>
      <c r="C209" s="2">
        <v>4</v>
      </c>
      <c r="D209" s="2" t="s">
        <v>56</v>
      </c>
      <c r="E209" s="2">
        <v>3</v>
      </c>
      <c r="F209" s="7">
        <v>6169</v>
      </c>
      <c r="G209" s="7">
        <v>6215</v>
      </c>
      <c r="H209" s="7">
        <v>6123</v>
      </c>
      <c r="I209" s="7">
        <v>6285</v>
      </c>
      <c r="J209" s="7">
        <v>6320</v>
      </c>
      <c r="K209" s="14" t="str">
        <f>VLOOKUP(F209,装备编辑!A:B,2,FALSE)</f>
        <v>鸭舌帽</v>
      </c>
      <c r="L209" s="14" t="str">
        <f>VLOOKUP(G209,装备编辑!A:B,2,FALSE)</f>
        <v>布甲</v>
      </c>
      <c r="M209" s="14" t="str">
        <f>VLOOKUP(H209,装备编辑!A:B,2,FALSE)</f>
        <v>骑士小刀</v>
      </c>
      <c r="N209" s="14" t="str">
        <f>VLOOKUP(I209,装备编辑!A:B,2,FALSE)</f>
        <v>薄板鞋</v>
      </c>
      <c r="O209" t="str">
        <f>VLOOKUP(J209,装备编辑!A:B,2,FALSE)</f>
        <v>阳光耳饰</v>
      </c>
    </row>
    <row r="210" spans="1:20" x14ac:dyDescent="0.15">
      <c r="A210" s="2">
        <v>2029</v>
      </c>
      <c r="B210" s="2" t="s">
        <v>60</v>
      </c>
      <c r="C210" s="2">
        <v>4</v>
      </c>
      <c r="D210" s="2" t="s">
        <v>56</v>
      </c>
      <c r="E210" s="2">
        <v>2</v>
      </c>
      <c r="F210" s="9">
        <v>6168</v>
      </c>
      <c r="G210" s="9">
        <v>6215</v>
      </c>
      <c r="H210" s="9">
        <v>6122</v>
      </c>
      <c r="I210" s="9">
        <v>6285</v>
      </c>
      <c r="J210" s="9">
        <v>6320</v>
      </c>
      <c r="K210" s="14" t="str">
        <f>VLOOKUP(F210,装备编辑!A:B,2,FALSE)</f>
        <v>时髦帽子</v>
      </c>
      <c r="L210" s="14" t="str">
        <f>VLOOKUP(G210,装备编辑!A:B,2,FALSE)</f>
        <v>布甲</v>
      </c>
      <c r="M210" s="14" t="str">
        <f>VLOOKUP(H210,装备编辑!A:B,2,FALSE)</f>
        <v>耳柄小刀</v>
      </c>
      <c r="N210" s="14" t="str">
        <f>VLOOKUP(I210,装备编辑!A:B,2,FALSE)</f>
        <v>薄板鞋</v>
      </c>
      <c r="O210" t="str">
        <f>VLOOKUP(J210,装备编辑!A:B,2,FALSE)</f>
        <v>阳光耳饰</v>
      </c>
    </row>
    <row r="211" spans="1:20" x14ac:dyDescent="0.15">
      <c r="A211" s="2">
        <v>2030</v>
      </c>
      <c r="B211" s="2" t="s">
        <v>61</v>
      </c>
      <c r="C211" s="2">
        <v>4</v>
      </c>
      <c r="D211" s="2" t="s">
        <v>56</v>
      </c>
      <c r="E211" s="2">
        <v>1</v>
      </c>
      <c r="F211" s="7">
        <v>6168</v>
      </c>
      <c r="G211" s="7">
        <v>6215</v>
      </c>
      <c r="H211" s="7">
        <v>6122</v>
      </c>
      <c r="I211" s="7">
        <v>6285</v>
      </c>
      <c r="J211" s="7">
        <v>6320</v>
      </c>
      <c r="K211" s="14" t="str">
        <f>VLOOKUP(F211,装备编辑!A:B,2,FALSE)</f>
        <v>时髦帽子</v>
      </c>
      <c r="L211" s="14" t="str">
        <f>VLOOKUP(G211,装备编辑!A:B,2,FALSE)</f>
        <v>布甲</v>
      </c>
      <c r="M211" s="14" t="str">
        <f>VLOOKUP(H211,装备编辑!A:B,2,FALSE)</f>
        <v>耳柄小刀</v>
      </c>
      <c r="N211" s="14" t="str">
        <f>VLOOKUP(I211,装备编辑!A:B,2,FALSE)</f>
        <v>薄板鞋</v>
      </c>
      <c r="O211" t="str">
        <f>VLOOKUP(J211,装备编辑!A:B,2,FALSE)</f>
        <v>阳光耳饰</v>
      </c>
    </row>
    <row r="212" spans="1:20" s="1" customFormat="1" x14ac:dyDescent="0.15">
      <c r="A212" s="6">
        <v>2031</v>
      </c>
      <c r="B212" s="6" t="s">
        <v>62</v>
      </c>
      <c r="C212" s="6">
        <v>4</v>
      </c>
      <c r="D212" s="6" t="s">
        <v>63</v>
      </c>
      <c r="E212" s="6">
        <v>4</v>
      </c>
      <c r="F212" s="7">
        <v>6146</v>
      </c>
      <c r="G212" s="7">
        <v>6192</v>
      </c>
      <c r="H212" s="7">
        <v>6031</v>
      </c>
      <c r="I212" s="7">
        <v>6263</v>
      </c>
      <c r="J212" s="7">
        <v>6320</v>
      </c>
      <c r="K212" s="13" t="str">
        <f>VLOOKUP(F212,装备编辑!A:B,2,FALSE)</f>
        <v>角饰头盔</v>
      </c>
      <c r="L212" s="13" t="str">
        <f>VLOOKUP(G212,装备编辑!A:B,2,FALSE)</f>
        <v>钢铁铠甲</v>
      </c>
      <c r="M212" s="13" t="str">
        <f>VLOOKUP(H212,装备编辑!A:B,2,FALSE)</f>
        <v>双刃斧</v>
      </c>
      <c r="N212" s="13" t="str">
        <f>VLOOKUP(I212,装备编辑!A:B,2,FALSE)</f>
        <v>锁炼靴</v>
      </c>
      <c r="O212" s="1" t="str">
        <f>VLOOKUP(J212,装备编辑!A:B,2,FALSE)</f>
        <v>阳光耳饰</v>
      </c>
    </row>
    <row r="213" spans="1:20" s="1" customFormat="1" x14ac:dyDescent="0.15">
      <c r="A213" s="6">
        <v>2032</v>
      </c>
      <c r="B213" s="6" t="s">
        <v>64</v>
      </c>
      <c r="C213" s="6">
        <v>4</v>
      </c>
      <c r="D213" s="6" t="s">
        <v>63</v>
      </c>
      <c r="E213" s="6">
        <v>4</v>
      </c>
      <c r="F213" s="7">
        <v>6146</v>
      </c>
      <c r="G213" s="7">
        <v>6193</v>
      </c>
      <c r="H213" s="7">
        <v>6030</v>
      </c>
      <c r="I213" s="7">
        <v>6263</v>
      </c>
      <c r="J213" s="7">
        <v>6320</v>
      </c>
      <c r="K213" s="13" t="str">
        <f>VLOOKUP(F213,装备编辑!A:B,2,FALSE)</f>
        <v>角饰头盔</v>
      </c>
      <c r="L213" s="13" t="str">
        <f>VLOOKUP(G213,装备编辑!A:B,2,FALSE)</f>
        <v>金属皮甲</v>
      </c>
      <c r="M213" s="13" t="str">
        <f>VLOOKUP(H213,装备编辑!A:B,2,FALSE)</f>
        <v>长战斧</v>
      </c>
      <c r="N213" s="13" t="str">
        <f>VLOOKUP(I213,装备编辑!A:B,2,FALSE)</f>
        <v>锁炼靴</v>
      </c>
      <c r="O213" s="1" t="str">
        <f>VLOOKUP(J213,装备编辑!A:B,2,FALSE)</f>
        <v>阳光耳饰</v>
      </c>
    </row>
    <row r="214" spans="1:20" x14ac:dyDescent="0.15">
      <c r="A214" s="2">
        <v>2033</v>
      </c>
      <c r="B214" s="2" t="s">
        <v>65</v>
      </c>
      <c r="C214" s="2">
        <v>4</v>
      </c>
      <c r="D214" s="2" t="s">
        <v>63</v>
      </c>
      <c r="E214" s="2">
        <v>3</v>
      </c>
      <c r="F214" s="7">
        <v>6145</v>
      </c>
      <c r="G214" s="7">
        <v>6192</v>
      </c>
      <c r="H214" s="7">
        <v>6031</v>
      </c>
      <c r="I214" s="7">
        <v>6263</v>
      </c>
      <c r="J214" s="7">
        <v>6320</v>
      </c>
      <c r="K214" s="14" t="str">
        <f>VLOOKUP(F214,装备编辑!A:B,2,FALSE)</f>
        <v>霸葛头盔</v>
      </c>
      <c r="L214" s="14" t="str">
        <f>VLOOKUP(G214,装备编辑!A:B,2,FALSE)</f>
        <v>钢铁铠甲</v>
      </c>
      <c r="M214" s="14" t="str">
        <f>VLOOKUP(H214,装备编辑!A:B,2,FALSE)</f>
        <v>双刃斧</v>
      </c>
      <c r="N214" s="14" t="str">
        <f>VLOOKUP(I214,装备编辑!A:B,2,FALSE)</f>
        <v>锁炼靴</v>
      </c>
      <c r="O214" t="str">
        <f>VLOOKUP(J214,装备编辑!A:B,2,FALSE)</f>
        <v>阳光耳饰</v>
      </c>
    </row>
    <row r="215" spans="1:20" x14ac:dyDescent="0.15">
      <c r="A215" s="2">
        <v>2034</v>
      </c>
      <c r="B215" s="2" t="s">
        <v>66</v>
      </c>
      <c r="C215" s="2">
        <v>4</v>
      </c>
      <c r="D215" s="2" t="s">
        <v>63</v>
      </c>
      <c r="E215" s="2">
        <v>3</v>
      </c>
      <c r="F215" s="7">
        <v>6146</v>
      </c>
      <c r="G215" s="7">
        <v>6193</v>
      </c>
      <c r="H215" s="7">
        <v>6030</v>
      </c>
      <c r="I215" s="7">
        <v>6262</v>
      </c>
      <c r="J215" s="7">
        <v>6320</v>
      </c>
      <c r="K215" s="14" t="str">
        <f>VLOOKUP(F215,装备编辑!A:B,2,FALSE)</f>
        <v>角饰头盔</v>
      </c>
      <c r="L215" s="14" t="str">
        <f>VLOOKUP(G215,装备编辑!A:B,2,FALSE)</f>
        <v>金属皮甲</v>
      </c>
      <c r="M215" s="14" t="str">
        <f>VLOOKUP(H215,装备编辑!A:B,2,FALSE)</f>
        <v>长战斧</v>
      </c>
      <c r="N215" s="14" t="str">
        <f>VLOOKUP(I215,装备编辑!A:B,2,FALSE)</f>
        <v>锁炼长靴</v>
      </c>
      <c r="O215" t="str">
        <f>VLOOKUP(J215,装备编辑!A:B,2,FALSE)</f>
        <v>阳光耳饰</v>
      </c>
    </row>
    <row r="216" spans="1:20" x14ac:dyDescent="0.15">
      <c r="A216" s="2">
        <v>2035</v>
      </c>
      <c r="B216" s="2" t="s">
        <v>67</v>
      </c>
      <c r="C216" s="2">
        <v>4</v>
      </c>
      <c r="D216" s="2" t="s">
        <v>63</v>
      </c>
      <c r="E216" s="2">
        <v>2</v>
      </c>
      <c r="F216" s="9">
        <v>6145</v>
      </c>
      <c r="G216" s="9">
        <v>6192</v>
      </c>
      <c r="H216" s="9">
        <v>6030</v>
      </c>
      <c r="I216" s="9">
        <v>6262</v>
      </c>
      <c r="J216" s="9">
        <v>6320</v>
      </c>
      <c r="K216" s="14" t="str">
        <f>VLOOKUP(F216,装备编辑!A:B,2,FALSE)</f>
        <v>霸葛头盔</v>
      </c>
      <c r="L216" s="14" t="str">
        <f>VLOOKUP(G216,装备编辑!A:B,2,FALSE)</f>
        <v>钢铁铠甲</v>
      </c>
      <c r="M216" s="14" t="str">
        <f>VLOOKUP(H216,装备编辑!A:B,2,FALSE)</f>
        <v>长战斧</v>
      </c>
      <c r="N216" s="14" t="str">
        <f>VLOOKUP(I216,装备编辑!A:B,2,FALSE)</f>
        <v>锁炼长靴</v>
      </c>
      <c r="O216" t="str">
        <f>VLOOKUP(J216,装备编辑!A:B,2,FALSE)</f>
        <v>阳光耳饰</v>
      </c>
    </row>
    <row r="217" spans="1:20" x14ac:dyDescent="0.15">
      <c r="A217" s="2">
        <v>2036</v>
      </c>
      <c r="B217" s="2" t="s">
        <v>68</v>
      </c>
      <c r="C217" s="2">
        <v>4</v>
      </c>
      <c r="D217" s="2" t="s">
        <v>63</v>
      </c>
      <c r="E217" s="2">
        <v>1</v>
      </c>
      <c r="F217" s="7">
        <v>6145</v>
      </c>
      <c r="G217" s="7">
        <v>6192</v>
      </c>
      <c r="H217" s="7">
        <v>6030</v>
      </c>
      <c r="I217" s="7">
        <v>6262</v>
      </c>
      <c r="J217" s="7">
        <v>6320</v>
      </c>
      <c r="K217" s="14" t="str">
        <f>VLOOKUP(F217,装备编辑!A:B,2,FALSE)</f>
        <v>霸葛头盔</v>
      </c>
      <c r="L217" s="14" t="str">
        <f>VLOOKUP(G217,装备编辑!A:B,2,FALSE)</f>
        <v>钢铁铠甲</v>
      </c>
      <c r="M217" s="14" t="str">
        <f>VLOOKUP(H217,装备编辑!A:B,2,FALSE)</f>
        <v>长战斧</v>
      </c>
      <c r="N217" s="14" t="str">
        <f>VLOOKUP(I217,装备编辑!A:B,2,FALSE)</f>
        <v>锁炼长靴</v>
      </c>
      <c r="O217" t="str">
        <f>VLOOKUP(J217,装备编辑!A:B,2,FALSE)</f>
        <v>阳光耳饰</v>
      </c>
    </row>
    <row r="218" spans="1:20" s="1" customFormat="1" x14ac:dyDescent="0.15">
      <c r="A218" s="6">
        <v>2037</v>
      </c>
      <c r="B218" s="6" t="s">
        <v>69</v>
      </c>
      <c r="C218" s="6">
        <v>4</v>
      </c>
      <c r="D218" s="6" t="s">
        <v>70</v>
      </c>
      <c r="E218" s="6">
        <v>4</v>
      </c>
      <c r="F218" s="7">
        <v>6145</v>
      </c>
      <c r="G218" s="7">
        <v>6193</v>
      </c>
      <c r="H218" s="7">
        <v>6008</v>
      </c>
      <c r="I218" s="7">
        <v>6263</v>
      </c>
      <c r="J218" s="7">
        <v>6320</v>
      </c>
      <c r="K218" s="13" t="str">
        <f>VLOOKUP(F218,装备编辑!A:B,2,FALSE)</f>
        <v>霸葛头盔</v>
      </c>
      <c r="L218" s="13" t="str">
        <f>VLOOKUP(G218,装备编辑!A:B,2,FALSE)</f>
        <v>金属皮甲</v>
      </c>
      <c r="M218" s="13" t="str">
        <f>VLOOKUP(H218,装备编辑!A:B,2,FALSE)</f>
        <v>锁刃剑</v>
      </c>
      <c r="N218" s="13" t="str">
        <f>VLOOKUP(I218,装备编辑!A:B,2,FALSE)</f>
        <v>锁炼靴</v>
      </c>
      <c r="O218" s="1" t="str">
        <f>VLOOKUP(J218,装备编辑!A:B,2,FALSE)</f>
        <v>阳光耳饰</v>
      </c>
    </row>
    <row r="219" spans="1:20" s="1" customFormat="1" x14ac:dyDescent="0.15">
      <c r="A219" s="6">
        <v>2038</v>
      </c>
      <c r="B219" s="6" t="s">
        <v>71</v>
      </c>
      <c r="C219" s="6">
        <v>4</v>
      </c>
      <c r="D219" s="6" t="s">
        <v>70</v>
      </c>
      <c r="E219" s="6">
        <v>4</v>
      </c>
      <c r="F219" s="7">
        <v>6146</v>
      </c>
      <c r="G219" s="7">
        <v>6193</v>
      </c>
      <c r="H219" s="7">
        <v>6007</v>
      </c>
      <c r="I219" s="7">
        <v>6263</v>
      </c>
      <c r="J219" s="7">
        <v>6320</v>
      </c>
      <c r="K219" s="13" t="str">
        <f>VLOOKUP(F219,装备编辑!A:B,2,FALSE)</f>
        <v>角饰头盔</v>
      </c>
      <c r="L219" s="13" t="str">
        <f>VLOOKUP(G219,装备编辑!A:B,2,FALSE)</f>
        <v>金属皮甲</v>
      </c>
      <c r="M219" s="13" t="str">
        <f>VLOOKUP(H219,装备编辑!A:B,2,FALSE)</f>
        <v>双刃长剑</v>
      </c>
      <c r="N219" s="13" t="str">
        <f>VLOOKUP(I219,装备编辑!A:B,2,FALSE)</f>
        <v>锁炼靴</v>
      </c>
      <c r="O219" s="1" t="str">
        <f>VLOOKUP(J219,装备编辑!A:B,2,FALSE)</f>
        <v>阳光耳饰</v>
      </c>
      <c r="T219" s="13"/>
    </row>
    <row r="220" spans="1:20" x14ac:dyDescent="0.15">
      <c r="A220" s="2">
        <v>2039</v>
      </c>
      <c r="B220" s="2" t="s">
        <v>72</v>
      </c>
      <c r="C220" s="2">
        <v>4</v>
      </c>
      <c r="D220" s="2" t="s">
        <v>70</v>
      </c>
      <c r="E220" s="2">
        <v>3</v>
      </c>
      <c r="F220" s="7">
        <v>6145</v>
      </c>
      <c r="G220" s="7">
        <v>6192</v>
      </c>
      <c r="H220" s="7">
        <v>6008</v>
      </c>
      <c r="I220" s="7">
        <v>6263</v>
      </c>
      <c r="J220" s="7">
        <v>6320</v>
      </c>
      <c r="K220" s="14" t="str">
        <f>VLOOKUP(F220,装备编辑!A:B,2,FALSE)</f>
        <v>霸葛头盔</v>
      </c>
      <c r="L220" s="14" t="str">
        <f>VLOOKUP(G220,装备编辑!A:B,2,FALSE)</f>
        <v>钢铁铠甲</v>
      </c>
      <c r="M220" s="14" t="str">
        <f>VLOOKUP(H220,装备编辑!A:B,2,FALSE)</f>
        <v>锁刃剑</v>
      </c>
      <c r="N220" s="14" t="str">
        <f>VLOOKUP(I220,装备编辑!A:B,2,FALSE)</f>
        <v>锁炼靴</v>
      </c>
      <c r="O220" t="str">
        <f>VLOOKUP(J220,装备编辑!A:B,2,FALSE)</f>
        <v>阳光耳饰</v>
      </c>
    </row>
    <row r="221" spans="1:20" x14ac:dyDescent="0.15">
      <c r="A221" s="2">
        <v>2040</v>
      </c>
      <c r="B221" s="2" t="s">
        <v>73</v>
      </c>
      <c r="C221" s="2">
        <v>4</v>
      </c>
      <c r="D221" s="2" t="s">
        <v>70</v>
      </c>
      <c r="E221" s="2">
        <v>3</v>
      </c>
      <c r="F221" s="7">
        <v>6146</v>
      </c>
      <c r="G221" s="7">
        <v>6193</v>
      </c>
      <c r="H221" s="7">
        <v>6007</v>
      </c>
      <c r="I221" s="7">
        <v>6262</v>
      </c>
      <c r="J221" s="7">
        <v>6320</v>
      </c>
      <c r="K221" s="14" t="str">
        <f>VLOOKUP(F221,装备编辑!A:B,2,FALSE)</f>
        <v>角饰头盔</v>
      </c>
      <c r="L221" s="14" t="str">
        <f>VLOOKUP(G221,装备编辑!A:B,2,FALSE)</f>
        <v>金属皮甲</v>
      </c>
      <c r="M221" s="14" t="str">
        <f>VLOOKUP(H221,装备编辑!A:B,2,FALSE)</f>
        <v>双刃长剑</v>
      </c>
      <c r="N221" s="14" t="str">
        <f>VLOOKUP(I221,装备编辑!A:B,2,FALSE)</f>
        <v>锁炼长靴</v>
      </c>
      <c r="O221" t="str">
        <f>VLOOKUP(J221,装备编辑!A:B,2,FALSE)</f>
        <v>阳光耳饰</v>
      </c>
    </row>
    <row r="222" spans="1:20" x14ac:dyDescent="0.15">
      <c r="A222" s="2">
        <v>2041</v>
      </c>
      <c r="B222" s="2" t="s">
        <v>74</v>
      </c>
      <c r="C222" s="2">
        <v>4</v>
      </c>
      <c r="D222" s="2" t="s">
        <v>70</v>
      </c>
      <c r="E222" s="2">
        <v>2</v>
      </c>
      <c r="F222" s="9">
        <v>6145</v>
      </c>
      <c r="G222" s="9">
        <v>6192</v>
      </c>
      <c r="H222" s="9">
        <v>6007</v>
      </c>
      <c r="I222" s="9">
        <v>6262</v>
      </c>
      <c r="J222" s="9">
        <v>6320</v>
      </c>
      <c r="K222" s="14" t="str">
        <f>VLOOKUP(F222,装备编辑!A:B,2,FALSE)</f>
        <v>霸葛头盔</v>
      </c>
      <c r="L222" s="14" t="str">
        <f>VLOOKUP(G222,装备编辑!A:B,2,FALSE)</f>
        <v>钢铁铠甲</v>
      </c>
      <c r="M222" s="14" t="str">
        <f>VLOOKUP(H222,装备编辑!A:B,2,FALSE)</f>
        <v>双刃长剑</v>
      </c>
      <c r="N222" s="14" t="str">
        <f>VLOOKUP(I222,装备编辑!A:B,2,FALSE)</f>
        <v>锁炼长靴</v>
      </c>
      <c r="O222" t="str">
        <f>VLOOKUP(J222,装备编辑!A:B,2,FALSE)</f>
        <v>阳光耳饰</v>
      </c>
    </row>
    <row r="223" spans="1:20" x14ac:dyDescent="0.15">
      <c r="A223" s="2">
        <v>2042</v>
      </c>
      <c r="B223" s="2" t="s">
        <v>75</v>
      </c>
      <c r="C223" s="2">
        <v>4</v>
      </c>
      <c r="D223" s="2" t="s">
        <v>70</v>
      </c>
      <c r="E223" s="2">
        <v>1</v>
      </c>
      <c r="F223" s="7">
        <v>6145</v>
      </c>
      <c r="G223" s="7">
        <v>6192</v>
      </c>
      <c r="H223" s="7">
        <v>6007</v>
      </c>
      <c r="I223" s="7">
        <v>6262</v>
      </c>
      <c r="J223" s="7">
        <v>6320</v>
      </c>
      <c r="K223" s="14" t="str">
        <f>VLOOKUP(F223,装备编辑!A:B,2,FALSE)</f>
        <v>霸葛头盔</v>
      </c>
      <c r="L223" s="14" t="str">
        <f>VLOOKUP(G223,装备编辑!A:B,2,FALSE)</f>
        <v>钢铁铠甲</v>
      </c>
      <c r="M223" s="14" t="str">
        <f>VLOOKUP(H223,装备编辑!A:B,2,FALSE)</f>
        <v>双刃长剑</v>
      </c>
      <c r="N223" s="14" t="str">
        <f>VLOOKUP(I223,装备编辑!A:B,2,FALSE)</f>
        <v>锁炼长靴</v>
      </c>
      <c r="O223" t="str">
        <f>VLOOKUP(J223,装备编辑!A:B,2,FALSE)</f>
        <v>阳光耳饰</v>
      </c>
    </row>
    <row r="224" spans="1:20" s="1" customFormat="1" x14ac:dyDescent="0.15">
      <c r="A224" s="6">
        <v>2043</v>
      </c>
      <c r="B224" s="6" t="s">
        <v>76</v>
      </c>
      <c r="C224" s="6">
        <v>4</v>
      </c>
      <c r="D224" s="6" t="s">
        <v>77</v>
      </c>
      <c r="E224" s="6">
        <v>4</v>
      </c>
      <c r="F224" s="7">
        <v>6146</v>
      </c>
      <c r="G224" s="7">
        <v>6193</v>
      </c>
      <c r="H224" s="7">
        <v>6053</v>
      </c>
      <c r="I224" s="7">
        <v>6263</v>
      </c>
      <c r="J224" s="7">
        <v>6320</v>
      </c>
      <c r="K224" s="13" t="str">
        <f>VLOOKUP(F224,装备编辑!A:B,2,FALSE)</f>
        <v>角饰头盔</v>
      </c>
      <c r="L224" s="13" t="str">
        <f>VLOOKUP(G224,装备编辑!A:B,2,FALSE)</f>
        <v>金属皮甲</v>
      </c>
      <c r="M224" s="13" t="str">
        <f>VLOOKUP(H224,装备编辑!A:B,2,FALSE)</f>
        <v>穗枪</v>
      </c>
      <c r="N224" s="13" t="str">
        <f>VLOOKUP(I224,装备编辑!A:B,2,FALSE)</f>
        <v>锁炼靴</v>
      </c>
      <c r="O224" s="1" t="str">
        <f>VLOOKUP(J224,装备编辑!A:B,2,FALSE)</f>
        <v>阳光耳饰</v>
      </c>
    </row>
    <row r="225" spans="1:15" s="1" customFormat="1" x14ac:dyDescent="0.15">
      <c r="A225" s="6">
        <v>2044</v>
      </c>
      <c r="B225" s="6" t="s">
        <v>78</v>
      </c>
      <c r="C225" s="6">
        <v>4</v>
      </c>
      <c r="D225" s="6" t="s">
        <v>77</v>
      </c>
      <c r="E225" s="6">
        <v>4</v>
      </c>
      <c r="F225" s="7">
        <v>6145</v>
      </c>
      <c r="G225" s="7">
        <v>6193</v>
      </c>
      <c r="H225" s="7">
        <v>6054</v>
      </c>
      <c r="I225" s="7">
        <v>6263</v>
      </c>
      <c r="J225" s="7">
        <v>6320</v>
      </c>
      <c r="K225" s="13" t="str">
        <f>VLOOKUP(F225,装备编辑!A:B,2,FALSE)</f>
        <v>霸葛头盔</v>
      </c>
      <c r="L225" s="13" t="str">
        <f>VLOOKUP(G225,装备编辑!A:B,2,FALSE)</f>
        <v>金属皮甲</v>
      </c>
      <c r="M225" s="13" t="str">
        <f>VLOOKUP(H225,装备编辑!A:B,2,FALSE)</f>
        <v>双叉戟</v>
      </c>
      <c r="N225" s="13" t="str">
        <f>VLOOKUP(I225,装备编辑!A:B,2,FALSE)</f>
        <v>锁炼靴</v>
      </c>
      <c r="O225" s="1" t="str">
        <f>VLOOKUP(J225,装备编辑!A:B,2,FALSE)</f>
        <v>阳光耳饰</v>
      </c>
    </row>
    <row r="226" spans="1:15" x14ac:dyDescent="0.15">
      <c r="A226" s="2">
        <v>2045</v>
      </c>
      <c r="B226" s="2" t="s">
        <v>79</v>
      </c>
      <c r="C226" s="2">
        <v>4</v>
      </c>
      <c r="D226" s="2" t="s">
        <v>77</v>
      </c>
      <c r="E226" s="2">
        <v>3</v>
      </c>
      <c r="F226" s="7">
        <v>6146</v>
      </c>
      <c r="G226" s="7">
        <v>6192</v>
      </c>
      <c r="H226" s="7">
        <v>6053</v>
      </c>
      <c r="I226" s="7">
        <v>6263</v>
      </c>
      <c r="J226" s="7">
        <v>6320</v>
      </c>
      <c r="K226" s="14" t="str">
        <f>VLOOKUP(F226,装备编辑!A:B,2,FALSE)</f>
        <v>角饰头盔</v>
      </c>
      <c r="L226" s="14" t="str">
        <f>VLOOKUP(G226,装备编辑!A:B,2,FALSE)</f>
        <v>钢铁铠甲</v>
      </c>
      <c r="M226" s="14" t="str">
        <f>VLOOKUP(H226,装备编辑!A:B,2,FALSE)</f>
        <v>穗枪</v>
      </c>
      <c r="N226" s="14" t="str">
        <f>VLOOKUP(I226,装备编辑!A:B,2,FALSE)</f>
        <v>锁炼靴</v>
      </c>
      <c r="O226" t="str">
        <f>VLOOKUP(J226,装备编辑!A:B,2,FALSE)</f>
        <v>阳光耳饰</v>
      </c>
    </row>
    <row r="227" spans="1:15" x14ac:dyDescent="0.15">
      <c r="A227" s="2">
        <v>2046</v>
      </c>
      <c r="B227" s="2" t="s">
        <v>80</v>
      </c>
      <c r="C227" s="2">
        <v>4</v>
      </c>
      <c r="D227" s="2" t="s">
        <v>77</v>
      </c>
      <c r="E227" s="2">
        <v>3</v>
      </c>
      <c r="F227" s="7">
        <v>6145</v>
      </c>
      <c r="G227" s="7">
        <v>6193</v>
      </c>
      <c r="H227" s="7">
        <v>6054</v>
      </c>
      <c r="I227" s="7">
        <v>6262</v>
      </c>
      <c r="J227" s="7">
        <v>6320</v>
      </c>
      <c r="K227" s="14" t="str">
        <f>VLOOKUP(F227,装备编辑!A:B,2,FALSE)</f>
        <v>霸葛头盔</v>
      </c>
      <c r="L227" s="14" t="str">
        <f>VLOOKUP(G227,装备编辑!A:B,2,FALSE)</f>
        <v>金属皮甲</v>
      </c>
      <c r="M227" s="14" t="str">
        <f>VLOOKUP(H227,装备编辑!A:B,2,FALSE)</f>
        <v>双叉戟</v>
      </c>
      <c r="N227" s="14" t="str">
        <f>VLOOKUP(I227,装备编辑!A:B,2,FALSE)</f>
        <v>锁炼长靴</v>
      </c>
      <c r="O227" t="str">
        <f>VLOOKUP(J227,装备编辑!A:B,2,FALSE)</f>
        <v>阳光耳饰</v>
      </c>
    </row>
    <row r="228" spans="1:15" x14ac:dyDescent="0.15">
      <c r="A228" s="2">
        <v>2047</v>
      </c>
      <c r="B228" s="2" t="s">
        <v>81</v>
      </c>
      <c r="C228" s="2">
        <v>4</v>
      </c>
      <c r="D228" s="2" t="s">
        <v>77</v>
      </c>
      <c r="E228" s="2">
        <v>2</v>
      </c>
      <c r="F228" s="9">
        <v>6145</v>
      </c>
      <c r="G228" s="9">
        <v>6192</v>
      </c>
      <c r="H228" s="9">
        <v>6053</v>
      </c>
      <c r="I228" s="9">
        <v>6262</v>
      </c>
      <c r="J228" s="9">
        <v>6320</v>
      </c>
      <c r="K228" s="14" t="str">
        <f>VLOOKUP(F228,装备编辑!A:B,2,FALSE)</f>
        <v>霸葛头盔</v>
      </c>
      <c r="L228" s="14" t="str">
        <f>VLOOKUP(G228,装备编辑!A:B,2,FALSE)</f>
        <v>钢铁铠甲</v>
      </c>
      <c r="M228" s="14" t="str">
        <f>VLOOKUP(H228,装备编辑!A:B,2,FALSE)</f>
        <v>穗枪</v>
      </c>
      <c r="N228" s="14" t="str">
        <f>VLOOKUP(I228,装备编辑!A:B,2,FALSE)</f>
        <v>锁炼长靴</v>
      </c>
      <c r="O228" t="str">
        <f>VLOOKUP(J228,装备编辑!A:B,2,FALSE)</f>
        <v>阳光耳饰</v>
      </c>
    </row>
    <row r="229" spans="1:15" x14ac:dyDescent="0.15">
      <c r="A229" s="2">
        <v>2048</v>
      </c>
      <c r="B229" s="2" t="s">
        <v>82</v>
      </c>
      <c r="C229" s="2">
        <v>4</v>
      </c>
      <c r="D229" s="2" t="s">
        <v>77</v>
      </c>
      <c r="E229" s="2">
        <v>1</v>
      </c>
      <c r="F229" s="7">
        <v>6145</v>
      </c>
      <c r="G229" s="7">
        <v>6192</v>
      </c>
      <c r="H229" s="7">
        <v>6053</v>
      </c>
      <c r="I229" s="7">
        <v>6262</v>
      </c>
      <c r="J229" s="7">
        <v>6320</v>
      </c>
      <c r="K229" s="14" t="str">
        <f>VLOOKUP(F229,装备编辑!A:B,2,FALSE)</f>
        <v>霸葛头盔</v>
      </c>
      <c r="L229" s="14" t="str">
        <f>VLOOKUP(G229,装备编辑!A:B,2,FALSE)</f>
        <v>钢铁铠甲</v>
      </c>
      <c r="M229" s="14" t="str">
        <f>VLOOKUP(H229,装备编辑!A:B,2,FALSE)</f>
        <v>穗枪</v>
      </c>
      <c r="N229" s="14" t="str">
        <f>VLOOKUP(I229,装备编辑!A:B,2,FALSE)</f>
        <v>锁炼长靴</v>
      </c>
      <c r="O229" t="str">
        <f>VLOOKUP(J229,装备编辑!A:B,2,FALSE)</f>
        <v>阳光耳饰</v>
      </c>
    </row>
    <row r="230" spans="1:15" s="1" customFormat="1" x14ac:dyDescent="0.15">
      <c r="A230" s="6">
        <v>2049</v>
      </c>
      <c r="B230" s="6" t="s">
        <v>83</v>
      </c>
      <c r="C230" s="6">
        <v>4</v>
      </c>
      <c r="D230" s="6" t="s">
        <v>84</v>
      </c>
      <c r="E230" s="6">
        <v>4</v>
      </c>
      <c r="F230" s="7">
        <v>6168</v>
      </c>
      <c r="G230" s="7">
        <v>6216</v>
      </c>
      <c r="H230" s="7">
        <v>6008</v>
      </c>
      <c r="I230" s="7">
        <v>6286</v>
      </c>
      <c r="J230" s="7">
        <v>6320</v>
      </c>
      <c r="K230" s="13" t="str">
        <f>VLOOKUP(F230,装备编辑!A:B,2,FALSE)</f>
        <v>时髦帽子</v>
      </c>
      <c r="L230" s="13" t="str">
        <f>VLOOKUP(G230,装备编辑!A:B,2,FALSE)</f>
        <v>衬甲</v>
      </c>
      <c r="M230" s="13" t="str">
        <f>VLOOKUP(H230,装备编辑!A:B,2,FALSE)</f>
        <v>锁刃剑</v>
      </c>
      <c r="N230" s="13" t="str">
        <f>VLOOKUP(I230,装备编辑!A:B,2,FALSE)</f>
        <v>锁链鞋</v>
      </c>
      <c r="O230" s="1" t="str">
        <f>VLOOKUP(J230,装备编辑!A:B,2,FALSE)</f>
        <v>阳光耳饰</v>
      </c>
    </row>
    <row r="231" spans="1:15" s="1" customFormat="1" x14ac:dyDescent="0.15">
      <c r="A231" s="6">
        <v>2050</v>
      </c>
      <c r="B231" s="6" t="s">
        <v>85</v>
      </c>
      <c r="C231" s="6">
        <v>4</v>
      </c>
      <c r="D231" s="6" t="s">
        <v>84</v>
      </c>
      <c r="E231" s="6">
        <v>4</v>
      </c>
      <c r="F231" s="7">
        <v>6168</v>
      </c>
      <c r="G231" s="7">
        <v>6216</v>
      </c>
      <c r="H231" s="7">
        <v>6008</v>
      </c>
      <c r="I231" s="7">
        <v>6286</v>
      </c>
      <c r="J231" s="7">
        <v>6320</v>
      </c>
      <c r="K231" s="13" t="str">
        <f>VLOOKUP(F231,装备编辑!A:B,2,FALSE)</f>
        <v>时髦帽子</v>
      </c>
      <c r="L231" s="13" t="str">
        <f>VLOOKUP(G231,装备编辑!A:B,2,FALSE)</f>
        <v>衬甲</v>
      </c>
      <c r="M231" s="13" t="str">
        <f>VLOOKUP(H231,装备编辑!A:B,2,FALSE)</f>
        <v>锁刃剑</v>
      </c>
      <c r="N231" s="13" t="str">
        <f>VLOOKUP(I231,装备编辑!A:B,2,FALSE)</f>
        <v>锁链鞋</v>
      </c>
      <c r="O231" s="1" t="str">
        <f>VLOOKUP(J231,装备编辑!A:B,2,FALSE)</f>
        <v>阳光耳饰</v>
      </c>
    </row>
    <row r="232" spans="1:15" x14ac:dyDescent="0.15">
      <c r="A232" s="2">
        <v>2051</v>
      </c>
      <c r="B232" s="2" t="s">
        <v>86</v>
      </c>
      <c r="C232" s="2">
        <v>4</v>
      </c>
      <c r="D232" s="2" t="s">
        <v>84</v>
      </c>
      <c r="E232" s="2">
        <v>3</v>
      </c>
      <c r="F232" s="7">
        <v>6168</v>
      </c>
      <c r="G232" s="7">
        <v>6215</v>
      </c>
      <c r="H232" s="7">
        <v>6008</v>
      </c>
      <c r="I232" s="7">
        <v>6286</v>
      </c>
      <c r="J232" s="7">
        <v>6320</v>
      </c>
      <c r="K232" s="14" t="str">
        <f>VLOOKUP(F232,装备编辑!A:B,2,FALSE)</f>
        <v>时髦帽子</v>
      </c>
      <c r="L232" s="14" t="str">
        <f>VLOOKUP(G232,装备编辑!A:B,2,FALSE)</f>
        <v>布甲</v>
      </c>
      <c r="M232" s="14" t="str">
        <f>VLOOKUP(H232,装备编辑!A:B,2,FALSE)</f>
        <v>锁刃剑</v>
      </c>
      <c r="N232" s="14" t="str">
        <f>VLOOKUP(I232,装备编辑!A:B,2,FALSE)</f>
        <v>锁链鞋</v>
      </c>
      <c r="O232" t="str">
        <f>VLOOKUP(J232,装备编辑!A:B,2,FALSE)</f>
        <v>阳光耳饰</v>
      </c>
    </row>
    <row r="233" spans="1:15" x14ac:dyDescent="0.15">
      <c r="A233" s="2">
        <v>2052</v>
      </c>
      <c r="B233" s="2" t="s">
        <v>87</v>
      </c>
      <c r="C233" s="2">
        <v>4</v>
      </c>
      <c r="D233" s="2" t="s">
        <v>84</v>
      </c>
      <c r="E233" s="2">
        <v>3</v>
      </c>
      <c r="F233" s="7">
        <v>6168</v>
      </c>
      <c r="G233" s="7">
        <v>6216</v>
      </c>
      <c r="H233" s="7">
        <v>6008</v>
      </c>
      <c r="I233" s="7">
        <v>6285</v>
      </c>
      <c r="J233" s="7">
        <v>6320</v>
      </c>
      <c r="K233" s="14" t="str">
        <f>VLOOKUP(F233,装备编辑!A:B,2,FALSE)</f>
        <v>时髦帽子</v>
      </c>
      <c r="L233" s="14" t="str">
        <f>VLOOKUP(G233,装备编辑!A:B,2,FALSE)</f>
        <v>衬甲</v>
      </c>
      <c r="M233" s="14" t="str">
        <f>VLOOKUP(H233,装备编辑!A:B,2,FALSE)</f>
        <v>锁刃剑</v>
      </c>
      <c r="N233" s="14" t="str">
        <f>VLOOKUP(I233,装备编辑!A:B,2,FALSE)</f>
        <v>薄板鞋</v>
      </c>
      <c r="O233" t="str">
        <f>VLOOKUP(J233,装备编辑!A:B,2,FALSE)</f>
        <v>阳光耳饰</v>
      </c>
    </row>
    <row r="234" spans="1:15" x14ac:dyDescent="0.15">
      <c r="A234" s="2">
        <v>2053</v>
      </c>
      <c r="B234" s="2" t="s">
        <v>88</v>
      </c>
      <c r="C234" s="2">
        <v>4</v>
      </c>
      <c r="D234" s="2" t="s">
        <v>84</v>
      </c>
      <c r="E234" s="2">
        <v>2</v>
      </c>
      <c r="F234" s="9">
        <v>6168</v>
      </c>
      <c r="G234" s="9">
        <v>6215</v>
      </c>
      <c r="H234" s="9">
        <v>6007</v>
      </c>
      <c r="I234" s="9">
        <v>6285</v>
      </c>
      <c r="J234" s="9">
        <v>6320</v>
      </c>
      <c r="K234" s="14" t="str">
        <f>VLOOKUP(F234,装备编辑!A:B,2,FALSE)</f>
        <v>时髦帽子</v>
      </c>
      <c r="L234" s="14" t="str">
        <f>VLOOKUP(G234,装备编辑!A:B,2,FALSE)</f>
        <v>布甲</v>
      </c>
      <c r="M234" s="14" t="str">
        <f>VLOOKUP(H234,装备编辑!A:B,2,FALSE)</f>
        <v>双刃长剑</v>
      </c>
      <c r="N234" s="14" t="str">
        <f>VLOOKUP(I234,装备编辑!A:B,2,FALSE)</f>
        <v>薄板鞋</v>
      </c>
      <c r="O234" t="str">
        <f>VLOOKUP(J234,装备编辑!A:B,2,FALSE)</f>
        <v>阳光耳饰</v>
      </c>
    </row>
    <row r="235" spans="1:15" x14ac:dyDescent="0.15">
      <c r="A235" s="2">
        <v>2054</v>
      </c>
      <c r="B235" s="2" t="s">
        <v>89</v>
      </c>
      <c r="C235" s="2">
        <v>4</v>
      </c>
      <c r="D235" s="2" t="s">
        <v>84</v>
      </c>
      <c r="E235" s="2">
        <v>1</v>
      </c>
      <c r="F235" s="7">
        <v>6168</v>
      </c>
      <c r="G235" s="7">
        <v>6215</v>
      </c>
      <c r="H235" s="7">
        <v>6007</v>
      </c>
      <c r="I235" s="7">
        <v>6285</v>
      </c>
      <c r="J235" s="7">
        <v>6320</v>
      </c>
      <c r="K235" s="14" t="str">
        <f>VLOOKUP(F235,装备编辑!A:B,2,FALSE)</f>
        <v>时髦帽子</v>
      </c>
      <c r="L235" s="14" t="str">
        <f>VLOOKUP(G235,装备编辑!A:B,2,FALSE)</f>
        <v>布甲</v>
      </c>
      <c r="M235" s="14" t="str">
        <f>VLOOKUP(H235,装备编辑!A:B,2,FALSE)</f>
        <v>双刃长剑</v>
      </c>
      <c r="N235" s="14" t="str">
        <f>VLOOKUP(I235,装备编辑!A:B,2,FALSE)</f>
        <v>薄板鞋</v>
      </c>
      <c r="O235" t="str">
        <f>VLOOKUP(J235,装备编辑!A:B,2,FALSE)</f>
        <v>阳光耳饰</v>
      </c>
    </row>
    <row r="236" spans="1:15" s="1" customFormat="1" x14ac:dyDescent="0.15">
      <c r="A236" s="6">
        <v>2055</v>
      </c>
      <c r="B236" s="6" t="s">
        <v>90</v>
      </c>
      <c r="C236" s="6">
        <v>4</v>
      </c>
      <c r="D236" s="6" t="s">
        <v>91</v>
      </c>
      <c r="E236" s="6">
        <v>4</v>
      </c>
      <c r="F236" s="7">
        <v>6168</v>
      </c>
      <c r="G236" s="7">
        <v>6239</v>
      </c>
      <c r="H236" s="7">
        <v>6100</v>
      </c>
      <c r="I236" s="7">
        <v>6286</v>
      </c>
      <c r="J236" s="7">
        <v>6321</v>
      </c>
      <c r="K236" s="13" t="str">
        <f>VLOOKUP(F236,装备编辑!A:B,2,FALSE)</f>
        <v>时髦帽子</v>
      </c>
      <c r="L236" s="13" t="str">
        <f>VLOOKUP(G236,装备编辑!A:B,2,FALSE)</f>
        <v>月亮之袍</v>
      </c>
      <c r="M236" s="13" t="str">
        <f>VLOOKUP(H236,装备编辑!A:B,2,FALSE)</f>
        <v>贤者权杖</v>
      </c>
      <c r="N236" s="13" t="str">
        <f>VLOOKUP(I236,装备编辑!A:B,2,FALSE)</f>
        <v>锁链鞋</v>
      </c>
      <c r="O236" s="1" t="str">
        <f>VLOOKUP(J236,装备编辑!A:B,2,FALSE)</f>
        <v>永恒之链</v>
      </c>
    </row>
    <row r="237" spans="1:15" s="1" customFormat="1" x14ac:dyDescent="0.15">
      <c r="A237" s="6">
        <v>2056</v>
      </c>
      <c r="B237" s="6" t="s">
        <v>92</v>
      </c>
      <c r="C237" s="6">
        <v>4</v>
      </c>
      <c r="D237" s="6" t="s">
        <v>91</v>
      </c>
      <c r="E237" s="6">
        <v>4</v>
      </c>
      <c r="F237" s="7">
        <v>6169</v>
      </c>
      <c r="G237" s="7">
        <v>6239</v>
      </c>
      <c r="H237" s="7">
        <v>6099</v>
      </c>
      <c r="I237" s="7">
        <v>6286</v>
      </c>
      <c r="J237" s="7">
        <v>6321</v>
      </c>
      <c r="K237" s="13" t="str">
        <f>VLOOKUP(F237,装备编辑!A:B,2,FALSE)</f>
        <v>鸭舌帽</v>
      </c>
      <c r="L237" s="13" t="str">
        <f>VLOOKUP(G237,装备编辑!A:B,2,FALSE)</f>
        <v>月亮之袍</v>
      </c>
      <c r="M237" s="13" t="str">
        <f>VLOOKUP(H237,装备编辑!A:B,2,FALSE)</f>
        <v>贤者手杖</v>
      </c>
      <c r="N237" s="13" t="str">
        <f>VLOOKUP(I237,装备编辑!A:B,2,FALSE)</f>
        <v>锁链鞋</v>
      </c>
      <c r="O237" s="1" t="str">
        <f>VLOOKUP(J237,装备编辑!A:B,2,FALSE)</f>
        <v>永恒之链</v>
      </c>
    </row>
    <row r="238" spans="1:15" x14ac:dyDescent="0.15">
      <c r="A238" s="2">
        <v>2057</v>
      </c>
      <c r="B238" s="2" t="s">
        <v>93</v>
      </c>
      <c r="C238" s="2">
        <v>4</v>
      </c>
      <c r="D238" s="2" t="s">
        <v>91</v>
      </c>
      <c r="E238" s="2">
        <v>3</v>
      </c>
      <c r="F238" s="7">
        <v>6168</v>
      </c>
      <c r="G238" s="7">
        <v>6239</v>
      </c>
      <c r="H238" s="7">
        <v>6100</v>
      </c>
      <c r="I238" s="7">
        <v>6285</v>
      </c>
      <c r="J238" s="7">
        <v>6321</v>
      </c>
      <c r="K238" s="14" t="str">
        <f>VLOOKUP(F238,装备编辑!A:B,2,FALSE)</f>
        <v>时髦帽子</v>
      </c>
      <c r="L238" s="14" t="str">
        <f>VLOOKUP(G238,装备编辑!A:B,2,FALSE)</f>
        <v>月亮之袍</v>
      </c>
      <c r="M238" s="14" t="str">
        <f>VLOOKUP(H238,装备编辑!A:B,2,FALSE)</f>
        <v>贤者权杖</v>
      </c>
      <c r="N238" s="14" t="str">
        <f>VLOOKUP(I238,装备编辑!A:B,2,FALSE)</f>
        <v>薄板鞋</v>
      </c>
      <c r="O238" t="str">
        <f>VLOOKUP(J238,装备编辑!A:B,2,FALSE)</f>
        <v>永恒之链</v>
      </c>
    </row>
    <row r="239" spans="1:15" x14ac:dyDescent="0.15">
      <c r="A239" s="2">
        <v>2058</v>
      </c>
      <c r="B239" s="2" t="s">
        <v>94</v>
      </c>
      <c r="C239" s="2">
        <v>4</v>
      </c>
      <c r="D239" s="2" t="s">
        <v>91</v>
      </c>
      <c r="E239" s="2">
        <v>3</v>
      </c>
      <c r="F239" s="7">
        <v>6169</v>
      </c>
      <c r="G239" s="7">
        <v>6238</v>
      </c>
      <c r="H239" s="7">
        <v>6099</v>
      </c>
      <c r="I239" s="7">
        <v>6286</v>
      </c>
      <c r="J239" s="7">
        <v>6321</v>
      </c>
      <c r="K239" s="14" t="str">
        <f>VLOOKUP(F239,装备编辑!A:B,2,FALSE)</f>
        <v>鸭舌帽</v>
      </c>
      <c r="L239" s="14" t="str">
        <f>VLOOKUP(G239,装备编辑!A:B,2,FALSE)</f>
        <v>乌鸦之袍</v>
      </c>
      <c r="M239" s="14" t="str">
        <f>VLOOKUP(H239,装备编辑!A:B,2,FALSE)</f>
        <v>贤者手杖</v>
      </c>
      <c r="N239" s="14" t="str">
        <f>VLOOKUP(I239,装备编辑!A:B,2,FALSE)</f>
        <v>锁链鞋</v>
      </c>
      <c r="O239" t="str">
        <f>VLOOKUP(J239,装备编辑!A:B,2,FALSE)</f>
        <v>永恒之链</v>
      </c>
    </row>
    <row r="240" spans="1:15" x14ac:dyDescent="0.15">
      <c r="A240" s="2">
        <v>2059</v>
      </c>
      <c r="B240" s="2" t="s">
        <v>95</v>
      </c>
      <c r="C240" s="2">
        <v>4</v>
      </c>
      <c r="D240" s="2" t="s">
        <v>91</v>
      </c>
      <c r="E240" s="2">
        <v>2</v>
      </c>
      <c r="F240" s="9">
        <v>6168</v>
      </c>
      <c r="G240" s="9">
        <v>6238</v>
      </c>
      <c r="H240" s="9">
        <v>6099</v>
      </c>
      <c r="I240" s="9">
        <v>6285</v>
      </c>
      <c r="J240" s="9">
        <v>6321</v>
      </c>
      <c r="K240" s="14" t="str">
        <f>VLOOKUP(F240,装备编辑!A:B,2,FALSE)</f>
        <v>时髦帽子</v>
      </c>
      <c r="L240" s="14" t="str">
        <f>VLOOKUP(G240,装备编辑!A:B,2,FALSE)</f>
        <v>乌鸦之袍</v>
      </c>
      <c r="M240" s="14" t="str">
        <f>VLOOKUP(H240,装备编辑!A:B,2,FALSE)</f>
        <v>贤者手杖</v>
      </c>
      <c r="N240" s="14" t="str">
        <f>VLOOKUP(I240,装备编辑!A:B,2,FALSE)</f>
        <v>薄板鞋</v>
      </c>
      <c r="O240" t="str">
        <f>VLOOKUP(J240,装备编辑!A:B,2,FALSE)</f>
        <v>永恒之链</v>
      </c>
    </row>
    <row r="241" spans="1:21" x14ac:dyDescent="0.15">
      <c r="A241" s="2">
        <v>2060</v>
      </c>
      <c r="B241" s="2" t="s">
        <v>96</v>
      </c>
      <c r="C241" s="2">
        <v>4</v>
      </c>
      <c r="D241" s="2" t="s">
        <v>91</v>
      </c>
      <c r="E241" s="2">
        <v>1</v>
      </c>
      <c r="F241" s="7">
        <v>6168</v>
      </c>
      <c r="G241" s="7">
        <v>6238</v>
      </c>
      <c r="H241" s="7">
        <v>6099</v>
      </c>
      <c r="I241" s="7">
        <v>6285</v>
      </c>
      <c r="J241" s="7">
        <v>6321</v>
      </c>
      <c r="K241" s="14" t="str">
        <f>VLOOKUP(F241,装备编辑!A:B,2,FALSE)</f>
        <v>时髦帽子</v>
      </c>
      <c r="L241" s="14" t="str">
        <f>VLOOKUP(G241,装备编辑!A:B,2,FALSE)</f>
        <v>乌鸦之袍</v>
      </c>
      <c r="M241" s="14" t="str">
        <f>VLOOKUP(H241,装备编辑!A:B,2,FALSE)</f>
        <v>贤者手杖</v>
      </c>
      <c r="N241" s="14" t="str">
        <f>VLOOKUP(I241,装备编辑!A:B,2,FALSE)</f>
        <v>薄板鞋</v>
      </c>
      <c r="O241" t="str">
        <f>VLOOKUP(J241,装备编辑!A:B,2,FALSE)</f>
        <v>永恒之链</v>
      </c>
    </row>
    <row r="242" spans="1:21" s="1" customFormat="1" x14ac:dyDescent="0.15">
      <c r="A242" s="6">
        <v>2001</v>
      </c>
      <c r="B242" s="6" t="s">
        <v>19</v>
      </c>
      <c r="C242" s="6">
        <v>5</v>
      </c>
      <c r="D242" s="6" t="s">
        <v>20</v>
      </c>
      <c r="E242" s="6">
        <v>4</v>
      </c>
      <c r="F242" s="7">
        <v>6171</v>
      </c>
      <c r="G242" s="7">
        <v>6241</v>
      </c>
      <c r="H242" s="7">
        <v>6103</v>
      </c>
      <c r="I242" s="7">
        <v>6288</v>
      </c>
      <c r="J242" s="7">
        <v>6323</v>
      </c>
      <c r="K242" s="13" t="str">
        <f>VLOOKUP(F242,装备编辑!A:B,2,FALSE)</f>
        <v>高级帽子</v>
      </c>
      <c r="L242" s="13" t="str">
        <f>VLOOKUP(G242,装备编辑!A:B,2,FALSE)</f>
        <v>东方法衣</v>
      </c>
      <c r="M242" s="13" t="str">
        <f>VLOOKUP(H242,装备编辑!A:B,2,FALSE)</f>
        <v>魔晶之杖</v>
      </c>
      <c r="N242" s="13" t="str">
        <f>VLOOKUP(I242,装备编辑!A:B,2,FALSE)</f>
        <v>维京鞋</v>
      </c>
      <c r="O242" s="1" t="str">
        <f>VLOOKUP(J242,装备编辑!A:B,2,FALSE)</f>
        <v>黑暗医师项链</v>
      </c>
      <c r="P242" s="1">
        <v>2</v>
      </c>
      <c r="Q242" s="1">
        <v>1</v>
      </c>
      <c r="R242" s="1">
        <v>3</v>
      </c>
      <c r="S242" s="1">
        <v>2</v>
      </c>
      <c r="U242" s="1">
        <f>SUM(P242:S242)/4</f>
        <v>2</v>
      </c>
    </row>
    <row r="243" spans="1:21" s="1" customFormat="1" x14ac:dyDescent="0.15">
      <c r="A243" s="6">
        <v>2002</v>
      </c>
      <c r="B243" s="6" t="s">
        <v>27</v>
      </c>
      <c r="C243" s="6">
        <v>5</v>
      </c>
      <c r="D243" s="6" t="s">
        <v>20</v>
      </c>
      <c r="E243" s="6">
        <v>4</v>
      </c>
      <c r="F243" s="7">
        <v>6171</v>
      </c>
      <c r="G243" s="7">
        <v>6242</v>
      </c>
      <c r="H243" s="7">
        <v>6102</v>
      </c>
      <c r="I243" s="7">
        <v>6288</v>
      </c>
      <c r="J243" s="7">
        <v>6323</v>
      </c>
      <c r="K243" s="13" t="str">
        <f>VLOOKUP(F243,装备编辑!A:B,2,FALSE)</f>
        <v>高级帽子</v>
      </c>
      <c r="L243" s="13" t="str">
        <f>VLOOKUP(G243,装备编辑!A:B,2,FALSE)</f>
        <v>圣堂之袍</v>
      </c>
      <c r="M243" s="13" t="str">
        <f>VLOOKUP(H243,装备编辑!A:B,2,FALSE)</f>
        <v>琥珀权杖</v>
      </c>
      <c r="N243" s="13" t="str">
        <f>VLOOKUP(I243,装备编辑!A:B,2,FALSE)</f>
        <v>维京鞋</v>
      </c>
      <c r="O243" s="1" t="str">
        <f>VLOOKUP(J243,装备编辑!A:B,2,FALSE)</f>
        <v>黑暗医师项链</v>
      </c>
      <c r="P243" s="1">
        <v>2</v>
      </c>
      <c r="Q243" s="1">
        <v>2</v>
      </c>
      <c r="R243" s="1">
        <v>2</v>
      </c>
      <c r="S243" s="1">
        <v>2</v>
      </c>
      <c r="U243" s="1">
        <f>SUM(P243:S243)/4</f>
        <v>2</v>
      </c>
    </row>
    <row r="244" spans="1:21" x14ac:dyDescent="0.15">
      <c r="A244" s="2">
        <v>2003</v>
      </c>
      <c r="B244" s="2" t="s">
        <v>29</v>
      </c>
      <c r="C244" s="2">
        <v>5</v>
      </c>
      <c r="D244" s="2" t="s">
        <v>20</v>
      </c>
      <c r="E244" s="2">
        <v>3</v>
      </c>
      <c r="F244" s="7">
        <v>6171</v>
      </c>
      <c r="G244" s="7">
        <v>6241</v>
      </c>
      <c r="H244" s="7">
        <v>6103</v>
      </c>
      <c r="I244" s="7">
        <v>6287</v>
      </c>
      <c r="J244" s="7">
        <v>6323</v>
      </c>
      <c r="K244" s="14" t="str">
        <f>VLOOKUP(F244,装备编辑!A:B,2,FALSE)</f>
        <v>高级帽子</v>
      </c>
      <c r="L244" s="14" t="str">
        <f>VLOOKUP(G244,装备编辑!A:B,2,FALSE)</f>
        <v>东方法衣</v>
      </c>
      <c r="M244" s="14" t="str">
        <f>VLOOKUP(H244,装备编辑!A:B,2,FALSE)</f>
        <v>魔晶之杖</v>
      </c>
      <c r="N244" s="14" t="str">
        <f>VLOOKUP(I244,装备编辑!A:B,2,FALSE)</f>
        <v>蜥蝪鞋</v>
      </c>
      <c r="O244" t="str">
        <f>VLOOKUP(J244,装备编辑!A:B,2,FALSE)</f>
        <v>黑暗医师项链</v>
      </c>
    </row>
    <row r="245" spans="1:21" x14ac:dyDescent="0.15">
      <c r="A245" s="2">
        <v>2004</v>
      </c>
      <c r="B245" s="2" t="s">
        <v>30</v>
      </c>
      <c r="C245" s="2">
        <v>5</v>
      </c>
      <c r="D245" s="2" t="s">
        <v>20</v>
      </c>
      <c r="E245" s="2">
        <v>3</v>
      </c>
      <c r="F245" s="7">
        <v>6171</v>
      </c>
      <c r="G245" s="7">
        <v>6242</v>
      </c>
      <c r="H245" s="7">
        <v>6102</v>
      </c>
      <c r="I245" s="7">
        <v>6287</v>
      </c>
      <c r="J245" s="7">
        <v>6323</v>
      </c>
      <c r="K245" s="14" t="str">
        <f>VLOOKUP(F245,装备编辑!A:B,2,FALSE)</f>
        <v>高级帽子</v>
      </c>
      <c r="L245" s="14" t="str">
        <f>VLOOKUP(G245,装备编辑!A:B,2,FALSE)</f>
        <v>圣堂之袍</v>
      </c>
      <c r="M245" s="14" t="str">
        <f>VLOOKUP(H245,装备编辑!A:B,2,FALSE)</f>
        <v>琥珀权杖</v>
      </c>
      <c r="N245" s="14" t="str">
        <f>VLOOKUP(I245,装备编辑!A:B,2,FALSE)</f>
        <v>蜥蝪鞋</v>
      </c>
      <c r="O245" t="str">
        <f>VLOOKUP(J245,装备编辑!A:B,2,FALSE)</f>
        <v>黑暗医师项链</v>
      </c>
    </row>
    <row r="246" spans="1:21" x14ac:dyDescent="0.15">
      <c r="A246" s="2">
        <v>2005</v>
      </c>
      <c r="B246" s="2" t="s">
        <v>31</v>
      </c>
      <c r="C246" s="2">
        <v>5</v>
      </c>
      <c r="D246" s="2" t="s">
        <v>20</v>
      </c>
      <c r="E246" s="2">
        <v>2</v>
      </c>
      <c r="F246" s="9">
        <v>6170</v>
      </c>
      <c r="G246" s="9">
        <v>6241</v>
      </c>
      <c r="H246" s="9">
        <v>6101</v>
      </c>
      <c r="I246" s="9">
        <v>6287</v>
      </c>
      <c r="J246" s="9">
        <v>6323</v>
      </c>
      <c r="K246" s="14" t="str">
        <f>VLOOKUP(F246,装备编辑!A:B,2,FALSE)</f>
        <v>蓝徽章之帽</v>
      </c>
      <c r="L246" s="14" t="str">
        <f>VLOOKUP(G246,装备编辑!A:B,2,FALSE)</f>
        <v>东方法衣</v>
      </c>
      <c r="M246" s="14" t="str">
        <f>VLOOKUP(H246,装备编辑!A:B,2,FALSE)</f>
        <v>琥珀杖</v>
      </c>
      <c r="N246" s="14" t="str">
        <f>VLOOKUP(I246,装备编辑!A:B,2,FALSE)</f>
        <v>蜥蝪鞋</v>
      </c>
      <c r="O246" t="str">
        <f>VLOOKUP(J246,装备编辑!A:B,2,FALSE)</f>
        <v>黑暗医师项链</v>
      </c>
    </row>
    <row r="247" spans="1:21" x14ac:dyDescent="0.15">
      <c r="A247" s="2">
        <v>2006</v>
      </c>
      <c r="B247" s="2" t="s">
        <v>32</v>
      </c>
      <c r="C247" s="2">
        <v>5</v>
      </c>
      <c r="D247" s="2" t="s">
        <v>20</v>
      </c>
      <c r="E247" s="2">
        <v>1</v>
      </c>
      <c r="F247" s="7">
        <v>6170</v>
      </c>
      <c r="G247" s="7">
        <v>6241</v>
      </c>
      <c r="H247" s="7">
        <v>6101</v>
      </c>
      <c r="I247" s="7">
        <v>6287</v>
      </c>
      <c r="J247" s="7">
        <v>6323</v>
      </c>
      <c r="K247" s="14" t="str">
        <f>VLOOKUP(F247,装备编辑!A:B,2,FALSE)</f>
        <v>蓝徽章之帽</v>
      </c>
      <c r="L247" s="14" t="str">
        <f>VLOOKUP(G247,装备编辑!A:B,2,FALSE)</f>
        <v>东方法衣</v>
      </c>
      <c r="M247" s="14" t="str">
        <f>VLOOKUP(H247,装备编辑!A:B,2,FALSE)</f>
        <v>琥珀杖</v>
      </c>
      <c r="N247" s="14" t="str">
        <f>VLOOKUP(I247,装备编辑!A:B,2,FALSE)</f>
        <v>蜥蝪鞋</v>
      </c>
      <c r="O247" t="str">
        <f>VLOOKUP(J247,装备编辑!A:B,2,FALSE)</f>
        <v>黑暗医师项链</v>
      </c>
    </row>
    <row r="248" spans="1:21" s="1" customFormat="1" x14ac:dyDescent="0.15">
      <c r="A248" s="6">
        <v>2007</v>
      </c>
      <c r="B248" s="6" t="s">
        <v>34</v>
      </c>
      <c r="C248" s="6">
        <v>5</v>
      </c>
      <c r="D248" s="6" t="s">
        <v>35</v>
      </c>
      <c r="E248" s="6">
        <v>4</v>
      </c>
      <c r="F248" s="7">
        <v>6171</v>
      </c>
      <c r="G248" s="7">
        <v>6243</v>
      </c>
      <c r="H248" s="7">
        <v>6101</v>
      </c>
      <c r="I248" s="7">
        <v>6288</v>
      </c>
      <c r="J248" s="7">
        <v>6323</v>
      </c>
      <c r="K248" s="13" t="str">
        <f>VLOOKUP(F248,装备编辑!A:B,2,FALSE)</f>
        <v>高级帽子</v>
      </c>
      <c r="L248" s="13" t="str">
        <f>VLOOKUP(G248,装备编辑!A:B,2,FALSE)</f>
        <v>爱杰利亚之袍</v>
      </c>
      <c r="M248" s="13" t="str">
        <f>VLOOKUP(H248,装备编辑!A:B,2,FALSE)</f>
        <v>琥珀杖</v>
      </c>
      <c r="N248" s="13" t="str">
        <f>VLOOKUP(I248,装备编辑!A:B,2,FALSE)</f>
        <v>维京鞋</v>
      </c>
      <c r="O248" s="1" t="str">
        <f>VLOOKUP(J248,装备编辑!A:B,2,FALSE)</f>
        <v>黑暗医师项链</v>
      </c>
      <c r="P248" s="1">
        <v>2</v>
      </c>
      <c r="Q248" s="1">
        <v>3</v>
      </c>
      <c r="R248" s="1">
        <v>1</v>
      </c>
      <c r="S248" s="1">
        <v>2</v>
      </c>
      <c r="U248" s="1">
        <f>SUM(P248:S248)/4</f>
        <v>2</v>
      </c>
    </row>
    <row r="249" spans="1:21" s="1" customFormat="1" x14ac:dyDescent="0.15">
      <c r="A249" s="6">
        <v>2008</v>
      </c>
      <c r="B249" s="6" t="s">
        <v>36</v>
      </c>
      <c r="C249" s="6">
        <v>5</v>
      </c>
      <c r="D249" s="6" t="s">
        <v>35</v>
      </c>
      <c r="E249" s="6">
        <v>4</v>
      </c>
      <c r="F249" s="7">
        <v>6171</v>
      </c>
      <c r="G249" s="7">
        <v>6242</v>
      </c>
      <c r="H249" s="7">
        <v>6102</v>
      </c>
      <c r="I249" s="7">
        <v>6288</v>
      </c>
      <c r="J249" s="7">
        <v>6323</v>
      </c>
      <c r="K249" s="13" t="str">
        <f>VLOOKUP(F249,装备编辑!A:B,2,FALSE)</f>
        <v>高级帽子</v>
      </c>
      <c r="L249" s="13" t="str">
        <f>VLOOKUP(G249,装备编辑!A:B,2,FALSE)</f>
        <v>圣堂之袍</v>
      </c>
      <c r="M249" s="13" t="str">
        <f>VLOOKUP(H249,装备编辑!A:B,2,FALSE)</f>
        <v>琥珀权杖</v>
      </c>
      <c r="N249" s="13" t="str">
        <f>VLOOKUP(I249,装备编辑!A:B,2,FALSE)</f>
        <v>维京鞋</v>
      </c>
      <c r="O249" s="1" t="str">
        <f>VLOOKUP(J249,装备编辑!A:B,2,FALSE)</f>
        <v>黑暗医师项链</v>
      </c>
      <c r="P249" s="1">
        <v>2</v>
      </c>
      <c r="Q249" s="1">
        <v>2</v>
      </c>
      <c r="R249" s="1">
        <v>2</v>
      </c>
      <c r="S249" s="1">
        <v>2</v>
      </c>
      <c r="U249" s="1">
        <f>SUM(P249:S249)/4</f>
        <v>2</v>
      </c>
    </row>
    <row r="250" spans="1:21" x14ac:dyDescent="0.15">
      <c r="A250" s="2">
        <v>2009</v>
      </c>
      <c r="B250" s="2" t="s">
        <v>37</v>
      </c>
      <c r="C250" s="2">
        <v>5</v>
      </c>
      <c r="D250" s="2" t="s">
        <v>35</v>
      </c>
      <c r="E250" s="2">
        <v>3</v>
      </c>
      <c r="F250" s="7">
        <v>6171</v>
      </c>
      <c r="G250" s="7">
        <v>6243</v>
      </c>
      <c r="H250" s="7">
        <v>6101</v>
      </c>
      <c r="I250" s="7">
        <v>6287</v>
      </c>
      <c r="J250" s="7">
        <v>6323</v>
      </c>
      <c r="K250" s="14" t="str">
        <f>VLOOKUP(F250,装备编辑!A:B,2,FALSE)</f>
        <v>高级帽子</v>
      </c>
      <c r="L250" s="14" t="str">
        <f>VLOOKUP(G250,装备编辑!A:B,2,FALSE)</f>
        <v>爱杰利亚之袍</v>
      </c>
      <c r="M250" s="14" t="str">
        <f>VLOOKUP(H250,装备编辑!A:B,2,FALSE)</f>
        <v>琥珀杖</v>
      </c>
      <c r="N250" s="14" t="str">
        <f>VLOOKUP(I250,装备编辑!A:B,2,FALSE)</f>
        <v>蜥蝪鞋</v>
      </c>
      <c r="O250" t="str">
        <f>VLOOKUP(J250,装备编辑!A:B,2,FALSE)</f>
        <v>黑暗医师项链</v>
      </c>
    </row>
    <row r="251" spans="1:21" x14ac:dyDescent="0.15">
      <c r="A251" s="2">
        <v>2010</v>
      </c>
      <c r="B251" s="2" t="s">
        <v>38</v>
      </c>
      <c r="C251" s="2">
        <v>5</v>
      </c>
      <c r="D251" s="2" t="s">
        <v>35</v>
      </c>
      <c r="E251" s="2">
        <v>3</v>
      </c>
      <c r="F251" s="7">
        <v>6171</v>
      </c>
      <c r="G251" s="7">
        <v>6242</v>
      </c>
      <c r="H251" s="7">
        <v>6102</v>
      </c>
      <c r="I251" s="7">
        <v>6287</v>
      </c>
      <c r="J251" s="7">
        <v>6323</v>
      </c>
      <c r="K251" s="14" t="str">
        <f>VLOOKUP(F251,装备编辑!A:B,2,FALSE)</f>
        <v>高级帽子</v>
      </c>
      <c r="L251" s="14" t="str">
        <f>VLOOKUP(G251,装备编辑!A:B,2,FALSE)</f>
        <v>圣堂之袍</v>
      </c>
      <c r="M251" s="14" t="str">
        <f>VLOOKUP(H251,装备编辑!A:B,2,FALSE)</f>
        <v>琥珀权杖</v>
      </c>
      <c r="N251" s="14" t="str">
        <f>VLOOKUP(I251,装备编辑!A:B,2,FALSE)</f>
        <v>蜥蝪鞋</v>
      </c>
      <c r="O251" t="str">
        <f>VLOOKUP(J251,装备编辑!A:B,2,FALSE)</f>
        <v>黑暗医师项链</v>
      </c>
    </row>
    <row r="252" spans="1:21" x14ac:dyDescent="0.15">
      <c r="A252" s="2">
        <v>2011</v>
      </c>
      <c r="B252" s="2" t="s">
        <v>39</v>
      </c>
      <c r="C252" s="2">
        <v>5</v>
      </c>
      <c r="D252" s="2" t="s">
        <v>35</v>
      </c>
      <c r="E252" s="2">
        <v>2</v>
      </c>
      <c r="F252" s="9">
        <v>6170</v>
      </c>
      <c r="G252" s="9">
        <v>6241</v>
      </c>
      <c r="H252" s="9">
        <v>6101</v>
      </c>
      <c r="I252" s="9">
        <v>6287</v>
      </c>
      <c r="J252" s="9">
        <v>6323</v>
      </c>
      <c r="K252" s="14" t="str">
        <f>VLOOKUP(F252,装备编辑!A:B,2,FALSE)</f>
        <v>蓝徽章之帽</v>
      </c>
      <c r="L252" s="14" t="str">
        <f>VLOOKUP(G252,装备编辑!A:B,2,FALSE)</f>
        <v>东方法衣</v>
      </c>
      <c r="M252" s="14" t="str">
        <f>VLOOKUP(H252,装备编辑!A:B,2,FALSE)</f>
        <v>琥珀杖</v>
      </c>
      <c r="N252" s="14" t="str">
        <f>VLOOKUP(I252,装备编辑!A:B,2,FALSE)</f>
        <v>蜥蝪鞋</v>
      </c>
      <c r="O252" t="str">
        <f>VLOOKUP(J252,装备编辑!A:B,2,FALSE)</f>
        <v>黑暗医师项链</v>
      </c>
    </row>
    <row r="253" spans="1:21" x14ac:dyDescent="0.15">
      <c r="A253" s="2">
        <v>2012</v>
      </c>
      <c r="B253" s="2" t="s">
        <v>40</v>
      </c>
      <c r="C253" s="2">
        <v>5</v>
      </c>
      <c r="D253" s="2" t="s">
        <v>35</v>
      </c>
      <c r="E253" s="2">
        <v>1</v>
      </c>
      <c r="F253" s="7">
        <v>6170</v>
      </c>
      <c r="G253" s="7">
        <v>6241</v>
      </c>
      <c r="H253" s="7">
        <v>6101</v>
      </c>
      <c r="I253" s="7">
        <v>6287</v>
      </c>
      <c r="J253" s="7">
        <v>6323</v>
      </c>
      <c r="K253" s="14" t="str">
        <f>VLOOKUP(F253,装备编辑!A:B,2,FALSE)</f>
        <v>蓝徽章之帽</v>
      </c>
      <c r="L253" s="14" t="str">
        <f>VLOOKUP(G253,装备编辑!A:B,2,FALSE)</f>
        <v>东方法衣</v>
      </c>
      <c r="M253" s="14" t="str">
        <f>VLOOKUP(H253,装备编辑!A:B,2,FALSE)</f>
        <v>琥珀杖</v>
      </c>
      <c r="N253" s="14" t="str">
        <f>VLOOKUP(I253,装备编辑!A:B,2,FALSE)</f>
        <v>蜥蝪鞋</v>
      </c>
      <c r="O253" t="str">
        <f>VLOOKUP(J253,装备编辑!A:B,2,FALSE)</f>
        <v>黑暗医师项链</v>
      </c>
    </row>
    <row r="254" spans="1:21" s="1" customFormat="1" x14ac:dyDescent="0.15">
      <c r="A254" s="6">
        <v>2013</v>
      </c>
      <c r="B254" s="6" t="s">
        <v>41</v>
      </c>
      <c r="C254" s="6">
        <v>5</v>
      </c>
      <c r="D254" s="6" t="s">
        <v>42</v>
      </c>
      <c r="E254" s="6">
        <v>4</v>
      </c>
      <c r="F254" s="7">
        <v>6171</v>
      </c>
      <c r="G254" s="7">
        <v>6242</v>
      </c>
      <c r="H254" s="7">
        <v>6101</v>
      </c>
      <c r="I254" s="7">
        <v>6289</v>
      </c>
      <c r="J254" s="7">
        <v>6323</v>
      </c>
      <c r="K254" s="13" t="str">
        <f>VLOOKUP(F254,装备编辑!A:B,2,FALSE)</f>
        <v>高级帽子</v>
      </c>
      <c r="L254" s="13" t="str">
        <f>VLOOKUP(G254,装备编辑!A:B,2,FALSE)</f>
        <v>圣堂之袍</v>
      </c>
      <c r="M254" s="13" t="str">
        <f>VLOOKUP(H254,装备编辑!A:B,2,FALSE)</f>
        <v>琥珀杖</v>
      </c>
      <c r="N254" s="13" t="str">
        <f>VLOOKUP(I254,装备编辑!A:B,2,FALSE)</f>
        <v>特制舞鞋</v>
      </c>
      <c r="O254" s="1" t="str">
        <f>VLOOKUP(J254,装备编辑!A:B,2,FALSE)</f>
        <v>黑暗医师项链</v>
      </c>
      <c r="P254" s="1">
        <v>2</v>
      </c>
      <c r="Q254" s="1">
        <v>2</v>
      </c>
      <c r="R254" s="1">
        <v>1</v>
      </c>
      <c r="S254" s="1">
        <v>3</v>
      </c>
      <c r="U254" s="1">
        <f>SUM(P254:S254)/4</f>
        <v>2</v>
      </c>
    </row>
    <row r="255" spans="1:21" s="1" customFormat="1" x14ac:dyDescent="0.15">
      <c r="A255" s="6">
        <v>2014</v>
      </c>
      <c r="B255" s="6" t="s">
        <v>43</v>
      </c>
      <c r="C255" s="6">
        <v>5</v>
      </c>
      <c r="D255" s="6" t="s">
        <v>42</v>
      </c>
      <c r="E255" s="6">
        <v>4</v>
      </c>
      <c r="F255" s="7">
        <v>6172</v>
      </c>
      <c r="G255" s="7">
        <v>6242</v>
      </c>
      <c r="H255" s="7">
        <v>6102</v>
      </c>
      <c r="I255" s="7">
        <v>6287</v>
      </c>
      <c r="J255" s="7">
        <v>6323</v>
      </c>
      <c r="K255" s="13" t="str">
        <f>VLOOKUP(F255,装备编辑!A:B,2,FALSE)</f>
        <v>奥殊之帽</v>
      </c>
      <c r="L255" s="13" t="str">
        <f>VLOOKUP(G255,装备编辑!A:B,2,FALSE)</f>
        <v>圣堂之袍</v>
      </c>
      <c r="M255" s="13" t="str">
        <f>VLOOKUP(H255,装备编辑!A:B,2,FALSE)</f>
        <v>琥珀权杖</v>
      </c>
      <c r="N255" s="13" t="str">
        <f>VLOOKUP(I255,装备编辑!A:B,2,FALSE)</f>
        <v>蜥蝪鞋</v>
      </c>
      <c r="O255" s="1" t="str">
        <f>VLOOKUP(J255,装备编辑!A:B,2,FALSE)</f>
        <v>黑暗医师项链</v>
      </c>
      <c r="P255" s="1">
        <v>3</v>
      </c>
      <c r="Q255" s="1">
        <v>2</v>
      </c>
      <c r="R255" s="1">
        <v>2</v>
      </c>
      <c r="S255" s="1">
        <v>1</v>
      </c>
      <c r="U255" s="1">
        <f>SUM(P255:S255)/4</f>
        <v>2</v>
      </c>
    </row>
    <row r="256" spans="1:21" x14ac:dyDescent="0.15">
      <c r="A256" s="2">
        <v>2015</v>
      </c>
      <c r="B256" s="2" t="s">
        <v>44</v>
      </c>
      <c r="C256" s="2">
        <v>5</v>
      </c>
      <c r="D256" s="2" t="s">
        <v>42</v>
      </c>
      <c r="E256" s="2">
        <v>3</v>
      </c>
      <c r="F256" s="7">
        <v>6171</v>
      </c>
      <c r="G256" s="7">
        <v>6242</v>
      </c>
      <c r="H256" s="7">
        <v>6101</v>
      </c>
      <c r="I256" s="7">
        <v>6288</v>
      </c>
      <c r="J256" s="7">
        <v>6323</v>
      </c>
      <c r="K256" s="14" t="str">
        <f>VLOOKUP(F256,装备编辑!A:B,2,FALSE)</f>
        <v>高级帽子</v>
      </c>
      <c r="L256" s="14" t="str">
        <f>VLOOKUP(G256,装备编辑!A:B,2,FALSE)</f>
        <v>圣堂之袍</v>
      </c>
      <c r="M256" s="14" t="str">
        <f>VLOOKUP(H256,装备编辑!A:B,2,FALSE)</f>
        <v>琥珀杖</v>
      </c>
      <c r="N256" s="14" t="str">
        <f>VLOOKUP(I256,装备编辑!A:B,2,FALSE)</f>
        <v>维京鞋</v>
      </c>
      <c r="O256" t="str">
        <f>VLOOKUP(J256,装备编辑!A:B,2,FALSE)</f>
        <v>黑暗医师项链</v>
      </c>
    </row>
    <row r="257" spans="1:21" x14ac:dyDescent="0.15">
      <c r="A257" s="2">
        <v>2016</v>
      </c>
      <c r="B257" s="2" t="s">
        <v>45</v>
      </c>
      <c r="C257" s="2">
        <v>5</v>
      </c>
      <c r="D257" s="2" t="s">
        <v>42</v>
      </c>
      <c r="E257" s="2">
        <v>3</v>
      </c>
      <c r="F257" s="7">
        <v>6171</v>
      </c>
      <c r="G257" s="7">
        <v>6242</v>
      </c>
      <c r="H257" s="7">
        <v>6102</v>
      </c>
      <c r="I257" s="7">
        <v>6287</v>
      </c>
      <c r="J257" s="7">
        <v>6323</v>
      </c>
      <c r="K257" s="14" t="str">
        <f>VLOOKUP(F257,装备编辑!A:B,2,FALSE)</f>
        <v>高级帽子</v>
      </c>
      <c r="L257" s="14" t="str">
        <f>VLOOKUP(G257,装备编辑!A:B,2,FALSE)</f>
        <v>圣堂之袍</v>
      </c>
      <c r="M257" s="14" t="str">
        <f>VLOOKUP(H257,装备编辑!A:B,2,FALSE)</f>
        <v>琥珀权杖</v>
      </c>
      <c r="N257" s="14" t="str">
        <f>VLOOKUP(I257,装备编辑!A:B,2,FALSE)</f>
        <v>蜥蝪鞋</v>
      </c>
      <c r="O257" t="str">
        <f>VLOOKUP(J257,装备编辑!A:B,2,FALSE)</f>
        <v>黑暗医师项链</v>
      </c>
    </row>
    <row r="258" spans="1:21" x14ac:dyDescent="0.15">
      <c r="A258" s="2">
        <v>2017</v>
      </c>
      <c r="B258" s="2" t="s">
        <v>46</v>
      </c>
      <c r="C258" s="2">
        <v>5</v>
      </c>
      <c r="D258" s="2" t="s">
        <v>42</v>
      </c>
      <c r="E258" s="2">
        <v>2</v>
      </c>
      <c r="F258" s="9">
        <v>6170</v>
      </c>
      <c r="G258" s="9">
        <v>6241</v>
      </c>
      <c r="H258" s="9">
        <v>6101</v>
      </c>
      <c r="I258" s="9">
        <v>6287</v>
      </c>
      <c r="J258" s="9">
        <v>6323</v>
      </c>
      <c r="K258" s="14" t="str">
        <f>VLOOKUP(F258,装备编辑!A:B,2,FALSE)</f>
        <v>蓝徽章之帽</v>
      </c>
      <c r="L258" s="14" t="str">
        <f>VLOOKUP(G258,装备编辑!A:B,2,FALSE)</f>
        <v>东方法衣</v>
      </c>
      <c r="M258" s="14" t="str">
        <f>VLOOKUP(H258,装备编辑!A:B,2,FALSE)</f>
        <v>琥珀杖</v>
      </c>
      <c r="N258" s="14" t="str">
        <f>VLOOKUP(I258,装备编辑!A:B,2,FALSE)</f>
        <v>蜥蝪鞋</v>
      </c>
      <c r="O258" t="str">
        <f>VLOOKUP(J258,装备编辑!A:B,2,FALSE)</f>
        <v>黑暗医师项链</v>
      </c>
    </row>
    <row r="259" spans="1:21" x14ac:dyDescent="0.15">
      <c r="A259" s="2">
        <v>2018</v>
      </c>
      <c r="B259" s="2" t="s">
        <v>47</v>
      </c>
      <c r="C259" s="2">
        <v>5</v>
      </c>
      <c r="D259" s="2" t="s">
        <v>42</v>
      </c>
      <c r="E259" s="2">
        <v>1</v>
      </c>
      <c r="F259" s="7">
        <v>6170</v>
      </c>
      <c r="G259" s="7">
        <v>6241</v>
      </c>
      <c r="H259" s="7">
        <v>6101</v>
      </c>
      <c r="I259" s="7">
        <v>6287</v>
      </c>
      <c r="J259" s="7">
        <v>6323</v>
      </c>
      <c r="K259" s="14" t="str">
        <f>VLOOKUP(F259,装备编辑!A:B,2,FALSE)</f>
        <v>蓝徽章之帽</v>
      </c>
      <c r="L259" s="14" t="str">
        <f>VLOOKUP(G259,装备编辑!A:B,2,FALSE)</f>
        <v>东方法衣</v>
      </c>
      <c r="M259" s="14" t="str">
        <f>VLOOKUP(H259,装备编辑!A:B,2,FALSE)</f>
        <v>琥珀杖</v>
      </c>
      <c r="N259" s="14" t="str">
        <f>VLOOKUP(I259,装备编辑!A:B,2,FALSE)</f>
        <v>蜥蝪鞋</v>
      </c>
      <c r="O259" t="str">
        <f>VLOOKUP(J259,装备编辑!A:B,2,FALSE)</f>
        <v>黑暗医师项链</v>
      </c>
    </row>
    <row r="260" spans="1:21" s="1" customFormat="1" x14ac:dyDescent="0.15">
      <c r="A260" s="6">
        <v>2019</v>
      </c>
      <c r="B260" s="6" t="s">
        <v>48</v>
      </c>
      <c r="C260" s="6">
        <v>5</v>
      </c>
      <c r="D260" s="6" t="s">
        <v>49</v>
      </c>
      <c r="E260" s="6">
        <v>4</v>
      </c>
      <c r="F260" s="7">
        <v>6172</v>
      </c>
      <c r="G260" s="7">
        <v>6218</v>
      </c>
      <c r="H260" s="7">
        <v>6080</v>
      </c>
      <c r="I260" s="7">
        <v>6288</v>
      </c>
      <c r="J260" s="7">
        <v>6325</v>
      </c>
      <c r="K260" s="13" t="str">
        <f>VLOOKUP(F260,装备编辑!A:B,2,FALSE)</f>
        <v>奥殊之帽</v>
      </c>
      <c r="L260" s="13" t="str">
        <f>VLOOKUP(G260,装备编辑!A:B,2,FALSE)</f>
        <v>士兵护衣</v>
      </c>
      <c r="M260" s="13" t="str">
        <f>VLOOKUP(H260,装备编辑!A:B,2,FALSE)</f>
        <v>米斯特丁之弓</v>
      </c>
      <c r="N260" s="13" t="str">
        <f>VLOOKUP(I260,装备编辑!A:B,2,FALSE)</f>
        <v>维京鞋</v>
      </c>
      <c r="O260" s="1" t="str">
        <f>VLOOKUP(J260,装备编辑!A:B,2,FALSE)</f>
        <v>真红的手镯</v>
      </c>
      <c r="P260" s="1">
        <v>2</v>
      </c>
      <c r="Q260" s="1">
        <v>2</v>
      </c>
      <c r="R260" s="1">
        <v>3</v>
      </c>
      <c r="S260" s="1">
        <v>1</v>
      </c>
      <c r="U260" s="1">
        <f>SUM(P260:S260)/4</f>
        <v>2</v>
      </c>
    </row>
    <row r="261" spans="1:21" s="1" customFormat="1" x14ac:dyDescent="0.15">
      <c r="A261" s="6">
        <v>2020</v>
      </c>
      <c r="B261" s="6" t="s">
        <v>50</v>
      </c>
      <c r="C261" s="6">
        <v>5</v>
      </c>
      <c r="D261" s="6" t="s">
        <v>49</v>
      </c>
      <c r="E261" s="6">
        <v>4</v>
      </c>
      <c r="F261" s="7">
        <v>6172</v>
      </c>
      <c r="G261" s="7">
        <v>6219</v>
      </c>
      <c r="H261" s="7">
        <v>6078</v>
      </c>
      <c r="I261" s="7">
        <v>6288</v>
      </c>
      <c r="J261" s="7">
        <v>6325</v>
      </c>
      <c r="K261" s="13" t="str">
        <f>VLOOKUP(F261,装备编辑!A:B,2,FALSE)</f>
        <v>奥殊之帽</v>
      </c>
      <c r="L261" s="13" t="str">
        <f>VLOOKUP(G261,装备编辑!A:B,2,FALSE)</f>
        <v>苏典之服</v>
      </c>
      <c r="M261" s="13" t="str">
        <f>VLOOKUP(H261,装备编辑!A:B,2,FALSE)</f>
        <v>杀手长弓</v>
      </c>
      <c r="N261" s="13" t="str">
        <f>VLOOKUP(I261,装备编辑!A:B,2,FALSE)</f>
        <v>维京鞋</v>
      </c>
      <c r="O261" s="1" t="str">
        <f>VLOOKUP(J261,装备编辑!A:B,2,FALSE)</f>
        <v>真红的手镯</v>
      </c>
      <c r="P261" s="1">
        <v>2</v>
      </c>
      <c r="Q261" s="1">
        <v>3</v>
      </c>
      <c r="R261" s="1">
        <v>1</v>
      </c>
      <c r="S261" s="1">
        <v>2</v>
      </c>
      <c r="T261" s="13" t="s">
        <v>1211</v>
      </c>
      <c r="U261" s="1">
        <f>SUM(P261:S261)/4</f>
        <v>2</v>
      </c>
    </row>
    <row r="262" spans="1:21" x14ac:dyDescent="0.15">
      <c r="A262" s="2">
        <v>2021</v>
      </c>
      <c r="B262" s="2" t="s">
        <v>51</v>
      </c>
      <c r="C262" s="2">
        <v>5</v>
      </c>
      <c r="D262" s="2" t="s">
        <v>49</v>
      </c>
      <c r="E262" s="2">
        <v>3</v>
      </c>
      <c r="F262" s="7">
        <v>6172</v>
      </c>
      <c r="G262" s="7">
        <v>6218</v>
      </c>
      <c r="H262" s="7">
        <v>6080</v>
      </c>
      <c r="I262" s="7">
        <v>6287</v>
      </c>
      <c r="J262" s="7">
        <v>6325</v>
      </c>
      <c r="K262" s="14" t="str">
        <f>VLOOKUP(F262,装备编辑!A:B,2,FALSE)</f>
        <v>奥殊之帽</v>
      </c>
      <c r="L262" s="14" t="str">
        <f>VLOOKUP(G262,装备编辑!A:B,2,FALSE)</f>
        <v>士兵护衣</v>
      </c>
      <c r="M262" s="14" t="str">
        <f>VLOOKUP(H262,装备编辑!A:B,2,FALSE)</f>
        <v>米斯特丁之弓</v>
      </c>
      <c r="N262" s="14" t="str">
        <f>VLOOKUP(I262,装备编辑!A:B,2,FALSE)</f>
        <v>蜥蝪鞋</v>
      </c>
      <c r="O262" t="str">
        <f>VLOOKUP(J262,装备编辑!A:B,2,FALSE)</f>
        <v>真红的手镯</v>
      </c>
    </row>
    <row r="263" spans="1:21" x14ac:dyDescent="0.15">
      <c r="A263" s="2">
        <v>2022</v>
      </c>
      <c r="B263" s="2" t="s">
        <v>52</v>
      </c>
      <c r="C263" s="2">
        <v>5</v>
      </c>
      <c r="D263" s="2" t="s">
        <v>49</v>
      </c>
      <c r="E263" s="2">
        <v>3</v>
      </c>
      <c r="F263" s="7">
        <v>6172</v>
      </c>
      <c r="G263" s="7">
        <v>6218</v>
      </c>
      <c r="H263" s="7">
        <v>6078</v>
      </c>
      <c r="I263" s="7">
        <v>6288</v>
      </c>
      <c r="J263" s="7">
        <v>6325</v>
      </c>
      <c r="K263" s="14" t="str">
        <f>VLOOKUP(F263,装备编辑!A:B,2,FALSE)</f>
        <v>奥殊之帽</v>
      </c>
      <c r="L263" s="14" t="str">
        <f>VLOOKUP(G263,装备编辑!A:B,2,FALSE)</f>
        <v>士兵护衣</v>
      </c>
      <c r="M263" s="14" t="str">
        <f>VLOOKUP(H263,装备编辑!A:B,2,FALSE)</f>
        <v>杀手长弓</v>
      </c>
      <c r="N263" s="14" t="str">
        <f>VLOOKUP(I263,装备编辑!A:B,2,FALSE)</f>
        <v>维京鞋</v>
      </c>
      <c r="O263" t="str">
        <f>VLOOKUP(J263,装备编辑!A:B,2,FALSE)</f>
        <v>真红的手镯</v>
      </c>
    </row>
    <row r="264" spans="1:21" x14ac:dyDescent="0.15">
      <c r="A264" s="2">
        <v>2023</v>
      </c>
      <c r="B264" s="2" t="s">
        <v>53</v>
      </c>
      <c r="C264" s="2">
        <v>5</v>
      </c>
      <c r="D264" s="2" t="s">
        <v>49</v>
      </c>
      <c r="E264" s="2">
        <v>2</v>
      </c>
      <c r="F264" s="9">
        <v>6170</v>
      </c>
      <c r="G264" s="9">
        <v>6217</v>
      </c>
      <c r="H264" s="9">
        <v>6078</v>
      </c>
      <c r="I264" s="9">
        <v>6287</v>
      </c>
      <c r="J264" s="9">
        <v>6325</v>
      </c>
      <c r="K264" s="14" t="str">
        <f>VLOOKUP(F264,装备编辑!A:B,2,FALSE)</f>
        <v>蓝徽章之帽</v>
      </c>
      <c r="L264" s="14" t="str">
        <f>VLOOKUP(G264,装备编辑!A:B,2,FALSE)</f>
        <v>环服</v>
      </c>
      <c r="M264" s="14" t="str">
        <f>VLOOKUP(H264,装备编辑!A:B,2,FALSE)</f>
        <v>杀手长弓</v>
      </c>
      <c r="N264" s="14" t="str">
        <f>VLOOKUP(I264,装备编辑!A:B,2,FALSE)</f>
        <v>蜥蝪鞋</v>
      </c>
      <c r="O264" t="str">
        <f>VLOOKUP(J264,装备编辑!A:B,2,FALSE)</f>
        <v>真红的手镯</v>
      </c>
    </row>
    <row r="265" spans="1:21" x14ac:dyDescent="0.15">
      <c r="A265" s="2">
        <v>2024</v>
      </c>
      <c r="B265" s="2" t="s">
        <v>54</v>
      </c>
      <c r="C265" s="2">
        <v>5</v>
      </c>
      <c r="D265" s="2" t="s">
        <v>49</v>
      </c>
      <c r="E265" s="2">
        <v>1</v>
      </c>
      <c r="F265" s="7">
        <v>6170</v>
      </c>
      <c r="G265" s="7">
        <v>6217</v>
      </c>
      <c r="H265" s="7">
        <v>6078</v>
      </c>
      <c r="I265" s="7">
        <v>6287</v>
      </c>
      <c r="J265" s="7">
        <v>6325</v>
      </c>
      <c r="K265" s="14" t="str">
        <f>VLOOKUP(F265,装备编辑!A:B,2,FALSE)</f>
        <v>蓝徽章之帽</v>
      </c>
      <c r="L265" s="14" t="str">
        <f>VLOOKUP(G265,装备编辑!A:B,2,FALSE)</f>
        <v>环服</v>
      </c>
      <c r="M265" s="14" t="str">
        <f>VLOOKUP(H265,装备编辑!A:B,2,FALSE)</f>
        <v>杀手长弓</v>
      </c>
      <c r="N265" s="14" t="str">
        <f>VLOOKUP(I265,装备编辑!A:B,2,FALSE)</f>
        <v>蜥蝪鞋</v>
      </c>
      <c r="O265" t="str">
        <f>VLOOKUP(J265,装备编辑!A:B,2,FALSE)</f>
        <v>真红的手镯</v>
      </c>
    </row>
    <row r="266" spans="1:21" s="1" customFormat="1" x14ac:dyDescent="0.15">
      <c r="A266" s="6">
        <v>2025</v>
      </c>
      <c r="B266" s="6" t="s">
        <v>55</v>
      </c>
      <c r="C266" s="6">
        <v>5</v>
      </c>
      <c r="D266" s="6" t="s">
        <v>56</v>
      </c>
      <c r="E266" s="6">
        <v>4</v>
      </c>
      <c r="F266" s="7">
        <v>6172</v>
      </c>
      <c r="G266" s="7">
        <v>6217</v>
      </c>
      <c r="H266" s="7">
        <v>6126</v>
      </c>
      <c r="I266" s="7">
        <v>6288</v>
      </c>
      <c r="J266" s="7">
        <v>6325</v>
      </c>
      <c r="K266" s="13" t="str">
        <f>VLOOKUP(F266,装备编辑!A:B,2,FALSE)</f>
        <v>奥殊之帽</v>
      </c>
      <c r="L266" s="13" t="str">
        <f>VLOOKUP(G266,装备编辑!A:B,2,FALSE)</f>
        <v>环服</v>
      </c>
      <c r="M266" s="13" t="str">
        <f>VLOOKUP(H266,装备编辑!A:B,2,FALSE)</f>
        <v>忍者飞镖</v>
      </c>
      <c r="N266" s="13" t="str">
        <f>VLOOKUP(I266,装备编辑!A:B,2,FALSE)</f>
        <v>维京鞋</v>
      </c>
      <c r="O266" s="1" t="str">
        <f>VLOOKUP(J266,装备编辑!A:B,2,FALSE)</f>
        <v>真红的手镯</v>
      </c>
      <c r="P266" s="1">
        <v>2</v>
      </c>
      <c r="Q266" s="1">
        <v>1</v>
      </c>
      <c r="R266" s="1">
        <v>3</v>
      </c>
      <c r="S266" s="1">
        <v>2</v>
      </c>
      <c r="U266" s="1">
        <f>SUM(P266:S266)/4</f>
        <v>2</v>
      </c>
    </row>
    <row r="267" spans="1:21" s="1" customFormat="1" x14ac:dyDescent="0.15">
      <c r="A267" s="6">
        <v>2026</v>
      </c>
      <c r="B267" s="6" t="s">
        <v>57</v>
      </c>
      <c r="C267" s="6">
        <v>5</v>
      </c>
      <c r="D267" s="6" t="s">
        <v>56</v>
      </c>
      <c r="E267" s="6">
        <v>4</v>
      </c>
      <c r="F267" s="7">
        <v>6172</v>
      </c>
      <c r="G267" s="7">
        <v>6218</v>
      </c>
      <c r="H267" s="7">
        <v>6126</v>
      </c>
      <c r="I267" s="7">
        <v>6288</v>
      </c>
      <c r="J267" s="7">
        <v>6325</v>
      </c>
      <c r="K267" s="13" t="str">
        <f>VLOOKUP(F267,装备编辑!A:B,2,FALSE)</f>
        <v>奥殊之帽</v>
      </c>
      <c r="L267" s="13" t="str">
        <f>VLOOKUP(G267,装备编辑!A:B,2,FALSE)</f>
        <v>士兵护衣</v>
      </c>
      <c r="M267" s="13" t="str">
        <f>VLOOKUP(H267,装备编辑!A:B,2,FALSE)</f>
        <v>忍者飞镖</v>
      </c>
      <c r="N267" s="13" t="str">
        <f>VLOOKUP(I267,装备编辑!A:B,2,FALSE)</f>
        <v>维京鞋</v>
      </c>
      <c r="O267" s="1" t="str">
        <f>VLOOKUP(J267,装备编辑!A:B,2,FALSE)</f>
        <v>真红的手镯</v>
      </c>
      <c r="P267" s="1">
        <v>2</v>
      </c>
      <c r="Q267" s="1">
        <v>2</v>
      </c>
      <c r="R267" s="1">
        <v>3</v>
      </c>
      <c r="S267" s="1">
        <v>1</v>
      </c>
      <c r="U267" s="1">
        <f>SUM(P267:S267)/4</f>
        <v>2</v>
      </c>
    </row>
    <row r="268" spans="1:21" x14ac:dyDescent="0.15">
      <c r="A268" s="2">
        <v>2027</v>
      </c>
      <c r="B268" s="2" t="s">
        <v>58</v>
      </c>
      <c r="C268" s="2">
        <v>5</v>
      </c>
      <c r="D268" s="2" t="s">
        <v>56</v>
      </c>
      <c r="E268" s="2">
        <v>3</v>
      </c>
      <c r="F268" s="7">
        <v>6171</v>
      </c>
      <c r="G268" s="7">
        <v>6217</v>
      </c>
      <c r="H268" s="7">
        <v>6126</v>
      </c>
      <c r="I268" s="7">
        <v>6288</v>
      </c>
      <c r="J268" s="7">
        <v>6325</v>
      </c>
      <c r="K268" s="14" t="str">
        <f>VLOOKUP(F268,装备编辑!A:B,2,FALSE)</f>
        <v>高级帽子</v>
      </c>
      <c r="L268" s="14" t="str">
        <f>VLOOKUP(G268,装备编辑!A:B,2,FALSE)</f>
        <v>环服</v>
      </c>
      <c r="M268" s="14" t="str">
        <f>VLOOKUP(H268,装备编辑!A:B,2,FALSE)</f>
        <v>忍者飞镖</v>
      </c>
      <c r="N268" s="14" t="str">
        <f>VLOOKUP(I268,装备编辑!A:B,2,FALSE)</f>
        <v>维京鞋</v>
      </c>
      <c r="O268" t="str">
        <f>VLOOKUP(J268,装备编辑!A:B,2,FALSE)</f>
        <v>真红的手镯</v>
      </c>
    </row>
    <row r="269" spans="1:21" x14ac:dyDescent="0.15">
      <c r="A269" s="2">
        <v>2028</v>
      </c>
      <c r="B269" s="2" t="s">
        <v>59</v>
      </c>
      <c r="C269" s="2">
        <v>5</v>
      </c>
      <c r="D269" s="2" t="s">
        <v>56</v>
      </c>
      <c r="E269" s="2">
        <v>3</v>
      </c>
      <c r="F269" s="7">
        <v>6172</v>
      </c>
      <c r="G269" s="7">
        <v>6217</v>
      </c>
      <c r="H269" s="7">
        <v>6126</v>
      </c>
      <c r="I269" s="7">
        <v>6288</v>
      </c>
      <c r="J269" s="7">
        <v>6325</v>
      </c>
      <c r="K269" s="14" t="str">
        <f>VLOOKUP(F269,装备编辑!A:B,2,FALSE)</f>
        <v>奥殊之帽</v>
      </c>
      <c r="L269" s="14" t="str">
        <f>VLOOKUP(G269,装备编辑!A:B,2,FALSE)</f>
        <v>环服</v>
      </c>
      <c r="M269" s="14" t="str">
        <f>VLOOKUP(H269,装备编辑!A:B,2,FALSE)</f>
        <v>忍者飞镖</v>
      </c>
      <c r="N269" s="14" t="str">
        <f>VLOOKUP(I269,装备编辑!A:B,2,FALSE)</f>
        <v>维京鞋</v>
      </c>
      <c r="O269" t="str">
        <f>VLOOKUP(J269,装备编辑!A:B,2,FALSE)</f>
        <v>真红的手镯</v>
      </c>
    </row>
    <row r="270" spans="1:21" x14ac:dyDescent="0.15">
      <c r="A270" s="2">
        <v>2029</v>
      </c>
      <c r="B270" s="2" t="s">
        <v>60</v>
      </c>
      <c r="C270" s="2">
        <v>5</v>
      </c>
      <c r="D270" s="2" t="s">
        <v>56</v>
      </c>
      <c r="E270" s="2">
        <v>2</v>
      </c>
      <c r="F270" s="9">
        <v>6170</v>
      </c>
      <c r="G270" s="9">
        <v>6217</v>
      </c>
      <c r="H270" s="9">
        <v>6124</v>
      </c>
      <c r="I270" s="9">
        <v>6287</v>
      </c>
      <c r="J270" s="9">
        <v>6325</v>
      </c>
      <c r="K270" s="14" t="str">
        <f>VLOOKUP(F270,装备编辑!A:B,2,FALSE)</f>
        <v>蓝徽章之帽</v>
      </c>
      <c r="L270" s="14" t="str">
        <f>VLOOKUP(G270,装备编辑!A:B,2,FALSE)</f>
        <v>环服</v>
      </c>
      <c r="M270" s="14" t="str">
        <f>VLOOKUP(H270,装备编辑!A:B,2,FALSE)</f>
        <v>球锷小刀</v>
      </c>
      <c r="N270" s="14" t="str">
        <f>VLOOKUP(I270,装备编辑!A:B,2,FALSE)</f>
        <v>蜥蝪鞋</v>
      </c>
      <c r="O270" t="str">
        <f>VLOOKUP(J270,装备编辑!A:B,2,FALSE)</f>
        <v>真红的手镯</v>
      </c>
    </row>
    <row r="271" spans="1:21" x14ac:dyDescent="0.15">
      <c r="A271" s="2">
        <v>2030</v>
      </c>
      <c r="B271" s="2" t="s">
        <v>61</v>
      </c>
      <c r="C271" s="2">
        <v>5</v>
      </c>
      <c r="D271" s="2" t="s">
        <v>56</v>
      </c>
      <c r="E271" s="2">
        <v>1</v>
      </c>
      <c r="F271" s="7">
        <v>6170</v>
      </c>
      <c r="G271" s="7">
        <v>6217</v>
      </c>
      <c r="H271" s="7">
        <v>6124</v>
      </c>
      <c r="I271" s="7">
        <v>6287</v>
      </c>
      <c r="J271" s="7">
        <v>6325</v>
      </c>
      <c r="K271" s="14" t="str">
        <f>VLOOKUP(F271,装备编辑!A:B,2,FALSE)</f>
        <v>蓝徽章之帽</v>
      </c>
      <c r="L271" s="14" t="str">
        <f>VLOOKUP(G271,装备编辑!A:B,2,FALSE)</f>
        <v>环服</v>
      </c>
      <c r="M271" s="14" t="str">
        <f>VLOOKUP(H271,装备编辑!A:B,2,FALSE)</f>
        <v>球锷小刀</v>
      </c>
      <c r="N271" s="14" t="str">
        <f>VLOOKUP(I271,装备编辑!A:B,2,FALSE)</f>
        <v>蜥蝪鞋</v>
      </c>
      <c r="O271" t="str">
        <f>VLOOKUP(J271,装备编辑!A:B,2,FALSE)</f>
        <v>真红的手镯</v>
      </c>
    </row>
    <row r="272" spans="1:21" s="1" customFormat="1" x14ac:dyDescent="0.15">
      <c r="A272" s="6">
        <v>2031</v>
      </c>
      <c r="B272" s="6" t="s">
        <v>62</v>
      </c>
      <c r="C272" s="6">
        <v>5</v>
      </c>
      <c r="D272" s="6" t="s">
        <v>63</v>
      </c>
      <c r="E272" s="6">
        <v>4</v>
      </c>
      <c r="F272" s="7">
        <v>6148</v>
      </c>
      <c r="G272" s="7">
        <v>6194</v>
      </c>
      <c r="H272" s="7">
        <v>6034</v>
      </c>
      <c r="I272" s="7">
        <v>6265</v>
      </c>
      <c r="J272" s="7">
        <v>6325</v>
      </c>
      <c r="K272" s="13" t="str">
        <f>VLOOKUP(F272,装备编辑!A:B,2,FALSE)</f>
        <v>葛理克头盔</v>
      </c>
      <c r="L272" s="13" t="str">
        <f>VLOOKUP(G272,装备编辑!A:B,2,FALSE)</f>
        <v>长型金属铠甲</v>
      </c>
      <c r="M272" s="13" t="str">
        <f>VLOOKUP(H272,装备编辑!A:B,2,FALSE)</f>
        <v>钻保雷格之斧</v>
      </c>
      <c r="N272" s="13" t="str">
        <f>VLOOKUP(I272,装备编辑!A:B,2,FALSE)</f>
        <v>蜥蝪长靴</v>
      </c>
      <c r="O272" s="1" t="str">
        <f>VLOOKUP(J272,装备编辑!A:B,2,FALSE)</f>
        <v>真红的手镯</v>
      </c>
      <c r="P272" s="1">
        <v>2</v>
      </c>
      <c r="Q272" s="1">
        <v>1</v>
      </c>
      <c r="R272" s="1">
        <v>3</v>
      </c>
      <c r="S272" s="1">
        <v>2</v>
      </c>
      <c r="U272" s="1">
        <f>SUM(P272:S272)/4</f>
        <v>2</v>
      </c>
    </row>
    <row r="273" spans="1:21" s="1" customFormat="1" x14ac:dyDescent="0.15">
      <c r="A273" s="6">
        <v>2032</v>
      </c>
      <c r="B273" s="6" t="s">
        <v>64</v>
      </c>
      <c r="C273" s="6">
        <v>5</v>
      </c>
      <c r="D273" s="6" t="s">
        <v>63</v>
      </c>
      <c r="E273" s="6">
        <v>4</v>
      </c>
      <c r="F273" s="7">
        <v>6148</v>
      </c>
      <c r="G273" s="7">
        <v>6195</v>
      </c>
      <c r="H273" s="7">
        <v>6033</v>
      </c>
      <c r="I273" s="7">
        <v>6265</v>
      </c>
      <c r="J273" s="7">
        <v>6325</v>
      </c>
      <c r="K273" s="13" t="str">
        <f>VLOOKUP(F273,装备编辑!A:B,2,FALSE)</f>
        <v>葛理克头盔</v>
      </c>
      <c r="L273" s="13" t="str">
        <f>VLOOKUP(G273,装备编辑!A:B,2,FALSE)</f>
        <v>索状铠甲</v>
      </c>
      <c r="M273" s="13" t="str">
        <f>VLOOKUP(H273,装备编辑!A:B,2,FALSE)</f>
        <v>阔刃斧</v>
      </c>
      <c r="N273" s="13" t="str">
        <f>VLOOKUP(I273,装备编辑!A:B,2,FALSE)</f>
        <v>蜥蝪长靴</v>
      </c>
      <c r="O273" s="1" t="str">
        <f>VLOOKUP(J273,装备编辑!A:B,2,FALSE)</f>
        <v>真红的手镯</v>
      </c>
      <c r="P273" s="1">
        <v>2</v>
      </c>
      <c r="Q273" s="1">
        <v>2</v>
      </c>
      <c r="R273" s="1">
        <v>2</v>
      </c>
      <c r="S273" s="1">
        <v>2</v>
      </c>
      <c r="U273" s="1">
        <f>SUM(P273:S273)/4</f>
        <v>2</v>
      </c>
    </row>
    <row r="274" spans="1:21" x14ac:dyDescent="0.15">
      <c r="A274" s="2">
        <v>2033</v>
      </c>
      <c r="B274" s="2" t="s">
        <v>65</v>
      </c>
      <c r="C274" s="2">
        <v>5</v>
      </c>
      <c r="D274" s="2" t="s">
        <v>63</v>
      </c>
      <c r="E274" s="2">
        <v>3</v>
      </c>
      <c r="F274" s="7">
        <v>6148</v>
      </c>
      <c r="G274" s="7">
        <v>6194</v>
      </c>
      <c r="H274" s="7">
        <v>6034</v>
      </c>
      <c r="I274" s="7">
        <v>6264</v>
      </c>
      <c r="J274" s="7">
        <v>6325</v>
      </c>
      <c r="K274" s="14" t="str">
        <f>VLOOKUP(F274,装备编辑!A:B,2,FALSE)</f>
        <v>葛理克头盔</v>
      </c>
      <c r="L274" s="14" t="str">
        <f>VLOOKUP(G274,装备编辑!A:B,2,FALSE)</f>
        <v>长型金属铠甲</v>
      </c>
      <c r="M274" s="14" t="str">
        <f>VLOOKUP(H274,装备编辑!A:B,2,FALSE)</f>
        <v>钻保雷格之斧</v>
      </c>
      <c r="N274" s="14" t="str">
        <f>VLOOKUP(I274,装备编辑!A:B,2,FALSE)</f>
        <v>蜥蝪靴</v>
      </c>
      <c r="O274" t="str">
        <f>VLOOKUP(J274,装备编辑!A:B,2,FALSE)</f>
        <v>真红的手镯</v>
      </c>
    </row>
    <row r="275" spans="1:21" x14ac:dyDescent="0.15">
      <c r="A275" s="2">
        <v>2034</v>
      </c>
      <c r="B275" s="2" t="s">
        <v>66</v>
      </c>
      <c r="C275" s="2">
        <v>5</v>
      </c>
      <c r="D275" s="2" t="s">
        <v>63</v>
      </c>
      <c r="E275" s="2">
        <v>3</v>
      </c>
      <c r="F275" s="7">
        <v>6148</v>
      </c>
      <c r="G275" s="7">
        <v>6195</v>
      </c>
      <c r="H275" s="7">
        <v>6033</v>
      </c>
      <c r="I275" s="7">
        <v>6264</v>
      </c>
      <c r="J275" s="7">
        <v>6325</v>
      </c>
      <c r="K275" s="14" t="str">
        <f>VLOOKUP(F275,装备编辑!A:B,2,FALSE)</f>
        <v>葛理克头盔</v>
      </c>
      <c r="L275" s="14" t="str">
        <f>VLOOKUP(G275,装备编辑!A:B,2,FALSE)</f>
        <v>索状铠甲</v>
      </c>
      <c r="M275" s="14" t="str">
        <f>VLOOKUP(H275,装备编辑!A:B,2,FALSE)</f>
        <v>阔刃斧</v>
      </c>
      <c r="N275" s="14" t="str">
        <f>VLOOKUP(I275,装备编辑!A:B,2,FALSE)</f>
        <v>蜥蝪靴</v>
      </c>
      <c r="O275" t="str">
        <f>VLOOKUP(J275,装备编辑!A:B,2,FALSE)</f>
        <v>真红的手镯</v>
      </c>
    </row>
    <row r="276" spans="1:21" x14ac:dyDescent="0.15">
      <c r="A276" s="2">
        <v>2035</v>
      </c>
      <c r="B276" s="2" t="s">
        <v>67</v>
      </c>
      <c r="C276" s="2">
        <v>5</v>
      </c>
      <c r="D276" s="2" t="s">
        <v>63</v>
      </c>
      <c r="E276" s="2">
        <v>2</v>
      </c>
      <c r="F276" s="9">
        <v>6147</v>
      </c>
      <c r="G276" s="9">
        <v>6195</v>
      </c>
      <c r="H276" s="9">
        <v>6032</v>
      </c>
      <c r="I276" s="9">
        <v>6264</v>
      </c>
      <c r="J276" s="9">
        <v>6325</v>
      </c>
      <c r="K276" s="14" t="str">
        <f>VLOOKUP(F276,装备编辑!A:B,2,FALSE)</f>
        <v>开放式头盔</v>
      </c>
      <c r="L276" s="14" t="str">
        <f>VLOOKUP(G276,装备编辑!A:B,2,FALSE)</f>
        <v>索状铠甲</v>
      </c>
      <c r="M276" s="14" t="str">
        <f>VLOOKUP(H276,装备编辑!A:B,2,FALSE)</f>
        <v>钩爪斧</v>
      </c>
      <c r="N276" s="14" t="str">
        <f>VLOOKUP(I276,装备编辑!A:B,2,FALSE)</f>
        <v>蜥蝪靴</v>
      </c>
      <c r="O276" t="str">
        <f>VLOOKUP(J276,装备编辑!A:B,2,FALSE)</f>
        <v>真红的手镯</v>
      </c>
    </row>
    <row r="277" spans="1:21" x14ac:dyDescent="0.15">
      <c r="A277" s="2">
        <v>2036</v>
      </c>
      <c r="B277" s="2" t="s">
        <v>68</v>
      </c>
      <c r="C277" s="2">
        <v>5</v>
      </c>
      <c r="D277" s="2" t="s">
        <v>63</v>
      </c>
      <c r="E277" s="2">
        <v>1</v>
      </c>
      <c r="F277" s="7">
        <v>6147</v>
      </c>
      <c r="G277" s="7">
        <v>6195</v>
      </c>
      <c r="H277" s="7">
        <v>6032</v>
      </c>
      <c r="I277" s="7">
        <v>6264</v>
      </c>
      <c r="J277" s="7">
        <v>6325</v>
      </c>
      <c r="K277" s="14" t="str">
        <f>VLOOKUP(F277,装备编辑!A:B,2,FALSE)</f>
        <v>开放式头盔</v>
      </c>
      <c r="L277" s="14" t="str">
        <f>VLOOKUP(G277,装备编辑!A:B,2,FALSE)</f>
        <v>索状铠甲</v>
      </c>
      <c r="M277" s="14" t="str">
        <f>VLOOKUP(H277,装备编辑!A:B,2,FALSE)</f>
        <v>钩爪斧</v>
      </c>
      <c r="N277" s="14" t="str">
        <f>VLOOKUP(I277,装备编辑!A:B,2,FALSE)</f>
        <v>蜥蝪靴</v>
      </c>
      <c r="O277" t="str">
        <f>VLOOKUP(J277,装备编辑!A:B,2,FALSE)</f>
        <v>真红的手镯</v>
      </c>
    </row>
    <row r="278" spans="1:21" s="1" customFormat="1" x14ac:dyDescent="0.15">
      <c r="A278" s="6">
        <v>2037</v>
      </c>
      <c r="B278" s="6" t="s">
        <v>69</v>
      </c>
      <c r="C278" s="6">
        <v>5</v>
      </c>
      <c r="D278" s="6" t="s">
        <v>70</v>
      </c>
      <c r="E278" s="6">
        <v>4</v>
      </c>
      <c r="F278" s="7">
        <v>6149</v>
      </c>
      <c r="G278" s="7">
        <v>6195</v>
      </c>
      <c r="H278" s="7">
        <v>6010</v>
      </c>
      <c r="I278" s="7">
        <v>6264</v>
      </c>
      <c r="J278" s="7">
        <v>6325</v>
      </c>
      <c r="K278" s="13" t="str">
        <f>VLOOKUP(F278,装备编辑!A:B,2,FALSE)</f>
        <v>格奥尔古之盔</v>
      </c>
      <c r="L278" s="13" t="str">
        <f>VLOOKUP(G278,装备编辑!A:B,2,FALSE)</f>
        <v>索状铠甲</v>
      </c>
      <c r="M278" s="13" t="str">
        <f>VLOOKUP(H278,装备编辑!A:B,2,FALSE)</f>
        <v>长锷剑</v>
      </c>
      <c r="N278" s="13" t="str">
        <f>VLOOKUP(I278,装备编辑!A:B,2,FALSE)</f>
        <v>蜥蝪靴</v>
      </c>
      <c r="O278" s="1" t="str">
        <f>VLOOKUP(J278,装备编辑!A:B,2,FALSE)</f>
        <v>真红的手镯</v>
      </c>
      <c r="P278" s="1">
        <v>3</v>
      </c>
      <c r="Q278" s="1">
        <v>2</v>
      </c>
      <c r="R278" s="1">
        <v>2</v>
      </c>
      <c r="S278" s="1">
        <v>1</v>
      </c>
      <c r="U278" s="1">
        <f>SUM(P278:S278)/4</f>
        <v>2</v>
      </c>
    </row>
    <row r="279" spans="1:21" s="1" customFormat="1" x14ac:dyDescent="0.15">
      <c r="A279" s="6">
        <v>2038</v>
      </c>
      <c r="B279" s="6" t="s">
        <v>71</v>
      </c>
      <c r="C279" s="6">
        <v>5</v>
      </c>
      <c r="D279" s="6" t="s">
        <v>70</v>
      </c>
      <c r="E279" s="6">
        <v>4</v>
      </c>
      <c r="F279" s="7">
        <v>6147</v>
      </c>
      <c r="G279" s="7">
        <v>6195</v>
      </c>
      <c r="H279" s="7">
        <v>6011</v>
      </c>
      <c r="I279" s="7">
        <v>6265</v>
      </c>
      <c r="J279" s="7">
        <v>6325</v>
      </c>
      <c r="K279" s="13" t="str">
        <f>VLOOKUP(F279,装备编辑!A:B,2,FALSE)</f>
        <v>开放式头盔</v>
      </c>
      <c r="L279" s="13" t="str">
        <f>VLOOKUP(G279,装备编辑!A:B,2,FALSE)</f>
        <v>索状铠甲</v>
      </c>
      <c r="M279" s="13" t="str">
        <f>VLOOKUP(H279,装备编辑!A:B,2,FALSE)</f>
        <v>黑作太刀</v>
      </c>
      <c r="N279" s="13" t="str">
        <f>VLOOKUP(I279,装备编辑!A:B,2,FALSE)</f>
        <v>蜥蝪长靴</v>
      </c>
      <c r="O279" s="1" t="str">
        <f>VLOOKUP(J279,装备编辑!A:B,2,FALSE)</f>
        <v>真红的手镯</v>
      </c>
      <c r="P279" s="1">
        <v>1</v>
      </c>
      <c r="Q279" s="1">
        <v>2</v>
      </c>
      <c r="R279" s="1">
        <v>3</v>
      </c>
      <c r="S279" s="1">
        <v>2</v>
      </c>
      <c r="T279" s="13"/>
      <c r="U279" s="1">
        <f>SUM(P279:S279)/4</f>
        <v>2</v>
      </c>
    </row>
    <row r="280" spans="1:21" x14ac:dyDescent="0.15">
      <c r="A280" s="2">
        <v>2039</v>
      </c>
      <c r="B280" s="2" t="s">
        <v>72</v>
      </c>
      <c r="C280" s="2">
        <v>5</v>
      </c>
      <c r="D280" s="2" t="s">
        <v>70</v>
      </c>
      <c r="E280" s="2">
        <v>3</v>
      </c>
      <c r="F280" s="7">
        <v>6148</v>
      </c>
      <c r="G280" s="7">
        <v>6195</v>
      </c>
      <c r="H280" s="7">
        <v>6010</v>
      </c>
      <c r="I280" s="7">
        <v>6264</v>
      </c>
      <c r="J280" s="7">
        <v>6325</v>
      </c>
      <c r="K280" s="14" t="str">
        <f>VLOOKUP(F280,装备编辑!A:B,2,FALSE)</f>
        <v>葛理克头盔</v>
      </c>
      <c r="L280" s="14" t="str">
        <f>VLOOKUP(G280,装备编辑!A:B,2,FALSE)</f>
        <v>索状铠甲</v>
      </c>
      <c r="M280" s="14" t="str">
        <f>VLOOKUP(H280,装备编辑!A:B,2,FALSE)</f>
        <v>长锷剑</v>
      </c>
      <c r="N280" s="14" t="str">
        <f>VLOOKUP(I280,装备编辑!A:B,2,FALSE)</f>
        <v>蜥蝪靴</v>
      </c>
      <c r="O280" t="str">
        <f>VLOOKUP(J280,装备编辑!A:B,2,FALSE)</f>
        <v>真红的手镯</v>
      </c>
    </row>
    <row r="281" spans="1:21" x14ac:dyDescent="0.15">
      <c r="A281" s="2">
        <v>2040</v>
      </c>
      <c r="B281" s="2" t="s">
        <v>73</v>
      </c>
      <c r="C281" s="2">
        <v>5</v>
      </c>
      <c r="D281" s="2" t="s">
        <v>70</v>
      </c>
      <c r="E281" s="2">
        <v>3</v>
      </c>
      <c r="F281" s="7">
        <v>6147</v>
      </c>
      <c r="G281" s="7">
        <v>6194</v>
      </c>
      <c r="H281" s="7">
        <v>6011</v>
      </c>
      <c r="I281" s="7">
        <v>6265</v>
      </c>
      <c r="J281" s="7">
        <v>6325</v>
      </c>
      <c r="K281" s="14" t="str">
        <f>VLOOKUP(F281,装备编辑!A:B,2,FALSE)</f>
        <v>开放式头盔</v>
      </c>
      <c r="L281" s="14" t="str">
        <f>VLOOKUP(G281,装备编辑!A:B,2,FALSE)</f>
        <v>长型金属铠甲</v>
      </c>
      <c r="M281" s="14" t="str">
        <f>VLOOKUP(H281,装备编辑!A:B,2,FALSE)</f>
        <v>黑作太刀</v>
      </c>
      <c r="N281" s="14" t="str">
        <f>VLOOKUP(I281,装备编辑!A:B,2,FALSE)</f>
        <v>蜥蝪长靴</v>
      </c>
      <c r="O281" t="str">
        <f>VLOOKUP(J281,装备编辑!A:B,2,FALSE)</f>
        <v>真红的手镯</v>
      </c>
    </row>
    <row r="282" spans="1:21" x14ac:dyDescent="0.15">
      <c r="A282" s="2">
        <v>2041</v>
      </c>
      <c r="B282" s="2" t="s">
        <v>74</v>
      </c>
      <c r="C282" s="2">
        <v>5</v>
      </c>
      <c r="D282" s="2" t="s">
        <v>70</v>
      </c>
      <c r="E282" s="2">
        <v>2</v>
      </c>
      <c r="F282" s="9">
        <v>6147</v>
      </c>
      <c r="G282" s="9">
        <v>6195</v>
      </c>
      <c r="H282" s="9">
        <v>6010</v>
      </c>
      <c r="I282" s="9">
        <v>6264</v>
      </c>
      <c r="J282" s="9">
        <v>6325</v>
      </c>
      <c r="K282" s="14" t="str">
        <f>VLOOKUP(F282,装备编辑!A:B,2,FALSE)</f>
        <v>开放式头盔</v>
      </c>
      <c r="L282" s="14" t="str">
        <f>VLOOKUP(G282,装备编辑!A:B,2,FALSE)</f>
        <v>索状铠甲</v>
      </c>
      <c r="M282" s="14" t="str">
        <f>VLOOKUP(H282,装备编辑!A:B,2,FALSE)</f>
        <v>长锷剑</v>
      </c>
      <c r="N282" s="14" t="str">
        <f>VLOOKUP(I282,装备编辑!A:B,2,FALSE)</f>
        <v>蜥蝪靴</v>
      </c>
      <c r="O282" t="str">
        <f>VLOOKUP(J282,装备编辑!A:B,2,FALSE)</f>
        <v>真红的手镯</v>
      </c>
    </row>
    <row r="283" spans="1:21" x14ac:dyDescent="0.15">
      <c r="A283" s="2">
        <v>2042</v>
      </c>
      <c r="B283" s="2" t="s">
        <v>75</v>
      </c>
      <c r="C283" s="2">
        <v>5</v>
      </c>
      <c r="D283" s="2" t="s">
        <v>70</v>
      </c>
      <c r="E283" s="2">
        <v>1</v>
      </c>
      <c r="F283" s="7">
        <v>6147</v>
      </c>
      <c r="G283" s="7">
        <v>6195</v>
      </c>
      <c r="H283" s="7">
        <v>6010</v>
      </c>
      <c r="I283" s="7">
        <v>6264</v>
      </c>
      <c r="J283" s="7">
        <v>6325</v>
      </c>
      <c r="K283" s="14" t="str">
        <f>VLOOKUP(F283,装备编辑!A:B,2,FALSE)</f>
        <v>开放式头盔</v>
      </c>
      <c r="L283" s="14" t="str">
        <f>VLOOKUP(G283,装备编辑!A:B,2,FALSE)</f>
        <v>索状铠甲</v>
      </c>
      <c r="M283" s="14" t="str">
        <f>VLOOKUP(H283,装备编辑!A:B,2,FALSE)</f>
        <v>长锷剑</v>
      </c>
      <c r="N283" s="14" t="str">
        <f>VLOOKUP(I283,装备编辑!A:B,2,FALSE)</f>
        <v>蜥蝪靴</v>
      </c>
      <c r="O283" t="str">
        <f>VLOOKUP(J283,装备编辑!A:B,2,FALSE)</f>
        <v>真红的手镯</v>
      </c>
    </row>
    <row r="284" spans="1:21" s="1" customFormat="1" x14ac:dyDescent="0.15">
      <c r="A284" s="6">
        <v>2043</v>
      </c>
      <c r="B284" s="6" t="s">
        <v>76</v>
      </c>
      <c r="C284" s="6">
        <v>5</v>
      </c>
      <c r="D284" s="6" t="s">
        <v>77</v>
      </c>
      <c r="E284" s="6">
        <v>4</v>
      </c>
      <c r="F284" s="7">
        <v>6149</v>
      </c>
      <c r="G284" s="7">
        <v>6196</v>
      </c>
      <c r="H284" s="7">
        <v>6055</v>
      </c>
      <c r="I284" s="7">
        <v>6264</v>
      </c>
      <c r="J284" s="7">
        <v>6325</v>
      </c>
      <c r="K284" s="13" t="str">
        <f>VLOOKUP(F284,装备编辑!A:B,2,FALSE)</f>
        <v>格奥尔古之盔</v>
      </c>
      <c r="L284" s="13" t="str">
        <f>VLOOKUP(G284,装备编辑!A:B,2,FALSE)</f>
        <v>剑齿铠甲</v>
      </c>
      <c r="M284" s="13" t="str">
        <f>VLOOKUP(H284,装备编辑!A:B,2,FALSE)</f>
        <v>护卫枪</v>
      </c>
      <c r="N284" s="13" t="str">
        <f>VLOOKUP(I284,装备编辑!A:B,2,FALSE)</f>
        <v>蜥蝪靴</v>
      </c>
      <c r="O284" s="1" t="str">
        <f>VLOOKUP(J284,装备编辑!A:B,2,FALSE)</f>
        <v>真红的手镯</v>
      </c>
      <c r="P284" s="1">
        <v>3</v>
      </c>
      <c r="Q284" s="1">
        <v>3</v>
      </c>
      <c r="R284" s="1">
        <v>1</v>
      </c>
      <c r="S284" s="1">
        <v>1</v>
      </c>
      <c r="T284" s="13" t="s">
        <v>1211</v>
      </c>
      <c r="U284" s="1">
        <f>SUM(P284:S284)/4</f>
        <v>2</v>
      </c>
    </row>
    <row r="285" spans="1:21" s="1" customFormat="1" x14ac:dyDescent="0.15">
      <c r="A285" s="6">
        <v>2044</v>
      </c>
      <c r="B285" s="6" t="s">
        <v>78</v>
      </c>
      <c r="C285" s="6">
        <v>5</v>
      </c>
      <c r="D285" s="6" t="s">
        <v>77</v>
      </c>
      <c r="E285" s="6">
        <v>4</v>
      </c>
      <c r="F285" s="7">
        <v>6149</v>
      </c>
      <c r="G285" s="7">
        <v>6195</v>
      </c>
      <c r="H285" s="7">
        <v>6056</v>
      </c>
      <c r="I285" s="7">
        <v>6264</v>
      </c>
      <c r="J285" s="7">
        <v>6325</v>
      </c>
      <c r="K285" s="13" t="str">
        <f>VLOOKUP(F285,装备编辑!A:B,2,FALSE)</f>
        <v>格奥尔古之盔</v>
      </c>
      <c r="L285" s="13" t="str">
        <f>VLOOKUP(G285,装备编辑!A:B,2,FALSE)</f>
        <v>索状铠甲</v>
      </c>
      <c r="M285" s="13" t="str">
        <f>VLOOKUP(H285,装备编辑!A:B,2,FALSE)</f>
        <v>骑士枪</v>
      </c>
      <c r="N285" s="13" t="str">
        <f>VLOOKUP(I285,装备编辑!A:B,2,FALSE)</f>
        <v>蜥蝪靴</v>
      </c>
      <c r="O285" s="1" t="str">
        <f>VLOOKUP(J285,装备编辑!A:B,2,FALSE)</f>
        <v>真红的手镯</v>
      </c>
      <c r="P285" s="1">
        <v>3</v>
      </c>
      <c r="Q285" s="1">
        <v>2</v>
      </c>
      <c r="R285" s="1">
        <v>2</v>
      </c>
      <c r="S285" s="1">
        <v>1</v>
      </c>
      <c r="T285" s="13" t="s">
        <v>1211</v>
      </c>
      <c r="U285" s="1">
        <f>SUM(P285:S285)/4</f>
        <v>2</v>
      </c>
    </row>
    <row r="286" spans="1:21" x14ac:dyDescent="0.15">
      <c r="A286" s="2">
        <v>2045</v>
      </c>
      <c r="B286" s="2" t="s">
        <v>79</v>
      </c>
      <c r="C286" s="2">
        <v>5</v>
      </c>
      <c r="D286" s="2" t="s">
        <v>77</v>
      </c>
      <c r="E286" s="2">
        <v>3</v>
      </c>
      <c r="F286" s="7">
        <v>6148</v>
      </c>
      <c r="G286" s="7">
        <v>6196</v>
      </c>
      <c r="H286" s="7">
        <v>6055</v>
      </c>
      <c r="I286" s="7">
        <v>6264</v>
      </c>
      <c r="J286" s="7">
        <v>6325</v>
      </c>
      <c r="K286" s="14" t="str">
        <f>VLOOKUP(F286,装备编辑!A:B,2,FALSE)</f>
        <v>葛理克头盔</v>
      </c>
      <c r="L286" s="14" t="str">
        <f>VLOOKUP(G286,装备编辑!A:B,2,FALSE)</f>
        <v>剑齿铠甲</v>
      </c>
      <c r="M286" s="14" t="str">
        <f>VLOOKUP(H286,装备编辑!A:B,2,FALSE)</f>
        <v>护卫枪</v>
      </c>
      <c r="N286" s="14" t="str">
        <f>VLOOKUP(I286,装备编辑!A:B,2,FALSE)</f>
        <v>蜥蝪靴</v>
      </c>
      <c r="O286" t="str">
        <f>VLOOKUP(J286,装备编辑!A:B,2,FALSE)</f>
        <v>真红的手镯</v>
      </c>
    </row>
    <row r="287" spans="1:21" x14ac:dyDescent="0.15">
      <c r="A287" s="2">
        <v>2046</v>
      </c>
      <c r="B287" s="2" t="s">
        <v>80</v>
      </c>
      <c r="C287" s="2">
        <v>5</v>
      </c>
      <c r="D287" s="2" t="s">
        <v>77</v>
      </c>
      <c r="E287" s="2">
        <v>3</v>
      </c>
      <c r="F287" s="7">
        <v>6149</v>
      </c>
      <c r="G287" s="7">
        <v>6194</v>
      </c>
      <c r="H287" s="7">
        <v>6056</v>
      </c>
      <c r="I287" s="7">
        <v>6264</v>
      </c>
      <c r="J287" s="7">
        <v>6325</v>
      </c>
      <c r="K287" s="14" t="str">
        <f>VLOOKUP(F287,装备编辑!A:B,2,FALSE)</f>
        <v>格奥尔古之盔</v>
      </c>
      <c r="L287" s="14" t="str">
        <f>VLOOKUP(G287,装备编辑!A:B,2,FALSE)</f>
        <v>长型金属铠甲</v>
      </c>
      <c r="M287" s="14" t="str">
        <f>VLOOKUP(H287,装备编辑!A:B,2,FALSE)</f>
        <v>骑士枪</v>
      </c>
      <c r="N287" s="14" t="str">
        <f>VLOOKUP(I287,装备编辑!A:B,2,FALSE)</f>
        <v>蜥蝪靴</v>
      </c>
      <c r="O287" t="str">
        <f>VLOOKUP(J287,装备编辑!A:B,2,FALSE)</f>
        <v>真红的手镯</v>
      </c>
    </row>
    <row r="288" spans="1:21" x14ac:dyDescent="0.15">
      <c r="A288" s="2">
        <v>2047</v>
      </c>
      <c r="B288" s="2" t="s">
        <v>81</v>
      </c>
      <c r="C288" s="2">
        <v>5</v>
      </c>
      <c r="D288" s="2" t="s">
        <v>77</v>
      </c>
      <c r="E288" s="2">
        <v>2</v>
      </c>
      <c r="F288" s="9">
        <v>6147</v>
      </c>
      <c r="G288" s="9">
        <v>6195</v>
      </c>
      <c r="H288" s="9">
        <v>6055</v>
      </c>
      <c r="I288" s="9">
        <v>6264</v>
      </c>
      <c r="J288" s="9">
        <v>6325</v>
      </c>
      <c r="K288" s="14" t="str">
        <f>VLOOKUP(F288,装备编辑!A:B,2,FALSE)</f>
        <v>开放式头盔</v>
      </c>
      <c r="L288" s="14" t="str">
        <f>VLOOKUP(G288,装备编辑!A:B,2,FALSE)</f>
        <v>索状铠甲</v>
      </c>
      <c r="M288" s="14" t="str">
        <f>VLOOKUP(H288,装备编辑!A:B,2,FALSE)</f>
        <v>护卫枪</v>
      </c>
      <c r="N288" s="14" t="str">
        <f>VLOOKUP(I288,装备编辑!A:B,2,FALSE)</f>
        <v>蜥蝪靴</v>
      </c>
      <c r="O288" t="str">
        <f>VLOOKUP(J288,装备编辑!A:B,2,FALSE)</f>
        <v>真红的手镯</v>
      </c>
    </row>
    <row r="289" spans="1:21" x14ac:dyDescent="0.15">
      <c r="A289" s="2">
        <v>2048</v>
      </c>
      <c r="B289" s="2" t="s">
        <v>82</v>
      </c>
      <c r="C289" s="2">
        <v>5</v>
      </c>
      <c r="D289" s="2" t="s">
        <v>77</v>
      </c>
      <c r="E289" s="2">
        <v>1</v>
      </c>
      <c r="F289" s="7">
        <v>6147</v>
      </c>
      <c r="G289" s="7">
        <v>6195</v>
      </c>
      <c r="H289" s="7">
        <v>6055</v>
      </c>
      <c r="I289" s="7">
        <v>6264</v>
      </c>
      <c r="J289" s="7">
        <v>6325</v>
      </c>
      <c r="K289" s="14" t="str">
        <f>VLOOKUP(F289,装备编辑!A:B,2,FALSE)</f>
        <v>开放式头盔</v>
      </c>
      <c r="L289" s="14" t="str">
        <f>VLOOKUP(G289,装备编辑!A:B,2,FALSE)</f>
        <v>索状铠甲</v>
      </c>
      <c r="M289" s="14" t="str">
        <f>VLOOKUP(H289,装备编辑!A:B,2,FALSE)</f>
        <v>护卫枪</v>
      </c>
      <c r="N289" s="14" t="str">
        <f>VLOOKUP(I289,装备编辑!A:B,2,FALSE)</f>
        <v>蜥蝪靴</v>
      </c>
      <c r="O289" t="str">
        <f>VLOOKUP(J289,装备编辑!A:B,2,FALSE)</f>
        <v>真红的手镯</v>
      </c>
    </row>
    <row r="290" spans="1:21" s="1" customFormat="1" x14ac:dyDescent="0.15">
      <c r="A290" s="6">
        <v>2049</v>
      </c>
      <c r="B290" s="6" t="s">
        <v>83</v>
      </c>
      <c r="C290" s="6">
        <v>5</v>
      </c>
      <c r="D290" s="6" t="s">
        <v>84</v>
      </c>
      <c r="E290" s="6">
        <v>4</v>
      </c>
      <c r="F290" s="7">
        <v>6170</v>
      </c>
      <c r="G290" s="7">
        <v>6218</v>
      </c>
      <c r="H290" s="7">
        <v>6010</v>
      </c>
      <c r="I290" s="7">
        <v>6289</v>
      </c>
      <c r="J290" s="7">
        <v>6325</v>
      </c>
      <c r="K290" s="13" t="str">
        <f>VLOOKUP(F290,装备编辑!A:B,2,FALSE)</f>
        <v>蓝徽章之帽</v>
      </c>
      <c r="L290" s="13" t="str">
        <f>VLOOKUP(G290,装备编辑!A:B,2,FALSE)</f>
        <v>士兵护衣</v>
      </c>
      <c r="M290" s="13" t="str">
        <f>VLOOKUP(H290,装备编辑!A:B,2,FALSE)</f>
        <v>长锷剑</v>
      </c>
      <c r="N290" s="13" t="str">
        <f>VLOOKUP(I290,装备编辑!A:B,2,FALSE)</f>
        <v>特制舞鞋</v>
      </c>
      <c r="O290" s="1" t="str">
        <f>VLOOKUP(J290,装备编辑!A:B,2,FALSE)</f>
        <v>真红的手镯</v>
      </c>
      <c r="P290" s="1">
        <v>1</v>
      </c>
      <c r="Q290" s="1">
        <v>2</v>
      </c>
      <c r="R290" s="1">
        <v>2</v>
      </c>
      <c r="S290" s="1">
        <v>3</v>
      </c>
      <c r="U290" s="1">
        <f>SUM(P290:S290)/4</f>
        <v>2</v>
      </c>
    </row>
    <row r="291" spans="1:21" s="1" customFormat="1" x14ac:dyDescent="0.15">
      <c r="A291" s="6">
        <v>2050</v>
      </c>
      <c r="B291" s="6" t="s">
        <v>85</v>
      </c>
      <c r="C291" s="6">
        <v>5</v>
      </c>
      <c r="D291" s="6" t="s">
        <v>84</v>
      </c>
      <c r="E291" s="6">
        <v>4</v>
      </c>
      <c r="F291" s="7">
        <v>6170</v>
      </c>
      <c r="G291" s="7">
        <v>6218</v>
      </c>
      <c r="H291" s="7">
        <v>6010</v>
      </c>
      <c r="I291" s="7">
        <v>6289</v>
      </c>
      <c r="J291" s="7">
        <v>6325</v>
      </c>
      <c r="K291" s="13" t="str">
        <f>VLOOKUP(F291,装备编辑!A:B,2,FALSE)</f>
        <v>蓝徽章之帽</v>
      </c>
      <c r="L291" s="13" t="str">
        <f>VLOOKUP(G291,装备编辑!A:B,2,FALSE)</f>
        <v>士兵护衣</v>
      </c>
      <c r="M291" s="13" t="str">
        <f>VLOOKUP(H291,装备编辑!A:B,2,FALSE)</f>
        <v>长锷剑</v>
      </c>
      <c r="N291" s="13" t="str">
        <f>VLOOKUP(I291,装备编辑!A:B,2,FALSE)</f>
        <v>特制舞鞋</v>
      </c>
      <c r="O291" s="1" t="str">
        <f>VLOOKUP(J291,装备编辑!A:B,2,FALSE)</f>
        <v>真红的手镯</v>
      </c>
      <c r="P291" s="1">
        <v>1</v>
      </c>
      <c r="Q291" s="1">
        <v>2</v>
      </c>
      <c r="R291" s="1">
        <v>2</v>
      </c>
      <c r="S291" s="1">
        <v>3</v>
      </c>
      <c r="U291" s="1">
        <f>SUM(P291:S291)/4</f>
        <v>2</v>
      </c>
    </row>
    <row r="292" spans="1:21" x14ac:dyDescent="0.15">
      <c r="A292" s="2">
        <v>2051</v>
      </c>
      <c r="B292" s="2" t="s">
        <v>86</v>
      </c>
      <c r="C292" s="2">
        <v>5</v>
      </c>
      <c r="D292" s="2" t="s">
        <v>84</v>
      </c>
      <c r="E292" s="2">
        <v>3</v>
      </c>
      <c r="F292" s="7">
        <v>6170</v>
      </c>
      <c r="G292" s="7">
        <v>6218</v>
      </c>
      <c r="H292" s="7">
        <v>6010</v>
      </c>
      <c r="I292" s="7">
        <v>6288</v>
      </c>
      <c r="J292" s="7">
        <v>6325</v>
      </c>
      <c r="K292" s="14" t="str">
        <f>VLOOKUP(F292,装备编辑!A:B,2,FALSE)</f>
        <v>蓝徽章之帽</v>
      </c>
      <c r="L292" s="14" t="str">
        <f>VLOOKUP(G292,装备编辑!A:B,2,FALSE)</f>
        <v>士兵护衣</v>
      </c>
      <c r="M292" s="14" t="str">
        <f>VLOOKUP(H292,装备编辑!A:B,2,FALSE)</f>
        <v>长锷剑</v>
      </c>
      <c r="N292" s="14" t="str">
        <f>VLOOKUP(I292,装备编辑!A:B,2,FALSE)</f>
        <v>维京鞋</v>
      </c>
      <c r="O292" t="str">
        <f>VLOOKUP(J292,装备编辑!A:B,2,FALSE)</f>
        <v>真红的手镯</v>
      </c>
    </row>
    <row r="293" spans="1:21" x14ac:dyDescent="0.15">
      <c r="A293" s="2">
        <v>2052</v>
      </c>
      <c r="B293" s="2" t="s">
        <v>87</v>
      </c>
      <c r="C293" s="2">
        <v>5</v>
      </c>
      <c r="D293" s="2" t="s">
        <v>84</v>
      </c>
      <c r="E293" s="2">
        <v>3</v>
      </c>
      <c r="F293" s="7">
        <v>6170</v>
      </c>
      <c r="G293" s="7">
        <v>6218</v>
      </c>
      <c r="H293" s="7">
        <v>6010</v>
      </c>
      <c r="I293" s="7">
        <v>6288</v>
      </c>
      <c r="J293" s="7">
        <v>6325</v>
      </c>
      <c r="K293" s="14" t="str">
        <f>VLOOKUP(F293,装备编辑!A:B,2,FALSE)</f>
        <v>蓝徽章之帽</v>
      </c>
      <c r="L293" s="14" t="str">
        <f>VLOOKUP(G293,装备编辑!A:B,2,FALSE)</f>
        <v>士兵护衣</v>
      </c>
      <c r="M293" s="14" t="str">
        <f>VLOOKUP(H293,装备编辑!A:B,2,FALSE)</f>
        <v>长锷剑</v>
      </c>
      <c r="N293" s="14" t="str">
        <f>VLOOKUP(I293,装备编辑!A:B,2,FALSE)</f>
        <v>维京鞋</v>
      </c>
      <c r="O293" t="str">
        <f>VLOOKUP(J293,装备编辑!A:B,2,FALSE)</f>
        <v>真红的手镯</v>
      </c>
    </row>
    <row r="294" spans="1:21" x14ac:dyDescent="0.15">
      <c r="A294" s="2">
        <v>2053</v>
      </c>
      <c r="B294" s="2" t="s">
        <v>88</v>
      </c>
      <c r="C294" s="2">
        <v>5</v>
      </c>
      <c r="D294" s="2" t="s">
        <v>84</v>
      </c>
      <c r="E294" s="2">
        <v>2</v>
      </c>
      <c r="F294" s="9">
        <v>6170</v>
      </c>
      <c r="G294" s="9">
        <v>6217</v>
      </c>
      <c r="H294" s="9">
        <v>6010</v>
      </c>
      <c r="I294" s="9">
        <v>6287</v>
      </c>
      <c r="J294" s="9">
        <v>6325</v>
      </c>
      <c r="K294" s="14" t="str">
        <f>VLOOKUP(F294,装备编辑!A:B,2,FALSE)</f>
        <v>蓝徽章之帽</v>
      </c>
      <c r="L294" s="14" t="str">
        <f>VLOOKUP(G294,装备编辑!A:B,2,FALSE)</f>
        <v>环服</v>
      </c>
      <c r="M294" s="14" t="str">
        <f>VLOOKUP(H294,装备编辑!A:B,2,FALSE)</f>
        <v>长锷剑</v>
      </c>
      <c r="N294" s="14" t="str">
        <f>VLOOKUP(I294,装备编辑!A:B,2,FALSE)</f>
        <v>蜥蝪鞋</v>
      </c>
      <c r="O294" t="str">
        <f>VLOOKUP(J294,装备编辑!A:B,2,FALSE)</f>
        <v>真红的手镯</v>
      </c>
    </row>
    <row r="295" spans="1:21" x14ac:dyDescent="0.15">
      <c r="A295" s="2">
        <v>2054</v>
      </c>
      <c r="B295" s="2" t="s">
        <v>89</v>
      </c>
      <c r="C295" s="2">
        <v>5</v>
      </c>
      <c r="D295" s="2" t="s">
        <v>84</v>
      </c>
      <c r="E295" s="2">
        <v>1</v>
      </c>
      <c r="F295" s="7">
        <v>6170</v>
      </c>
      <c r="G295" s="7">
        <v>6217</v>
      </c>
      <c r="H295" s="7">
        <v>6010</v>
      </c>
      <c r="I295" s="7">
        <v>6287</v>
      </c>
      <c r="J295" s="7">
        <v>6325</v>
      </c>
      <c r="K295" s="14" t="str">
        <f>VLOOKUP(F295,装备编辑!A:B,2,FALSE)</f>
        <v>蓝徽章之帽</v>
      </c>
      <c r="L295" s="14" t="str">
        <f>VLOOKUP(G295,装备编辑!A:B,2,FALSE)</f>
        <v>环服</v>
      </c>
      <c r="M295" s="14" t="str">
        <f>VLOOKUP(H295,装备编辑!A:B,2,FALSE)</f>
        <v>长锷剑</v>
      </c>
      <c r="N295" s="14" t="str">
        <f>VLOOKUP(I295,装备编辑!A:B,2,FALSE)</f>
        <v>蜥蝪鞋</v>
      </c>
      <c r="O295" t="str">
        <f>VLOOKUP(J295,装备编辑!A:B,2,FALSE)</f>
        <v>真红的手镯</v>
      </c>
    </row>
    <row r="296" spans="1:21" s="1" customFormat="1" x14ac:dyDescent="0.15">
      <c r="A296" s="6">
        <v>2055</v>
      </c>
      <c r="B296" s="6" t="s">
        <v>90</v>
      </c>
      <c r="C296" s="6">
        <v>5</v>
      </c>
      <c r="D296" s="6" t="s">
        <v>91</v>
      </c>
      <c r="E296" s="6">
        <v>4</v>
      </c>
      <c r="F296" s="7">
        <v>6172</v>
      </c>
      <c r="G296" s="7">
        <v>6242</v>
      </c>
      <c r="H296" s="7">
        <v>6101</v>
      </c>
      <c r="I296" s="7">
        <v>6288</v>
      </c>
      <c r="J296" s="7">
        <v>6323</v>
      </c>
      <c r="K296" s="13" t="str">
        <f>VLOOKUP(F296,装备编辑!A:B,2,FALSE)</f>
        <v>奥殊之帽</v>
      </c>
      <c r="L296" s="13" t="str">
        <f>VLOOKUP(G296,装备编辑!A:B,2,FALSE)</f>
        <v>圣堂之袍</v>
      </c>
      <c r="M296" s="13" t="str">
        <f>VLOOKUP(H296,装备编辑!A:B,2,FALSE)</f>
        <v>琥珀杖</v>
      </c>
      <c r="N296" s="13" t="str">
        <f>VLOOKUP(I296,装备编辑!A:B,2,FALSE)</f>
        <v>维京鞋</v>
      </c>
      <c r="O296" s="1" t="str">
        <f>VLOOKUP(J296,装备编辑!A:B,2,FALSE)</f>
        <v>黑暗医师项链</v>
      </c>
      <c r="P296" s="1">
        <v>3</v>
      </c>
      <c r="Q296" s="1">
        <v>2</v>
      </c>
      <c r="R296" s="1">
        <v>1</v>
      </c>
      <c r="S296" s="1">
        <v>2</v>
      </c>
      <c r="U296" s="1">
        <f>SUM(P296:S296)/4</f>
        <v>2</v>
      </c>
    </row>
    <row r="297" spans="1:21" s="1" customFormat="1" x14ac:dyDescent="0.15">
      <c r="A297" s="6">
        <v>2056</v>
      </c>
      <c r="B297" s="6" t="s">
        <v>92</v>
      </c>
      <c r="C297" s="6">
        <v>5</v>
      </c>
      <c r="D297" s="6" t="s">
        <v>91</v>
      </c>
      <c r="E297" s="6">
        <v>4</v>
      </c>
      <c r="F297" s="7">
        <v>6171</v>
      </c>
      <c r="G297" s="7">
        <v>6242</v>
      </c>
      <c r="H297" s="7">
        <v>6103</v>
      </c>
      <c r="I297" s="7">
        <v>6287</v>
      </c>
      <c r="J297" s="7">
        <v>6323</v>
      </c>
      <c r="K297" s="13" t="str">
        <f>VLOOKUP(F297,装备编辑!A:B,2,FALSE)</f>
        <v>高级帽子</v>
      </c>
      <c r="L297" s="13" t="str">
        <f>VLOOKUP(G297,装备编辑!A:B,2,FALSE)</f>
        <v>圣堂之袍</v>
      </c>
      <c r="M297" s="13" t="str">
        <f>VLOOKUP(H297,装备编辑!A:B,2,FALSE)</f>
        <v>魔晶之杖</v>
      </c>
      <c r="N297" s="13" t="str">
        <f>VLOOKUP(I297,装备编辑!A:B,2,FALSE)</f>
        <v>蜥蝪鞋</v>
      </c>
      <c r="O297" s="1" t="str">
        <f>VLOOKUP(J297,装备编辑!A:B,2,FALSE)</f>
        <v>黑暗医师项链</v>
      </c>
      <c r="P297" s="1">
        <v>2</v>
      </c>
      <c r="Q297" s="1">
        <v>2</v>
      </c>
      <c r="R297" s="1">
        <v>3</v>
      </c>
      <c r="S297" s="1">
        <v>1</v>
      </c>
      <c r="U297" s="1">
        <f>SUM(P297:S297)/4</f>
        <v>2</v>
      </c>
    </row>
    <row r="298" spans="1:21" x14ac:dyDescent="0.15">
      <c r="A298" s="2">
        <v>2057</v>
      </c>
      <c r="B298" s="2" t="s">
        <v>93</v>
      </c>
      <c r="C298" s="2">
        <v>5</v>
      </c>
      <c r="D298" s="2" t="s">
        <v>91</v>
      </c>
      <c r="E298" s="2">
        <v>3</v>
      </c>
      <c r="F298" s="7">
        <v>6171</v>
      </c>
      <c r="G298" s="7">
        <v>6242</v>
      </c>
      <c r="H298" s="7">
        <v>6101</v>
      </c>
      <c r="I298" s="7">
        <v>6288</v>
      </c>
      <c r="J298" s="7">
        <v>6323</v>
      </c>
      <c r="K298" s="14" t="str">
        <f>VLOOKUP(F298,装备编辑!A:B,2,FALSE)</f>
        <v>高级帽子</v>
      </c>
      <c r="L298" s="14" t="str">
        <f>VLOOKUP(G298,装备编辑!A:B,2,FALSE)</f>
        <v>圣堂之袍</v>
      </c>
      <c r="M298" s="14" t="str">
        <f>VLOOKUP(H298,装备编辑!A:B,2,FALSE)</f>
        <v>琥珀杖</v>
      </c>
      <c r="N298" s="14" t="str">
        <f>VLOOKUP(I298,装备编辑!A:B,2,FALSE)</f>
        <v>维京鞋</v>
      </c>
      <c r="O298" t="str">
        <f>VLOOKUP(J298,装备编辑!A:B,2,FALSE)</f>
        <v>黑暗医师项链</v>
      </c>
    </row>
    <row r="299" spans="1:21" x14ac:dyDescent="0.15">
      <c r="A299" s="2">
        <v>2058</v>
      </c>
      <c r="B299" s="2" t="s">
        <v>94</v>
      </c>
      <c r="C299" s="2">
        <v>5</v>
      </c>
      <c r="D299" s="2" t="s">
        <v>91</v>
      </c>
      <c r="E299" s="2">
        <v>3</v>
      </c>
      <c r="F299" s="7">
        <v>6171</v>
      </c>
      <c r="G299" s="7">
        <v>6241</v>
      </c>
      <c r="H299" s="7">
        <v>6103</v>
      </c>
      <c r="I299" s="7">
        <v>6287</v>
      </c>
      <c r="J299" s="7">
        <v>6323</v>
      </c>
      <c r="K299" s="14" t="str">
        <f>VLOOKUP(F299,装备编辑!A:B,2,FALSE)</f>
        <v>高级帽子</v>
      </c>
      <c r="L299" s="14" t="str">
        <f>VLOOKUP(G299,装备编辑!A:B,2,FALSE)</f>
        <v>东方法衣</v>
      </c>
      <c r="M299" s="14" t="str">
        <f>VLOOKUP(H299,装备编辑!A:B,2,FALSE)</f>
        <v>魔晶之杖</v>
      </c>
      <c r="N299" s="14" t="str">
        <f>VLOOKUP(I299,装备编辑!A:B,2,FALSE)</f>
        <v>蜥蝪鞋</v>
      </c>
      <c r="O299" t="str">
        <f>VLOOKUP(J299,装备编辑!A:B,2,FALSE)</f>
        <v>黑暗医师项链</v>
      </c>
    </row>
    <row r="300" spans="1:21" x14ac:dyDescent="0.15">
      <c r="A300" s="2">
        <v>2059</v>
      </c>
      <c r="B300" s="2" t="s">
        <v>95</v>
      </c>
      <c r="C300" s="2">
        <v>5</v>
      </c>
      <c r="D300" s="2" t="s">
        <v>91</v>
      </c>
      <c r="E300" s="2">
        <v>2</v>
      </c>
      <c r="F300" s="9">
        <v>6170</v>
      </c>
      <c r="G300" s="9">
        <v>6241</v>
      </c>
      <c r="H300" s="9">
        <v>6101</v>
      </c>
      <c r="I300" s="9">
        <v>6287</v>
      </c>
      <c r="J300" s="9">
        <v>6323</v>
      </c>
      <c r="K300" s="14" t="str">
        <f>VLOOKUP(F300,装备编辑!A:B,2,FALSE)</f>
        <v>蓝徽章之帽</v>
      </c>
      <c r="L300" s="14" t="str">
        <f>VLOOKUP(G300,装备编辑!A:B,2,FALSE)</f>
        <v>东方法衣</v>
      </c>
      <c r="M300" s="14" t="str">
        <f>VLOOKUP(H300,装备编辑!A:B,2,FALSE)</f>
        <v>琥珀杖</v>
      </c>
      <c r="N300" s="14" t="str">
        <f>VLOOKUP(I300,装备编辑!A:B,2,FALSE)</f>
        <v>蜥蝪鞋</v>
      </c>
      <c r="O300" t="str">
        <f>VLOOKUP(J300,装备编辑!A:B,2,FALSE)</f>
        <v>黑暗医师项链</v>
      </c>
    </row>
    <row r="301" spans="1:21" x14ac:dyDescent="0.15">
      <c r="A301" s="2">
        <v>2060</v>
      </c>
      <c r="B301" s="2" t="s">
        <v>96</v>
      </c>
      <c r="C301" s="2">
        <v>5</v>
      </c>
      <c r="D301" s="2" t="s">
        <v>91</v>
      </c>
      <c r="E301" s="2">
        <v>1</v>
      </c>
      <c r="F301" s="7">
        <v>6170</v>
      </c>
      <c r="G301" s="7">
        <v>6241</v>
      </c>
      <c r="H301" s="7">
        <v>6101</v>
      </c>
      <c r="I301" s="7">
        <v>6287</v>
      </c>
      <c r="J301" s="7">
        <v>6323</v>
      </c>
      <c r="K301" s="14" t="str">
        <f>VLOOKUP(F301,装备编辑!A:B,2,FALSE)</f>
        <v>蓝徽章之帽</v>
      </c>
      <c r="L301" s="14" t="str">
        <f>VLOOKUP(G301,装备编辑!A:B,2,FALSE)</f>
        <v>东方法衣</v>
      </c>
      <c r="M301" s="14" t="str">
        <f>VLOOKUP(H301,装备编辑!A:B,2,FALSE)</f>
        <v>琥珀杖</v>
      </c>
      <c r="N301" s="14" t="str">
        <f>VLOOKUP(I301,装备编辑!A:B,2,FALSE)</f>
        <v>蜥蝪鞋</v>
      </c>
      <c r="O301" t="str">
        <f>VLOOKUP(J301,装备编辑!A:B,2,FALSE)</f>
        <v>黑暗医师项链</v>
      </c>
    </row>
    <row r="302" spans="1:21" s="1" customFormat="1" x14ac:dyDescent="0.15">
      <c r="A302" s="6">
        <v>2001</v>
      </c>
      <c r="B302" s="6" t="s">
        <v>19</v>
      </c>
      <c r="C302" s="6">
        <v>6</v>
      </c>
      <c r="D302" s="6" t="s">
        <v>20</v>
      </c>
      <c r="E302" s="6">
        <v>4</v>
      </c>
      <c r="F302" s="7">
        <v>6174</v>
      </c>
      <c r="G302" s="7">
        <v>6244</v>
      </c>
      <c r="H302" s="7">
        <v>6105</v>
      </c>
      <c r="I302" s="7">
        <v>6291</v>
      </c>
      <c r="J302" s="7">
        <v>6329</v>
      </c>
      <c r="K302" s="13" t="str">
        <f>VLOOKUP(F302,装备编辑!A:B,2,FALSE)</f>
        <v>青铜帽子</v>
      </c>
      <c r="L302" s="13" t="str">
        <f>VLOOKUP(G302,装备编辑!A:B,2,FALSE)</f>
        <v>圣者之袍</v>
      </c>
      <c r="M302" s="13" t="str">
        <f>VLOOKUP(H302,装备编辑!A:B,2,FALSE)</f>
        <v>神圣之杖</v>
      </c>
      <c r="N302" s="13" t="str">
        <f>VLOOKUP(I302,装备编辑!A:B,2,FALSE)</f>
        <v>骑士鞋</v>
      </c>
      <c r="O302" s="1" t="str">
        <f>VLOOKUP(J302,装备编辑!A:B,2,FALSE)</f>
        <v>感谢之链</v>
      </c>
      <c r="P302" s="1">
        <v>2</v>
      </c>
      <c r="Q302" s="1">
        <v>1</v>
      </c>
      <c r="R302" s="1">
        <v>2</v>
      </c>
      <c r="S302" s="1">
        <v>2</v>
      </c>
      <c r="U302" s="1">
        <f>SUM(P302:S302)/4</f>
        <v>1.75</v>
      </c>
    </row>
    <row r="303" spans="1:21" s="1" customFormat="1" x14ac:dyDescent="0.15">
      <c r="A303" s="6">
        <v>2002</v>
      </c>
      <c r="B303" s="6" t="s">
        <v>27</v>
      </c>
      <c r="C303" s="6">
        <v>6</v>
      </c>
      <c r="D303" s="6" t="s">
        <v>20</v>
      </c>
      <c r="E303" s="6">
        <v>4</v>
      </c>
      <c r="F303" s="7">
        <v>6174</v>
      </c>
      <c r="G303" s="7">
        <v>6245</v>
      </c>
      <c r="H303" s="7">
        <v>6104</v>
      </c>
      <c r="I303" s="7">
        <v>6291</v>
      </c>
      <c r="J303" s="7">
        <v>6329</v>
      </c>
      <c r="K303" s="13" t="str">
        <f>VLOOKUP(F303,装备编辑!A:B,2,FALSE)</f>
        <v>青铜帽子</v>
      </c>
      <c r="L303" s="13" t="str">
        <f>VLOOKUP(G303,装备编辑!A:B,2,FALSE)</f>
        <v>战斗长袍</v>
      </c>
      <c r="M303" s="13" t="str">
        <f>VLOOKUP(H303,装备编辑!A:B,2,FALSE)</f>
        <v>元素之杖</v>
      </c>
      <c r="N303" s="13" t="str">
        <f>VLOOKUP(I303,装备编辑!A:B,2,FALSE)</f>
        <v>骑士鞋</v>
      </c>
      <c r="O303" s="1" t="str">
        <f>VLOOKUP(J303,装备编辑!A:B,2,FALSE)</f>
        <v>感谢之链</v>
      </c>
      <c r="P303" s="1">
        <v>2</v>
      </c>
      <c r="Q303" s="1">
        <v>2</v>
      </c>
      <c r="R303" s="1">
        <v>1</v>
      </c>
      <c r="S303" s="1">
        <v>2</v>
      </c>
      <c r="U303" s="1">
        <f>SUM(P303:S303)/4</f>
        <v>1.75</v>
      </c>
    </row>
    <row r="304" spans="1:21" x14ac:dyDescent="0.15">
      <c r="A304" s="2">
        <v>2003</v>
      </c>
      <c r="B304" s="2" t="s">
        <v>29</v>
      </c>
      <c r="C304" s="2">
        <v>6</v>
      </c>
      <c r="D304" s="2" t="s">
        <v>20</v>
      </c>
      <c r="E304" s="2">
        <v>3</v>
      </c>
      <c r="F304" s="7">
        <v>6173</v>
      </c>
      <c r="G304" s="7">
        <v>6244</v>
      </c>
      <c r="H304" s="7">
        <v>6105</v>
      </c>
      <c r="I304" s="7">
        <v>6291</v>
      </c>
      <c r="J304" s="7">
        <v>6329</v>
      </c>
      <c r="K304" s="14" t="str">
        <f>VLOOKUP(F304,装备编辑!A:B,2,FALSE)</f>
        <v>装饰著花的帽子</v>
      </c>
      <c r="L304" s="14" t="str">
        <f>VLOOKUP(G304,装备编辑!A:B,2,FALSE)</f>
        <v>圣者之袍</v>
      </c>
      <c r="M304" s="14" t="str">
        <f>VLOOKUP(H304,装备编辑!A:B,2,FALSE)</f>
        <v>神圣之杖</v>
      </c>
      <c r="N304" s="14" t="str">
        <f>VLOOKUP(I304,装备编辑!A:B,2,FALSE)</f>
        <v>骑士鞋</v>
      </c>
      <c r="O304" t="str">
        <f>VLOOKUP(J304,装备编辑!A:B,2,FALSE)</f>
        <v>感谢之链</v>
      </c>
    </row>
    <row r="305" spans="1:21" x14ac:dyDescent="0.15">
      <c r="A305" s="2">
        <v>2004</v>
      </c>
      <c r="B305" s="2" t="s">
        <v>30</v>
      </c>
      <c r="C305" s="2">
        <v>6</v>
      </c>
      <c r="D305" s="2" t="s">
        <v>20</v>
      </c>
      <c r="E305" s="2">
        <v>3</v>
      </c>
      <c r="F305" s="7">
        <v>6174</v>
      </c>
      <c r="G305" s="7">
        <v>6244</v>
      </c>
      <c r="H305" s="7">
        <v>6104</v>
      </c>
      <c r="I305" s="7">
        <v>6291</v>
      </c>
      <c r="J305" s="7">
        <v>6329</v>
      </c>
      <c r="K305" s="14" t="str">
        <f>VLOOKUP(F305,装备编辑!A:B,2,FALSE)</f>
        <v>青铜帽子</v>
      </c>
      <c r="L305" s="14" t="str">
        <f>VLOOKUP(G305,装备编辑!A:B,2,FALSE)</f>
        <v>圣者之袍</v>
      </c>
      <c r="M305" s="14" t="str">
        <f>VLOOKUP(H305,装备编辑!A:B,2,FALSE)</f>
        <v>元素之杖</v>
      </c>
      <c r="N305" s="14" t="str">
        <f>VLOOKUP(I305,装备编辑!A:B,2,FALSE)</f>
        <v>骑士鞋</v>
      </c>
      <c r="O305" t="str">
        <f>VLOOKUP(J305,装备编辑!A:B,2,FALSE)</f>
        <v>感谢之链</v>
      </c>
    </row>
    <row r="306" spans="1:21" x14ac:dyDescent="0.15">
      <c r="A306" s="2">
        <v>2005</v>
      </c>
      <c r="B306" s="2" t="s">
        <v>31</v>
      </c>
      <c r="C306" s="2">
        <v>6</v>
      </c>
      <c r="D306" s="2" t="s">
        <v>20</v>
      </c>
      <c r="E306" s="2">
        <v>2</v>
      </c>
      <c r="F306" s="9">
        <v>6173</v>
      </c>
      <c r="G306" s="9">
        <v>6244</v>
      </c>
      <c r="H306" s="9">
        <v>6104</v>
      </c>
      <c r="I306" s="9">
        <v>6290</v>
      </c>
      <c r="J306" s="9">
        <v>6329</v>
      </c>
      <c r="K306" s="14" t="str">
        <f>VLOOKUP(F306,装备编辑!A:B,2,FALSE)</f>
        <v>装饰著花的帽子</v>
      </c>
      <c r="L306" s="14" t="str">
        <f>VLOOKUP(G306,装备编辑!A:B,2,FALSE)</f>
        <v>圣者之袍</v>
      </c>
      <c r="M306" s="14" t="str">
        <f>VLOOKUP(H306,装备编辑!A:B,2,FALSE)</f>
        <v>元素之杖</v>
      </c>
      <c r="N306" s="14" t="str">
        <f>VLOOKUP(I306,装备编辑!A:B,2,FALSE)</f>
        <v>战斗鞋</v>
      </c>
      <c r="O306" t="str">
        <f>VLOOKUP(J306,装备编辑!A:B,2,FALSE)</f>
        <v>感谢之链</v>
      </c>
    </row>
    <row r="307" spans="1:21" x14ac:dyDescent="0.15">
      <c r="A307" s="2">
        <v>2006</v>
      </c>
      <c r="B307" s="2" t="s">
        <v>32</v>
      </c>
      <c r="C307" s="2">
        <v>6</v>
      </c>
      <c r="D307" s="2" t="s">
        <v>20</v>
      </c>
      <c r="E307" s="2">
        <v>1</v>
      </c>
      <c r="F307" s="7">
        <v>6173</v>
      </c>
      <c r="G307" s="7">
        <v>6244</v>
      </c>
      <c r="H307" s="7">
        <v>6104</v>
      </c>
      <c r="I307" s="7">
        <v>6290</v>
      </c>
      <c r="J307" s="7">
        <v>6329</v>
      </c>
      <c r="K307" s="14" t="str">
        <f>VLOOKUP(F307,装备编辑!A:B,2,FALSE)</f>
        <v>装饰著花的帽子</v>
      </c>
      <c r="L307" s="14" t="str">
        <f>VLOOKUP(G307,装备编辑!A:B,2,FALSE)</f>
        <v>圣者之袍</v>
      </c>
      <c r="M307" s="14" t="str">
        <f>VLOOKUP(H307,装备编辑!A:B,2,FALSE)</f>
        <v>元素之杖</v>
      </c>
      <c r="N307" s="14" t="str">
        <f>VLOOKUP(I307,装备编辑!A:B,2,FALSE)</f>
        <v>战斗鞋</v>
      </c>
      <c r="O307" t="str">
        <f>VLOOKUP(J307,装备编辑!A:B,2,FALSE)</f>
        <v>感谢之链</v>
      </c>
    </row>
    <row r="308" spans="1:21" s="1" customFormat="1" x14ac:dyDescent="0.15">
      <c r="A308" s="6">
        <v>2007</v>
      </c>
      <c r="B308" s="6" t="s">
        <v>34</v>
      </c>
      <c r="C308" s="6">
        <v>6</v>
      </c>
      <c r="D308" s="6" t="s">
        <v>35</v>
      </c>
      <c r="E308" s="6">
        <v>4</v>
      </c>
      <c r="F308" s="7">
        <v>6174</v>
      </c>
      <c r="G308" s="7">
        <v>6245</v>
      </c>
      <c r="H308" s="7">
        <v>6104</v>
      </c>
      <c r="I308" s="7">
        <v>6291</v>
      </c>
      <c r="J308" s="7">
        <v>6329</v>
      </c>
      <c r="K308" s="13" t="str">
        <f>VLOOKUP(F308,装备编辑!A:B,2,FALSE)</f>
        <v>青铜帽子</v>
      </c>
      <c r="L308" s="13" t="str">
        <f>VLOOKUP(G308,装备编辑!A:B,2,FALSE)</f>
        <v>战斗长袍</v>
      </c>
      <c r="M308" s="13" t="str">
        <f>VLOOKUP(H308,装备编辑!A:B,2,FALSE)</f>
        <v>元素之杖</v>
      </c>
      <c r="N308" s="13" t="str">
        <f>VLOOKUP(I308,装备编辑!A:B,2,FALSE)</f>
        <v>骑士鞋</v>
      </c>
      <c r="O308" s="1" t="str">
        <f>VLOOKUP(J308,装备编辑!A:B,2,FALSE)</f>
        <v>感谢之链</v>
      </c>
      <c r="P308" s="1">
        <v>2</v>
      </c>
      <c r="Q308" s="1">
        <v>2</v>
      </c>
      <c r="R308" s="1">
        <v>1</v>
      </c>
      <c r="S308" s="1">
        <v>2</v>
      </c>
      <c r="U308" s="1">
        <f>SUM(P308:S308)/4</f>
        <v>1.75</v>
      </c>
    </row>
    <row r="309" spans="1:21" s="1" customFormat="1" x14ac:dyDescent="0.15">
      <c r="A309" s="6">
        <v>2008</v>
      </c>
      <c r="B309" s="6" t="s">
        <v>36</v>
      </c>
      <c r="C309" s="6">
        <v>6</v>
      </c>
      <c r="D309" s="6" t="s">
        <v>35</v>
      </c>
      <c r="E309" s="6">
        <v>4</v>
      </c>
      <c r="F309" s="7">
        <v>6174</v>
      </c>
      <c r="G309" s="7">
        <v>6245</v>
      </c>
      <c r="H309" s="7">
        <v>6104</v>
      </c>
      <c r="I309" s="7">
        <v>6291</v>
      </c>
      <c r="J309" s="7">
        <v>6329</v>
      </c>
      <c r="K309" s="13" t="str">
        <f>VLOOKUP(F309,装备编辑!A:B,2,FALSE)</f>
        <v>青铜帽子</v>
      </c>
      <c r="L309" s="13" t="str">
        <f>VLOOKUP(G309,装备编辑!A:B,2,FALSE)</f>
        <v>战斗长袍</v>
      </c>
      <c r="M309" s="13" t="str">
        <f>VLOOKUP(H309,装备编辑!A:B,2,FALSE)</f>
        <v>元素之杖</v>
      </c>
      <c r="N309" s="13" t="str">
        <f>VLOOKUP(I309,装备编辑!A:B,2,FALSE)</f>
        <v>骑士鞋</v>
      </c>
      <c r="O309" s="1" t="str">
        <f>VLOOKUP(J309,装备编辑!A:B,2,FALSE)</f>
        <v>感谢之链</v>
      </c>
      <c r="P309" s="1">
        <v>2</v>
      </c>
      <c r="Q309" s="1">
        <v>2</v>
      </c>
      <c r="R309" s="1">
        <v>1</v>
      </c>
      <c r="S309" s="1">
        <v>2</v>
      </c>
      <c r="U309" s="1">
        <f>SUM(P309:S309)/4</f>
        <v>1.75</v>
      </c>
    </row>
    <row r="310" spans="1:21" x14ac:dyDescent="0.15">
      <c r="A310" s="2">
        <v>2009</v>
      </c>
      <c r="B310" s="2" t="s">
        <v>37</v>
      </c>
      <c r="C310" s="2">
        <v>6</v>
      </c>
      <c r="D310" s="2" t="s">
        <v>35</v>
      </c>
      <c r="E310" s="2">
        <v>3</v>
      </c>
      <c r="F310" s="7">
        <v>6173</v>
      </c>
      <c r="G310" s="7">
        <v>6245</v>
      </c>
      <c r="H310" s="7">
        <v>6104</v>
      </c>
      <c r="I310" s="7">
        <v>6291</v>
      </c>
      <c r="J310" s="7">
        <v>6329</v>
      </c>
      <c r="K310" s="14" t="str">
        <f>VLOOKUP(F310,装备编辑!A:B,2,FALSE)</f>
        <v>装饰著花的帽子</v>
      </c>
      <c r="L310" s="14" t="str">
        <f>VLOOKUP(G310,装备编辑!A:B,2,FALSE)</f>
        <v>战斗长袍</v>
      </c>
      <c r="M310" s="14" t="str">
        <f>VLOOKUP(H310,装备编辑!A:B,2,FALSE)</f>
        <v>元素之杖</v>
      </c>
      <c r="N310" s="14" t="str">
        <f>VLOOKUP(I310,装备编辑!A:B,2,FALSE)</f>
        <v>骑士鞋</v>
      </c>
      <c r="O310" t="str">
        <f>VLOOKUP(J310,装备编辑!A:B,2,FALSE)</f>
        <v>感谢之链</v>
      </c>
    </row>
    <row r="311" spans="1:21" x14ac:dyDescent="0.15">
      <c r="A311" s="2">
        <v>2010</v>
      </c>
      <c r="B311" s="2" t="s">
        <v>38</v>
      </c>
      <c r="C311" s="2">
        <v>6</v>
      </c>
      <c r="D311" s="2" t="s">
        <v>35</v>
      </c>
      <c r="E311" s="2">
        <v>3</v>
      </c>
      <c r="F311" s="7">
        <v>6174</v>
      </c>
      <c r="G311" s="7">
        <v>6244</v>
      </c>
      <c r="H311" s="7">
        <v>6104</v>
      </c>
      <c r="I311" s="7">
        <v>6291</v>
      </c>
      <c r="J311" s="7">
        <v>6329</v>
      </c>
      <c r="K311" s="14" t="str">
        <f>VLOOKUP(F311,装备编辑!A:B,2,FALSE)</f>
        <v>青铜帽子</v>
      </c>
      <c r="L311" s="14" t="str">
        <f>VLOOKUP(G311,装备编辑!A:B,2,FALSE)</f>
        <v>圣者之袍</v>
      </c>
      <c r="M311" s="14" t="str">
        <f>VLOOKUP(H311,装备编辑!A:B,2,FALSE)</f>
        <v>元素之杖</v>
      </c>
      <c r="N311" s="14" t="str">
        <f>VLOOKUP(I311,装备编辑!A:B,2,FALSE)</f>
        <v>骑士鞋</v>
      </c>
      <c r="O311" t="str">
        <f>VLOOKUP(J311,装备编辑!A:B,2,FALSE)</f>
        <v>感谢之链</v>
      </c>
    </row>
    <row r="312" spans="1:21" x14ac:dyDescent="0.15">
      <c r="A312" s="2">
        <v>2011</v>
      </c>
      <c r="B312" s="2" t="s">
        <v>39</v>
      </c>
      <c r="C312" s="2">
        <v>6</v>
      </c>
      <c r="D312" s="2" t="s">
        <v>35</v>
      </c>
      <c r="E312" s="2">
        <v>2</v>
      </c>
      <c r="F312" s="9">
        <v>6173</v>
      </c>
      <c r="G312" s="9">
        <v>6244</v>
      </c>
      <c r="H312" s="9">
        <v>6104</v>
      </c>
      <c r="I312" s="9">
        <v>6290</v>
      </c>
      <c r="J312" s="9">
        <v>6329</v>
      </c>
      <c r="K312" s="14" t="str">
        <f>VLOOKUP(F312,装备编辑!A:B,2,FALSE)</f>
        <v>装饰著花的帽子</v>
      </c>
      <c r="L312" s="14" t="str">
        <f>VLOOKUP(G312,装备编辑!A:B,2,FALSE)</f>
        <v>圣者之袍</v>
      </c>
      <c r="M312" s="14" t="str">
        <f>VLOOKUP(H312,装备编辑!A:B,2,FALSE)</f>
        <v>元素之杖</v>
      </c>
      <c r="N312" s="14" t="str">
        <f>VLOOKUP(I312,装备编辑!A:B,2,FALSE)</f>
        <v>战斗鞋</v>
      </c>
      <c r="O312" t="str">
        <f>VLOOKUP(J312,装备编辑!A:B,2,FALSE)</f>
        <v>感谢之链</v>
      </c>
    </row>
    <row r="313" spans="1:21" x14ac:dyDescent="0.15">
      <c r="A313" s="2">
        <v>2012</v>
      </c>
      <c r="B313" s="2" t="s">
        <v>40</v>
      </c>
      <c r="C313" s="2">
        <v>6</v>
      </c>
      <c r="D313" s="2" t="s">
        <v>35</v>
      </c>
      <c r="E313" s="2">
        <v>1</v>
      </c>
      <c r="F313" s="7">
        <v>6173</v>
      </c>
      <c r="G313" s="7">
        <v>6244</v>
      </c>
      <c r="H313" s="7">
        <v>6104</v>
      </c>
      <c r="I313" s="7">
        <v>6290</v>
      </c>
      <c r="J313" s="7">
        <v>6329</v>
      </c>
      <c r="K313" s="14" t="str">
        <f>VLOOKUP(F313,装备编辑!A:B,2,FALSE)</f>
        <v>装饰著花的帽子</v>
      </c>
      <c r="L313" s="14" t="str">
        <f>VLOOKUP(G313,装备编辑!A:B,2,FALSE)</f>
        <v>圣者之袍</v>
      </c>
      <c r="M313" s="14" t="str">
        <f>VLOOKUP(H313,装备编辑!A:B,2,FALSE)</f>
        <v>元素之杖</v>
      </c>
      <c r="N313" s="14" t="str">
        <f>VLOOKUP(I313,装备编辑!A:B,2,FALSE)</f>
        <v>战斗鞋</v>
      </c>
      <c r="O313" t="str">
        <f>VLOOKUP(J313,装备编辑!A:B,2,FALSE)</f>
        <v>感谢之链</v>
      </c>
    </row>
    <row r="314" spans="1:21" s="1" customFormat="1" x14ac:dyDescent="0.15">
      <c r="A314" s="6">
        <v>2013</v>
      </c>
      <c r="B314" s="6" t="s">
        <v>41</v>
      </c>
      <c r="C314" s="6">
        <v>6</v>
      </c>
      <c r="D314" s="6" t="s">
        <v>42</v>
      </c>
      <c r="E314" s="6">
        <v>4</v>
      </c>
      <c r="F314" s="7">
        <v>6174</v>
      </c>
      <c r="G314" s="7">
        <v>6245</v>
      </c>
      <c r="H314" s="7">
        <v>6104</v>
      </c>
      <c r="I314" s="7">
        <v>6291</v>
      </c>
      <c r="J314" s="7">
        <v>6329</v>
      </c>
      <c r="K314" s="13" t="str">
        <f>VLOOKUP(F314,装备编辑!A:B,2,FALSE)</f>
        <v>青铜帽子</v>
      </c>
      <c r="L314" s="13" t="str">
        <f>VLOOKUP(G314,装备编辑!A:B,2,FALSE)</f>
        <v>战斗长袍</v>
      </c>
      <c r="M314" s="13" t="str">
        <f>VLOOKUP(H314,装备编辑!A:B,2,FALSE)</f>
        <v>元素之杖</v>
      </c>
      <c r="N314" s="13" t="str">
        <f>VLOOKUP(I314,装备编辑!A:B,2,FALSE)</f>
        <v>骑士鞋</v>
      </c>
      <c r="O314" s="1" t="str">
        <f>VLOOKUP(J314,装备编辑!A:B,2,FALSE)</f>
        <v>感谢之链</v>
      </c>
      <c r="P314" s="1">
        <v>2</v>
      </c>
      <c r="Q314" s="1">
        <v>2</v>
      </c>
      <c r="R314" s="1">
        <v>1</v>
      </c>
      <c r="S314" s="1">
        <v>2</v>
      </c>
      <c r="U314" s="1">
        <f>SUM(P314:S314)/4</f>
        <v>1.75</v>
      </c>
    </row>
    <row r="315" spans="1:21" s="1" customFormat="1" x14ac:dyDescent="0.15">
      <c r="A315" s="6">
        <v>2014</v>
      </c>
      <c r="B315" s="6" t="s">
        <v>43</v>
      </c>
      <c r="C315" s="6">
        <v>6</v>
      </c>
      <c r="D315" s="6" t="s">
        <v>42</v>
      </c>
      <c r="E315" s="6">
        <v>4</v>
      </c>
      <c r="F315" s="7">
        <v>6174</v>
      </c>
      <c r="G315" s="7">
        <v>6245</v>
      </c>
      <c r="H315" s="7">
        <v>6105</v>
      </c>
      <c r="I315" s="7">
        <v>6290</v>
      </c>
      <c r="J315" s="7">
        <v>6329</v>
      </c>
      <c r="K315" s="13" t="str">
        <f>VLOOKUP(F315,装备编辑!A:B,2,FALSE)</f>
        <v>青铜帽子</v>
      </c>
      <c r="L315" s="13" t="str">
        <f>VLOOKUP(G315,装备编辑!A:B,2,FALSE)</f>
        <v>战斗长袍</v>
      </c>
      <c r="M315" s="13" t="str">
        <f>VLOOKUP(H315,装备编辑!A:B,2,FALSE)</f>
        <v>神圣之杖</v>
      </c>
      <c r="N315" s="13" t="str">
        <f>VLOOKUP(I315,装备编辑!A:B,2,FALSE)</f>
        <v>战斗鞋</v>
      </c>
      <c r="O315" s="1" t="str">
        <f>VLOOKUP(J315,装备编辑!A:B,2,FALSE)</f>
        <v>感谢之链</v>
      </c>
      <c r="P315" s="1">
        <v>2</v>
      </c>
      <c r="Q315" s="1">
        <v>2</v>
      </c>
      <c r="R315" s="1">
        <v>2</v>
      </c>
      <c r="S315" s="1">
        <v>1</v>
      </c>
      <c r="U315" s="1">
        <f>SUM(P315:S315)/4</f>
        <v>1.75</v>
      </c>
    </row>
    <row r="316" spans="1:21" x14ac:dyDescent="0.15">
      <c r="A316" s="2">
        <v>2015</v>
      </c>
      <c r="B316" s="2" t="s">
        <v>44</v>
      </c>
      <c r="C316" s="2">
        <v>6</v>
      </c>
      <c r="D316" s="2" t="s">
        <v>42</v>
      </c>
      <c r="E316" s="2">
        <v>3</v>
      </c>
      <c r="F316" s="7">
        <v>6173</v>
      </c>
      <c r="G316" s="7">
        <v>6245</v>
      </c>
      <c r="H316" s="7">
        <v>6104</v>
      </c>
      <c r="I316" s="7">
        <v>6291</v>
      </c>
      <c r="J316" s="7">
        <v>6329</v>
      </c>
      <c r="K316" s="14" t="str">
        <f>VLOOKUP(F316,装备编辑!A:B,2,FALSE)</f>
        <v>装饰著花的帽子</v>
      </c>
      <c r="L316" s="14" t="str">
        <f>VLOOKUP(G316,装备编辑!A:B,2,FALSE)</f>
        <v>战斗长袍</v>
      </c>
      <c r="M316" s="14" t="str">
        <f>VLOOKUP(H316,装备编辑!A:B,2,FALSE)</f>
        <v>元素之杖</v>
      </c>
      <c r="N316" s="14" t="str">
        <f>VLOOKUP(I316,装备编辑!A:B,2,FALSE)</f>
        <v>骑士鞋</v>
      </c>
      <c r="O316" t="str">
        <f>VLOOKUP(J316,装备编辑!A:B,2,FALSE)</f>
        <v>感谢之链</v>
      </c>
    </row>
    <row r="317" spans="1:21" x14ac:dyDescent="0.15">
      <c r="A317" s="2">
        <v>2016</v>
      </c>
      <c r="B317" s="2" t="s">
        <v>45</v>
      </c>
      <c r="C317" s="2">
        <v>6</v>
      </c>
      <c r="D317" s="2" t="s">
        <v>42</v>
      </c>
      <c r="E317" s="2">
        <v>3</v>
      </c>
      <c r="F317" s="7">
        <v>6174</v>
      </c>
      <c r="G317" s="7">
        <v>6244</v>
      </c>
      <c r="H317" s="7">
        <v>6105</v>
      </c>
      <c r="I317" s="7">
        <v>6290</v>
      </c>
      <c r="J317" s="7">
        <v>6329</v>
      </c>
      <c r="K317" s="14" t="str">
        <f>VLOOKUP(F317,装备编辑!A:B,2,FALSE)</f>
        <v>青铜帽子</v>
      </c>
      <c r="L317" s="14" t="str">
        <f>VLOOKUP(G317,装备编辑!A:B,2,FALSE)</f>
        <v>圣者之袍</v>
      </c>
      <c r="M317" s="14" t="str">
        <f>VLOOKUP(H317,装备编辑!A:B,2,FALSE)</f>
        <v>神圣之杖</v>
      </c>
      <c r="N317" s="14" t="str">
        <f>VLOOKUP(I317,装备编辑!A:B,2,FALSE)</f>
        <v>战斗鞋</v>
      </c>
      <c r="O317" t="str">
        <f>VLOOKUP(J317,装备编辑!A:B,2,FALSE)</f>
        <v>感谢之链</v>
      </c>
    </row>
    <row r="318" spans="1:21" x14ac:dyDescent="0.15">
      <c r="A318" s="2">
        <v>2017</v>
      </c>
      <c r="B318" s="2" t="s">
        <v>46</v>
      </c>
      <c r="C318" s="2">
        <v>6</v>
      </c>
      <c r="D318" s="2" t="s">
        <v>42</v>
      </c>
      <c r="E318" s="2">
        <v>2</v>
      </c>
      <c r="F318" s="9">
        <v>6173</v>
      </c>
      <c r="G318" s="9">
        <v>6244</v>
      </c>
      <c r="H318" s="9">
        <v>6104</v>
      </c>
      <c r="I318" s="9">
        <v>6290</v>
      </c>
      <c r="J318" s="9">
        <v>6329</v>
      </c>
      <c r="K318" s="14" t="str">
        <f>VLOOKUP(F318,装备编辑!A:B,2,FALSE)</f>
        <v>装饰著花的帽子</v>
      </c>
      <c r="L318" s="14" t="str">
        <f>VLOOKUP(G318,装备编辑!A:B,2,FALSE)</f>
        <v>圣者之袍</v>
      </c>
      <c r="M318" s="14" t="str">
        <f>VLOOKUP(H318,装备编辑!A:B,2,FALSE)</f>
        <v>元素之杖</v>
      </c>
      <c r="N318" s="14" t="str">
        <f>VLOOKUP(I318,装备编辑!A:B,2,FALSE)</f>
        <v>战斗鞋</v>
      </c>
      <c r="O318" t="str">
        <f>VLOOKUP(J318,装备编辑!A:B,2,FALSE)</f>
        <v>感谢之链</v>
      </c>
    </row>
    <row r="319" spans="1:21" x14ac:dyDescent="0.15">
      <c r="A319" s="2">
        <v>2018</v>
      </c>
      <c r="B319" s="2" t="s">
        <v>47</v>
      </c>
      <c r="C319" s="2">
        <v>6</v>
      </c>
      <c r="D319" s="2" t="s">
        <v>42</v>
      </c>
      <c r="E319" s="2">
        <v>1</v>
      </c>
      <c r="F319" s="7">
        <v>6173</v>
      </c>
      <c r="G319" s="7">
        <v>6244</v>
      </c>
      <c r="H319" s="7">
        <v>6104</v>
      </c>
      <c r="I319" s="7">
        <v>6290</v>
      </c>
      <c r="J319" s="7">
        <v>6329</v>
      </c>
      <c r="K319" s="14" t="str">
        <f>VLOOKUP(F319,装备编辑!A:B,2,FALSE)</f>
        <v>装饰著花的帽子</v>
      </c>
      <c r="L319" s="14" t="str">
        <f>VLOOKUP(G319,装备编辑!A:B,2,FALSE)</f>
        <v>圣者之袍</v>
      </c>
      <c r="M319" s="14" t="str">
        <f>VLOOKUP(H319,装备编辑!A:B,2,FALSE)</f>
        <v>元素之杖</v>
      </c>
      <c r="N319" s="14" t="str">
        <f>VLOOKUP(I319,装备编辑!A:B,2,FALSE)</f>
        <v>战斗鞋</v>
      </c>
      <c r="O319" t="str">
        <f>VLOOKUP(J319,装备编辑!A:B,2,FALSE)</f>
        <v>感谢之链</v>
      </c>
    </row>
    <row r="320" spans="1:21" s="1" customFormat="1" x14ac:dyDescent="0.15">
      <c r="A320" s="6">
        <v>2019</v>
      </c>
      <c r="B320" s="6" t="s">
        <v>48</v>
      </c>
      <c r="C320" s="6">
        <v>6</v>
      </c>
      <c r="D320" s="6" t="s">
        <v>49</v>
      </c>
      <c r="E320" s="6">
        <v>4</v>
      </c>
      <c r="F320" s="7">
        <v>6174</v>
      </c>
      <c r="G320" s="7">
        <v>6221</v>
      </c>
      <c r="H320" s="7">
        <v>6082</v>
      </c>
      <c r="I320" s="7">
        <v>6290</v>
      </c>
      <c r="J320" s="7">
        <v>6330</v>
      </c>
      <c r="K320" s="13" t="str">
        <f>VLOOKUP(F320,装备编辑!A:B,2,FALSE)</f>
        <v>青铜帽子</v>
      </c>
      <c r="L320" s="13" t="str">
        <f>VLOOKUP(G320,装备编辑!A:B,2,FALSE)</f>
        <v>索锥上衣</v>
      </c>
      <c r="M320" s="13" t="str">
        <f>VLOOKUP(H320,装备编辑!A:B,2,FALSE)</f>
        <v>长格斗弓</v>
      </c>
      <c r="N320" s="13" t="str">
        <f>VLOOKUP(I320,装备编辑!A:B,2,FALSE)</f>
        <v>战斗鞋</v>
      </c>
      <c r="O320" s="1" t="str">
        <f>VLOOKUP(J320,装备编辑!A:B,2,FALSE)</f>
        <v>雪灵之笛</v>
      </c>
      <c r="P320" s="1">
        <v>2</v>
      </c>
      <c r="Q320" s="1">
        <v>2</v>
      </c>
      <c r="R320" s="1">
        <v>2</v>
      </c>
      <c r="S320" s="1">
        <v>1</v>
      </c>
      <c r="U320" s="1">
        <f>SUM(P320:S320)/4</f>
        <v>1.75</v>
      </c>
    </row>
    <row r="321" spans="1:21" s="1" customFormat="1" x14ac:dyDescent="0.15">
      <c r="A321" s="6">
        <v>2020</v>
      </c>
      <c r="B321" s="6" t="s">
        <v>50</v>
      </c>
      <c r="C321" s="6">
        <v>6</v>
      </c>
      <c r="D321" s="6" t="s">
        <v>49</v>
      </c>
      <c r="E321" s="6">
        <v>4</v>
      </c>
      <c r="F321" s="7">
        <v>6174</v>
      </c>
      <c r="G321" s="7">
        <v>6221</v>
      </c>
      <c r="H321" s="7">
        <v>6081</v>
      </c>
      <c r="I321" s="7">
        <v>6291</v>
      </c>
      <c r="J321" s="7">
        <v>6330</v>
      </c>
      <c r="K321" s="13" t="str">
        <f>VLOOKUP(F321,装备编辑!A:B,2,FALSE)</f>
        <v>青铜帽子</v>
      </c>
      <c r="L321" s="13" t="str">
        <f>VLOOKUP(G321,装备编辑!A:B,2,FALSE)</f>
        <v>索锥上衣</v>
      </c>
      <c r="M321" s="13" t="str">
        <f>VLOOKUP(H321,装备编辑!A:B,2,FALSE)</f>
        <v>巨弓</v>
      </c>
      <c r="N321" s="13" t="str">
        <f>VLOOKUP(I321,装备编辑!A:B,2,FALSE)</f>
        <v>骑士鞋</v>
      </c>
      <c r="O321" s="1" t="str">
        <f>VLOOKUP(J321,装备编辑!A:B,2,FALSE)</f>
        <v>雪灵之笛</v>
      </c>
      <c r="P321" s="1">
        <v>2</v>
      </c>
      <c r="Q321" s="1">
        <v>2</v>
      </c>
      <c r="R321" s="1">
        <v>1</v>
      </c>
      <c r="S321" s="1">
        <v>2</v>
      </c>
      <c r="T321" s="13" t="s">
        <v>1211</v>
      </c>
      <c r="U321" s="1">
        <f>SUM(P321:S321)/4</f>
        <v>1.75</v>
      </c>
    </row>
    <row r="322" spans="1:21" x14ac:dyDescent="0.15">
      <c r="A322" s="2">
        <v>2021</v>
      </c>
      <c r="B322" s="2" t="s">
        <v>51</v>
      </c>
      <c r="C322" s="2">
        <v>6</v>
      </c>
      <c r="D322" s="2" t="s">
        <v>49</v>
      </c>
      <c r="E322" s="2">
        <v>3</v>
      </c>
      <c r="F322" s="7">
        <v>6173</v>
      </c>
      <c r="G322" s="7">
        <v>6221</v>
      </c>
      <c r="H322" s="7">
        <v>6082</v>
      </c>
      <c r="I322" s="7">
        <v>6290</v>
      </c>
      <c r="J322" s="7">
        <v>6330</v>
      </c>
      <c r="K322" s="14" t="str">
        <f>VLOOKUP(F322,装备编辑!A:B,2,FALSE)</f>
        <v>装饰著花的帽子</v>
      </c>
      <c r="L322" s="14" t="str">
        <f>VLOOKUP(G322,装备编辑!A:B,2,FALSE)</f>
        <v>索锥上衣</v>
      </c>
      <c r="M322" s="14" t="str">
        <f>VLOOKUP(H322,装备编辑!A:B,2,FALSE)</f>
        <v>长格斗弓</v>
      </c>
      <c r="N322" s="14" t="str">
        <f>VLOOKUP(I322,装备编辑!A:B,2,FALSE)</f>
        <v>战斗鞋</v>
      </c>
      <c r="O322" t="str">
        <f>VLOOKUP(J322,装备编辑!A:B,2,FALSE)</f>
        <v>雪灵之笛</v>
      </c>
    </row>
    <row r="323" spans="1:21" x14ac:dyDescent="0.15">
      <c r="A323" s="2">
        <v>2022</v>
      </c>
      <c r="B323" s="2" t="s">
        <v>52</v>
      </c>
      <c r="C323" s="2">
        <v>6</v>
      </c>
      <c r="D323" s="2" t="s">
        <v>49</v>
      </c>
      <c r="E323" s="2">
        <v>3</v>
      </c>
      <c r="F323" s="7">
        <v>6174</v>
      </c>
      <c r="G323" s="7">
        <v>6220</v>
      </c>
      <c r="H323" s="7">
        <v>6081</v>
      </c>
      <c r="I323" s="7">
        <v>6291</v>
      </c>
      <c r="J323" s="7">
        <v>6330</v>
      </c>
      <c r="K323" s="14" t="str">
        <f>VLOOKUP(F323,装备编辑!A:B,2,FALSE)</f>
        <v>青铜帽子</v>
      </c>
      <c r="L323" s="14" t="str">
        <f>VLOOKUP(G323,装备编辑!A:B,2,FALSE)</f>
        <v>长索锥衣</v>
      </c>
      <c r="M323" s="14" t="str">
        <f>VLOOKUP(H323,装备编辑!A:B,2,FALSE)</f>
        <v>巨弓</v>
      </c>
      <c r="N323" s="14" t="str">
        <f>VLOOKUP(I323,装备编辑!A:B,2,FALSE)</f>
        <v>骑士鞋</v>
      </c>
      <c r="O323" t="str">
        <f>VLOOKUP(J323,装备编辑!A:B,2,FALSE)</f>
        <v>雪灵之笛</v>
      </c>
    </row>
    <row r="324" spans="1:21" x14ac:dyDescent="0.15">
      <c r="A324" s="2">
        <v>2023</v>
      </c>
      <c r="B324" s="2" t="s">
        <v>53</v>
      </c>
      <c r="C324" s="2">
        <v>6</v>
      </c>
      <c r="D324" s="2" t="s">
        <v>49</v>
      </c>
      <c r="E324" s="2">
        <v>2</v>
      </c>
      <c r="F324" s="9">
        <v>6173</v>
      </c>
      <c r="G324" s="9">
        <v>6220</v>
      </c>
      <c r="H324" s="9">
        <v>6081</v>
      </c>
      <c r="I324" s="9">
        <v>6290</v>
      </c>
      <c r="J324" s="9">
        <v>6330</v>
      </c>
      <c r="K324" s="14" t="str">
        <f>VLOOKUP(F324,装备编辑!A:B,2,FALSE)</f>
        <v>装饰著花的帽子</v>
      </c>
      <c r="L324" s="14" t="str">
        <f>VLOOKUP(G324,装备编辑!A:B,2,FALSE)</f>
        <v>长索锥衣</v>
      </c>
      <c r="M324" s="14" t="str">
        <f>VLOOKUP(H324,装备编辑!A:B,2,FALSE)</f>
        <v>巨弓</v>
      </c>
      <c r="N324" s="14" t="str">
        <f>VLOOKUP(I324,装备编辑!A:B,2,FALSE)</f>
        <v>战斗鞋</v>
      </c>
      <c r="O324" t="str">
        <f>VLOOKUP(J324,装备编辑!A:B,2,FALSE)</f>
        <v>雪灵之笛</v>
      </c>
    </row>
    <row r="325" spans="1:21" x14ac:dyDescent="0.15">
      <c r="A325" s="2">
        <v>2024</v>
      </c>
      <c r="B325" s="2" t="s">
        <v>54</v>
      </c>
      <c r="C325" s="2">
        <v>6</v>
      </c>
      <c r="D325" s="2" t="s">
        <v>49</v>
      </c>
      <c r="E325" s="2">
        <v>1</v>
      </c>
      <c r="F325" s="7">
        <v>6173</v>
      </c>
      <c r="G325" s="7">
        <v>6220</v>
      </c>
      <c r="H325" s="7">
        <v>6081</v>
      </c>
      <c r="I325" s="7">
        <v>6290</v>
      </c>
      <c r="J325" s="7">
        <v>6330</v>
      </c>
      <c r="K325" s="14" t="str">
        <f>VLOOKUP(F325,装备编辑!A:B,2,FALSE)</f>
        <v>装饰著花的帽子</v>
      </c>
      <c r="L325" s="14" t="str">
        <f>VLOOKUP(G325,装备编辑!A:B,2,FALSE)</f>
        <v>长索锥衣</v>
      </c>
      <c r="M325" s="14" t="str">
        <f>VLOOKUP(H325,装备编辑!A:B,2,FALSE)</f>
        <v>巨弓</v>
      </c>
      <c r="N325" s="14" t="str">
        <f>VLOOKUP(I325,装备编辑!A:B,2,FALSE)</f>
        <v>战斗鞋</v>
      </c>
      <c r="O325" t="str">
        <f>VLOOKUP(J325,装备编辑!A:B,2,FALSE)</f>
        <v>雪灵之笛</v>
      </c>
    </row>
    <row r="326" spans="1:21" s="1" customFormat="1" x14ac:dyDescent="0.15">
      <c r="A326" s="6">
        <v>2025</v>
      </c>
      <c r="B326" s="6" t="s">
        <v>55</v>
      </c>
      <c r="C326" s="6">
        <v>6</v>
      </c>
      <c r="D326" s="6" t="s">
        <v>56</v>
      </c>
      <c r="E326" s="6">
        <v>4</v>
      </c>
      <c r="F326" s="7">
        <v>6174</v>
      </c>
      <c r="G326" s="7">
        <v>6220</v>
      </c>
      <c r="H326" s="7">
        <v>6128</v>
      </c>
      <c r="I326" s="7">
        <v>6291</v>
      </c>
      <c r="J326" s="7">
        <v>6332</v>
      </c>
      <c r="K326" s="13" t="str">
        <f>VLOOKUP(F326,装备编辑!A:B,2,FALSE)</f>
        <v>青铜帽子</v>
      </c>
      <c r="L326" s="13" t="str">
        <f>VLOOKUP(G326,装备编辑!A:B,2,FALSE)</f>
        <v>长索锥衣</v>
      </c>
      <c r="M326" s="13" t="str">
        <f>VLOOKUP(H326,装备编辑!A:B,2,FALSE)</f>
        <v>触角小刀</v>
      </c>
      <c r="N326" s="13" t="str">
        <f>VLOOKUP(I326,装备编辑!A:B,2,FALSE)</f>
        <v>骑士鞋</v>
      </c>
      <c r="O326" s="1" t="str">
        <f>VLOOKUP(J326,装备编辑!A:B,2,FALSE)</f>
        <v>女骑士勋章</v>
      </c>
      <c r="P326" s="1">
        <v>2</v>
      </c>
      <c r="Q326" s="1">
        <v>1</v>
      </c>
      <c r="R326" s="1">
        <v>2</v>
      </c>
      <c r="S326" s="1">
        <v>2</v>
      </c>
      <c r="U326" s="1">
        <f>SUM(P326:S326)/4</f>
        <v>1.75</v>
      </c>
    </row>
    <row r="327" spans="1:21" s="1" customFormat="1" x14ac:dyDescent="0.15">
      <c r="A327" s="6">
        <v>2026</v>
      </c>
      <c r="B327" s="6" t="s">
        <v>57</v>
      </c>
      <c r="C327" s="6">
        <v>6</v>
      </c>
      <c r="D327" s="6" t="s">
        <v>56</v>
      </c>
      <c r="E327" s="6">
        <v>4</v>
      </c>
      <c r="F327" s="7">
        <v>6174</v>
      </c>
      <c r="G327" s="7">
        <v>6221</v>
      </c>
      <c r="H327" s="7">
        <v>6128</v>
      </c>
      <c r="I327" s="7">
        <v>6290</v>
      </c>
      <c r="J327" s="7">
        <v>6332</v>
      </c>
      <c r="K327" s="13" t="str">
        <f>VLOOKUP(F327,装备编辑!A:B,2,FALSE)</f>
        <v>青铜帽子</v>
      </c>
      <c r="L327" s="13" t="str">
        <f>VLOOKUP(G327,装备编辑!A:B,2,FALSE)</f>
        <v>索锥上衣</v>
      </c>
      <c r="M327" s="13" t="str">
        <f>VLOOKUP(H327,装备编辑!A:B,2,FALSE)</f>
        <v>触角小刀</v>
      </c>
      <c r="N327" s="13" t="str">
        <f>VLOOKUP(I327,装备编辑!A:B,2,FALSE)</f>
        <v>战斗鞋</v>
      </c>
      <c r="O327" s="1" t="str">
        <f>VLOOKUP(J327,装备编辑!A:B,2,FALSE)</f>
        <v>女骑士勋章</v>
      </c>
      <c r="P327" s="1">
        <v>2</v>
      </c>
      <c r="Q327" s="1">
        <v>2</v>
      </c>
      <c r="R327" s="1">
        <v>2</v>
      </c>
      <c r="S327" s="1">
        <v>1</v>
      </c>
      <c r="U327" s="1">
        <f>SUM(P327:S327)/4</f>
        <v>1.75</v>
      </c>
    </row>
    <row r="328" spans="1:21" x14ac:dyDescent="0.15">
      <c r="A328" s="2">
        <v>2027</v>
      </c>
      <c r="B328" s="2" t="s">
        <v>58</v>
      </c>
      <c r="C328" s="2">
        <v>6</v>
      </c>
      <c r="D328" s="2" t="s">
        <v>56</v>
      </c>
      <c r="E328" s="2">
        <v>3</v>
      </c>
      <c r="F328" s="7">
        <v>6173</v>
      </c>
      <c r="G328" s="7">
        <v>6220</v>
      </c>
      <c r="H328" s="7">
        <v>6128</v>
      </c>
      <c r="I328" s="7">
        <v>6291</v>
      </c>
      <c r="J328" s="7">
        <v>6332</v>
      </c>
      <c r="K328" s="14" t="str">
        <f>VLOOKUP(F328,装备编辑!A:B,2,FALSE)</f>
        <v>装饰著花的帽子</v>
      </c>
      <c r="L328" s="14" t="str">
        <f>VLOOKUP(G328,装备编辑!A:B,2,FALSE)</f>
        <v>长索锥衣</v>
      </c>
      <c r="M328" s="14" t="str">
        <f>VLOOKUP(H328,装备编辑!A:B,2,FALSE)</f>
        <v>触角小刀</v>
      </c>
      <c r="N328" s="14" t="str">
        <f>VLOOKUP(I328,装备编辑!A:B,2,FALSE)</f>
        <v>骑士鞋</v>
      </c>
      <c r="O328" t="str">
        <f>VLOOKUP(J328,装备编辑!A:B,2,FALSE)</f>
        <v>女骑士勋章</v>
      </c>
    </row>
    <row r="329" spans="1:21" x14ac:dyDescent="0.15">
      <c r="A329" s="2">
        <v>2028</v>
      </c>
      <c r="B329" s="2" t="s">
        <v>59</v>
      </c>
      <c r="C329" s="2">
        <v>6</v>
      </c>
      <c r="D329" s="2" t="s">
        <v>56</v>
      </c>
      <c r="E329" s="2">
        <v>3</v>
      </c>
      <c r="F329" s="7">
        <v>6174</v>
      </c>
      <c r="G329" s="7">
        <v>6220</v>
      </c>
      <c r="H329" s="7">
        <v>6128</v>
      </c>
      <c r="I329" s="7">
        <v>6290</v>
      </c>
      <c r="J329" s="7">
        <v>6332</v>
      </c>
      <c r="K329" s="14" t="str">
        <f>VLOOKUP(F329,装备编辑!A:B,2,FALSE)</f>
        <v>青铜帽子</v>
      </c>
      <c r="L329" s="14" t="str">
        <f>VLOOKUP(G329,装备编辑!A:B,2,FALSE)</f>
        <v>长索锥衣</v>
      </c>
      <c r="M329" s="14" t="str">
        <f>VLOOKUP(H329,装备编辑!A:B,2,FALSE)</f>
        <v>触角小刀</v>
      </c>
      <c r="N329" s="14" t="str">
        <f>VLOOKUP(I329,装备编辑!A:B,2,FALSE)</f>
        <v>战斗鞋</v>
      </c>
      <c r="O329" t="str">
        <f>VLOOKUP(J329,装备编辑!A:B,2,FALSE)</f>
        <v>女骑士勋章</v>
      </c>
    </row>
    <row r="330" spans="1:21" x14ac:dyDescent="0.15">
      <c r="A330" s="2">
        <v>2029</v>
      </c>
      <c r="B330" s="2" t="s">
        <v>60</v>
      </c>
      <c r="C330" s="2">
        <v>6</v>
      </c>
      <c r="D330" s="2" t="s">
        <v>56</v>
      </c>
      <c r="E330" s="2">
        <v>2</v>
      </c>
      <c r="F330" s="9">
        <v>6173</v>
      </c>
      <c r="G330" s="9">
        <v>6220</v>
      </c>
      <c r="H330" s="9">
        <v>6127</v>
      </c>
      <c r="I330" s="9">
        <v>6290</v>
      </c>
      <c r="J330" s="9">
        <v>6332</v>
      </c>
      <c r="K330" s="14" t="str">
        <f>VLOOKUP(F330,装备编辑!A:B,2,FALSE)</f>
        <v>装饰著花的帽子</v>
      </c>
      <c r="L330" s="14" t="str">
        <f>VLOOKUP(G330,装备编辑!A:B,2,FALSE)</f>
        <v>长索锥衣</v>
      </c>
      <c r="M330" s="14" t="str">
        <f>VLOOKUP(H330,装备编辑!A:B,2,FALSE)</f>
        <v>阔刃小刀</v>
      </c>
      <c r="N330" s="14" t="str">
        <f>VLOOKUP(I330,装备编辑!A:B,2,FALSE)</f>
        <v>战斗鞋</v>
      </c>
      <c r="O330" t="str">
        <f>VLOOKUP(J330,装备编辑!A:B,2,FALSE)</f>
        <v>女骑士勋章</v>
      </c>
    </row>
    <row r="331" spans="1:21" x14ac:dyDescent="0.15">
      <c r="A331" s="2">
        <v>2030</v>
      </c>
      <c r="B331" s="2" t="s">
        <v>61</v>
      </c>
      <c r="C331" s="2">
        <v>6</v>
      </c>
      <c r="D331" s="2" t="s">
        <v>56</v>
      </c>
      <c r="E331" s="2">
        <v>1</v>
      </c>
      <c r="F331" s="7">
        <v>6173</v>
      </c>
      <c r="G331" s="7">
        <v>6220</v>
      </c>
      <c r="H331" s="7">
        <v>6127</v>
      </c>
      <c r="I331" s="7">
        <v>6290</v>
      </c>
      <c r="J331" s="7">
        <v>6332</v>
      </c>
      <c r="K331" s="14" t="str">
        <f>VLOOKUP(F331,装备编辑!A:B,2,FALSE)</f>
        <v>装饰著花的帽子</v>
      </c>
      <c r="L331" s="14" t="str">
        <f>VLOOKUP(G331,装备编辑!A:B,2,FALSE)</f>
        <v>长索锥衣</v>
      </c>
      <c r="M331" s="14" t="str">
        <f>VLOOKUP(H331,装备编辑!A:B,2,FALSE)</f>
        <v>阔刃小刀</v>
      </c>
      <c r="N331" s="14" t="str">
        <f>VLOOKUP(I331,装备编辑!A:B,2,FALSE)</f>
        <v>战斗鞋</v>
      </c>
      <c r="O331" t="str">
        <f>VLOOKUP(J331,装备编辑!A:B,2,FALSE)</f>
        <v>女骑士勋章</v>
      </c>
    </row>
    <row r="332" spans="1:21" s="1" customFormat="1" x14ac:dyDescent="0.15">
      <c r="A332" s="6">
        <v>2031</v>
      </c>
      <c r="B332" s="6" t="s">
        <v>62</v>
      </c>
      <c r="C332" s="6">
        <v>6</v>
      </c>
      <c r="D332" s="6" t="s">
        <v>63</v>
      </c>
      <c r="E332" s="6">
        <v>4</v>
      </c>
      <c r="F332" s="7">
        <v>6151</v>
      </c>
      <c r="G332" s="7">
        <v>6197</v>
      </c>
      <c r="H332" s="7">
        <v>6036</v>
      </c>
      <c r="I332" s="7">
        <v>6268</v>
      </c>
      <c r="J332" s="7">
        <v>6332</v>
      </c>
      <c r="K332" s="13" t="str">
        <f>VLOOKUP(F332,装备编辑!A:B,2,FALSE)</f>
        <v>利刃头盔</v>
      </c>
      <c r="L332" s="13" t="str">
        <f>VLOOKUP(G332,装备编辑!A:B,2,FALSE)</f>
        <v>重铁板甲</v>
      </c>
      <c r="M332" s="13" t="str">
        <f>VLOOKUP(H332,装备编辑!A:B,2,FALSE)</f>
        <v>大型阔刃斧</v>
      </c>
      <c r="N332" s="13" t="str">
        <f>VLOOKUP(I332,装备编辑!A:B,2,FALSE)</f>
        <v>钢制长靴</v>
      </c>
      <c r="O332" s="1" t="str">
        <f>VLOOKUP(J332,装备编辑!A:B,2,FALSE)</f>
        <v>女骑士勋章</v>
      </c>
      <c r="P332" s="1">
        <v>2</v>
      </c>
      <c r="Q332" s="1">
        <v>1</v>
      </c>
      <c r="R332" s="1">
        <v>2</v>
      </c>
      <c r="S332" s="1">
        <v>2</v>
      </c>
      <c r="U332" s="1">
        <f>SUM(P332:S332)/4</f>
        <v>1.75</v>
      </c>
    </row>
    <row r="333" spans="1:21" s="1" customFormat="1" x14ac:dyDescent="0.15">
      <c r="A333" s="6">
        <v>2032</v>
      </c>
      <c r="B333" s="6" t="s">
        <v>64</v>
      </c>
      <c r="C333" s="6">
        <v>6</v>
      </c>
      <c r="D333" s="6" t="s">
        <v>63</v>
      </c>
      <c r="E333" s="6">
        <v>4</v>
      </c>
      <c r="F333" s="7">
        <v>6151</v>
      </c>
      <c r="G333" s="7">
        <v>6198</v>
      </c>
      <c r="H333" s="7">
        <v>6035</v>
      </c>
      <c r="I333" s="7">
        <v>6268</v>
      </c>
      <c r="J333" s="7">
        <v>6332</v>
      </c>
      <c r="K333" s="13" t="str">
        <f>VLOOKUP(F333,装备编辑!A:B,2,FALSE)</f>
        <v>利刃头盔</v>
      </c>
      <c r="L333" s="13" t="str">
        <f>VLOOKUP(G333,装备编辑!A:B,2,FALSE)</f>
        <v>铁板半身甲</v>
      </c>
      <c r="M333" s="13" t="str">
        <f>VLOOKUP(H333,装备编辑!A:B,2,FALSE)</f>
        <v>弯月大战斧</v>
      </c>
      <c r="N333" s="13" t="str">
        <f>VLOOKUP(I333,装备编辑!A:B,2,FALSE)</f>
        <v>钢制长靴</v>
      </c>
      <c r="O333" s="1" t="str">
        <f>VLOOKUP(J333,装备编辑!A:B,2,FALSE)</f>
        <v>女骑士勋章</v>
      </c>
      <c r="P333" s="1">
        <v>2</v>
      </c>
      <c r="Q333" s="1">
        <v>2</v>
      </c>
      <c r="R333" s="1">
        <v>1</v>
      </c>
      <c r="S333" s="1">
        <v>2</v>
      </c>
      <c r="U333" s="1">
        <f>SUM(P333:S333)/4</f>
        <v>1.75</v>
      </c>
    </row>
    <row r="334" spans="1:21" x14ac:dyDescent="0.15">
      <c r="A334" s="2">
        <v>2033</v>
      </c>
      <c r="B334" s="2" t="s">
        <v>65</v>
      </c>
      <c r="C334" s="2">
        <v>6</v>
      </c>
      <c r="D334" s="2" t="s">
        <v>63</v>
      </c>
      <c r="E334" s="2">
        <v>3</v>
      </c>
      <c r="F334" s="7">
        <v>6150</v>
      </c>
      <c r="G334" s="7">
        <v>6197</v>
      </c>
      <c r="H334" s="7">
        <v>6036</v>
      </c>
      <c r="I334" s="7">
        <v>6268</v>
      </c>
      <c r="J334" s="7">
        <v>6332</v>
      </c>
      <c r="K334" s="14" t="str">
        <f>VLOOKUP(F334,装备编辑!A:B,2,FALSE)</f>
        <v>巴比克头盔</v>
      </c>
      <c r="L334" s="14" t="str">
        <f>VLOOKUP(G334,装备编辑!A:B,2,FALSE)</f>
        <v>重铁板甲</v>
      </c>
      <c r="M334" s="14" t="str">
        <f>VLOOKUP(H334,装备编辑!A:B,2,FALSE)</f>
        <v>大型阔刃斧</v>
      </c>
      <c r="N334" s="14" t="str">
        <f>VLOOKUP(I334,装备编辑!A:B,2,FALSE)</f>
        <v>钢制长靴</v>
      </c>
      <c r="O334" t="str">
        <f>VLOOKUP(J334,装备编辑!A:B,2,FALSE)</f>
        <v>女骑士勋章</v>
      </c>
    </row>
    <row r="335" spans="1:21" x14ac:dyDescent="0.15">
      <c r="A335" s="2">
        <v>2034</v>
      </c>
      <c r="B335" s="2" t="s">
        <v>66</v>
      </c>
      <c r="C335" s="2">
        <v>6</v>
      </c>
      <c r="D335" s="2" t="s">
        <v>63</v>
      </c>
      <c r="E335" s="2">
        <v>3</v>
      </c>
      <c r="F335" s="7">
        <v>6151</v>
      </c>
      <c r="G335" s="7">
        <v>6198</v>
      </c>
      <c r="H335" s="7">
        <v>6035</v>
      </c>
      <c r="I335" s="7">
        <v>6267</v>
      </c>
      <c r="J335" s="7">
        <v>6332</v>
      </c>
      <c r="K335" s="14" t="str">
        <f>VLOOKUP(F335,装备编辑!A:B,2,FALSE)</f>
        <v>利刃头盔</v>
      </c>
      <c r="L335" s="14" t="str">
        <f>VLOOKUP(G335,装备编辑!A:B,2,FALSE)</f>
        <v>铁板半身甲</v>
      </c>
      <c r="M335" s="14" t="str">
        <f>VLOOKUP(H335,装备编辑!A:B,2,FALSE)</f>
        <v>弯月大战斧</v>
      </c>
      <c r="N335" s="14" t="str">
        <f>VLOOKUP(I335,装备编辑!A:B,2,FALSE)</f>
        <v>钢靴</v>
      </c>
      <c r="O335" t="str">
        <f>VLOOKUP(J335,装备编辑!A:B,2,FALSE)</f>
        <v>女骑士勋章</v>
      </c>
    </row>
    <row r="336" spans="1:21" x14ac:dyDescent="0.15">
      <c r="A336" s="2">
        <v>2035</v>
      </c>
      <c r="B336" s="2" t="s">
        <v>67</v>
      </c>
      <c r="C336" s="2">
        <v>6</v>
      </c>
      <c r="D336" s="2" t="s">
        <v>63</v>
      </c>
      <c r="E336" s="2">
        <v>2</v>
      </c>
      <c r="F336" s="9">
        <v>6150</v>
      </c>
      <c r="G336" s="9">
        <v>6197</v>
      </c>
      <c r="H336" s="9">
        <v>6035</v>
      </c>
      <c r="I336" s="9">
        <v>6267</v>
      </c>
      <c r="J336" s="9">
        <v>6332</v>
      </c>
      <c r="K336" s="14" t="str">
        <f>VLOOKUP(F336,装备编辑!A:B,2,FALSE)</f>
        <v>巴比克头盔</v>
      </c>
      <c r="L336" s="14" t="str">
        <f>VLOOKUP(G336,装备编辑!A:B,2,FALSE)</f>
        <v>重铁板甲</v>
      </c>
      <c r="M336" s="14" t="str">
        <f>VLOOKUP(H336,装备编辑!A:B,2,FALSE)</f>
        <v>弯月大战斧</v>
      </c>
      <c r="N336" s="14" t="str">
        <f>VLOOKUP(I336,装备编辑!A:B,2,FALSE)</f>
        <v>钢靴</v>
      </c>
      <c r="O336" t="str">
        <f>VLOOKUP(J336,装备编辑!A:B,2,FALSE)</f>
        <v>女骑士勋章</v>
      </c>
    </row>
    <row r="337" spans="1:21" x14ac:dyDescent="0.15">
      <c r="A337" s="2">
        <v>2036</v>
      </c>
      <c r="B337" s="2" t="s">
        <v>68</v>
      </c>
      <c r="C337" s="2">
        <v>6</v>
      </c>
      <c r="D337" s="2" t="s">
        <v>63</v>
      </c>
      <c r="E337" s="2">
        <v>1</v>
      </c>
      <c r="F337" s="7">
        <v>6150</v>
      </c>
      <c r="G337" s="7">
        <v>6197</v>
      </c>
      <c r="H337" s="7">
        <v>6035</v>
      </c>
      <c r="I337" s="7">
        <v>6267</v>
      </c>
      <c r="J337" s="7">
        <v>6332</v>
      </c>
      <c r="K337" s="14" t="str">
        <f>VLOOKUP(F337,装备编辑!A:B,2,FALSE)</f>
        <v>巴比克头盔</v>
      </c>
      <c r="L337" s="14" t="str">
        <f>VLOOKUP(G337,装备编辑!A:B,2,FALSE)</f>
        <v>重铁板甲</v>
      </c>
      <c r="M337" s="14" t="str">
        <f>VLOOKUP(H337,装备编辑!A:B,2,FALSE)</f>
        <v>弯月大战斧</v>
      </c>
      <c r="N337" s="14" t="str">
        <f>VLOOKUP(I337,装备编辑!A:B,2,FALSE)</f>
        <v>钢靴</v>
      </c>
      <c r="O337" t="str">
        <f>VLOOKUP(J337,装备编辑!A:B,2,FALSE)</f>
        <v>女骑士勋章</v>
      </c>
    </row>
    <row r="338" spans="1:21" s="1" customFormat="1" x14ac:dyDescent="0.15">
      <c r="A338" s="6">
        <v>2037</v>
      </c>
      <c r="B338" s="6" t="s">
        <v>69</v>
      </c>
      <c r="C338" s="6">
        <v>6</v>
      </c>
      <c r="D338" s="6" t="s">
        <v>70</v>
      </c>
      <c r="E338" s="6">
        <v>4</v>
      </c>
      <c r="F338" s="7">
        <v>6151</v>
      </c>
      <c r="G338" s="7">
        <v>6198</v>
      </c>
      <c r="H338" s="7">
        <v>6013</v>
      </c>
      <c r="I338" s="7">
        <v>6267</v>
      </c>
      <c r="J338" s="7">
        <v>6332</v>
      </c>
      <c r="K338" s="13" t="str">
        <f>VLOOKUP(F338,装备编辑!A:B,2,FALSE)</f>
        <v>利刃头盔</v>
      </c>
      <c r="L338" s="13" t="str">
        <f>VLOOKUP(G338,装备编辑!A:B,2,FALSE)</f>
        <v>铁板半身甲</v>
      </c>
      <c r="M338" s="13" t="str">
        <f>VLOOKUP(H338,装备编辑!A:B,2,FALSE)</f>
        <v>双刃阔剑</v>
      </c>
      <c r="N338" s="13" t="str">
        <f>VLOOKUP(I338,装备编辑!A:B,2,FALSE)</f>
        <v>钢靴</v>
      </c>
      <c r="O338" s="1" t="str">
        <f>VLOOKUP(J338,装备编辑!A:B,2,FALSE)</f>
        <v>女骑士勋章</v>
      </c>
      <c r="P338" s="1">
        <v>2</v>
      </c>
      <c r="Q338" s="1">
        <v>2</v>
      </c>
      <c r="R338" s="1">
        <v>2</v>
      </c>
      <c r="S338" s="1">
        <v>1</v>
      </c>
      <c r="U338" s="1">
        <f>SUM(P338:S338)/4</f>
        <v>1.75</v>
      </c>
    </row>
    <row r="339" spans="1:21" s="1" customFormat="1" x14ac:dyDescent="0.15">
      <c r="A339" s="6">
        <v>2038</v>
      </c>
      <c r="B339" s="6" t="s">
        <v>71</v>
      </c>
      <c r="C339" s="6">
        <v>6</v>
      </c>
      <c r="D339" s="6" t="s">
        <v>70</v>
      </c>
      <c r="E339" s="6">
        <v>4</v>
      </c>
      <c r="F339" s="7">
        <v>6150</v>
      </c>
      <c r="G339" s="7">
        <v>6198</v>
      </c>
      <c r="H339" s="7">
        <v>6013</v>
      </c>
      <c r="I339" s="7">
        <v>6268</v>
      </c>
      <c r="J339" s="7">
        <v>6332</v>
      </c>
      <c r="K339" s="13" t="str">
        <f>VLOOKUP(F339,装备编辑!A:B,2,FALSE)</f>
        <v>巴比克头盔</v>
      </c>
      <c r="L339" s="13" t="str">
        <f>VLOOKUP(G339,装备编辑!A:B,2,FALSE)</f>
        <v>铁板半身甲</v>
      </c>
      <c r="M339" s="13" t="str">
        <f>VLOOKUP(H339,装备编辑!A:B,2,FALSE)</f>
        <v>双刃阔剑</v>
      </c>
      <c r="N339" s="13" t="str">
        <f>VLOOKUP(I339,装备编辑!A:B,2,FALSE)</f>
        <v>钢制长靴</v>
      </c>
      <c r="O339" s="1" t="str">
        <f>VLOOKUP(J339,装备编辑!A:B,2,FALSE)</f>
        <v>女骑士勋章</v>
      </c>
      <c r="P339" s="1">
        <v>1</v>
      </c>
      <c r="Q339" s="1">
        <v>2</v>
      </c>
      <c r="R339" s="1">
        <v>2</v>
      </c>
      <c r="S339" s="1">
        <v>2</v>
      </c>
      <c r="T339" s="13"/>
      <c r="U339" s="1">
        <f>SUM(P339:S339)/4</f>
        <v>1.75</v>
      </c>
    </row>
    <row r="340" spans="1:21" x14ac:dyDescent="0.15">
      <c r="A340" s="2">
        <v>2039</v>
      </c>
      <c r="B340" s="2" t="s">
        <v>72</v>
      </c>
      <c r="C340" s="2">
        <v>6</v>
      </c>
      <c r="D340" s="2" t="s">
        <v>70</v>
      </c>
      <c r="E340" s="2">
        <v>3</v>
      </c>
      <c r="F340" s="7">
        <v>6151</v>
      </c>
      <c r="G340" s="7">
        <v>6197</v>
      </c>
      <c r="H340" s="7">
        <v>6013</v>
      </c>
      <c r="I340" s="7">
        <v>6267</v>
      </c>
      <c r="J340" s="7">
        <v>6332</v>
      </c>
      <c r="K340" s="14" t="str">
        <f>VLOOKUP(F340,装备编辑!A:B,2,FALSE)</f>
        <v>利刃头盔</v>
      </c>
      <c r="L340" s="14" t="str">
        <f>VLOOKUP(G340,装备编辑!A:B,2,FALSE)</f>
        <v>重铁板甲</v>
      </c>
      <c r="M340" s="14" t="str">
        <f>VLOOKUP(H340,装备编辑!A:B,2,FALSE)</f>
        <v>双刃阔剑</v>
      </c>
      <c r="N340" s="14" t="str">
        <f>VLOOKUP(I340,装备编辑!A:B,2,FALSE)</f>
        <v>钢靴</v>
      </c>
      <c r="O340" t="str">
        <f>VLOOKUP(J340,装备编辑!A:B,2,FALSE)</f>
        <v>女骑士勋章</v>
      </c>
    </row>
    <row r="341" spans="1:21" x14ac:dyDescent="0.15">
      <c r="A341" s="2">
        <v>2040</v>
      </c>
      <c r="B341" s="2" t="s">
        <v>73</v>
      </c>
      <c r="C341" s="2">
        <v>6</v>
      </c>
      <c r="D341" s="2" t="s">
        <v>70</v>
      </c>
      <c r="E341" s="2">
        <v>3</v>
      </c>
      <c r="F341" s="7">
        <v>6150</v>
      </c>
      <c r="G341" s="7">
        <v>6198</v>
      </c>
      <c r="H341" s="7">
        <v>6013</v>
      </c>
      <c r="I341" s="7">
        <v>6267</v>
      </c>
      <c r="J341" s="7">
        <v>6332</v>
      </c>
      <c r="K341" s="14" t="str">
        <f>VLOOKUP(F341,装备编辑!A:B,2,FALSE)</f>
        <v>巴比克头盔</v>
      </c>
      <c r="L341" s="14" t="str">
        <f>VLOOKUP(G341,装备编辑!A:B,2,FALSE)</f>
        <v>铁板半身甲</v>
      </c>
      <c r="M341" s="14" t="str">
        <f>VLOOKUP(H341,装备编辑!A:B,2,FALSE)</f>
        <v>双刃阔剑</v>
      </c>
      <c r="N341" s="14" t="str">
        <f>VLOOKUP(I341,装备编辑!A:B,2,FALSE)</f>
        <v>钢靴</v>
      </c>
      <c r="O341" t="str">
        <f>VLOOKUP(J341,装备编辑!A:B,2,FALSE)</f>
        <v>女骑士勋章</v>
      </c>
    </row>
    <row r="342" spans="1:21" x14ac:dyDescent="0.15">
      <c r="A342" s="2">
        <v>2041</v>
      </c>
      <c r="B342" s="2" t="s">
        <v>74</v>
      </c>
      <c r="C342" s="2">
        <v>6</v>
      </c>
      <c r="D342" s="2" t="s">
        <v>70</v>
      </c>
      <c r="E342" s="2">
        <v>2</v>
      </c>
      <c r="F342" s="9">
        <v>6150</v>
      </c>
      <c r="G342" s="9">
        <v>6197</v>
      </c>
      <c r="H342" s="9">
        <v>6012</v>
      </c>
      <c r="I342" s="9">
        <v>6267</v>
      </c>
      <c r="J342" s="9">
        <v>6332</v>
      </c>
      <c r="K342" s="14" t="str">
        <f>VLOOKUP(F342,装备编辑!A:B,2,FALSE)</f>
        <v>巴比克头盔</v>
      </c>
      <c r="L342" s="14" t="str">
        <f>VLOOKUP(G342,装备编辑!A:B,2,FALSE)</f>
        <v>重铁板甲</v>
      </c>
      <c r="M342" s="14" t="str">
        <f>VLOOKUP(H342,装备编辑!A:B,2,FALSE)</f>
        <v>猪牙剑</v>
      </c>
      <c r="N342" s="14" t="str">
        <f>VLOOKUP(I342,装备编辑!A:B,2,FALSE)</f>
        <v>钢靴</v>
      </c>
      <c r="O342" t="str">
        <f>VLOOKUP(J342,装备编辑!A:B,2,FALSE)</f>
        <v>女骑士勋章</v>
      </c>
    </row>
    <row r="343" spans="1:21" x14ac:dyDescent="0.15">
      <c r="A343" s="2">
        <v>2042</v>
      </c>
      <c r="B343" s="2" t="s">
        <v>75</v>
      </c>
      <c r="C343" s="2">
        <v>6</v>
      </c>
      <c r="D343" s="2" t="s">
        <v>70</v>
      </c>
      <c r="E343" s="2">
        <v>1</v>
      </c>
      <c r="F343" s="7">
        <v>6150</v>
      </c>
      <c r="G343" s="7">
        <v>6197</v>
      </c>
      <c r="H343" s="7">
        <v>6012</v>
      </c>
      <c r="I343" s="7">
        <v>6267</v>
      </c>
      <c r="J343" s="7">
        <v>6332</v>
      </c>
      <c r="K343" s="14" t="str">
        <f>VLOOKUP(F343,装备编辑!A:B,2,FALSE)</f>
        <v>巴比克头盔</v>
      </c>
      <c r="L343" s="14" t="str">
        <f>VLOOKUP(G343,装备编辑!A:B,2,FALSE)</f>
        <v>重铁板甲</v>
      </c>
      <c r="M343" s="14" t="str">
        <f>VLOOKUP(H343,装备编辑!A:B,2,FALSE)</f>
        <v>猪牙剑</v>
      </c>
      <c r="N343" s="14" t="str">
        <f>VLOOKUP(I343,装备编辑!A:B,2,FALSE)</f>
        <v>钢靴</v>
      </c>
      <c r="O343" t="str">
        <f>VLOOKUP(J343,装备编辑!A:B,2,FALSE)</f>
        <v>女骑士勋章</v>
      </c>
    </row>
    <row r="344" spans="1:21" s="1" customFormat="1" x14ac:dyDescent="0.15">
      <c r="A344" s="6">
        <v>2043</v>
      </c>
      <c r="B344" s="6" t="s">
        <v>76</v>
      </c>
      <c r="C344" s="6">
        <v>6</v>
      </c>
      <c r="D344" s="6" t="s">
        <v>77</v>
      </c>
      <c r="E344" s="6">
        <v>4</v>
      </c>
      <c r="F344" s="7">
        <v>6151</v>
      </c>
      <c r="G344" s="7">
        <v>6198</v>
      </c>
      <c r="H344" s="7">
        <v>6058</v>
      </c>
      <c r="I344" s="7">
        <v>6268</v>
      </c>
      <c r="J344" s="7">
        <v>6332</v>
      </c>
      <c r="K344" s="13" t="str">
        <f>VLOOKUP(F344,装备编辑!A:B,2,FALSE)</f>
        <v>利刃头盔</v>
      </c>
      <c r="L344" s="13" t="str">
        <f>VLOOKUP(G344,装备编辑!A:B,2,FALSE)</f>
        <v>铁板半身甲</v>
      </c>
      <c r="M344" s="13" t="str">
        <f>VLOOKUP(H344,装备编辑!A:B,2,FALSE)</f>
        <v>大砍枪</v>
      </c>
      <c r="N344" s="13" t="str">
        <f>VLOOKUP(I344,装备编辑!A:B,2,FALSE)</f>
        <v>钢制长靴</v>
      </c>
      <c r="O344" s="1" t="str">
        <f>VLOOKUP(J344,装备编辑!A:B,2,FALSE)</f>
        <v>女骑士勋章</v>
      </c>
      <c r="P344" s="1">
        <v>2</v>
      </c>
      <c r="Q344" s="1">
        <v>2</v>
      </c>
      <c r="R344" s="1">
        <v>1</v>
      </c>
      <c r="S344" s="1">
        <v>2</v>
      </c>
      <c r="T344" s="13" t="s">
        <v>1211</v>
      </c>
      <c r="U344" s="1">
        <f>SUM(P344:S344)/4</f>
        <v>1.75</v>
      </c>
    </row>
    <row r="345" spans="1:21" s="1" customFormat="1" x14ac:dyDescent="0.15">
      <c r="A345" s="6">
        <v>2044</v>
      </c>
      <c r="B345" s="6" t="s">
        <v>78</v>
      </c>
      <c r="C345" s="6">
        <v>6</v>
      </c>
      <c r="D345" s="6" t="s">
        <v>77</v>
      </c>
      <c r="E345" s="6">
        <v>4</v>
      </c>
      <c r="F345" s="7">
        <v>6151</v>
      </c>
      <c r="G345" s="7">
        <v>6198</v>
      </c>
      <c r="H345" s="7">
        <v>6059</v>
      </c>
      <c r="I345" s="7">
        <v>6267</v>
      </c>
      <c r="J345" s="7">
        <v>6332</v>
      </c>
      <c r="K345" s="13" t="str">
        <f>VLOOKUP(F345,装备编辑!A:B,2,FALSE)</f>
        <v>利刃头盔</v>
      </c>
      <c r="L345" s="13" t="str">
        <f>VLOOKUP(G345,装备编辑!A:B,2,FALSE)</f>
        <v>铁板半身甲</v>
      </c>
      <c r="M345" s="13" t="str">
        <f>VLOOKUP(H345,装备编辑!A:B,2,FALSE)</f>
        <v>长尖枪</v>
      </c>
      <c r="N345" s="13" t="str">
        <f>VLOOKUP(I345,装备编辑!A:B,2,FALSE)</f>
        <v>钢靴</v>
      </c>
      <c r="O345" s="1" t="str">
        <f>VLOOKUP(J345,装备编辑!A:B,2,FALSE)</f>
        <v>女骑士勋章</v>
      </c>
      <c r="P345" s="1">
        <v>2</v>
      </c>
      <c r="Q345" s="1">
        <v>2</v>
      </c>
      <c r="R345" s="1">
        <v>2</v>
      </c>
      <c r="S345" s="1">
        <v>1</v>
      </c>
      <c r="T345" s="13" t="s">
        <v>1211</v>
      </c>
      <c r="U345" s="1">
        <f>SUM(P345:S345)/4</f>
        <v>1.75</v>
      </c>
    </row>
    <row r="346" spans="1:21" x14ac:dyDescent="0.15">
      <c r="A346" s="2">
        <v>2045</v>
      </c>
      <c r="B346" s="2" t="s">
        <v>79</v>
      </c>
      <c r="C346" s="2">
        <v>6</v>
      </c>
      <c r="D346" s="2" t="s">
        <v>77</v>
      </c>
      <c r="E346" s="2">
        <v>3</v>
      </c>
      <c r="F346" s="7">
        <v>6150</v>
      </c>
      <c r="G346" s="7">
        <v>6198</v>
      </c>
      <c r="H346" s="7">
        <v>6058</v>
      </c>
      <c r="I346" s="7">
        <v>6268</v>
      </c>
      <c r="J346" s="7">
        <v>6332</v>
      </c>
      <c r="K346" s="14" t="str">
        <f>VLOOKUP(F346,装备编辑!A:B,2,FALSE)</f>
        <v>巴比克头盔</v>
      </c>
      <c r="L346" s="14" t="str">
        <f>VLOOKUP(G346,装备编辑!A:B,2,FALSE)</f>
        <v>铁板半身甲</v>
      </c>
      <c r="M346" s="14" t="str">
        <f>VLOOKUP(H346,装备编辑!A:B,2,FALSE)</f>
        <v>大砍枪</v>
      </c>
      <c r="N346" s="14" t="str">
        <f>VLOOKUP(I346,装备编辑!A:B,2,FALSE)</f>
        <v>钢制长靴</v>
      </c>
      <c r="O346" t="str">
        <f>VLOOKUP(J346,装备编辑!A:B,2,FALSE)</f>
        <v>女骑士勋章</v>
      </c>
    </row>
    <row r="347" spans="1:21" x14ac:dyDescent="0.15">
      <c r="A347" s="2">
        <v>2046</v>
      </c>
      <c r="B347" s="2" t="s">
        <v>80</v>
      </c>
      <c r="C347" s="2">
        <v>6</v>
      </c>
      <c r="D347" s="2" t="s">
        <v>77</v>
      </c>
      <c r="E347" s="2">
        <v>3</v>
      </c>
      <c r="F347" s="7">
        <v>6151</v>
      </c>
      <c r="G347" s="7">
        <v>6197</v>
      </c>
      <c r="H347" s="7">
        <v>6059</v>
      </c>
      <c r="I347" s="7">
        <v>6267</v>
      </c>
      <c r="J347" s="7">
        <v>6332</v>
      </c>
      <c r="K347" s="14" t="str">
        <f>VLOOKUP(F347,装备编辑!A:B,2,FALSE)</f>
        <v>利刃头盔</v>
      </c>
      <c r="L347" s="14" t="str">
        <f>VLOOKUP(G347,装备编辑!A:B,2,FALSE)</f>
        <v>重铁板甲</v>
      </c>
      <c r="M347" s="14" t="str">
        <f>VLOOKUP(H347,装备编辑!A:B,2,FALSE)</f>
        <v>长尖枪</v>
      </c>
      <c r="N347" s="14" t="str">
        <f>VLOOKUP(I347,装备编辑!A:B,2,FALSE)</f>
        <v>钢靴</v>
      </c>
      <c r="O347" t="str">
        <f>VLOOKUP(J347,装备编辑!A:B,2,FALSE)</f>
        <v>女骑士勋章</v>
      </c>
    </row>
    <row r="348" spans="1:21" x14ac:dyDescent="0.15">
      <c r="A348" s="2">
        <v>2047</v>
      </c>
      <c r="B348" s="2" t="s">
        <v>81</v>
      </c>
      <c r="C348" s="2">
        <v>6</v>
      </c>
      <c r="D348" s="2" t="s">
        <v>77</v>
      </c>
      <c r="E348" s="2">
        <v>2</v>
      </c>
      <c r="F348" s="9">
        <v>6150</v>
      </c>
      <c r="G348" s="9">
        <v>6197</v>
      </c>
      <c r="H348" s="9">
        <v>6058</v>
      </c>
      <c r="I348" s="9">
        <v>6267</v>
      </c>
      <c r="J348" s="9">
        <v>6332</v>
      </c>
      <c r="K348" s="14" t="str">
        <f>VLOOKUP(F348,装备编辑!A:B,2,FALSE)</f>
        <v>巴比克头盔</v>
      </c>
      <c r="L348" s="14" t="str">
        <f>VLOOKUP(G348,装备编辑!A:B,2,FALSE)</f>
        <v>重铁板甲</v>
      </c>
      <c r="M348" s="14" t="str">
        <f>VLOOKUP(H348,装备编辑!A:B,2,FALSE)</f>
        <v>大砍枪</v>
      </c>
      <c r="N348" s="14" t="str">
        <f>VLOOKUP(I348,装备编辑!A:B,2,FALSE)</f>
        <v>钢靴</v>
      </c>
      <c r="O348" t="str">
        <f>VLOOKUP(J348,装备编辑!A:B,2,FALSE)</f>
        <v>女骑士勋章</v>
      </c>
    </row>
    <row r="349" spans="1:21" x14ac:dyDescent="0.15">
      <c r="A349" s="2">
        <v>2048</v>
      </c>
      <c r="B349" s="2" t="s">
        <v>82</v>
      </c>
      <c r="C349" s="2">
        <v>6</v>
      </c>
      <c r="D349" s="2" t="s">
        <v>77</v>
      </c>
      <c r="E349" s="2">
        <v>1</v>
      </c>
      <c r="F349" s="7">
        <v>6150</v>
      </c>
      <c r="G349" s="7">
        <v>6197</v>
      </c>
      <c r="H349" s="7">
        <v>6058</v>
      </c>
      <c r="I349" s="7">
        <v>6267</v>
      </c>
      <c r="J349" s="7">
        <v>6332</v>
      </c>
      <c r="K349" s="14" t="str">
        <f>VLOOKUP(F349,装备编辑!A:B,2,FALSE)</f>
        <v>巴比克头盔</v>
      </c>
      <c r="L349" s="14" t="str">
        <f>VLOOKUP(G349,装备编辑!A:B,2,FALSE)</f>
        <v>重铁板甲</v>
      </c>
      <c r="M349" s="14" t="str">
        <f>VLOOKUP(H349,装备编辑!A:B,2,FALSE)</f>
        <v>大砍枪</v>
      </c>
      <c r="N349" s="14" t="str">
        <f>VLOOKUP(I349,装备编辑!A:B,2,FALSE)</f>
        <v>钢靴</v>
      </c>
      <c r="O349" t="str">
        <f>VLOOKUP(J349,装备编辑!A:B,2,FALSE)</f>
        <v>女骑士勋章</v>
      </c>
    </row>
    <row r="350" spans="1:21" s="1" customFormat="1" x14ac:dyDescent="0.15">
      <c r="A350" s="6">
        <v>2049</v>
      </c>
      <c r="B350" s="6" t="s">
        <v>83</v>
      </c>
      <c r="C350" s="6">
        <v>6</v>
      </c>
      <c r="D350" s="6" t="s">
        <v>84</v>
      </c>
      <c r="E350" s="6">
        <v>4</v>
      </c>
      <c r="F350" s="7">
        <v>6173</v>
      </c>
      <c r="G350" s="7">
        <v>6221</v>
      </c>
      <c r="H350" s="7">
        <v>6013</v>
      </c>
      <c r="I350" s="7">
        <v>6291</v>
      </c>
      <c r="J350" s="7">
        <v>6330</v>
      </c>
      <c r="K350" s="13" t="str">
        <f>VLOOKUP(F350,装备编辑!A:B,2,FALSE)</f>
        <v>装饰著花的帽子</v>
      </c>
      <c r="L350" s="13" t="str">
        <f>VLOOKUP(G350,装备编辑!A:B,2,FALSE)</f>
        <v>索锥上衣</v>
      </c>
      <c r="M350" s="13" t="str">
        <f>VLOOKUP(H350,装备编辑!A:B,2,FALSE)</f>
        <v>双刃阔剑</v>
      </c>
      <c r="N350" s="13" t="str">
        <f>VLOOKUP(I350,装备编辑!A:B,2,FALSE)</f>
        <v>骑士鞋</v>
      </c>
      <c r="O350" s="1" t="str">
        <f>VLOOKUP(J350,装备编辑!A:B,2,FALSE)</f>
        <v>雪灵之笛</v>
      </c>
      <c r="P350" s="1">
        <v>1</v>
      </c>
      <c r="Q350" s="1">
        <v>2</v>
      </c>
      <c r="R350" s="1">
        <v>2</v>
      </c>
      <c r="S350" s="1">
        <v>2</v>
      </c>
      <c r="U350" s="1">
        <f>SUM(P350:S350)/4</f>
        <v>1.75</v>
      </c>
    </row>
    <row r="351" spans="1:21" s="1" customFormat="1" x14ac:dyDescent="0.15">
      <c r="A351" s="6">
        <v>2050</v>
      </c>
      <c r="B351" s="6" t="s">
        <v>85</v>
      </c>
      <c r="C351" s="6">
        <v>6</v>
      </c>
      <c r="D351" s="6" t="s">
        <v>84</v>
      </c>
      <c r="E351" s="6">
        <v>4</v>
      </c>
      <c r="F351" s="7">
        <v>6173</v>
      </c>
      <c r="G351" s="7">
        <v>6221</v>
      </c>
      <c r="H351" s="7">
        <v>6013</v>
      </c>
      <c r="I351" s="7">
        <v>6291</v>
      </c>
      <c r="J351" s="7">
        <v>6330</v>
      </c>
      <c r="K351" s="13" t="str">
        <f>VLOOKUP(F351,装备编辑!A:B,2,FALSE)</f>
        <v>装饰著花的帽子</v>
      </c>
      <c r="L351" s="13" t="str">
        <f>VLOOKUP(G351,装备编辑!A:B,2,FALSE)</f>
        <v>索锥上衣</v>
      </c>
      <c r="M351" s="13" t="str">
        <f>VLOOKUP(H351,装备编辑!A:B,2,FALSE)</f>
        <v>双刃阔剑</v>
      </c>
      <c r="N351" s="13" t="str">
        <f>VLOOKUP(I351,装备编辑!A:B,2,FALSE)</f>
        <v>骑士鞋</v>
      </c>
      <c r="O351" s="1" t="str">
        <f>VLOOKUP(J351,装备编辑!A:B,2,FALSE)</f>
        <v>雪灵之笛</v>
      </c>
      <c r="P351" s="1">
        <v>1</v>
      </c>
      <c r="Q351" s="1">
        <v>2</v>
      </c>
      <c r="R351" s="1">
        <v>2</v>
      </c>
      <c r="S351" s="1">
        <v>2</v>
      </c>
      <c r="U351" s="1">
        <f>SUM(P351:S351)/4</f>
        <v>1.75</v>
      </c>
    </row>
    <row r="352" spans="1:21" x14ac:dyDescent="0.15">
      <c r="A352" s="2">
        <v>2051</v>
      </c>
      <c r="B352" s="2" t="s">
        <v>86</v>
      </c>
      <c r="C352" s="2">
        <v>6</v>
      </c>
      <c r="D352" s="2" t="s">
        <v>84</v>
      </c>
      <c r="E352" s="2">
        <v>3</v>
      </c>
      <c r="F352" s="7">
        <v>6173</v>
      </c>
      <c r="G352" s="7">
        <v>6220</v>
      </c>
      <c r="H352" s="7">
        <v>6013</v>
      </c>
      <c r="I352" s="7">
        <v>6291</v>
      </c>
      <c r="J352" s="7">
        <v>6330</v>
      </c>
      <c r="K352" s="14" t="str">
        <f>VLOOKUP(F352,装备编辑!A:B,2,FALSE)</f>
        <v>装饰著花的帽子</v>
      </c>
      <c r="L352" s="14" t="str">
        <f>VLOOKUP(G352,装备编辑!A:B,2,FALSE)</f>
        <v>长索锥衣</v>
      </c>
      <c r="M352" s="14" t="str">
        <f>VLOOKUP(H352,装备编辑!A:B,2,FALSE)</f>
        <v>双刃阔剑</v>
      </c>
      <c r="N352" s="14" t="str">
        <f>VLOOKUP(I352,装备编辑!A:B,2,FALSE)</f>
        <v>骑士鞋</v>
      </c>
      <c r="O352" t="str">
        <f>VLOOKUP(J352,装备编辑!A:B,2,FALSE)</f>
        <v>雪灵之笛</v>
      </c>
    </row>
    <row r="353" spans="1:21" x14ac:dyDescent="0.15">
      <c r="A353" s="2">
        <v>2052</v>
      </c>
      <c r="B353" s="2" t="s">
        <v>87</v>
      </c>
      <c r="C353" s="2">
        <v>6</v>
      </c>
      <c r="D353" s="2" t="s">
        <v>84</v>
      </c>
      <c r="E353" s="2">
        <v>3</v>
      </c>
      <c r="F353" s="7">
        <v>6173</v>
      </c>
      <c r="G353" s="7">
        <v>6221</v>
      </c>
      <c r="H353" s="7">
        <v>6013</v>
      </c>
      <c r="I353" s="7">
        <v>6290</v>
      </c>
      <c r="J353" s="7">
        <v>6330</v>
      </c>
      <c r="K353" s="14" t="str">
        <f>VLOOKUP(F353,装备编辑!A:B,2,FALSE)</f>
        <v>装饰著花的帽子</v>
      </c>
      <c r="L353" s="14" t="str">
        <f>VLOOKUP(G353,装备编辑!A:B,2,FALSE)</f>
        <v>索锥上衣</v>
      </c>
      <c r="M353" s="14" t="str">
        <f>VLOOKUP(H353,装备编辑!A:B,2,FALSE)</f>
        <v>双刃阔剑</v>
      </c>
      <c r="N353" s="14" t="str">
        <f>VLOOKUP(I353,装备编辑!A:B,2,FALSE)</f>
        <v>战斗鞋</v>
      </c>
      <c r="O353" t="str">
        <f>VLOOKUP(J353,装备编辑!A:B,2,FALSE)</f>
        <v>雪灵之笛</v>
      </c>
    </row>
    <row r="354" spans="1:21" x14ac:dyDescent="0.15">
      <c r="A354" s="2">
        <v>2053</v>
      </c>
      <c r="B354" s="2" t="s">
        <v>88</v>
      </c>
      <c r="C354" s="2">
        <v>6</v>
      </c>
      <c r="D354" s="2" t="s">
        <v>84</v>
      </c>
      <c r="E354" s="2">
        <v>2</v>
      </c>
      <c r="F354" s="9">
        <v>6173</v>
      </c>
      <c r="G354" s="9">
        <v>6220</v>
      </c>
      <c r="H354" s="9">
        <v>6012</v>
      </c>
      <c r="I354" s="9">
        <v>6290</v>
      </c>
      <c r="J354" s="9">
        <v>6330</v>
      </c>
      <c r="K354" s="14" t="str">
        <f>VLOOKUP(F354,装备编辑!A:B,2,FALSE)</f>
        <v>装饰著花的帽子</v>
      </c>
      <c r="L354" s="14" t="str">
        <f>VLOOKUP(G354,装备编辑!A:B,2,FALSE)</f>
        <v>长索锥衣</v>
      </c>
      <c r="M354" s="14" t="str">
        <f>VLOOKUP(H354,装备编辑!A:B,2,FALSE)</f>
        <v>猪牙剑</v>
      </c>
      <c r="N354" s="14" t="str">
        <f>VLOOKUP(I354,装备编辑!A:B,2,FALSE)</f>
        <v>战斗鞋</v>
      </c>
      <c r="O354" t="str">
        <f>VLOOKUP(J354,装备编辑!A:B,2,FALSE)</f>
        <v>雪灵之笛</v>
      </c>
    </row>
    <row r="355" spans="1:21" x14ac:dyDescent="0.15">
      <c r="A355" s="2">
        <v>2054</v>
      </c>
      <c r="B355" s="2" t="s">
        <v>89</v>
      </c>
      <c r="C355" s="2">
        <v>6</v>
      </c>
      <c r="D355" s="2" t="s">
        <v>84</v>
      </c>
      <c r="E355" s="2">
        <v>1</v>
      </c>
      <c r="F355" s="7">
        <v>6173</v>
      </c>
      <c r="G355" s="7">
        <v>6220</v>
      </c>
      <c r="H355" s="7">
        <v>6012</v>
      </c>
      <c r="I355" s="7">
        <v>6290</v>
      </c>
      <c r="J355" s="7">
        <v>6330</v>
      </c>
      <c r="K355" s="14" t="str">
        <f>VLOOKUP(F355,装备编辑!A:B,2,FALSE)</f>
        <v>装饰著花的帽子</v>
      </c>
      <c r="L355" s="14" t="str">
        <f>VLOOKUP(G355,装备编辑!A:B,2,FALSE)</f>
        <v>长索锥衣</v>
      </c>
      <c r="M355" s="14" t="str">
        <f>VLOOKUP(H355,装备编辑!A:B,2,FALSE)</f>
        <v>猪牙剑</v>
      </c>
      <c r="N355" s="14" t="str">
        <f>VLOOKUP(I355,装备编辑!A:B,2,FALSE)</f>
        <v>战斗鞋</v>
      </c>
      <c r="O355" t="str">
        <f>VLOOKUP(J355,装备编辑!A:B,2,FALSE)</f>
        <v>雪灵之笛</v>
      </c>
    </row>
    <row r="356" spans="1:21" s="1" customFormat="1" x14ac:dyDescent="0.15">
      <c r="A356" s="6">
        <v>2055</v>
      </c>
      <c r="B356" s="6" t="s">
        <v>90</v>
      </c>
      <c r="C356" s="6">
        <v>6</v>
      </c>
      <c r="D356" s="6" t="s">
        <v>91</v>
      </c>
      <c r="E356" s="6">
        <v>4</v>
      </c>
      <c r="F356" s="7">
        <v>6174</v>
      </c>
      <c r="G356" s="7">
        <v>6245</v>
      </c>
      <c r="H356" s="7">
        <v>6104</v>
      </c>
      <c r="I356" s="7">
        <v>6291</v>
      </c>
      <c r="J356" s="7">
        <v>6329</v>
      </c>
      <c r="K356" s="13" t="str">
        <f>VLOOKUP(F356,装备编辑!A:B,2,FALSE)</f>
        <v>青铜帽子</v>
      </c>
      <c r="L356" s="13" t="str">
        <f>VLOOKUP(G356,装备编辑!A:B,2,FALSE)</f>
        <v>战斗长袍</v>
      </c>
      <c r="M356" s="13" t="str">
        <f>VLOOKUP(H356,装备编辑!A:B,2,FALSE)</f>
        <v>元素之杖</v>
      </c>
      <c r="N356" s="13" t="str">
        <f>VLOOKUP(I356,装备编辑!A:B,2,FALSE)</f>
        <v>骑士鞋</v>
      </c>
      <c r="O356" s="1" t="str">
        <f>VLOOKUP(J356,装备编辑!A:B,2,FALSE)</f>
        <v>感谢之链</v>
      </c>
      <c r="P356" s="1">
        <v>2</v>
      </c>
      <c r="Q356" s="1">
        <v>2</v>
      </c>
      <c r="R356" s="1">
        <v>1</v>
      </c>
      <c r="S356" s="1">
        <v>2</v>
      </c>
      <c r="U356" s="1">
        <f>SUM(P356:S356)/4</f>
        <v>1.75</v>
      </c>
    </row>
    <row r="357" spans="1:21" s="1" customFormat="1" x14ac:dyDescent="0.15">
      <c r="A357" s="6">
        <v>2056</v>
      </c>
      <c r="B357" s="6" t="s">
        <v>92</v>
      </c>
      <c r="C357" s="6">
        <v>6</v>
      </c>
      <c r="D357" s="6" t="s">
        <v>91</v>
      </c>
      <c r="E357" s="6">
        <v>4</v>
      </c>
      <c r="F357" s="7">
        <v>6174</v>
      </c>
      <c r="G357" s="7">
        <v>6245</v>
      </c>
      <c r="H357" s="7">
        <v>6105</v>
      </c>
      <c r="I357" s="7">
        <v>6290</v>
      </c>
      <c r="J357" s="7">
        <v>6329</v>
      </c>
      <c r="K357" s="13" t="str">
        <f>VLOOKUP(F357,装备编辑!A:B,2,FALSE)</f>
        <v>青铜帽子</v>
      </c>
      <c r="L357" s="13" t="str">
        <f>VLOOKUP(G357,装备编辑!A:B,2,FALSE)</f>
        <v>战斗长袍</v>
      </c>
      <c r="M357" s="13" t="str">
        <f>VLOOKUP(H357,装备编辑!A:B,2,FALSE)</f>
        <v>神圣之杖</v>
      </c>
      <c r="N357" s="13" t="str">
        <f>VLOOKUP(I357,装备编辑!A:B,2,FALSE)</f>
        <v>战斗鞋</v>
      </c>
      <c r="O357" s="1" t="str">
        <f>VLOOKUP(J357,装备编辑!A:B,2,FALSE)</f>
        <v>感谢之链</v>
      </c>
      <c r="P357" s="1">
        <v>2</v>
      </c>
      <c r="Q357" s="1">
        <v>2</v>
      </c>
      <c r="R357" s="1">
        <v>2</v>
      </c>
      <c r="S357" s="1">
        <v>1</v>
      </c>
      <c r="U357" s="1">
        <f>SUM(P357:S357)/4</f>
        <v>1.75</v>
      </c>
    </row>
    <row r="358" spans="1:21" x14ac:dyDescent="0.15">
      <c r="A358" s="2">
        <v>2057</v>
      </c>
      <c r="B358" s="2" t="s">
        <v>93</v>
      </c>
      <c r="C358" s="2">
        <v>6</v>
      </c>
      <c r="D358" s="2" t="s">
        <v>91</v>
      </c>
      <c r="E358" s="2">
        <v>3</v>
      </c>
      <c r="F358" s="7">
        <v>6174</v>
      </c>
      <c r="G358" s="7">
        <v>6244</v>
      </c>
      <c r="H358" s="7">
        <v>6104</v>
      </c>
      <c r="I358" s="7">
        <v>6291</v>
      </c>
      <c r="J358" s="7">
        <v>6329</v>
      </c>
      <c r="K358" s="14" t="str">
        <f>VLOOKUP(F358,装备编辑!A:B,2,FALSE)</f>
        <v>青铜帽子</v>
      </c>
      <c r="L358" s="14" t="str">
        <f>VLOOKUP(G358,装备编辑!A:B,2,FALSE)</f>
        <v>圣者之袍</v>
      </c>
      <c r="M358" s="14" t="str">
        <f>VLOOKUP(H358,装备编辑!A:B,2,FALSE)</f>
        <v>元素之杖</v>
      </c>
      <c r="N358" s="14" t="str">
        <f>VLOOKUP(I358,装备编辑!A:B,2,FALSE)</f>
        <v>骑士鞋</v>
      </c>
      <c r="O358" t="str">
        <f>VLOOKUP(J358,装备编辑!A:B,2,FALSE)</f>
        <v>感谢之链</v>
      </c>
    </row>
    <row r="359" spans="1:21" x14ac:dyDescent="0.15">
      <c r="A359" s="2">
        <v>2058</v>
      </c>
      <c r="B359" s="2" t="s">
        <v>94</v>
      </c>
      <c r="C359" s="2">
        <v>6</v>
      </c>
      <c r="D359" s="2" t="s">
        <v>91</v>
      </c>
      <c r="E359" s="2">
        <v>3</v>
      </c>
      <c r="F359" s="7">
        <v>6173</v>
      </c>
      <c r="G359" s="7">
        <v>6245</v>
      </c>
      <c r="H359" s="7">
        <v>6105</v>
      </c>
      <c r="I359" s="7">
        <v>6290</v>
      </c>
      <c r="J359" s="7">
        <v>6329</v>
      </c>
      <c r="K359" s="14" t="str">
        <f>VLOOKUP(F359,装备编辑!A:B,2,FALSE)</f>
        <v>装饰著花的帽子</v>
      </c>
      <c r="L359" s="14" t="str">
        <f>VLOOKUP(G359,装备编辑!A:B,2,FALSE)</f>
        <v>战斗长袍</v>
      </c>
      <c r="M359" s="14" t="str">
        <f>VLOOKUP(H359,装备编辑!A:B,2,FALSE)</f>
        <v>神圣之杖</v>
      </c>
      <c r="N359" s="14" t="str">
        <f>VLOOKUP(I359,装备编辑!A:B,2,FALSE)</f>
        <v>战斗鞋</v>
      </c>
      <c r="O359" t="str">
        <f>VLOOKUP(J359,装备编辑!A:B,2,FALSE)</f>
        <v>感谢之链</v>
      </c>
    </row>
    <row r="360" spans="1:21" x14ac:dyDescent="0.15">
      <c r="A360" s="2">
        <v>2059</v>
      </c>
      <c r="B360" s="2" t="s">
        <v>95</v>
      </c>
      <c r="C360" s="2">
        <v>6</v>
      </c>
      <c r="D360" s="2" t="s">
        <v>91</v>
      </c>
      <c r="E360" s="2">
        <v>2</v>
      </c>
      <c r="F360" s="9">
        <v>6173</v>
      </c>
      <c r="G360" s="9">
        <v>6244</v>
      </c>
      <c r="H360" s="9">
        <v>6104</v>
      </c>
      <c r="I360" s="9">
        <v>6290</v>
      </c>
      <c r="J360" s="9">
        <v>6329</v>
      </c>
      <c r="K360" s="14" t="str">
        <f>VLOOKUP(F360,装备编辑!A:B,2,FALSE)</f>
        <v>装饰著花的帽子</v>
      </c>
      <c r="L360" s="14" t="str">
        <f>VLOOKUP(G360,装备编辑!A:B,2,FALSE)</f>
        <v>圣者之袍</v>
      </c>
      <c r="M360" s="14" t="str">
        <f>VLOOKUP(H360,装备编辑!A:B,2,FALSE)</f>
        <v>元素之杖</v>
      </c>
      <c r="N360" s="14" t="str">
        <f>VLOOKUP(I360,装备编辑!A:B,2,FALSE)</f>
        <v>战斗鞋</v>
      </c>
      <c r="O360" t="str">
        <f>VLOOKUP(J360,装备编辑!A:B,2,FALSE)</f>
        <v>感谢之链</v>
      </c>
    </row>
    <row r="361" spans="1:21" x14ac:dyDescent="0.15">
      <c r="A361" s="2">
        <v>2060</v>
      </c>
      <c r="B361" s="2" t="s">
        <v>96</v>
      </c>
      <c r="C361" s="2">
        <v>6</v>
      </c>
      <c r="D361" s="2" t="s">
        <v>91</v>
      </c>
      <c r="E361" s="2">
        <v>1</v>
      </c>
      <c r="F361" s="7">
        <v>6173</v>
      </c>
      <c r="G361" s="7">
        <v>6244</v>
      </c>
      <c r="H361" s="7">
        <v>6104</v>
      </c>
      <c r="I361" s="7">
        <v>6290</v>
      </c>
      <c r="J361" s="7">
        <v>6329</v>
      </c>
      <c r="K361" s="14" t="str">
        <f>VLOOKUP(F361,装备编辑!A:B,2,FALSE)</f>
        <v>装饰著花的帽子</v>
      </c>
      <c r="L361" s="14" t="str">
        <f>VLOOKUP(G361,装备编辑!A:B,2,FALSE)</f>
        <v>圣者之袍</v>
      </c>
      <c r="M361" s="14" t="str">
        <f>VLOOKUP(H361,装备编辑!A:B,2,FALSE)</f>
        <v>元素之杖</v>
      </c>
      <c r="N361" s="14" t="str">
        <f>VLOOKUP(I361,装备编辑!A:B,2,FALSE)</f>
        <v>战斗鞋</v>
      </c>
      <c r="O361" t="str">
        <f>VLOOKUP(J361,装备编辑!A:B,2,FALSE)</f>
        <v>感谢之链</v>
      </c>
    </row>
    <row r="365" spans="1:21" x14ac:dyDescent="0.15">
      <c r="K365" s="7"/>
      <c r="L365" s="7"/>
      <c r="M365" s="7"/>
      <c r="N365" s="7"/>
      <c r="O365" s="7"/>
    </row>
    <row r="366" spans="1:21" x14ac:dyDescent="0.15">
      <c r="K366" s="7"/>
      <c r="L366" s="7"/>
      <c r="M366" s="7"/>
      <c r="N366" s="7"/>
      <c r="O366" s="7"/>
    </row>
    <row r="367" spans="1:21" x14ac:dyDescent="0.15">
      <c r="K367" s="7"/>
      <c r="L367" s="7"/>
      <c r="M367" s="7"/>
      <c r="N367" s="7"/>
      <c r="O367" s="7"/>
    </row>
    <row r="368" spans="1:21" x14ac:dyDescent="0.15">
      <c r="K368" s="7"/>
      <c r="L368" s="7"/>
      <c r="M368" s="7"/>
      <c r="N368" s="7"/>
      <c r="O368" s="7"/>
    </row>
    <row r="369" spans="11:15" x14ac:dyDescent="0.15">
      <c r="K369" s="7"/>
      <c r="L369" s="7"/>
      <c r="M369" s="7"/>
      <c r="N369" s="7"/>
      <c r="O369" s="7"/>
    </row>
    <row r="370" spans="11:15" x14ac:dyDescent="0.15">
      <c r="K370" s="7"/>
      <c r="L370" s="7"/>
      <c r="M370" s="7"/>
      <c r="N370" s="7"/>
      <c r="O370" s="7"/>
    </row>
    <row r="371" spans="11:15" x14ac:dyDescent="0.15">
      <c r="K371" s="7"/>
      <c r="L371" s="7"/>
      <c r="M371" s="7"/>
      <c r="N371" s="7"/>
      <c r="O371" s="7"/>
    </row>
    <row r="372" spans="11:15" x14ac:dyDescent="0.15">
      <c r="K372" s="7"/>
      <c r="L372" s="7"/>
      <c r="M372" s="7"/>
      <c r="N372" s="7"/>
      <c r="O372" s="7"/>
    </row>
    <row r="373" spans="11:15" x14ac:dyDescent="0.15">
      <c r="K373" s="7"/>
      <c r="L373" s="7"/>
      <c r="M373" s="7"/>
      <c r="N373" s="7"/>
      <c r="O373" s="7"/>
    </row>
    <row r="374" spans="11:15" x14ac:dyDescent="0.15">
      <c r="K374" s="7"/>
      <c r="L374" s="7"/>
      <c r="M374" s="7"/>
      <c r="N374" s="7"/>
      <c r="O374" s="7"/>
    </row>
    <row r="375" spans="11:15" x14ac:dyDescent="0.15">
      <c r="K375" s="7"/>
      <c r="L375" s="7"/>
      <c r="M375" s="7"/>
      <c r="N375" s="7"/>
      <c r="O375" s="7"/>
    </row>
    <row r="376" spans="11:15" x14ac:dyDescent="0.15">
      <c r="K376" s="7"/>
      <c r="L376" s="7"/>
      <c r="M376" s="7"/>
      <c r="N376" s="7"/>
      <c r="O376" s="7"/>
    </row>
    <row r="377" spans="11:15" x14ac:dyDescent="0.15">
      <c r="K377" s="7"/>
      <c r="L377" s="7"/>
      <c r="M377" s="7"/>
      <c r="N377" s="7"/>
      <c r="O377" s="7"/>
    </row>
    <row r="378" spans="11:15" x14ac:dyDescent="0.15">
      <c r="K378" s="7"/>
      <c r="L378" s="7"/>
      <c r="M378" s="7"/>
      <c r="N378" s="7"/>
      <c r="O378" s="7"/>
    </row>
    <row r="379" spans="11:15" x14ac:dyDescent="0.15">
      <c r="K379" s="7"/>
      <c r="L379" s="7"/>
      <c r="M379" s="7"/>
      <c r="N379" s="7"/>
      <c r="O379" s="7"/>
    </row>
    <row r="380" spans="11:15" x14ac:dyDescent="0.15">
      <c r="K380" s="7"/>
      <c r="L380" s="7"/>
      <c r="M380" s="7"/>
      <c r="N380" s="7"/>
      <c r="O380" s="7"/>
    </row>
    <row r="381" spans="11:15" x14ac:dyDescent="0.15">
      <c r="K381" s="7"/>
      <c r="L381" s="7"/>
      <c r="M381" s="7"/>
      <c r="N381" s="7"/>
      <c r="O381" s="7"/>
    </row>
    <row r="382" spans="11:15" x14ac:dyDescent="0.15">
      <c r="K382" s="7"/>
      <c r="L382" s="7"/>
      <c r="M382" s="7"/>
      <c r="N382" s="7"/>
      <c r="O382" s="7"/>
    </row>
    <row r="383" spans="11:15" x14ac:dyDescent="0.15">
      <c r="K383" s="7"/>
      <c r="L383" s="7"/>
      <c r="M383" s="7"/>
      <c r="N383" s="7"/>
      <c r="O383" s="7"/>
    </row>
    <row r="384" spans="11:15" x14ac:dyDescent="0.15">
      <c r="K384" s="7"/>
      <c r="L384" s="7"/>
      <c r="M384" s="7"/>
      <c r="N384" s="7"/>
      <c r="O384" s="7"/>
    </row>
  </sheetData>
  <autoFilter ref="A1:O361"/>
  <sortState ref="A2:J361">
    <sortCondition ref="C2"/>
  </sortState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EmployeeConfig</vt:lpstr>
      <vt:lpstr>lookUp</vt:lpstr>
      <vt:lpstr>编辑</vt:lpstr>
      <vt:lpstr>伙伴职业装备类型</vt:lpstr>
      <vt:lpstr>装备编辑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2015-11-27T03:16:00Z</dcterms:created>
  <dcterms:modified xsi:type="dcterms:W3CDTF">2017-03-06T03:39:22Z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