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gala\Desktop\TESIS TESIS\Documentacion AGIL-20241119T053452Z-001\Documentacion AGIL\"/>
    </mc:Choice>
  </mc:AlternateContent>
  <xr:revisionPtr revIDLastSave="0" documentId="13_ncr:1_{46EF04DD-AD7E-4DED-94D1-D4149788A943}" xr6:coauthVersionLast="47" xr6:coauthVersionMax="47" xr10:uidLastSave="{00000000-0000-0000-0000-000000000000}"/>
  <bookViews>
    <workbookView xWindow="-120" yWindow="-120" windowWidth="29040" windowHeight="15990" xr2:uid="{00000000-000D-0000-FFFF-FFFF00000000}"/>
  </bookViews>
  <sheets>
    <sheet name="Sprint Backlog" sheetId="1" r:id="rId1"/>
    <sheet name="Instructivo"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5D7536uy9eugaSZ8dY1S0lnuuCRben55wCVArNXPgHo="/>
    </ext>
  </extLst>
</workbook>
</file>

<file path=xl/calcChain.xml><?xml version="1.0" encoding="utf-8"?>
<calcChain xmlns="http://schemas.openxmlformats.org/spreadsheetml/2006/main">
  <c r="BP24" i="1" l="1"/>
  <c r="BQ24" i="1" s="1"/>
  <c r="L24" i="1"/>
  <c r="O24" i="1" s="1"/>
  <c r="R24" i="1" s="1"/>
  <c r="U24" i="1" s="1"/>
  <c r="X24" i="1" s="1"/>
  <c r="AA24" i="1" s="1"/>
  <c r="AD24" i="1" s="1"/>
  <c r="AG24" i="1" s="1"/>
  <c r="AJ24" i="1" s="1"/>
  <c r="AM24" i="1" s="1"/>
  <c r="AP24" i="1" s="1"/>
  <c r="AS24" i="1" s="1"/>
  <c r="AV24" i="1" s="1"/>
  <c r="BP23" i="1"/>
  <c r="BQ23" i="1" s="1"/>
  <c r="I23" i="1"/>
  <c r="L23" i="1" s="1"/>
  <c r="O23" i="1" s="1"/>
  <c r="R23" i="1" s="1"/>
  <c r="U23" i="1" s="1"/>
  <c r="X23" i="1" s="1"/>
  <c r="AA23" i="1" s="1"/>
  <c r="AD23" i="1" s="1"/>
  <c r="AG23" i="1" s="1"/>
  <c r="AJ23" i="1" s="1"/>
  <c r="AM23" i="1" s="1"/>
  <c r="AP23" i="1" s="1"/>
  <c r="AS23" i="1" s="1"/>
  <c r="AV23" i="1" s="1"/>
  <c r="BP22" i="1"/>
  <c r="BQ22" i="1" s="1"/>
  <c r="I22" i="1"/>
  <c r="L22" i="1" s="1"/>
  <c r="O22" i="1" s="1"/>
  <c r="R22" i="1" s="1"/>
  <c r="U22" i="1" s="1"/>
  <c r="X22" i="1" s="1"/>
  <c r="AA22" i="1" s="1"/>
  <c r="AD22" i="1" s="1"/>
  <c r="AG22" i="1" s="1"/>
  <c r="AJ22" i="1" s="1"/>
  <c r="AM22" i="1" s="1"/>
  <c r="AP22" i="1" s="1"/>
  <c r="AS22" i="1" s="1"/>
  <c r="AV22" i="1" s="1"/>
  <c r="BP21" i="1"/>
  <c r="BQ21" i="1" s="1"/>
  <c r="I21" i="1"/>
  <c r="L21" i="1" s="1"/>
  <c r="O21" i="1" s="1"/>
  <c r="R21" i="1" s="1"/>
  <c r="U21" i="1" s="1"/>
  <c r="X21" i="1" s="1"/>
  <c r="AA21" i="1" s="1"/>
  <c r="AD21" i="1" s="1"/>
  <c r="AG21" i="1" s="1"/>
  <c r="AM21" i="1" s="1"/>
  <c r="AP21" i="1" s="1"/>
  <c r="AS21" i="1" s="1"/>
  <c r="AV21" i="1" s="1"/>
  <c r="BP20" i="1"/>
  <c r="BQ20" i="1" s="1"/>
  <c r="L20" i="1"/>
  <c r="O20" i="1" s="1"/>
  <c r="R20" i="1" s="1"/>
  <c r="U20" i="1" s="1"/>
  <c r="X20" i="1" s="1"/>
  <c r="AA20" i="1" s="1"/>
  <c r="AD20" i="1" s="1"/>
  <c r="AG20" i="1" s="1"/>
  <c r="AJ20" i="1" s="1"/>
  <c r="AM20" i="1" s="1"/>
  <c r="AP20" i="1" s="1"/>
  <c r="AS20" i="1" s="1"/>
  <c r="AV20" i="1" s="1"/>
  <c r="BP19" i="1"/>
  <c r="BQ19" i="1" s="1"/>
  <c r="L19" i="1"/>
  <c r="O19" i="1" s="1"/>
  <c r="R19" i="1" s="1"/>
  <c r="U19" i="1" s="1"/>
  <c r="X19" i="1" s="1"/>
  <c r="AA19" i="1" s="1"/>
  <c r="AD19" i="1" s="1"/>
  <c r="AG19" i="1" s="1"/>
  <c r="AJ19" i="1" s="1"/>
  <c r="AM19" i="1" s="1"/>
  <c r="AP19" i="1" s="1"/>
  <c r="AS19" i="1" s="1"/>
  <c r="AV19" i="1" s="1"/>
  <c r="BP18" i="1"/>
  <c r="BQ18" i="1" s="1"/>
  <c r="I18" i="1"/>
  <c r="L18" i="1" s="1"/>
  <c r="O18" i="1" s="1"/>
  <c r="R18" i="1" s="1"/>
  <c r="U18" i="1" s="1"/>
  <c r="X18" i="1" s="1"/>
  <c r="AA18" i="1" s="1"/>
  <c r="AD18" i="1" s="1"/>
  <c r="AG18" i="1" s="1"/>
  <c r="AJ18" i="1" s="1"/>
  <c r="AM18" i="1" s="1"/>
  <c r="AP18" i="1" s="1"/>
  <c r="AS18" i="1" s="1"/>
  <c r="AV18" i="1" s="1"/>
  <c r="BP17" i="1"/>
  <c r="BQ17" i="1" s="1"/>
  <c r="L17" i="1"/>
  <c r="O17" i="1" s="1"/>
  <c r="R17" i="1" s="1"/>
  <c r="U17" i="1" s="1"/>
  <c r="X17" i="1" s="1"/>
  <c r="AA17" i="1" s="1"/>
  <c r="AD17" i="1" s="1"/>
  <c r="AG17" i="1" s="1"/>
  <c r="AJ17" i="1" s="1"/>
  <c r="AM17" i="1" s="1"/>
  <c r="AP17" i="1" s="1"/>
  <c r="AS17" i="1" s="1"/>
  <c r="AV17" i="1" s="1"/>
  <c r="BP16" i="1"/>
  <c r="BQ16" i="1" s="1"/>
  <c r="I16" i="1"/>
  <c r="L16" i="1" s="1"/>
  <c r="O16" i="1" s="1"/>
  <c r="R16" i="1" s="1"/>
  <c r="U16" i="1" s="1"/>
  <c r="X16" i="1" s="1"/>
  <c r="AA16" i="1" s="1"/>
  <c r="AD16" i="1" s="1"/>
  <c r="AG16" i="1" s="1"/>
  <c r="AJ16" i="1" s="1"/>
  <c r="AM16" i="1" s="1"/>
  <c r="AP16" i="1" s="1"/>
  <c r="AS16" i="1" s="1"/>
  <c r="AV16" i="1" s="1"/>
  <c r="BP15" i="1"/>
  <c r="BQ15" i="1" s="1"/>
  <c r="L15" i="1"/>
  <c r="O15" i="1" s="1"/>
  <c r="R15" i="1" s="1"/>
  <c r="U15" i="1" s="1"/>
  <c r="X15" i="1" s="1"/>
  <c r="AA15" i="1" s="1"/>
  <c r="AD15" i="1" s="1"/>
  <c r="AG15" i="1" s="1"/>
  <c r="AJ15" i="1" s="1"/>
  <c r="AM15" i="1" s="1"/>
  <c r="AP15" i="1" s="1"/>
  <c r="AS15" i="1" s="1"/>
  <c r="AV15" i="1" s="1"/>
  <c r="BP14" i="1"/>
  <c r="BQ14" i="1" s="1"/>
  <c r="R14" i="1"/>
  <c r="U14" i="1" s="1"/>
  <c r="X14" i="1" s="1"/>
  <c r="AA14" i="1" s="1"/>
  <c r="AD14" i="1" s="1"/>
  <c r="AG14" i="1" s="1"/>
  <c r="AJ14" i="1" s="1"/>
  <c r="AM14" i="1" s="1"/>
  <c r="AP14" i="1" s="1"/>
  <c r="AS14" i="1" s="1"/>
  <c r="AV14" i="1" s="1"/>
  <c r="B6" i="2"/>
  <c r="B5" i="2"/>
  <c r="BP13" i="1"/>
  <c r="BQ13" i="1" s="1"/>
  <c r="I13" i="1"/>
  <c r="O13" i="1" s="1"/>
  <c r="R13" i="1" s="1"/>
  <c r="U13" i="1" s="1"/>
  <c r="X13" i="1" s="1"/>
  <c r="AA13" i="1" s="1"/>
  <c r="AD13" i="1" s="1"/>
  <c r="AG13" i="1" s="1"/>
  <c r="AJ13" i="1" s="1"/>
  <c r="AM13" i="1" s="1"/>
  <c r="AP13" i="1" s="1"/>
  <c r="AS13" i="1" s="1"/>
  <c r="AV13" i="1" s="1"/>
  <c r="BP12" i="1"/>
  <c r="BQ12" i="1" s="1"/>
  <c r="I12" i="1"/>
  <c r="L12" i="1" s="1"/>
  <c r="O12" i="1" s="1"/>
  <c r="R12" i="1" s="1"/>
  <c r="U12" i="1" s="1"/>
  <c r="X12" i="1" s="1"/>
  <c r="AA12" i="1" s="1"/>
  <c r="AD12" i="1" s="1"/>
  <c r="AG12" i="1" s="1"/>
  <c r="AJ12" i="1" s="1"/>
  <c r="AM12" i="1" s="1"/>
  <c r="AP12" i="1" s="1"/>
  <c r="AS12" i="1" s="1"/>
  <c r="AV12" i="1" s="1"/>
  <c r="BP11" i="1"/>
  <c r="BQ11" i="1" s="1"/>
  <c r="L11" i="1"/>
  <c r="O11" i="1" s="1"/>
  <c r="R11" i="1" s="1"/>
  <c r="U11" i="1" s="1"/>
  <c r="X11" i="1" s="1"/>
  <c r="AA11" i="1" s="1"/>
  <c r="AD11" i="1" s="1"/>
  <c r="AG11" i="1" s="1"/>
  <c r="AJ11" i="1" s="1"/>
  <c r="AM11" i="1" s="1"/>
  <c r="AP11" i="1" s="1"/>
  <c r="AS11" i="1" s="1"/>
  <c r="AV11" i="1" s="1"/>
  <c r="BP10" i="1"/>
  <c r="BQ10" i="1" s="1"/>
  <c r="U10" i="1"/>
  <c r="X10" i="1" s="1"/>
  <c r="AA10" i="1" s="1"/>
  <c r="AD10" i="1" s="1"/>
  <c r="AG10" i="1" s="1"/>
  <c r="AJ10" i="1" s="1"/>
  <c r="AM10" i="1" s="1"/>
  <c r="AP10" i="1" s="1"/>
  <c r="AS10" i="1" s="1"/>
  <c r="AV10" i="1" s="1"/>
  <c r="BP9" i="1"/>
  <c r="BQ9" i="1" s="1"/>
  <c r="L9" i="1"/>
  <c r="U9" i="1" s="1"/>
  <c r="X9" i="1" s="1"/>
  <c r="AA9" i="1" s="1"/>
  <c r="AD9" i="1" s="1"/>
  <c r="AG9" i="1" s="1"/>
  <c r="AJ9" i="1" s="1"/>
  <c r="AM9" i="1" s="1"/>
  <c r="AP9" i="1" s="1"/>
  <c r="AS9" i="1" s="1"/>
  <c r="AV9" i="1" s="1"/>
  <c r="BP8" i="1"/>
  <c r="BQ8" i="1" s="1"/>
  <c r="O8" i="1"/>
  <c r="R8" i="1" s="1"/>
  <c r="U8" i="1" s="1"/>
  <c r="X8" i="1" s="1"/>
  <c r="AA8" i="1" s="1"/>
  <c r="AD8" i="1" s="1"/>
  <c r="AG8" i="1" s="1"/>
  <c r="AJ8" i="1" s="1"/>
  <c r="AM8" i="1" s="1"/>
  <c r="AP8" i="1" s="1"/>
  <c r="AS8" i="1" s="1"/>
  <c r="AV8" i="1" s="1"/>
  <c r="BP7" i="1"/>
  <c r="BQ7" i="1" s="1"/>
  <c r="O7" i="1"/>
  <c r="R7" i="1" s="1"/>
  <c r="U7" i="1" s="1"/>
  <c r="X7" i="1" s="1"/>
  <c r="AA7" i="1" s="1"/>
  <c r="AD7" i="1" s="1"/>
  <c r="AG7" i="1" s="1"/>
  <c r="AJ7" i="1" s="1"/>
  <c r="AM7" i="1" s="1"/>
  <c r="AP7" i="1" s="1"/>
  <c r="AS7" i="1" s="1"/>
  <c r="AV7" i="1" s="1"/>
  <c r="BP6" i="1"/>
  <c r="BQ6" i="1" s="1"/>
  <c r="X6" i="1"/>
  <c r="AA6" i="1" s="1"/>
  <c r="AD6" i="1" s="1"/>
  <c r="AG6" i="1" s="1"/>
  <c r="AJ6" i="1" s="1"/>
  <c r="AM6" i="1" s="1"/>
  <c r="AP6" i="1" s="1"/>
  <c r="AS6" i="1" s="1"/>
  <c r="AV6" i="1" s="1"/>
</calcChain>
</file>

<file path=xl/sharedStrings.xml><?xml version="1.0" encoding="utf-8"?>
<sst xmlns="http://schemas.openxmlformats.org/spreadsheetml/2006/main" count="147" uniqueCount="76">
  <si>
    <t>Metodologías ágiles: Lista de tareas de la iteración</t>
  </si>
  <si>
    <t>(Sprint Backlog)</t>
  </si>
  <si>
    <t>Día 1</t>
  </si>
  <si>
    <t>Día 2</t>
  </si>
  <si>
    <t>Día 3</t>
  </si>
  <si>
    <t>Día 4</t>
  </si>
  <si>
    <t>Día 5</t>
  </si>
  <si>
    <t>Día 6</t>
  </si>
  <si>
    <t>Día 7</t>
  </si>
  <si>
    <t>Día 8</t>
  </si>
  <si>
    <t>Día 9</t>
  </si>
  <si>
    <t>Día 10</t>
  </si>
  <si>
    <t>Día 11</t>
  </si>
  <si>
    <t>Día 12</t>
  </si>
  <si>
    <t>Día 13</t>
  </si>
  <si>
    <t>Día 14</t>
  </si>
  <si>
    <t>Total</t>
  </si>
  <si>
    <t>Identificador (ID) de item de product backlog</t>
  </si>
  <si>
    <t>Enunciado del item de Product Backlog</t>
  </si>
  <si>
    <t>Tarea</t>
  </si>
  <si>
    <t>Dueño / Voluntario</t>
  </si>
  <si>
    <t>Estatus</t>
  </si>
  <si>
    <t>Horas estimadas totales</t>
  </si>
  <si>
    <t>Cons.</t>
  </si>
  <si>
    <t>Rest.</t>
  </si>
  <si>
    <t>Lista de tareas de la iteración (Sprint Backlog): Instructivo</t>
  </si>
  <si>
    <t>Columna</t>
  </si>
  <si>
    <t>Instrucciones</t>
  </si>
  <si>
    <t>Código que hace referencia al elemento de la pila de producto (Product Backlog) al cual la tarea de la iteración hace referencia.</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</si>
  <si>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</si>
  <si>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</si>
  <si>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</si>
  <si>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</si>
  <si>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</si>
  <si>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</si>
  <si>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</si>
  <si>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</si>
  <si>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</si>
  <si>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</si>
  <si>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HU-001</t>
  </si>
  <si>
    <t>HU-002</t>
  </si>
  <si>
    <t>HU-003</t>
  </si>
  <si>
    <t>HU-004</t>
  </si>
  <si>
    <t>HU-005</t>
  </si>
  <si>
    <t>HU-006</t>
  </si>
  <si>
    <t>HU-007</t>
  </si>
  <si>
    <t>HU-008</t>
  </si>
  <si>
    <t>Como un usuario, necesito verificar el cumplimiento de mis tareas asignadas mediante la subida de archivos de respaldo, con la finalidad de que el administrador evalúe mi trabajo y actualice el estado de las tareas.</t>
  </si>
  <si>
    <t>Como un usuario, necesito visualizar el estado de mis tareas a través de un semáforo, con la finalidad de identificar rápidamente las tareas según su proximidad a la fecha límite.</t>
  </si>
  <si>
    <t>Como un administrador del sistema, necesito enviar notificaciones automáticas por correo a los usuarios cuando se les asigne una tarea, con la finalidad de garantizar que los usuarios estén informados de sus responsabilidades.</t>
  </si>
  <si>
    <t>Como un administrador del sistema, necesito un dashboard con gráficos y reportes descargables, con la finalidad de analizar datos de tareas, verificaciones y costos para tomar decisiones informadas.</t>
  </si>
  <si>
    <t>Como un visitante del sistema, necesito una sección de contacto funcional, con la finalidad de comunicarme con los responsables en caso de consultas o problemas.</t>
  </si>
  <si>
    <t>Como un administrador, necesito gestionar usuarios, administradores y tareas, con la finalidad de mantener actualizada la información y asignar tareas correctamente.</t>
  </si>
  <si>
    <t>Como un administrador, necesito gestionar las verificaciones de tareas realizadas por los usuarios, con la finalidad de asegurar la correcta finalización de las tareas asignadas.</t>
  </si>
  <si>
    <t>Como un usuario, necesito un apartado para responder al feedback del administrador, con la finalidad de confirmar que las modificaciones solicitadas se han realizado.</t>
  </si>
  <si>
    <t>Configurar la funcionalidad para subir archivos de verificación</t>
  </si>
  <si>
    <t>Implementar comentarios adicionales para el administrador</t>
  </si>
  <si>
    <t>Crear advertencia para la devolución de tareas en pagina feedback</t>
  </si>
  <si>
    <t>Configurar compresión de archivos cuando se suben más de dos</t>
  </si>
  <si>
    <t>Desarrollar visualización del semáforo de tareas</t>
  </si>
  <si>
    <t>Implementar alertas de atraso</t>
  </si>
  <si>
    <t>Configurar envío automático de correos al asignar tareas</t>
  </si>
  <si>
    <t>Personalizar contenido de los correos</t>
  </si>
  <si>
    <t>Crear gráfico de tareas por semáforo y exportación en Excel</t>
  </si>
  <si>
    <t>Implementar reporte de verificaciones por usuario</t>
  </si>
  <si>
    <t>Desarrollar reporte de costos por lineamiento</t>
  </si>
  <si>
    <t>Implementar reporte de verificaciones por el administrador</t>
  </si>
  <si>
    <t>Desarrollar formulario de contacto funcional</t>
  </si>
  <si>
    <t>Implementar creación de usuarios y administradores</t>
  </si>
  <si>
    <t>Desarrollar módulo de asignación de tareas</t>
  </si>
  <si>
    <t>Implementar edición y eliminación de usuarios/tareas</t>
  </si>
  <si>
    <t>Desarrollar funcionalidad para la revisión de verificaciones</t>
  </si>
  <si>
    <t>Implementar seguimiento de tareas no verificadas</t>
  </si>
  <si>
    <t>Desarrollar funcionalidad para revisar feedback de administrador</t>
  </si>
  <si>
    <t>Antonia Galaz</t>
  </si>
  <si>
    <t>Hecho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</si>
</sst>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scheme val="minor"/>
    </font>
    <font>
      <sz val="11"/>
      <color theme="1"/>
      <name val="Calibri"/>
      <family val="2"/>
      <scheme val="minor"/>
    </font>
    <font>
      <sz val="11"/>
      <color theme="1"/>
      <name val="Calibri"/>
    </font>
    <font>
      <b/>
      <sz val="22"/>
      <color theme="1"/>
      <name val="Calibri"/>
    </font>
    <font>
      <b/>
      <sz val="16"/>
      <color rgb="FF1F497D"/>
      <name val="Calibri"/>
    </font>
    <font>
      <sz val="11"/>
      <color theme="0"/>
      <name val="Calibri"/>
    </font>
    <font>
      <sz val="11"/>
      <name val="Calibri"/>
    </font>
    <font>
      <sz val="11"/>
      <color theme="1"/>
      <name val="Calibri"/>
      <family val="2"/>
    </font>
  </fonts>
  <fills count="6">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6E3BC"/>
        <bgColor rgb="FFD6E3BC"/>
      </patternFill>
    </fill>
    <fill>
      <patternFill patternType="solid">
        <fgColor rgb="FFB8CCE4"/>
        <bgColor rgb="FFB8CCE4"/>
      </patternFill>
    </fill>
  </fills>
  <borders count="7">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7">
    <xf numFmtId="0" fontId="0" fillId="0" borderId="0" xfId="0"/>
    <xf numFmtId="0" fontId="2" fillId="2" borderId="1" xfId="0" applyFont="1" applyFill="1" applyBorder="1"/>
    <xf numFmtId="0" fontId="3" fillId="2" borderId="1" xfId="0" applyFont="1" applyFill="1" applyBorder="1"/>
    <xf numFmtId="0" fontId="4" fillId="2" borderId="1" xfId="0" applyFont="1" applyFill="1" applyBorder="1"/>
    <xf numFmtId="0" fontId="5" fillId="3" borderId="4"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2" fillId="2" borderId="5" xfId="0" applyFont="1" applyFill="1" applyBorder="1" applyAlignment="1">
      <alignment horizontal="left" vertical="top" wrapText="1"/>
    </xf>
    <xf numFmtId="0" fontId="2" fillId="2" borderId="5" xfId="0" applyFont="1" applyFill="1" applyBorder="1" applyAlignment="1">
      <alignment horizontal="right" vertical="top" wrapText="1"/>
    </xf>
    <xf numFmtId="0" fontId="2" fillId="4" borderId="5" xfId="0" applyFont="1" applyFill="1" applyBorder="1" applyAlignment="1">
      <alignment horizontal="right" vertical="top" wrapText="1"/>
    </xf>
    <xf numFmtId="0" fontId="2" fillId="5" borderId="5" xfId="0" applyFont="1" applyFill="1" applyBorder="1" applyAlignment="1">
      <alignment horizontal="right" vertical="top" wrapText="1"/>
    </xf>
    <xf numFmtId="0" fontId="5" fillId="3" borderId="5" xfId="0" applyFont="1" applyFill="1" applyBorder="1"/>
    <xf numFmtId="0" fontId="1" fillId="0" borderId="0" xfId="0" applyFont="1" applyAlignment="1">
      <alignment horizontal="left" vertical="top" wrapText="1"/>
    </xf>
    <xf numFmtId="0" fontId="7" fillId="2" borderId="5" xfId="0" applyFont="1" applyFill="1" applyBorder="1" applyAlignment="1">
      <alignment horizontal="left" vertical="top" wrapText="1"/>
    </xf>
    <xf numFmtId="0" fontId="5" fillId="3" borderId="2" xfId="0" applyFont="1" applyFill="1" applyBorder="1" applyAlignment="1">
      <alignment horizontal="center" vertical="center" wrapText="1"/>
    </xf>
    <xf numFmtId="0" fontId="6" fillId="0" borderId="3" xfId="0" applyFont="1" applyBorder="1"/>
    <xf numFmtId="0" fontId="5" fillId="3" borderId="3"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983"/>
  <sheetViews>
    <sheetView tabSelected="1" workbookViewId="0">
      <pane xSplit="6" ySplit="5" topLeftCell="G6" activePane="bottomRight" state="frozen"/>
      <selection pane="topRight" activeCell="G1" sqref="G1"/>
      <selection pane="bottomLeft" activeCell="A6" sqref="A6"/>
      <selection pane="bottomRight" activeCell="Q23" sqref="Q23"/>
    </sheetView>
  </sheetViews>
  <sheetFormatPr baseColWidth="10" defaultColWidth="14.42578125" defaultRowHeight="15" customHeight="1" x14ac:dyDescent="0.25"/>
  <cols>
    <col min="1" max="1" width="1.42578125" customWidth="1"/>
    <col min="2" max="2" width="16.42578125" customWidth="1"/>
    <col min="3" max="3" width="34" customWidth="1"/>
    <col min="4" max="4" width="20.85546875" customWidth="1"/>
    <col min="5" max="5" width="10.42578125" customWidth="1"/>
    <col min="6" max="6" width="11.85546875" customWidth="1"/>
    <col min="7" max="7" width="15.42578125" customWidth="1"/>
    <col min="8" max="8" width="5.85546875" customWidth="1"/>
    <col min="9" max="9" width="5.42578125" customWidth="1"/>
    <col min="10" max="10" width="2.7109375" customWidth="1"/>
    <col min="11" max="11" width="5.85546875" customWidth="1"/>
    <col min="12" max="12" width="5.42578125" customWidth="1"/>
    <col min="13" max="13" width="2.7109375" customWidth="1"/>
    <col min="14" max="14" width="5.85546875" customWidth="1"/>
    <col min="15" max="15" width="5.42578125" customWidth="1"/>
    <col min="16" max="16" width="2.7109375" customWidth="1"/>
    <col min="17" max="17" width="5.85546875" customWidth="1"/>
    <col min="18" max="18" width="5.42578125" customWidth="1"/>
    <col min="19" max="19" width="2.7109375" customWidth="1"/>
    <col min="20" max="20" width="5.85546875" customWidth="1"/>
    <col min="21" max="21" width="5.42578125" customWidth="1"/>
    <col min="22" max="22" width="2.7109375" customWidth="1"/>
    <col min="23" max="23" width="5.85546875" customWidth="1"/>
    <col min="24" max="24" width="5.42578125" customWidth="1"/>
    <col min="25" max="25" width="2.7109375" customWidth="1"/>
    <col min="26" max="26" width="5.85546875" customWidth="1"/>
    <col min="27" max="27" width="5.42578125" customWidth="1"/>
    <col min="28" max="28" width="2.7109375" customWidth="1"/>
    <col min="29" max="29" width="5.85546875" customWidth="1"/>
    <col min="30" max="30" width="5.42578125" customWidth="1"/>
    <col min="31" max="31" width="2.7109375" customWidth="1"/>
    <col min="32" max="32" width="5.85546875" customWidth="1"/>
    <col min="33" max="33" width="5.42578125" customWidth="1"/>
    <col min="34" max="34" width="2.7109375" customWidth="1"/>
    <col min="35" max="35" width="5.85546875" customWidth="1"/>
    <col min="36" max="36" width="5.42578125" customWidth="1"/>
    <col min="37" max="37" width="2.7109375" customWidth="1"/>
    <col min="38" max="38" width="5.85546875" customWidth="1"/>
    <col min="39" max="39" width="5.42578125" customWidth="1"/>
    <col min="40" max="40" width="2.7109375" customWidth="1"/>
    <col min="41" max="41" width="5.85546875" customWidth="1"/>
    <col min="42" max="42" width="5.42578125" customWidth="1"/>
    <col min="43" max="43" width="2.7109375" customWidth="1"/>
    <col min="44" max="44" width="5.85546875" customWidth="1"/>
    <col min="45" max="45" width="5.42578125" customWidth="1"/>
    <col min="46" max="46" width="2.7109375" customWidth="1"/>
    <col min="47" max="47" width="5.85546875" customWidth="1"/>
    <col min="48" max="48" width="5.42578125" customWidth="1"/>
    <col min="49" max="49" width="2.7109375" customWidth="1"/>
    <col min="50" max="50" width="5.85546875" customWidth="1"/>
    <col min="51" max="51" width="5.42578125" customWidth="1"/>
    <col min="52" max="52" width="2.7109375" customWidth="1"/>
    <col min="53" max="53" width="5.85546875" customWidth="1"/>
    <col min="54" max="54" width="5.42578125" customWidth="1"/>
    <col min="55" max="55" width="2.7109375" customWidth="1"/>
    <col min="56" max="56" width="5.85546875" customWidth="1"/>
    <col min="57" max="57" width="5.42578125" customWidth="1"/>
    <col min="58" max="58" width="2.7109375" customWidth="1"/>
    <col min="59" max="59" width="5.85546875" customWidth="1"/>
    <col min="60" max="60" width="5.42578125" customWidth="1"/>
    <col min="61" max="61" width="2.7109375" customWidth="1"/>
    <col min="62" max="62" width="5.85546875" customWidth="1"/>
    <col min="63" max="63" width="5.42578125" customWidth="1"/>
    <col min="64" max="64" width="2.7109375" customWidth="1"/>
    <col min="65" max="65" width="5.85546875" customWidth="1"/>
    <col min="66" max="66" width="5.42578125" customWidth="1"/>
    <col min="67" max="67" width="2.7109375" customWidth="1"/>
    <col min="68" max="68" width="5.85546875" customWidth="1"/>
    <col min="69" max="69" width="5.42578125" customWidth="1"/>
  </cols>
  <sheetData>
    <row r="1" spans="1:69" ht="28.5" x14ac:dyDescent="0.45">
      <c r="A1" s="1"/>
      <c r="B1" s="2" t="s">
        <v>0</v>
      </c>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row>
    <row r="2" spans="1:69" ht="28.5" x14ac:dyDescent="0.45">
      <c r="A2" s="1"/>
      <c r="B2" s="2" t="s">
        <v>1</v>
      </c>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row>
    <row r="3" spans="1:69" ht="21" x14ac:dyDescent="0.35">
      <c r="A3" s="1"/>
      <c r="B3" s="3"/>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row>
    <row r="4" spans="1:69" x14ac:dyDescent="0.25">
      <c r="A4" s="1"/>
      <c r="B4" s="1"/>
      <c r="C4" s="1"/>
      <c r="D4" s="1"/>
      <c r="E4" s="1"/>
      <c r="F4" s="1"/>
      <c r="G4" s="1"/>
      <c r="H4" s="14" t="s">
        <v>2</v>
      </c>
      <c r="I4" s="15"/>
      <c r="J4" s="4"/>
      <c r="K4" s="14" t="s">
        <v>3</v>
      </c>
      <c r="L4" s="15"/>
      <c r="M4" s="4"/>
      <c r="N4" s="14" t="s">
        <v>4</v>
      </c>
      <c r="O4" s="15"/>
      <c r="P4" s="4"/>
      <c r="Q4" s="14" t="s">
        <v>5</v>
      </c>
      <c r="R4" s="15"/>
      <c r="S4" s="4"/>
      <c r="T4" s="14" t="s">
        <v>6</v>
      </c>
      <c r="U4" s="15"/>
      <c r="V4" s="4"/>
      <c r="W4" s="14" t="s">
        <v>7</v>
      </c>
      <c r="X4" s="15"/>
      <c r="Y4" s="4"/>
      <c r="Z4" s="14" t="s">
        <v>8</v>
      </c>
      <c r="AA4" s="15"/>
      <c r="AB4" s="4"/>
      <c r="AC4" s="14" t="s">
        <v>9</v>
      </c>
      <c r="AD4" s="15"/>
      <c r="AE4" s="4"/>
      <c r="AF4" s="14" t="s">
        <v>10</v>
      </c>
      <c r="AG4" s="15"/>
      <c r="AH4" s="4"/>
      <c r="AI4" s="14" t="s">
        <v>11</v>
      </c>
      <c r="AJ4" s="15"/>
      <c r="AK4" s="4"/>
      <c r="AL4" s="14" t="s">
        <v>12</v>
      </c>
      <c r="AM4" s="15"/>
      <c r="AN4" s="4"/>
      <c r="AO4" s="14" t="s">
        <v>13</v>
      </c>
      <c r="AP4" s="15"/>
      <c r="AQ4" s="4"/>
      <c r="AR4" s="14" t="s">
        <v>14</v>
      </c>
      <c r="AS4" s="15"/>
      <c r="AT4" s="4"/>
      <c r="AU4" s="14" t="s">
        <v>15</v>
      </c>
      <c r="AV4" s="15"/>
      <c r="AW4" s="4"/>
      <c r="AX4" s="14"/>
      <c r="AY4" s="16"/>
      <c r="AZ4" s="4"/>
      <c r="BA4" s="14"/>
      <c r="BB4" s="16"/>
      <c r="BC4" s="4"/>
      <c r="BD4" s="14"/>
      <c r="BE4" s="16"/>
      <c r="BF4" s="4"/>
      <c r="BG4" s="14"/>
      <c r="BH4" s="16"/>
      <c r="BI4" s="4"/>
      <c r="BJ4" s="14"/>
      <c r="BK4" s="16"/>
      <c r="BL4" s="4"/>
      <c r="BM4" s="14"/>
      <c r="BN4" s="16"/>
      <c r="BO4" s="4"/>
      <c r="BP4" s="14" t="s">
        <v>16</v>
      </c>
      <c r="BQ4" s="15"/>
    </row>
    <row r="5" spans="1:69" ht="45" x14ac:dyDescent="0.25">
      <c r="A5" s="1"/>
      <c r="B5" s="5" t="s">
        <v>17</v>
      </c>
      <c r="C5" s="5" t="s">
        <v>18</v>
      </c>
      <c r="D5" s="5" t="s">
        <v>19</v>
      </c>
      <c r="E5" s="5" t="s">
        <v>20</v>
      </c>
      <c r="F5" s="5" t="s">
        <v>21</v>
      </c>
      <c r="G5" s="5" t="s">
        <v>22</v>
      </c>
      <c r="H5" s="6" t="s">
        <v>23</v>
      </c>
      <c r="I5" s="6" t="s">
        <v>24</v>
      </c>
      <c r="J5" s="6"/>
      <c r="K5" s="6" t="s">
        <v>23</v>
      </c>
      <c r="L5" s="6" t="s">
        <v>24</v>
      </c>
      <c r="M5" s="6"/>
      <c r="N5" s="6" t="s">
        <v>23</v>
      </c>
      <c r="O5" s="6" t="s">
        <v>24</v>
      </c>
      <c r="P5" s="6"/>
      <c r="Q5" s="6" t="s">
        <v>23</v>
      </c>
      <c r="R5" s="6" t="s">
        <v>24</v>
      </c>
      <c r="S5" s="6"/>
      <c r="T5" s="6" t="s">
        <v>23</v>
      </c>
      <c r="U5" s="6" t="s">
        <v>24</v>
      </c>
      <c r="V5" s="6"/>
      <c r="W5" s="6" t="s">
        <v>23</v>
      </c>
      <c r="X5" s="6" t="s">
        <v>24</v>
      </c>
      <c r="Y5" s="6"/>
      <c r="Z5" s="6" t="s">
        <v>23</v>
      </c>
      <c r="AA5" s="6" t="s">
        <v>24</v>
      </c>
      <c r="AB5" s="6"/>
      <c r="AC5" s="6" t="s">
        <v>23</v>
      </c>
      <c r="AD5" s="6" t="s">
        <v>24</v>
      </c>
      <c r="AE5" s="6"/>
      <c r="AF5" s="6" t="s">
        <v>23</v>
      </c>
      <c r="AG5" s="6" t="s">
        <v>24</v>
      </c>
      <c r="AH5" s="6"/>
      <c r="AI5" s="6" t="s">
        <v>23</v>
      </c>
      <c r="AJ5" s="6" t="s">
        <v>24</v>
      </c>
      <c r="AK5" s="6"/>
      <c r="AL5" s="6" t="s">
        <v>23</v>
      </c>
      <c r="AM5" s="6" t="s">
        <v>24</v>
      </c>
      <c r="AN5" s="6"/>
      <c r="AO5" s="6" t="s">
        <v>23</v>
      </c>
      <c r="AP5" s="6" t="s">
        <v>24</v>
      </c>
      <c r="AQ5" s="6"/>
      <c r="AR5" s="6" t="s">
        <v>23</v>
      </c>
      <c r="AS5" s="6" t="s">
        <v>24</v>
      </c>
      <c r="AT5" s="6"/>
      <c r="AU5" s="6" t="s">
        <v>23</v>
      </c>
      <c r="AV5" s="6" t="s">
        <v>24</v>
      </c>
      <c r="AW5" s="6"/>
      <c r="AX5" s="6"/>
      <c r="AY5" s="6"/>
      <c r="AZ5" s="6"/>
      <c r="BA5" s="6"/>
      <c r="BB5" s="6"/>
      <c r="BC5" s="6"/>
      <c r="BD5" s="6"/>
      <c r="BE5" s="6"/>
      <c r="BF5" s="6"/>
      <c r="BG5" s="6"/>
      <c r="BH5" s="6"/>
      <c r="BI5" s="6"/>
      <c r="BJ5" s="6"/>
      <c r="BK5" s="6"/>
      <c r="BL5" s="6"/>
      <c r="BM5" s="6"/>
      <c r="BN5" s="6"/>
      <c r="BO5" s="6"/>
      <c r="BP5" s="6" t="s">
        <v>23</v>
      </c>
      <c r="BQ5" s="6" t="s">
        <v>24</v>
      </c>
    </row>
    <row r="6" spans="1:69" ht="105" x14ac:dyDescent="0.25">
      <c r="A6" s="1"/>
      <c r="B6" s="7" t="s">
        <v>39</v>
      </c>
      <c r="C6" s="7" t="s">
        <v>47</v>
      </c>
      <c r="D6" s="7" t="s">
        <v>55</v>
      </c>
      <c r="E6" s="13" t="s">
        <v>74</v>
      </c>
      <c r="F6" s="13" t="s">
        <v>75</v>
      </c>
      <c r="G6" s="7">
        <v>4</v>
      </c>
      <c r="H6" s="8">
        <v>0.28999999999999998</v>
      </c>
      <c r="I6" s="8">
        <v>3.71</v>
      </c>
      <c r="J6" s="9"/>
      <c r="K6" s="8">
        <v>0.28999999999999998</v>
      </c>
      <c r="L6" s="8">
        <v>3.42</v>
      </c>
      <c r="M6" s="9"/>
      <c r="N6" s="8">
        <v>0.28999999999999998</v>
      </c>
      <c r="O6" s="8">
        <v>3.13</v>
      </c>
      <c r="P6" s="9"/>
      <c r="Q6" s="8">
        <v>0.28999999999999998</v>
      </c>
      <c r="R6" s="8">
        <v>2.84</v>
      </c>
      <c r="S6" s="9"/>
      <c r="T6" s="8">
        <v>0.28999999999999998</v>
      </c>
      <c r="U6" s="8">
        <v>2.5499999999999998</v>
      </c>
      <c r="V6" s="9"/>
      <c r="W6" s="8">
        <v>0.28999999999999998</v>
      </c>
      <c r="X6" s="8">
        <f t="shared" ref="X6:X13" si="0">U6-W6</f>
        <v>2.2599999999999998</v>
      </c>
      <c r="Y6" s="9"/>
      <c r="Z6" s="8">
        <v>0.28999999999999998</v>
      </c>
      <c r="AA6" s="8">
        <f t="shared" ref="AA6:AA13" si="1">X6-Z6</f>
        <v>1.9699999999999998</v>
      </c>
      <c r="AB6" s="9"/>
      <c r="AC6" s="8">
        <v>0.28999999999999998</v>
      </c>
      <c r="AD6" s="8">
        <f t="shared" ref="AD6:AD13" si="2">AA6-AC6</f>
        <v>1.6799999999999997</v>
      </c>
      <c r="AE6" s="9"/>
      <c r="AF6" s="8">
        <v>0.28999999999999998</v>
      </c>
      <c r="AG6" s="8">
        <f t="shared" ref="AG6:AG13" si="3">AD6-AF6</f>
        <v>1.3899999999999997</v>
      </c>
      <c r="AH6" s="9"/>
      <c r="AI6" s="8">
        <v>0.28999999999999998</v>
      </c>
      <c r="AJ6" s="8">
        <f t="shared" ref="AJ6:AJ13" si="4">AG6-AI6</f>
        <v>1.0999999999999996</v>
      </c>
      <c r="AK6" s="9"/>
      <c r="AL6" s="8"/>
      <c r="AM6" s="8">
        <f t="shared" ref="AM6:AM13" si="5">AJ6-AL6</f>
        <v>1.0999999999999996</v>
      </c>
      <c r="AN6" s="9"/>
      <c r="AO6" s="8"/>
      <c r="AP6" s="8">
        <f t="shared" ref="AP6:AP13" si="6">AM6-AO6</f>
        <v>1.0999999999999996</v>
      </c>
      <c r="AQ6" s="9"/>
      <c r="AR6" s="8"/>
      <c r="AS6" s="8">
        <f t="shared" ref="AS6:AS13" si="7">AP6-AR6</f>
        <v>1.0999999999999996</v>
      </c>
      <c r="AT6" s="9"/>
      <c r="AU6" s="8"/>
      <c r="AV6" s="8">
        <f t="shared" ref="AV6:AV13" si="8">AS6-AU6</f>
        <v>1.0999999999999996</v>
      </c>
      <c r="AW6" s="9"/>
      <c r="AX6" s="8"/>
      <c r="AY6" s="8"/>
      <c r="AZ6" s="9"/>
      <c r="BA6" s="8"/>
      <c r="BB6" s="8"/>
      <c r="BC6" s="9"/>
      <c r="BD6" s="8"/>
      <c r="BE6" s="8"/>
      <c r="BF6" s="9"/>
      <c r="BG6" s="8"/>
      <c r="BH6" s="8"/>
      <c r="BI6" s="9"/>
      <c r="BJ6" s="8"/>
      <c r="BK6" s="8"/>
      <c r="BL6" s="9"/>
      <c r="BM6" s="8"/>
      <c r="BN6" s="8"/>
      <c r="BO6" s="9"/>
      <c r="BP6" s="10">
        <f t="shared" ref="BP6:BP24" si="9">H6+K6+N6+Q6+T6+W6+Z6+AC6+AF6+AI6+AL6+AO6+AR6+AU6+AX6+BA6+BD6+BG6+BJ6+BM6</f>
        <v>2.9</v>
      </c>
      <c r="BQ6" s="10">
        <f t="shared" ref="BQ6:BQ24" si="10">G6-BP6</f>
        <v>1.1000000000000001</v>
      </c>
    </row>
    <row r="7" spans="1:69" ht="60" x14ac:dyDescent="0.25">
      <c r="A7" s="1"/>
      <c r="B7" s="7"/>
      <c r="C7" s="7"/>
      <c r="D7" s="7" t="s">
        <v>56</v>
      </c>
      <c r="E7" s="13" t="s">
        <v>74</v>
      </c>
      <c r="F7" s="13" t="s">
        <v>75</v>
      </c>
      <c r="G7" s="7">
        <v>2</v>
      </c>
      <c r="H7" s="8">
        <v>0.2</v>
      </c>
      <c r="I7" s="8">
        <v>1.8</v>
      </c>
      <c r="J7" s="9"/>
      <c r="K7" s="8">
        <v>0.2</v>
      </c>
      <c r="L7" s="8">
        <v>1.6</v>
      </c>
      <c r="M7" s="9"/>
      <c r="N7" s="8">
        <v>0.2</v>
      </c>
      <c r="O7" s="8">
        <f t="shared" ref="O7:O13" si="11">L7-N7</f>
        <v>1.4000000000000001</v>
      </c>
      <c r="P7" s="9"/>
      <c r="Q7" s="8">
        <v>0.2</v>
      </c>
      <c r="R7" s="8">
        <f t="shared" ref="R7:R13" si="12">O7-Q7</f>
        <v>1.2000000000000002</v>
      </c>
      <c r="S7" s="9"/>
      <c r="T7" s="8">
        <v>0.2</v>
      </c>
      <c r="U7" s="8">
        <f t="shared" ref="U7:U13" si="13">R7-T7</f>
        <v>1.0000000000000002</v>
      </c>
      <c r="V7" s="9"/>
      <c r="W7" s="8">
        <v>0.2</v>
      </c>
      <c r="X7" s="8">
        <f t="shared" si="0"/>
        <v>0.80000000000000027</v>
      </c>
      <c r="Y7" s="9"/>
      <c r="Z7" s="8">
        <v>0.2</v>
      </c>
      <c r="AA7" s="8">
        <f t="shared" si="1"/>
        <v>0.60000000000000031</v>
      </c>
      <c r="AB7" s="9"/>
      <c r="AC7" s="8">
        <v>0.2</v>
      </c>
      <c r="AD7" s="8">
        <f t="shared" si="2"/>
        <v>0.4000000000000003</v>
      </c>
      <c r="AE7" s="9"/>
      <c r="AF7" s="8">
        <v>0.2</v>
      </c>
      <c r="AG7" s="8">
        <f t="shared" si="3"/>
        <v>0.20000000000000029</v>
      </c>
      <c r="AH7" s="9"/>
      <c r="AI7" s="8">
        <v>0.2</v>
      </c>
      <c r="AJ7" s="8">
        <f t="shared" si="4"/>
        <v>2.7755575615628914E-16</v>
      </c>
      <c r="AK7" s="9"/>
      <c r="AL7" s="8"/>
      <c r="AM7" s="8">
        <f t="shared" si="5"/>
        <v>2.7755575615628914E-16</v>
      </c>
      <c r="AN7" s="9"/>
      <c r="AO7" s="8"/>
      <c r="AP7" s="8">
        <f t="shared" si="6"/>
        <v>2.7755575615628914E-16</v>
      </c>
      <c r="AQ7" s="9"/>
      <c r="AR7" s="8"/>
      <c r="AS7" s="8">
        <f t="shared" si="7"/>
        <v>2.7755575615628914E-16</v>
      </c>
      <c r="AT7" s="9"/>
      <c r="AU7" s="8"/>
      <c r="AV7" s="8">
        <f t="shared" si="8"/>
        <v>2.7755575615628914E-16</v>
      </c>
      <c r="AW7" s="9"/>
      <c r="AX7" s="8"/>
      <c r="AY7" s="8"/>
      <c r="AZ7" s="9"/>
      <c r="BA7" s="8"/>
      <c r="BB7" s="8"/>
      <c r="BC7" s="9"/>
      <c r="BD7" s="8"/>
      <c r="BE7" s="8"/>
      <c r="BF7" s="9"/>
      <c r="BG7" s="8"/>
      <c r="BH7" s="8"/>
      <c r="BI7" s="9"/>
      <c r="BJ7" s="8"/>
      <c r="BK7" s="8"/>
      <c r="BL7" s="9"/>
      <c r="BM7" s="8"/>
      <c r="BN7" s="8"/>
      <c r="BO7" s="9"/>
      <c r="BP7" s="10">
        <f t="shared" si="9"/>
        <v>1.9999999999999998</v>
      </c>
      <c r="BQ7" s="10">
        <f t="shared" si="10"/>
        <v>0</v>
      </c>
    </row>
    <row r="8" spans="1:69" ht="60" x14ac:dyDescent="0.25">
      <c r="A8" s="1"/>
      <c r="B8" s="7"/>
      <c r="C8" s="7"/>
      <c r="D8" s="12" t="s">
        <v>57</v>
      </c>
      <c r="E8" s="13" t="s">
        <v>74</v>
      </c>
      <c r="F8" s="13" t="s">
        <v>75</v>
      </c>
      <c r="G8" s="7">
        <v>2</v>
      </c>
      <c r="H8" s="8">
        <v>0.2</v>
      </c>
      <c r="I8" s="8">
        <v>1.8</v>
      </c>
      <c r="J8" s="9"/>
      <c r="K8" s="8">
        <v>0.2</v>
      </c>
      <c r="L8" s="8">
        <v>1.6</v>
      </c>
      <c r="M8" s="9"/>
      <c r="N8" s="8">
        <v>0.2</v>
      </c>
      <c r="O8" s="8">
        <f t="shared" si="11"/>
        <v>1.4000000000000001</v>
      </c>
      <c r="P8" s="9"/>
      <c r="Q8" s="8">
        <v>0.2</v>
      </c>
      <c r="R8" s="8">
        <f t="shared" si="12"/>
        <v>1.2000000000000002</v>
      </c>
      <c r="S8" s="9"/>
      <c r="T8" s="8">
        <v>0.2</v>
      </c>
      <c r="U8" s="8">
        <f t="shared" si="13"/>
        <v>1.0000000000000002</v>
      </c>
      <c r="V8" s="9"/>
      <c r="W8" s="8">
        <v>0.2</v>
      </c>
      <c r="X8" s="8">
        <f t="shared" si="0"/>
        <v>0.80000000000000027</v>
      </c>
      <c r="Y8" s="9"/>
      <c r="Z8" s="8">
        <v>0.2</v>
      </c>
      <c r="AA8" s="8">
        <f t="shared" si="1"/>
        <v>0.60000000000000031</v>
      </c>
      <c r="AB8" s="9"/>
      <c r="AC8" s="8">
        <v>0.2</v>
      </c>
      <c r="AD8" s="8">
        <f t="shared" si="2"/>
        <v>0.4000000000000003</v>
      </c>
      <c r="AE8" s="9"/>
      <c r="AF8" s="8">
        <v>0.2</v>
      </c>
      <c r="AG8" s="8">
        <f t="shared" si="3"/>
        <v>0.20000000000000029</v>
      </c>
      <c r="AH8" s="9"/>
      <c r="AI8" s="8">
        <v>0.2</v>
      </c>
      <c r="AJ8" s="8">
        <f t="shared" si="4"/>
        <v>2.7755575615628914E-16</v>
      </c>
      <c r="AK8" s="9"/>
      <c r="AL8" s="8"/>
      <c r="AM8" s="8">
        <f t="shared" si="5"/>
        <v>2.7755575615628914E-16</v>
      </c>
      <c r="AN8" s="9"/>
      <c r="AO8" s="8"/>
      <c r="AP8" s="8">
        <f t="shared" si="6"/>
        <v>2.7755575615628914E-16</v>
      </c>
      <c r="AQ8" s="9"/>
      <c r="AR8" s="8"/>
      <c r="AS8" s="8">
        <f t="shared" si="7"/>
        <v>2.7755575615628914E-16</v>
      </c>
      <c r="AT8" s="9"/>
      <c r="AU8" s="8"/>
      <c r="AV8" s="8">
        <f t="shared" si="8"/>
        <v>2.7755575615628914E-16</v>
      </c>
      <c r="AW8" s="9"/>
      <c r="AX8" s="8"/>
      <c r="AY8" s="8"/>
      <c r="AZ8" s="9"/>
      <c r="BA8" s="8"/>
      <c r="BB8" s="8"/>
      <c r="BC8" s="9"/>
      <c r="BD8" s="8"/>
      <c r="BE8" s="8"/>
      <c r="BF8" s="9"/>
      <c r="BG8" s="8"/>
      <c r="BH8" s="8"/>
      <c r="BI8" s="9"/>
      <c r="BJ8" s="8"/>
      <c r="BK8" s="8"/>
      <c r="BL8" s="9"/>
      <c r="BM8" s="8"/>
      <c r="BN8" s="8"/>
      <c r="BO8" s="9"/>
      <c r="BP8" s="10">
        <f t="shared" si="9"/>
        <v>1.9999999999999998</v>
      </c>
      <c r="BQ8" s="10">
        <f t="shared" si="10"/>
        <v>0</v>
      </c>
    </row>
    <row r="9" spans="1:69" ht="60" x14ac:dyDescent="0.25">
      <c r="A9" s="1"/>
      <c r="B9" s="7"/>
      <c r="C9" s="7"/>
      <c r="D9" s="13" t="s">
        <v>58</v>
      </c>
      <c r="E9" s="13" t="s">
        <v>74</v>
      </c>
      <c r="F9" s="13" t="s">
        <v>75</v>
      </c>
      <c r="G9" s="7">
        <v>4</v>
      </c>
      <c r="H9" s="8">
        <v>0.28999999999999998</v>
      </c>
      <c r="I9" s="8">
        <v>3.71</v>
      </c>
      <c r="J9" s="9"/>
      <c r="K9" s="8">
        <v>0.28999999999999998</v>
      </c>
      <c r="L9" s="8">
        <f t="shared" ref="L9:L12" si="14">I9-K9</f>
        <v>3.42</v>
      </c>
      <c r="M9" s="9"/>
      <c r="N9" s="8">
        <v>0.28999999999999998</v>
      </c>
      <c r="O9" s="8">
        <v>3.13</v>
      </c>
      <c r="P9" s="9"/>
      <c r="Q9" s="8">
        <v>0.28999999999999998</v>
      </c>
      <c r="R9" s="8">
        <v>2.84</v>
      </c>
      <c r="S9" s="9"/>
      <c r="T9" s="8">
        <v>0.28999999999999998</v>
      </c>
      <c r="U9" s="8">
        <f t="shared" si="13"/>
        <v>2.5499999999999998</v>
      </c>
      <c r="V9" s="9"/>
      <c r="W9" s="8">
        <v>0.28999999999999998</v>
      </c>
      <c r="X9" s="8">
        <f t="shared" si="0"/>
        <v>2.2599999999999998</v>
      </c>
      <c r="Y9" s="9"/>
      <c r="Z9" s="8">
        <v>0.28999999999999998</v>
      </c>
      <c r="AA9" s="8">
        <f t="shared" si="1"/>
        <v>1.9699999999999998</v>
      </c>
      <c r="AB9" s="9"/>
      <c r="AC9" s="8">
        <v>0.28999999999999998</v>
      </c>
      <c r="AD9" s="8">
        <f t="shared" si="2"/>
        <v>1.6799999999999997</v>
      </c>
      <c r="AE9" s="9"/>
      <c r="AF9" s="8">
        <v>0.28999999999999998</v>
      </c>
      <c r="AG9" s="8">
        <f t="shared" si="3"/>
        <v>1.3899999999999997</v>
      </c>
      <c r="AH9" s="9"/>
      <c r="AI9" s="8">
        <v>0.28999999999999998</v>
      </c>
      <c r="AJ9" s="8">
        <f t="shared" si="4"/>
        <v>1.0999999999999996</v>
      </c>
      <c r="AK9" s="9"/>
      <c r="AL9" s="8">
        <v>0.28999999999999998</v>
      </c>
      <c r="AM9" s="8">
        <f t="shared" si="5"/>
        <v>0.80999999999999961</v>
      </c>
      <c r="AN9" s="9"/>
      <c r="AO9" s="8">
        <v>0.28999999999999998</v>
      </c>
      <c r="AP9" s="8">
        <f t="shared" si="6"/>
        <v>0.51999999999999957</v>
      </c>
      <c r="AQ9" s="9"/>
      <c r="AR9" s="8">
        <v>0.28999999999999998</v>
      </c>
      <c r="AS9" s="8">
        <f t="shared" si="7"/>
        <v>0.22999999999999959</v>
      </c>
      <c r="AT9" s="9"/>
      <c r="AU9" s="8">
        <v>0.28999999999999998</v>
      </c>
      <c r="AV9" s="8">
        <f t="shared" si="8"/>
        <v>-6.0000000000000386E-2</v>
      </c>
      <c r="AW9" s="9"/>
      <c r="AX9" s="8"/>
      <c r="AY9" s="8"/>
      <c r="AZ9" s="9"/>
      <c r="BA9" s="8"/>
      <c r="BB9" s="8"/>
      <c r="BC9" s="9"/>
      <c r="BD9" s="8"/>
      <c r="BE9" s="8"/>
      <c r="BF9" s="9"/>
      <c r="BG9" s="8"/>
      <c r="BH9" s="8"/>
      <c r="BI9" s="9"/>
      <c r="BJ9" s="8"/>
      <c r="BK9" s="8"/>
      <c r="BL9" s="9"/>
      <c r="BM9" s="8"/>
      <c r="BN9" s="8"/>
      <c r="BO9" s="9"/>
      <c r="BP9" s="10">
        <f t="shared" si="9"/>
        <v>4.0599999999999996</v>
      </c>
      <c r="BQ9" s="10">
        <f t="shared" si="10"/>
        <v>-5.9999999999999609E-2</v>
      </c>
    </row>
    <row r="10" spans="1:69" ht="90" x14ac:dyDescent="0.25">
      <c r="A10" s="1"/>
      <c r="B10" s="7" t="s">
        <v>40</v>
      </c>
      <c r="C10" s="7" t="s">
        <v>48</v>
      </c>
      <c r="D10" s="13" t="s">
        <v>59</v>
      </c>
      <c r="E10" s="13" t="s">
        <v>74</v>
      </c>
      <c r="F10" s="13" t="s">
        <v>75</v>
      </c>
      <c r="G10" s="7">
        <v>6</v>
      </c>
      <c r="H10" s="8">
        <v>0.6</v>
      </c>
      <c r="I10" s="8">
        <v>5.4</v>
      </c>
      <c r="J10" s="9"/>
      <c r="K10" s="8">
        <v>0.6</v>
      </c>
      <c r="L10" s="8">
        <v>4.8</v>
      </c>
      <c r="M10" s="9"/>
      <c r="N10" s="8">
        <v>0.6</v>
      </c>
      <c r="O10" s="8">
        <v>4.2</v>
      </c>
      <c r="P10" s="9"/>
      <c r="Q10" s="8">
        <v>0.6</v>
      </c>
      <c r="R10" s="8">
        <v>3.6</v>
      </c>
      <c r="S10" s="9"/>
      <c r="T10" s="8">
        <v>0.6</v>
      </c>
      <c r="U10" s="8">
        <f t="shared" si="13"/>
        <v>3</v>
      </c>
      <c r="V10" s="9"/>
      <c r="W10" s="8">
        <v>0.6</v>
      </c>
      <c r="X10" s="8">
        <f t="shared" si="0"/>
        <v>2.4</v>
      </c>
      <c r="Y10" s="9"/>
      <c r="Z10" s="8">
        <v>0.6</v>
      </c>
      <c r="AA10" s="8">
        <f t="shared" si="1"/>
        <v>1.7999999999999998</v>
      </c>
      <c r="AB10" s="9"/>
      <c r="AC10" s="8">
        <v>0.6</v>
      </c>
      <c r="AD10" s="8">
        <f t="shared" si="2"/>
        <v>1.1999999999999997</v>
      </c>
      <c r="AE10" s="9"/>
      <c r="AF10" s="8">
        <v>0.6</v>
      </c>
      <c r="AG10" s="8">
        <f t="shared" si="3"/>
        <v>0.59999999999999976</v>
      </c>
      <c r="AH10" s="9"/>
      <c r="AI10" s="8">
        <v>0.6</v>
      </c>
      <c r="AJ10" s="8">
        <f t="shared" si="4"/>
        <v>0</v>
      </c>
      <c r="AK10" s="9"/>
      <c r="AL10" s="8"/>
      <c r="AM10" s="8">
        <f t="shared" si="5"/>
        <v>0</v>
      </c>
      <c r="AN10" s="9"/>
      <c r="AO10" s="8"/>
      <c r="AP10" s="8">
        <f t="shared" si="6"/>
        <v>0</v>
      </c>
      <c r="AQ10" s="9"/>
      <c r="AR10" s="8"/>
      <c r="AS10" s="8">
        <f t="shared" si="7"/>
        <v>0</v>
      </c>
      <c r="AT10" s="9"/>
      <c r="AU10" s="8"/>
      <c r="AV10" s="8">
        <f t="shared" si="8"/>
        <v>0</v>
      </c>
      <c r="AW10" s="9"/>
      <c r="AX10" s="8"/>
      <c r="AY10" s="8"/>
      <c r="AZ10" s="9"/>
      <c r="BA10" s="8"/>
      <c r="BB10" s="8"/>
      <c r="BC10" s="9"/>
      <c r="BD10" s="8"/>
      <c r="BE10" s="8"/>
      <c r="BF10" s="9"/>
      <c r="BG10" s="8"/>
      <c r="BH10" s="8"/>
      <c r="BI10" s="9"/>
      <c r="BJ10" s="8"/>
      <c r="BK10" s="8"/>
      <c r="BL10" s="9"/>
      <c r="BM10" s="8"/>
      <c r="BN10" s="8"/>
      <c r="BO10" s="9"/>
      <c r="BP10" s="10">
        <f t="shared" si="9"/>
        <v>5.9999999999999991</v>
      </c>
      <c r="BQ10" s="10">
        <f t="shared" si="10"/>
        <v>0</v>
      </c>
    </row>
    <row r="11" spans="1:69" ht="30" x14ac:dyDescent="0.25">
      <c r="A11" s="1"/>
      <c r="B11" s="7"/>
      <c r="C11" s="7"/>
      <c r="D11" s="13" t="s">
        <v>60</v>
      </c>
      <c r="E11" s="13" t="s">
        <v>74</v>
      </c>
      <c r="F11" s="13" t="s">
        <v>75</v>
      </c>
      <c r="G11" s="7">
        <v>2</v>
      </c>
      <c r="H11" s="8">
        <v>0.2</v>
      </c>
      <c r="I11" s="8">
        <v>1.8</v>
      </c>
      <c r="J11" s="9"/>
      <c r="K11" s="8">
        <v>0.2</v>
      </c>
      <c r="L11" s="8">
        <f t="shared" si="14"/>
        <v>1.6</v>
      </c>
      <c r="M11" s="9"/>
      <c r="N11" s="8">
        <v>0.2</v>
      </c>
      <c r="O11" s="8">
        <f t="shared" si="11"/>
        <v>1.4000000000000001</v>
      </c>
      <c r="P11" s="9"/>
      <c r="Q11" s="8">
        <v>0.2</v>
      </c>
      <c r="R11" s="8">
        <f t="shared" si="12"/>
        <v>1.2000000000000002</v>
      </c>
      <c r="S11" s="9"/>
      <c r="T11" s="8">
        <v>0.2</v>
      </c>
      <c r="U11" s="8">
        <f t="shared" si="13"/>
        <v>1.0000000000000002</v>
      </c>
      <c r="V11" s="9"/>
      <c r="W11" s="8">
        <v>0.2</v>
      </c>
      <c r="X11" s="8">
        <f t="shared" si="0"/>
        <v>0.80000000000000027</v>
      </c>
      <c r="Y11" s="9"/>
      <c r="Z11" s="8">
        <v>0.2</v>
      </c>
      <c r="AA11" s="8">
        <f t="shared" si="1"/>
        <v>0.60000000000000031</v>
      </c>
      <c r="AB11" s="9"/>
      <c r="AC11" s="8">
        <v>0.2</v>
      </c>
      <c r="AD11" s="8">
        <f t="shared" si="2"/>
        <v>0.4000000000000003</v>
      </c>
      <c r="AE11" s="9"/>
      <c r="AF11" s="8">
        <v>0.2</v>
      </c>
      <c r="AG11" s="8">
        <f t="shared" si="3"/>
        <v>0.20000000000000029</v>
      </c>
      <c r="AH11" s="9"/>
      <c r="AI11" s="8">
        <v>0.2</v>
      </c>
      <c r="AJ11" s="8">
        <f t="shared" si="4"/>
        <v>2.7755575615628914E-16</v>
      </c>
      <c r="AK11" s="9"/>
      <c r="AL11" s="8"/>
      <c r="AM11" s="8">
        <f t="shared" si="5"/>
        <v>2.7755575615628914E-16</v>
      </c>
      <c r="AN11" s="9"/>
      <c r="AO11" s="8"/>
      <c r="AP11" s="8">
        <f t="shared" si="6"/>
        <v>2.7755575615628914E-16</v>
      </c>
      <c r="AQ11" s="9"/>
      <c r="AR11" s="8"/>
      <c r="AS11" s="8">
        <f t="shared" si="7"/>
        <v>2.7755575615628914E-16</v>
      </c>
      <c r="AT11" s="9"/>
      <c r="AU11" s="8"/>
      <c r="AV11" s="8">
        <f t="shared" si="8"/>
        <v>2.7755575615628914E-16</v>
      </c>
      <c r="AW11" s="9"/>
      <c r="AX11" s="8"/>
      <c r="AY11" s="8"/>
      <c r="AZ11" s="9"/>
      <c r="BA11" s="8"/>
      <c r="BB11" s="8"/>
      <c r="BC11" s="9"/>
      <c r="BD11" s="8"/>
      <c r="BE11" s="8"/>
      <c r="BF11" s="9"/>
      <c r="BG11" s="8"/>
      <c r="BH11" s="8"/>
      <c r="BI11" s="9"/>
      <c r="BJ11" s="8"/>
      <c r="BK11" s="8"/>
      <c r="BL11" s="9"/>
      <c r="BM11" s="8"/>
      <c r="BN11" s="8"/>
      <c r="BO11" s="9"/>
      <c r="BP11" s="10">
        <f t="shared" si="9"/>
        <v>1.9999999999999998</v>
      </c>
      <c r="BQ11" s="10">
        <f t="shared" si="10"/>
        <v>0</v>
      </c>
    </row>
    <row r="12" spans="1:69" ht="105" x14ac:dyDescent="0.25">
      <c r="A12" s="1"/>
      <c r="B12" s="7" t="s">
        <v>41</v>
      </c>
      <c r="C12" s="7" t="s">
        <v>49</v>
      </c>
      <c r="D12" s="13" t="s">
        <v>61</v>
      </c>
      <c r="E12" s="13" t="s">
        <v>74</v>
      </c>
      <c r="F12" s="13" t="s">
        <v>75</v>
      </c>
      <c r="G12" s="7">
        <v>4</v>
      </c>
      <c r="H12" s="8">
        <v>0.4</v>
      </c>
      <c r="I12" s="8">
        <f t="shared" ref="I12:I13" si="15">G12-H12</f>
        <v>3.6</v>
      </c>
      <c r="J12" s="9"/>
      <c r="K12" s="8">
        <v>0.4</v>
      </c>
      <c r="L12" s="8">
        <f t="shared" si="14"/>
        <v>3.2</v>
      </c>
      <c r="M12" s="9"/>
      <c r="N12" s="8">
        <v>0.4</v>
      </c>
      <c r="O12" s="8">
        <f t="shared" si="11"/>
        <v>2.8000000000000003</v>
      </c>
      <c r="P12" s="9"/>
      <c r="Q12" s="8">
        <v>0.4</v>
      </c>
      <c r="R12" s="8">
        <f t="shared" si="12"/>
        <v>2.4000000000000004</v>
      </c>
      <c r="S12" s="9"/>
      <c r="T12" s="8">
        <v>0.4</v>
      </c>
      <c r="U12" s="8">
        <f t="shared" si="13"/>
        <v>2.0000000000000004</v>
      </c>
      <c r="V12" s="9"/>
      <c r="W12" s="8">
        <v>0.4</v>
      </c>
      <c r="X12" s="8">
        <f t="shared" si="0"/>
        <v>1.6000000000000005</v>
      </c>
      <c r="Y12" s="9"/>
      <c r="Z12" s="8">
        <v>0.4</v>
      </c>
      <c r="AA12" s="8">
        <f t="shared" si="1"/>
        <v>1.2000000000000006</v>
      </c>
      <c r="AB12" s="9"/>
      <c r="AC12" s="8">
        <v>0.4</v>
      </c>
      <c r="AD12" s="8">
        <f t="shared" si="2"/>
        <v>0.8000000000000006</v>
      </c>
      <c r="AE12" s="9"/>
      <c r="AF12" s="8">
        <v>0.4</v>
      </c>
      <c r="AG12" s="8">
        <f t="shared" si="3"/>
        <v>0.40000000000000058</v>
      </c>
      <c r="AH12" s="9"/>
      <c r="AI12" s="8">
        <v>0.4</v>
      </c>
      <c r="AJ12" s="8">
        <f t="shared" si="4"/>
        <v>5.5511151231257827E-16</v>
      </c>
      <c r="AK12" s="9"/>
      <c r="AL12" s="8"/>
      <c r="AM12" s="8">
        <f t="shared" si="5"/>
        <v>5.5511151231257827E-16</v>
      </c>
      <c r="AN12" s="9"/>
      <c r="AO12" s="8"/>
      <c r="AP12" s="8">
        <f t="shared" si="6"/>
        <v>5.5511151231257827E-16</v>
      </c>
      <c r="AQ12" s="9"/>
      <c r="AR12" s="8"/>
      <c r="AS12" s="8">
        <f t="shared" si="7"/>
        <v>5.5511151231257827E-16</v>
      </c>
      <c r="AT12" s="9"/>
      <c r="AU12" s="8"/>
      <c r="AV12" s="8">
        <f t="shared" si="8"/>
        <v>5.5511151231257827E-16</v>
      </c>
      <c r="AW12" s="9"/>
      <c r="AX12" s="8"/>
      <c r="AY12" s="8"/>
      <c r="AZ12" s="9"/>
      <c r="BA12" s="8"/>
      <c r="BB12" s="8"/>
      <c r="BC12" s="9"/>
      <c r="BD12" s="8"/>
      <c r="BE12" s="8"/>
      <c r="BF12" s="9"/>
      <c r="BG12" s="8"/>
      <c r="BH12" s="8"/>
      <c r="BI12" s="9"/>
      <c r="BJ12" s="8"/>
      <c r="BK12" s="8"/>
      <c r="BL12" s="9"/>
      <c r="BM12" s="8"/>
      <c r="BN12" s="8"/>
      <c r="BO12" s="9"/>
      <c r="BP12" s="10">
        <f t="shared" si="9"/>
        <v>3.9999999999999996</v>
      </c>
      <c r="BQ12" s="10">
        <f t="shared" si="10"/>
        <v>0</v>
      </c>
    </row>
    <row r="13" spans="1:69" ht="45" x14ac:dyDescent="0.25">
      <c r="A13" s="1"/>
      <c r="B13" s="7"/>
      <c r="C13" s="7"/>
      <c r="D13" s="13" t="s">
        <v>62</v>
      </c>
      <c r="E13" s="13" t="s">
        <v>74</v>
      </c>
      <c r="F13" s="13" t="s">
        <v>75</v>
      </c>
      <c r="G13" s="7">
        <v>2</v>
      </c>
      <c r="H13" s="8">
        <v>0.2</v>
      </c>
      <c r="I13" s="8">
        <f t="shared" si="15"/>
        <v>1.8</v>
      </c>
      <c r="J13" s="9"/>
      <c r="K13" s="8">
        <v>0.2</v>
      </c>
      <c r="L13" s="8">
        <v>1.6</v>
      </c>
      <c r="M13" s="9"/>
      <c r="N13" s="8">
        <v>0.2</v>
      </c>
      <c r="O13" s="8">
        <f t="shared" si="11"/>
        <v>1.4000000000000001</v>
      </c>
      <c r="P13" s="9"/>
      <c r="Q13" s="8">
        <v>0.2</v>
      </c>
      <c r="R13" s="8">
        <f t="shared" si="12"/>
        <v>1.2000000000000002</v>
      </c>
      <c r="S13" s="9"/>
      <c r="T13" s="8">
        <v>0.2</v>
      </c>
      <c r="U13" s="8">
        <f t="shared" si="13"/>
        <v>1.0000000000000002</v>
      </c>
      <c r="V13" s="9"/>
      <c r="W13" s="8">
        <v>0.2</v>
      </c>
      <c r="X13" s="8">
        <f t="shared" si="0"/>
        <v>0.80000000000000027</v>
      </c>
      <c r="Y13" s="9"/>
      <c r="Z13" s="8">
        <v>0.2</v>
      </c>
      <c r="AA13" s="8">
        <f t="shared" si="1"/>
        <v>0.60000000000000031</v>
      </c>
      <c r="AB13" s="9"/>
      <c r="AC13" s="8">
        <v>0.2</v>
      </c>
      <c r="AD13" s="8">
        <f t="shared" si="2"/>
        <v>0.4000000000000003</v>
      </c>
      <c r="AE13" s="9"/>
      <c r="AF13" s="8">
        <v>0.2</v>
      </c>
      <c r="AG13" s="8">
        <f t="shared" si="3"/>
        <v>0.20000000000000029</v>
      </c>
      <c r="AH13" s="9"/>
      <c r="AI13" s="8">
        <v>0.2</v>
      </c>
      <c r="AJ13" s="8">
        <f t="shared" si="4"/>
        <v>2.7755575615628914E-16</v>
      </c>
      <c r="AK13" s="9"/>
      <c r="AL13" s="8"/>
      <c r="AM13" s="8">
        <f t="shared" si="5"/>
        <v>2.7755575615628914E-16</v>
      </c>
      <c r="AN13" s="9"/>
      <c r="AO13" s="8"/>
      <c r="AP13" s="8">
        <f t="shared" si="6"/>
        <v>2.7755575615628914E-16</v>
      </c>
      <c r="AQ13" s="9"/>
      <c r="AR13" s="8"/>
      <c r="AS13" s="8">
        <f t="shared" si="7"/>
        <v>2.7755575615628914E-16</v>
      </c>
      <c r="AT13" s="9"/>
      <c r="AU13" s="8"/>
      <c r="AV13" s="8">
        <f t="shared" si="8"/>
        <v>2.7755575615628914E-16</v>
      </c>
      <c r="AW13" s="9"/>
      <c r="AX13" s="8"/>
      <c r="AY13" s="8"/>
      <c r="AZ13" s="9"/>
      <c r="BA13" s="8"/>
      <c r="BB13" s="8"/>
      <c r="BC13" s="9"/>
      <c r="BD13" s="8"/>
      <c r="BE13" s="8"/>
      <c r="BF13" s="9"/>
      <c r="BG13" s="8"/>
      <c r="BH13" s="8"/>
      <c r="BI13" s="9"/>
      <c r="BJ13" s="8"/>
      <c r="BK13" s="8"/>
      <c r="BL13" s="9"/>
      <c r="BM13" s="8"/>
      <c r="BN13" s="8"/>
      <c r="BO13" s="9"/>
      <c r="BP13" s="10">
        <f t="shared" si="9"/>
        <v>1.9999999999999998</v>
      </c>
      <c r="BQ13" s="10">
        <f t="shared" si="10"/>
        <v>0</v>
      </c>
    </row>
    <row r="14" spans="1:69" ht="90" x14ac:dyDescent="0.25">
      <c r="A14" s="1"/>
      <c r="B14" s="7" t="s">
        <v>42</v>
      </c>
      <c r="C14" s="7" t="s">
        <v>50</v>
      </c>
      <c r="D14" s="13" t="s">
        <v>63</v>
      </c>
      <c r="E14" s="13" t="s">
        <v>74</v>
      </c>
      <c r="F14" s="13" t="s">
        <v>75</v>
      </c>
      <c r="G14" s="7">
        <v>6</v>
      </c>
      <c r="H14" s="8">
        <v>0.6</v>
      </c>
      <c r="I14" s="8">
        <v>5.4</v>
      </c>
      <c r="J14" s="9"/>
      <c r="K14" s="8">
        <v>0.6</v>
      </c>
      <c r="L14" s="8">
        <v>4.8</v>
      </c>
      <c r="M14" s="9"/>
      <c r="N14" s="8">
        <v>0.6</v>
      </c>
      <c r="O14" s="8">
        <v>4.2</v>
      </c>
      <c r="P14" s="9"/>
      <c r="Q14" s="8">
        <v>0.6</v>
      </c>
      <c r="R14" s="8">
        <f t="shared" ref="R14:R24" si="16">O14-Q14</f>
        <v>3.6</v>
      </c>
      <c r="S14" s="9"/>
      <c r="T14" s="8">
        <v>0.6</v>
      </c>
      <c r="U14" s="8">
        <f t="shared" ref="U14:U24" si="17">R14-T14</f>
        <v>3</v>
      </c>
      <c r="V14" s="9"/>
      <c r="W14" s="8">
        <v>0.6</v>
      </c>
      <c r="X14" s="8">
        <f t="shared" ref="X14:X24" si="18">U14-W14</f>
        <v>2.4</v>
      </c>
      <c r="Y14" s="9"/>
      <c r="Z14" s="8">
        <v>0.6</v>
      </c>
      <c r="AA14" s="8">
        <f t="shared" ref="AA14:AA24" si="19">X14-Z14</f>
        <v>1.7999999999999998</v>
      </c>
      <c r="AB14" s="9"/>
      <c r="AC14" s="8">
        <v>0.6</v>
      </c>
      <c r="AD14" s="8">
        <f t="shared" ref="AD14:AD24" si="20">AA14-AC14</f>
        <v>1.1999999999999997</v>
      </c>
      <c r="AE14" s="9"/>
      <c r="AF14" s="8">
        <v>0.6</v>
      </c>
      <c r="AG14" s="8">
        <f t="shared" ref="AG14:AG24" si="21">AD14-AF14</f>
        <v>0.59999999999999976</v>
      </c>
      <c r="AH14" s="9"/>
      <c r="AI14" s="8">
        <v>0.6</v>
      </c>
      <c r="AJ14" s="8">
        <f t="shared" ref="AJ14:AJ24" si="22">AG14-AI14</f>
        <v>0</v>
      </c>
      <c r="AK14" s="9"/>
      <c r="AL14" s="8"/>
      <c r="AM14" s="8">
        <f t="shared" ref="AM14:AM24" si="23">AJ14-AL14</f>
        <v>0</v>
      </c>
      <c r="AN14" s="9"/>
      <c r="AO14" s="8"/>
      <c r="AP14" s="8">
        <f t="shared" ref="AP14:AP24" si="24">AM14-AO14</f>
        <v>0</v>
      </c>
      <c r="AQ14" s="9"/>
      <c r="AR14" s="8"/>
      <c r="AS14" s="8">
        <f t="shared" ref="AS14:AS24" si="25">AP14-AR14</f>
        <v>0</v>
      </c>
      <c r="AT14" s="9"/>
      <c r="AU14" s="8"/>
      <c r="AV14" s="8">
        <f t="shared" ref="AV14:AV24" si="26">AS14-AU14</f>
        <v>0</v>
      </c>
      <c r="AW14" s="9"/>
      <c r="AX14" s="8"/>
      <c r="AY14" s="8"/>
      <c r="AZ14" s="9"/>
      <c r="BA14" s="8"/>
      <c r="BB14" s="8"/>
      <c r="BC14" s="9"/>
      <c r="BD14" s="8"/>
      <c r="BE14" s="8"/>
      <c r="BF14" s="9"/>
      <c r="BG14" s="8"/>
      <c r="BH14" s="8"/>
      <c r="BI14" s="9"/>
      <c r="BJ14" s="8"/>
      <c r="BK14" s="8"/>
      <c r="BL14" s="9"/>
      <c r="BM14" s="8"/>
      <c r="BN14" s="8"/>
      <c r="BO14" s="9"/>
      <c r="BP14" s="10">
        <f t="shared" si="9"/>
        <v>5.9999999999999991</v>
      </c>
      <c r="BQ14" s="10">
        <f t="shared" si="10"/>
        <v>0</v>
      </c>
    </row>
    <row r="15" spans="1:69" ht="45" x14ac:dyDescent="0.25">
      <c r="A15" s="1"/>
      <c r="B15" s="7"/>
      <c r="C15" s="7"/>
      <c r="D15" s="13" t="s">
        <v>64</v>
      </c>
      <c r="E15" s="13" t="s">
        <v>74</v>
      </c>
      <c r="F15" s="13" t="s">
        <v>75</v>
      </c>
      <c r="G15" s="7">
        <v>5</v>
      </c>
      <c r="H15" s="8">
        <v>0.5</v>
      </c>
      <c r="I15" s="8">
        <v>4.5</v>
      </c>
      <c r="J15" s="9"/>
      <c r="K15" s="8">
        <v>0.5</v>
      </c>
      <c r="L15" s="8">
        <f t="shared" ref="L15:L24" si="27">I15-K15</f>
        <v>4</v>
      </c>
      <c r="M15" s="9"/>
      <c r="N15" s="8">
        <v>0.5</v>
      </c>
      <c r="O15" s="8">
        <f t="shared" ref="O15:O24" si="28">L15-N15</f>
        <v>3.5</v>
      </c>
      <c r="P15" s="9"/>
      <c r="Q15" s="8">
        <v>0.5</v>
      </c>
      <c r="R15" s="8">
        <f t="shared" si="16"/>
        <v>3</v>
      </c>
      <c r="S15" s="9"/>
      <c r="T15" s="8">
        <v>0.5</v>
      </c>
      <c r="U15" s="8">
        <f t="shared" si="17"/>
        <v>2.5</v>
      </c>
      <c r="V15" s="9"/>
      <c r="W15" s="8">
        <v>0.5</v>
      </c>
      <c r="X15" s="8">
        <f t="shared" si="18"/>
        <v>2</v>
      </c>
      <c r="Y15" s="9"/>
      <c r="Z15" s="8">
        <v>0.5</v>
      </c>
      <c r="AA15" s="8">
        <f t="shared" si="19"/>
        <v>1.5</v>
      </c>
      <c r="AB15" s="9"/>
      <c r="AC15" s="8">
        <v>0.5</v>
      </c>
      <c r="AD15" s="8">
        <f t="shared" si="20"/>
        <v>1</v>
      </c>
      <c r="AE15" s="9"/>
      <c r="AF15" s="8">
        <v>0.5</v>
      </c>
      <c r="AG15" s="8">
        <f t="shared" si="21"/>
        <v>0.5</v>
      </c>
      <c r="AH15" s="9"/>
      <c r="AI15" s="8">
        <v>0.5</v>
      </c>
      <c r="AJ15" s="8">
        <f t="shared" si="22"/>
        <v>0</v>
      </c>
      <c r="AK15" s="9"/>
      <c r="AL15" s="8"/>
      <c r="AM15" s="8">
        <f t="shared" si="23"/>
        <v>0</v>
      </c>
      <c r="AN15" s="9"/>
      <c r="AO15" s="8"/>
      <c r="AP15" s="8">
        <f t="shared" si="24"/>
        <v>0</v>
      </c>
      <c r="AQ15" s="9"/>
      <c r="AR15" s="8"/>
      <c r="AS15" s="8">
        <f t="shared" si="25"/>
        <v>0</v>
      </c>
      <c r="AT15" s="9"/>
      <c r="AU15" s="8"/>
      <c r="AV15" s="8">
        <f t="shared" si="26"/>
        <v>0</v>
      </c>
      <c r="AW15" s="9"/>
      <c r="AX15" s="8"/>
      <c r="AY15" s="8"/>
      <c r="AZ15" s="9"/>
      <c r="BA15" s="8"/>
      <c r="BB15" s="8"/>
      <c r="BC15" s="9"/>
      <c r="BD15" s="8"/>
      <c r="BE15" s="8"/>
      <c r="BF15" s="9"/>
      <c r="BG15" s="8"/>
      <c r="BH15" s="8"/>
      <c r="BI15" s="9"/>
      <c r="BJ15" s="8"/>
      <c r="BK15" s="8"/>
      <c r="BL15" s="9"/>
      <c r="BM15" s="8"/>
      <c r="BN15" s="8"/>
      <c r="BO15" s="9"/>
      <c r="BP15" s="10">
        <f t="shared" si="9"/>
        <v>5</v>
      </c>
      <c r="BQ15" s="10">
        <f t="shared" si="10"/>
        <v>0</v>
      </c>
    </row>
    <row r="16" spans="1:69" ht="45" x14ac:dyDescent="0.25">
      <c r="A16" s="1"/>
      <c r="B16" s="7"/>
      <c r="C16" s="7"/>
      <c r="D16" s="13" t="s">
        <v>65</v>
      </c>
      <c r="E16" s="13" t="s">
        <v>74</v>
      </c>
      <c r="F16" s="13" t="s">
        <v>75</v>
      </c>
      <c r="G16" s="7">
        <v>5</v>
      </c>
      <c r="H16" s="8">
        <v>0.5</v>
      </c>
      <c r="I16" s="8">
        <f t="shared" ref="I16:I23" si="29">G16-H16</f>
        <v>4.5</v>
      </c>
      <c r="J16" s="9"/>
      <c r="K16" s="8">
        <v>0.5</v>
      </c>
      <c r="L16" s="8">
        <f t="shared" si="27"/>
        <v>4</v>
      </c>
      <c r="M16" s="9"/>
      <c r="N16" s="8">
        <v>0.5</v>
      </c>
      <c r="O16" s="8">
        <f t="shared" si="28"/>
        <v>3.5</v>
      </c>
      <c r="P16" s="9"/>
      <c r="Q16" s="8">
        <v>0.5</v>
      </c>
      <c r="R16" s="8">
        <f t="shared" si="16"/>
        <v>3</v>
      </c>
      <c r="S16" s="9"/>
      <c r="T16" s="8">
        <v>0.5</v>
      </c>
      <c r="U16" s="8">
        <f t="shared" si="17"/>
        <v>2.5</v>
      </c>
      <c r="V16" s="9"/>
      <c r="W16" s="8">
        <v>0.5</v>
      </c>
      <c r="X16" s="8">
        <f t="shared" si="18"/>
        <v>2</v>
      </c>
      <c r="Y16" s="9"/>
      <c r="Z16" s="8">
        <v>0.5</v>
      </c>
      <c r="AA16" s="8">
        <f t="shared" si="19"/>
        <v>1.5</v>
      </c>
      <c r="AB16" s="9"/>
      <c r="AC16" s="8">
        <v>0.5</v>
      </c>
      <c r="AD16" s="8">
        <f t="shared" si="20"/>
        <v>1</v>
      </c>
      <c r="AE16" s="9"/>
      <c r="AF16" s="8">
        <v>0.5</v>
      </c>
      <c r="AG16" s="8">
        <f t="shared" si="21"/>
        <v>0.5</v>
      </c>
      <c r="AH16" s="9"/>
      <c r="AI16" s="8">
        <v>0.5</v>
      </c>
      <c r="AJ16" s="8">
        <f t="shared" si="22"/>
        <v>0</v>
      </c>
      <c r="AK16" s="9"/>
      <c r="AL16" s="8"/>
      <c r="AM16" s="8">
        <f t="shared" si="23"/>
        <v>0</v>
      </c>
      <c r="AN16" s="9"/>
      <c r="AO16" s="8"/>
      <c r="AP16" s="8">
        <f t="shared" si="24"/>
        <v>0</v>
      </c>
      <c r="AQ16" s="9"/>
      <c r="AR16" s="8"/>
      <c r="AS16" s="8">
        <f t="shared" si="25"/>
        <v>0</v>
      </c>
      <c r="AT16" s="9"/>
      <c r="AU16" s="8"/>
      <c r="AV16" s="8">
        <f t="shared" si="26"/>
        <v>0</v>
      </c>
      <c r="AW16" s="9"/>
      <c r="AX16" s="8"/>
      <c r="AY16" s="8"/>
      <c r="AZ16" s="9"/>
      <c r="BA16" s="8"/>
      <c r="BB16" s="8"/>
      <c r="BC16" s="9"/>
      <c r="BD16" s="8"/>
      <c r="BE16" s="8"/>
      <c r="BF16" s="9"/>
      <c r="BG16" s="8"/>
      <c r="BH16" s="8"/>
      <c r="BI16" s="9"/>
      <c r="BJ16" s="8"/>
      <c r="BK16" s="8"/>
      <c r="BL16" s="9"/>
      <c r="BM16" s="8"/>
      <c r="BN16" s="8"/>
      <c r="BO16" s="9"/>
      <c r="BP16" s="10">
        <f t="shared" si="9"/>
        <v>5</v>
      </c>
      <c r="BQ16" s="10">
        <f t="shared" si="10"/>
        <v>0</v>
      </c>
    </row>
    <row r="17" spans="1:69" ht="61.5" customHeight="1" x14ac:dyDescent="0.25">
      <c r="A17" s="1"/>
      <c r="B17" s="7"/>
      <c r="C17" s="7"/>
      <c r="D17" s="13" t="s">
        <v>66</v>
      </c>
      <c r="E17" s="13" t="s">
        <v>74</v>
      </c>
      <c r="F17" s="13" t="s">
        <v>75</v>
      </c>
      <c r="G17" s="7">
        <v>5</v>
      </c>
      <c r="H17" s="8">
        <v>0.5</v>
      </c>
      <c r="I17" s="8">
        <v>4</v>
      </c>
      <c r="J17" s="9"/>
      <c r="K17" s="8">
        <v>0.5</v>
      </c>
      <c r="L17" s="8">
        <f t="shared" si="27"/>
        <v>3.5</v>
      </c>
      <c r="M17" s="9"/>
      <c r="N17" s="8">
        <v>0.5</v>
      </c>
      <c r="O17" s="8">
        <f t="shared" si="28"/>
        <v>3</v>
      </c>
      <c r="P17" s="9"/>
      <c r="Q17" s="8">
        <v>0.5</v>
      </c>
      <c r="R17" s="8">
        <f t="shared" si="16"/>
        <v>2.5</v>
      </c>
      <c r="S17" s="9"/>
      <c r="T17" s="8">
        <v>0.5</v>
      </c>
      <c r="U17" s="8">
        <f t="shared" si="17"/>
        <v>2</v>
      </c>
      <c r="V17" s="9"/>
      <c r="W17" s="8">
        <v>0.5</v>
      </c>
      <c r="X17" s="8">
        <f t="shared" si="18"/>
        <v>1.5</v>
      </c>
      <c r="Y17" s="9"/>
      <c r="Z17" s="8">
        <v>0.5</v>
      </c>
      <c r="AA17" s="8">
        <f t="shared" si="19"/>
        <v>1</v>
      </c>
      <c r="AB17" s="9"/>
      <c r="AC17" s="8">
        <v>0.5</v>
      </c>
      <c r="AD17" s="8">
        <f t="shared" si="20"/>
        <v>0.5</v>
      </c>
      <c r="AE17" s="9"/>
      <c r="AF17" s="8">
        <v>0.5</v>
      </c>
      <c r="AG17" s="8">
        <f t="shared" si="21"/>
        <v>0</v>
      </c>
      <c r="AH17" s="9"/>
      <c r="AI17" s="8">
        <v>0.5</v>
      </c>
      <c r="AJ17" s="8">
        <f t="shared" si="22"/>
        <v>-0.5</v>
      </c>
      <c r="AK17" s="9"/>
      <c r="AL17" s="8"/>
      <c r="AM17" s="8">
        <f t="shared" si="23"/>
        <v>-0.5</v>
      </c>
      <c r="AN17" s="9"/>
      <c r="AO17" s="8"/>
      <c r="AP17" s="8">
        <f t="shared" si="24"/>
        <v>-0.5</v>
      </c>
      <c r="AQ17" s="9"/>
      <c r="AR17" s="8"/>
      <c r="AS17" s="8">
        <f t="shared" si="25"/>
        <v>-0.5</v>
      </c>
      <c r="AT17" s="9"/>
      <c r="AU17" s="8"/>
      <c r="AV17" s="8">
        <f t="shared" si="26"/>
        <v>-0.5</v>
      </c>
      <c r="AW17" s="9"/>
      <c r="AX17" s="8"/>
      <c r="AY17" s="8"/>
      <c r="AZ17" s="9"/>
      <c r="BA17" s="8"/>
      <c r="BB17" s="8"/>
      <c r="BC17" s="9"/>
      <c r="BD17" s="8"/>
      <c r="BE17" s="8"/>
      <c r="BF17" s="9"/>
      <c r="BG17" s="8"/>
      <c r="BH17" s="8"/>
      <c r="BI17" s="9"/>
      <c r="BJ17" s="8"/>
      <c r="BK17" s="8"/>
      <c r="BL17" s="9"/>
      <c r="BM17" s="8"/>
      <c r="BN17" s="8"/>
      <c r="BO17" s="9"/>
      <c r="BP17" s="10">
        <f t="shared" si="9"/>
        <v>5</v>
      </c>
      <c r="BQ17" s="10">
        <f t="shared" si="10"/>
        <v>0</v>
      </c>
    </row>
    <row r="18" spans="1:69" ht="92.25" customHeight="1" x14ac:dyDescent="0.25">
      <c r="A18" s="1"/>
      <c r="B18" s="7" t="s">
        <v>43</v>
      </c>
      <c r="C18" s="7" t="s">
        <v>51</v>
      </c>
      <c r="D18" s="13" t="s">
        <v>67</v>
      </c>
      <c r="E18" s="13" t="s">
        <v>74</v>
      </c>
      <c r="F18" s="13" t="s">
        <v>75</v>
      </c>
      <c r="G18" s="7">
        <v>3</v>
      </c>
      <c r="H18" s="8">
        <v>0.3</v>
      </c>
      <c r="I18" s="8">
        <f t="shared" si="29"/>
        <v>2.7</v>
      </c>
      <c r="J18" s="9"/>
      <c r="K18" s="8">
        <v>0.3</v>
      </c>
      <c r="L18" s="8">
        <f t="shared" si="27"/>
        <v>2.4000000000000004</v>
      </c>
      <c r="M18" s="9"/>
      <c r="N18" s="8">
        <v>0.3</v>
      </c>
      <c r="O18" s="8">
        <f t="shared" si="28"/>
        <v>2.1000000000000005</v>
      </c>
      <c r="P18" s="9"/>
      <c r="Q18" s="8">
        <v>0.3</v>
      </c>
      <c r="R18" s="8">
        <f t="shared" si="16"/>
        <v>1.8000000000000005</v>
      </c>
      <c r="S18" s="9"/>
      <c r="T18" s="8">
        <v>0.3</v>
      </c>
      <c r="U18" s="8">
        <f t="shared" si="17"/>
        <v>1.5000000000000004</v>
      </c>
      <c r="V18" s="9"/>
      <c r="W18" s="8">
        <v>0.3</v>
      </c>
      <c r="X18" s="8">
        <f t="shared" si="18"/>
        <v>1.2000000000000004</v>
      </c>
      <c r="Y18" s="9"/>
      <c r="Z18" s="8">
        <v>0.3</v>
      </c>
      <c r="AA18" s="8">
        <f t="shared" si="19"/>
        <v>0.90000000000000036</v>
      </c>
      <c r="AB18" s="9"/>
      <c r="AC18" s="8">
        <v>0.3</v>
      </c>
      <c r="AD18" s="8">
        <f t="shared" si="20"/>
        <v>0.60000000000000031</v>
      </c>
      <c r="AE18" s="9"/>
      <c r="AF18" s="8">
        <v>0.3</v>
      </c>
      <c r="AG18" s="8">
        <f t="shared" si="21"/>
        <v>0.30000000000000032</v>
      </c>
      <c r="AH18" s="9"/>
      <c r="AI18" s="8">
        <v>0.3</v>
      </c>
      <c r="AJ18" s="8">
        <f t="shared" si="22"/>
        <v>0</v>
      </c>
      <c r="AK18" s="9"/>
      <c r="AL18" s="8"/>
      <c r="AM18" s="8">
        <f t="shared" si="23"/>
        <v>0</v>
      </c>
      <c r="AN18" s="9"/>
      <c r="AO18" s="8"/>
      <c r="AP18" s="8">
        <f t="shared" si="24"/>
        <v>0</v>
      </c>
      <c r="AQ18" s="9"/>
      <c r="AR18" s="8"/>
      <c r="AS18" s="8">
        <f t="shared" si="25"/>
        <v>0</v>
      </c>
      <c r="AT18" s="9"/>
      <c r="AU18" s="8"/>
      <c r="AV18" s="8">
        <f t="shared" si="26"/>
        <v>0</v>
      </c>
      <c r="AW18" s="9"/>
      <c r="AX18" s="8"/>
      <c r="AY18" s="8"/>
      <c r="AZ18" s="9"/>
      <c r="BA18" s="8"/>
      <c r="BB18" s="8"/>
      <c r="BC18" s="9"/>
      <c r="BD18" s="8"/>
      <c r="BE18" s="8"/>
      <c r="BF18" s="9"/>
      <c r="BG18" s="8"/>
      <c r="BH18" s="8"/>
      <c r="BI18" s="9"/>
      <c r="BJ18" s="8"/>
      <c r="BK18" s="8"/>
      <c r="BL18" s="9"/>
      <c r="BM18" s="8"/>
      <c r="BN18" s="8"/>
      <c r="BO18" s="9"/>
      <c r="BP18" s="10">
        <f t="shared" si="9"/>
        <v>2.9999999999999996</v>
      </c>
      <c r="BQ18" s="10">
        <f t="shared" si="10"/>
        <v>0</v>
      </c>
    </row>
    <row r="19" spans="1:69" ht="87.75" customHeight="1" x14ac:dyDescent="0.25">
      <c r="A19" s="1"/>
      <c r="B19" s="7" t="s">
        <v>44</v>
      </c>
      <c r="C19" s="7" t="s">
        <v>52</v>
      </c>
      <c r="D19" s="13" t="s">
        <v>68</v>
      </c>
      <c r="E19" s="13" t="s">
        <v>74</v>
      </c>
      <c r="F19" s="13" t="s">
        <v>75</v>
      </c>
      <c r="G19" s="7">
        <v>5</v>
      </c>
      <c r="H19" s="8">
        <v>0.5</v>
      </c>
      <c r="I19" s="8">
        <v>4.5</v>
      </c>
      <c r="J19" s="9"/>
      <c r="K19" s="8">
        <v>0.5</v>
      </c>
      <c r="L19" s="8">
        <f t="shared" si="27"/>
        <v>4</v>
      </c>
      <c r="M19" s="9"/>
      <c r="N19" s="8">
        <v>0.5</v>
      </c>
      <c r="O19" s="8">
        <f t="shared" si="28"/>
        <v>3.5</v>
      </c>
      <c r="P19" s="9"/>
      <c r="Q19" s="8">
        <v>0.5</v>
      </c>
      <c r="R19" s="8">
        <f t="shared" si="16"/>
        <v>3</v>
      </c>
      <c r="S19" s="9"/>
      <c r="T19" s="8">
        <v>0.5</v>
      </c>
      <c r="U19" s="8">
        <f t="shared" si="17"/>
        <v>2.5</v>
      </c>
      <c r="V19" s="9"/>
      <c r="W19" s="8">
        <v>0.5</v>
      </c>
      <c r="X19" s="8">
        <f t="shared" si="18"/>
        <v>2</v>
      </c>
      <c r="Y19" s="9"/>
      <c r="Z19" s="8">
        <v>0.5</v>
      </c>
      <c r="AA19" s="8">
        <f t="shared" si="19"/>
        <v>1.5</v>
      </c>
      <c r="AB19" s="9"/>
      <c r="AC19" s="8">
        <v>0.5</v>
      </c>
      <c r="AD19" s="8">
        <f t="shared" si="20"/>
        <v>1</v>
      </c>
      <c r="AE19" s="9"/>
      <c r="AF19" s="8">
        <v>0.5</v>
      </c>
      <c r="AG19" s="8">
        <f t="shared" si="21"/>
        <v>0.5</v>
      </c>
      <c r="AH19" s="9"/>
      <c r="AI19" s="8">
        <v>0.5</v>
      </c>
      <c r="AJ19" s="8">
        <f t="shared" si="22"/>
        <v>0</v>
      </c>
      <c r="AK19" s="9"/>
      <c r="AL19" s="8"/>
      <c r="AM19" s="8">
        <f t="shared" si="23"/>
        <v>0</v>
      </c>
      <c r="AN19" s="9"/>
      <c r="AO19" s="8"/>
      <c r="AP19" s="8">
        <f t="shared" si="24"/>
        <v>0</v>
      </c>
      <c r="AQ19" s="9"/>
      <c r="AR19" s="8"/>
      <c r="AS19" s="8">
        <f t="shared" si="25"/>
        <v>0</v>
      </c>
      <c r="AT19" s="9"/>
      <c r="AU19" s="8"/>
      <c r="AV19" s="8">
        <f t="shared" si="26"/>
        <v>0</v>
      </c>
      <c r="AW19" s="9"/>
      <c r="AX19" s="8"/>
      <c r="AY19" s="8"/>
      <c r="AZ19" s="9"/>
      <c r="BA19" s="8"/>
      <c r="BB19" s="8"/>
      <c r="BC19" s="9"/>
      <c r="BD19" s="8"/>
      <c r="BE19" s="8"/>
      <c r="BF19" s="9"/>
      <c r="BG19" s="8"/>
      <c r="BH19" s="8"/>
      <c r="BI19" s="9"/>
      <c r="BJ19" s="8"/>
      <c r="BK19" s="8"/>
      <c r="BL19" s="9"/>
      <c r="BM19" s="8"/>
      <c r="BN19" s="8"/>
      <c r="BO19" s="9"/>
      <c r="BP19" s="10">
        <f t="shared" si="9"/>
        <v>5</v>
      </c>
      <c r="BQ19" s="10">
        <f t="shared" si="10"/>
        <v>0</v>
      </c>
    </row>
    <row r="20" spans="1:69" ht="15.75" customHeight="1" x14ac:dyDescent="0.25">
      <c r="A20" s="1"/>
      <c r="B20" s="7"/>
      <c r="C20" s="7"/>
      <c r="D20" s="13" t="s">
        <v>69</v>
      </c>
      <c r="E20" s="13" t="s">
        <v>74</v>
      </c>
      <c r="F20" s="13" t="s">
        <v>75</v>
      </c>
      <c r="G20" s="7">
        <v>8</v>
      </c>
      <c r="H20" s="8">
        <v>0.56999999999999995</v>
      </c>
      <c r="I20" s="8">
        <v>7.43</v>
      </c>
      <c r="J20" s="9"/>
      <c r="K20" s="8">
        <v>0.56999999999999995</v>
      </c>
      <c r="L20" s="8">
        <f t="shared" si="27"/>
        <v>6.8599999999999994</v>
      </c>
      <c r="M20" s="9"/>
      <c r="N20" s="8">
        <v>0.56999999999999995</v>
      </c>
      <c r="O20" s="8">
        <f t="shared" si="28"/>
        <v>6.2899999999999991</v>
      </c>
      <c r="P20" s="9"/>
      <c r="Q20" s="8">
        <v>0.56999999999999995</v>
      </c>
      <c r="R20" s="8">
        <f t="shared" si="16"/>
        <v>5.7199999999999989</v>
      </c>
      <c r="S20" s="9"/>
      <c r="T20" s="8">
        <v>0.56999999999999995</v>
      </c>
      <c r="U20" s="8">
        <f t="shared" si="17"/>
        <v>5.1499999999999986</v>
      </c>
      <c r="V20" s="9"/>
      <c r="W20" s="8">
        <v>0.56999999999999995</v>
      </c>
      <c r="X20" s="8">
        <f t="shared" si="18"/>
        <v>4.5799999999999983</v>
      </c>
      <c r="Y20" s="9"/>
      <c r="Z20" s="8">
        <v>0.56999999999999995</v>
      </c>
      <c r="AA20" s="8">
        <f t="shared" si="19"/>
        <v>4.009999999999998</v>
      </c>
      <c r="AB20" s="9"/>
      <c r="AC20" s="8">
        <v>0.56999999999999995</v>
      </c>
      <c r="AD20" s="8">
        <f t="shared" si="20"/>
        <v>3.4399999999999982</v>
      </c>
      <c r="AE20" s="9"/>
      <c r="AF20" s="8">
        <v>0.56999999999999995</v>
      </c>
      <c r="AG20" s="8">
        <f t="shared" si="21"/>
        <v>2.8699999999999983</v>
      </c>
      <c r="AH20" s="9"/>
      <c r="AI20" s="8">
        <v>0.56999999999999995</v>
      </c>
      <c r="AJ20" s="8">
        <f t="shared" si="22"/>
        <v>2.2999999999999985</v>
      </c>
      <c r="AK20" s="9"/>
      <c r="AL20" s="8">
        <v>0.56999999999999995</v>
      </c>
      <c r="AM20" s="8">
        <f t="shared" si="23"/>
        <v>1.7299999999999986</v>
      </c>
      <c r="AN20" s="9"/>
      <c r="AO20" s="8">
        <v>0.56999999999999995</v>
      </c>
      <c r="AP20" s="8">
        <f t="shared" si="24"/>
        <v>1.1599999999999988</v>
      </c>
      <c r="AQ20" s="9"/>
      <c r="AR20" s="8">
        <v>0.56999999999999995</v>
      </c>
      <c r="AS20" s="8">
        <f t="shared" si="25"/>
        <v>0.58999999999999886</v>
      </c>
      <c r="AT20" s="9"/>
      <c r="AU20" s="8">
        <v>0.56999999999999995</v>
      </c>
      <c r="AV20" s="8">
        <f t="shared" si="26"/>
        <v>1.9999999999998908E-2</v>
      </c>
      <c r="AW20" s="9"/>
      <c r="AX20" s="8"/>
      <c r="AY20" s="8"/>
      <c r="AZ20" s="9"/>
      <c r="BA20" s="8"/>
      <c r="BB20" s="8"/>
      <c r="BC20" s="9"/>
      <c r="BD20" s="8"/>
      <c r="BE20" s="8"/>
      <c r="BF20" s="9"/>
      <c r="BG20" s="8"/>
      <c r="BH20" s="8"/>
      <c r="BI20" s="9"/>
      <c r="BJ20" s="8"/>
      <c r="BK20" s="8"/>
      <c r="BL20" s="9"/>
      <c r="BM20" s="8"/>
      <c r="BN20" s="8"/>
      <c r="BO20" s="9"/>
      <c r="BP20" s="10">
        <f t="shared" si="9"/>
        <v>7.9800000000000013</v>
      </c>
      <c r="BQ20" s="10">
        <f t="shared" si="10"/>
        <v>1.9999999999998685E-2</v>
      </c>
    </row>
    <row r="21" spans="1:69" ht="15.75" customHeight="1" x14ac:dyDescent="0.25">
      <c r="A21" s="1"/>
      <c r="B21" s="7"/>
      <c r="C21" s="7"/>
      <c r="D21" s="13" t="s">
        <v>70</v>
      </c>
      <c r="E21" s="13" t="s">
        <v>74</v>
      </c>
      <c r="F21" s="13" t="s">
        <v>75</v>
      </c>
      <c r="G21" s="7">
        <v>4</v>
      </c>
      <c r="H21" s="8">
        <v>0.4</v>
      </c>
      <c r="I21" s="8">
        <f t="shared" si="29"/>
        <v>3.6</v>
      </c>
      <c r="J21" s="9"/>
      <c r="K21" s="8">
        <v>0.4</v>
      </c>
      <c r="L21" s="8">
        <f t="shared" si="27"/>
        <v>3.2</v>
      </c>
      <c r="M21" s="9"/>
      <c r="N21" s="8">
        <v>0.4</v>
      </c>
      <c r="O21" s="8">
        <f t="shared" si="28"/>
        <v>2.8000000000000003</v>
      </c>
      <c r="P21" s="9"/>
      <c r="Q21" s="8">
        <v>0.4</v>
      </c>
      <c r="R21" s="8">
        <f t="shared" si="16"/>
        <v>2.4000000000000004</v>
      </c>
      <c r="S21" s="9"/>
      <c r="T21" s="8">
        <v>0.4</v>
      </c>
      <c r="U21" s="8">
        <f t="shared" si="17"/>
        <v>2.0000000000000004</v>
      </c>
      <c r="V21" s="9"/>
      <c r="W21" s="8">
        <v>0.4</v>
      </c>
      <c r="X21" s="8">
        <f t="shared" si="18"/>
        <v>1.6000000000000005</v>
      </c>
      <c r="Y21" s="9"/>
      <c r="Z21" s="8">
        <v>0.4</v>
      </c>
      <c r="AA21" s="8">
        <f t="shared" si="19"/>
        <v>1.2000000000000006</v>
      </c>
      <c r="AB21" s="9"/>
      <c r="AC21" s="8">
        <v>0.4</v>
      </c>
      <c r="AD21" s="8">
        <f t="shared" si="20"/>
        <v>0.8000000000000006</v>
      </c>
      <c r="AE21" s="9"/>
      <c r="AF21" s="8">
        <v>0.4</v>
      </c>
      <c r="AG21" s="8">
        <f t="shared" si="21"/>
        <v>0.40000000000000058</v>
      </c>
      <c r="AH21" s="9"/>
      <c r="AI21" s="8">
        <v>0.4</v>
      </c>
      <c r="AJ21" s="8">
        <v>0</v>
      </c>
      <c r="AK21" s="9"/>
      <c r="AL21" s="8"/>
      <c r="AM21" s="8">
        <f t="shared" si="23"/>
        <v>0</v>
      </c>
      <c r="AN21" s="9"/>
      <c r="AO21" s="8"/>
      <c r="AP21" s="8">
        <f t="shared" si="24"/>
        <v>0</v>
      </c>
      <c r="AQ21" s="9"/>
      <c r="AR21" s="8"/>
      <c r="AS21" s="8">
        <f t="shared" si="25"/>
        <v>0</v>
      </c>
      <c r="AT21" s="9"/>
      <c r="AU21" s="8"/>
      <c r="AV21" s="8">
        <f t="shared" si="26"/>
        <v>0</v>
      </c>
      <c r="AW21" s="9"/>
      <c r="AX21" s="8"/>
      <c r="AY21" s="8"/>
      <c r="AZ21" s="9"/>
      <c r="BA21" s="8"/>
      <c r="BB21" s="8"/>
      <c r="BC21" s="9"/>
      <c r="BD21" s="8"/>
      <c r="BE21" s="8"/>
      <c r="BF21" s="9"/>
      <c r="BG21" s="8"/>
      <c r="BH21" s="8"/>
      <c r="BI21" s="9"/>
      <c r="BJ21" s="8"/>
      <c r="BK21" s="8"/>
      <c r="BL21" s="9"/>
      <c r="BM21" s="8"/>
      <c r="BN21" s="8"/>
      <c r="BO21" s="9"/>
      <c r="BP21" s="10">
        <f t="shared" si="9"/>
        <v>3.9999999999999996</v>
      </c>
      <c r="BQ21" s="10">
        <f t="shared" si="10"/>
        <v>0</v>
      </c>
    </row>
    <row r="22" spans="1:69" ht="98.25" customHeight="1" x14ac:dyDescent="0.25">
      <c r="A22" s="1"/>
      <c r="B22" s="7" t="s">
        <v>45</v>
      </c>
      <c r="C22" s="7" t="s">
        <v>53</v>
      </c>
      <c r="D22" s="13" t="s">
        <v>71</v>
      </c>
      <c r="E22" s="13" t="s">
        <v>74</v>
      </c>
      <c r="F22" s="13" t="s">
        <v>75</v>
      </c>
      <c r="G22" s="7">
        <v>5</v>
      </c>
      <c r="H22" s="8">
        <v>0.5</v>
      </c>
      <c r="I22" s="8">
        <f t="shared" si="29"/>
        <v>4.5</v>
      </c>
      <c r="J22" s="9"/>
      <c r="K22" s="8">
        <v>0.5</v>
      </c>
      <c r="L22" s="8">
        <f t="shared" si="27"/>
        <v>4</v>
      </c>
      <c r="M22" s="9"/>
      <c r="N22" s="8">
        <v>0.5</v>
      </c>
      <c r="O22" s="8">
        <f t="shared" si="28"/>
        <v>3.5</v>
      </c>
      <c r="P22" s="9"/>
      <c r="Q22" s="8">
        <v>0.5</v>
      </c>
      <c r="R22" s="8">
        <f t="shared" si="16"/>
        <v>3</v>
      </c>
      <c r="S22" s="9"/>
      <c r="T22" s="8">
        <v>0.5</v>
      </c>
      <c r="U22" s="8">
        <f t="shared" si="17"/>
        <v>2.5</v>
      </c>
      <c r="V22" s="9"/>
      <c r="W22" s="8">
        <v>0.5</v>
      </c>
      <c r="X22" s="8">
        <f t="shared" si="18"/>
        <v>2</v>
      </c>
      <c r="Y22" s="9"/>
      <c r="Z22" s="8">
        <v>0.5</v>
      </c>
      <c r="AA22" s="8">
        <f t="shared" si="19"/>
        <v>1.5</v>
      </c>
      <c r="AB22" s="9"/>
      <c r="AC22" s="8">
        <v>0.5</v>
      </c>
      <c r="AD22" s="8">
        <f t="shared" si="20"/>
        <v>1</v>
      </c>
      <c r="AE22" s="9"/>
      <c r="AF22" s="8">
        <v>0.5</v>
      </c>
      <c r="AG22" s="8">
        <f t="shared" si="21"/>
        <v>0.5</v>
      </c>
      <c r="AH22" s="9"/>
      <c r="AI22" s="8">
        <v>0.5</v>
      </c>
      <c r="AJ22" s="8">
        <f t="shared" si="22"/>
        <v>0</v>
      </c>
      <c r="AK22" s="9"/>
      <c r="AL22" s="8"/>
      <c r="AM22" s="8">
        <f t="shared" si="23"/>
        <v>0</v>
      </c>
      <c r="AN22" s="9"/>
      <c r="AO22" s="8"/>
      <c r="AP22" s="8">
        <f t="shared" si="24"/>
        <v>0</v>
      </c>
      <c r="AQ22" s="9"/>
      <c r="AR22" s="8"/>
      <c r="AS22" s="8">
        <f t="shared" si="25"/>
        <v>0</v>
      </c>
      <c r="AT22" s="9"/>
      <c r="AU22" s="8"/>
      <c r="AV22" s="8">
        <f t="shared" si="26"/>
        <v>0</v>
      </c>
      <c r="AW22" s="9"/>
      <c r="AX22" s="8"/>
      <c r="AY22" s="8"/>
      <c r="AZ22" s="9"/>
      <c r="BA22" s="8"/>
      <c r="BB22" s="8"/>
      <c r="BC22" s="9"/>
      <c r="BD22" s="8"/>
      <c r="BE22" s="8"/>
      <c r="BF22" s="9"/>
      <c r="BG22" s="8"/>
      <c r="BH22" s="8"/>
      <c r="BI22" s="9"/>
      <c r="BJ22" s="8"/>
      <c r="BK22" s="8"/>
      <c r="BL22" s="9"/>
      <c r="BM22" s="8"/>
      <c r="BN22" s="8"/>
      <c r="BO22" s="9"/>
      <c r="BP22" s="10">
        <f t="shared" si="9"/>
        <v>5</v>
      </c>
      <c r="BQ22" s="10">
        <f t="shared" si="10"/>
        <v>0</v>
      </c>
    </row>
    <row r="23" spans="1:69" ht="57.75" customHeight="1" x14ac:dyDescent="0.25">
      <c r="A23" s="1"/>
      <c r="B23" s="7"/>
      <c r="C23" s="7"/>
      <c r="D23" s="13" t="s">
        <v>72</v>
      </c>
      <c r="E23" s="13" t="s">
        <v>74</v>
      </c>
      <c r="F23" s="13" t="s">
        <v>75</v>
      </c>
      <c r="G23" s="7">
        <v>3</v>
      </c>
      <c r="H23" s="8">
        <v>0.3</v>
      </c>
      <c r="I23" s="8">
        <f t="shared" si="29"/>
        <v>2.7</v>
      </c>
      <c r="J23" s="9"/>
      <c r="K23" s="8">
        <v>0.3</v>
      </c>
      <c r="L23" s="8">
        <f t="shared" si="27"/>
        <v>2.4000000000000004</v>
      </c>
      <c r="M23" s="9"/>
      <c r="N23" s="8">
        <v>0.3</v>
      </c>
      <c r="O23" s="8">
        <f t="shared" si="28"/>
        <v>2.1000000000000005</v>
      </c>
      <c r="P23" s="9"/>
      <c r="Q23" s="8">
        <v>0.3</v>
      </c>
      <c r="R23" s="8">
        <f t="shared" si="16"/>
        <v>1.8000000000000005</v>
      </c>
      <c r="S23" s="9"/>
      <c r="T23" s="8">
        <v>0.3</v>
      </c>
      <c r="U23" s="8">
        <f t="shared" si="17"/>
        <v>1.5000000000000004</v>
      </c>
      <c r="V23" s="9"/>
      <c r="W23" s="8">
        <v>0.3</v>
      </c>
      <c r="X23" s="8">
        <f t="shared" si="18"/>
        <v>1.2000000000000004</v>
      </c>
      <c r="Y23" s="9"/>
      <c r="Z23" s="8">
        <v>0.3</v>
      </c>
      <c r="AA23" s="8">
        <f t="shared" si="19"/>
        <v>0.90000000000000036</v>
      </c>
      <c r="AB23" s="9"/>
      <c r="AC23" s="8">
        <v>0.3</v>
      </c>
      <c r="AD23" s="8">
        <f t="shared" si="20"/>
        <v>0.60000000000000031</v>
      </c>
      <c r="AE23" s="9"/>
      <c r="AF23" s="8">
        <v>0.3</v>
      </c>
      <c r="AG23" s="8">
        <f t="shared" si="21"/>
        <v>0.30000000000000032</v>
      </c>
      <c r="AH23" s="9"/>
      <c r="AI23" s="8">
        <v>0.3</v>
      </c>
      <c r="AJ23" s="8">
        <f t="shared" si="22"/>
        <v>0</v>
      </c>
      <c r="AK23" s="9"/>
      <c r="AL23" s="8"/>
      <c r="AM23" s="8">
        <f t="shared" si="23"/>
        <v>0</v>
      </c>
      <c r="AN23" s="9"/>
      <c r="AO23" s="8"/>
      <c r="AP23" s="8">
        <f t="shared" si="24"/>
        <v>0</v>
      </c>
      <c r="AQ23" s="9"/>
      <c r="AR23" s="8"/>
      <c r="AS23" s="8">
        <f t="shared" si="25"/>
        <v>0</v>
      </c>
      <c r="AT23" s="9"/>
      <c r="AU23" s="8"/>
      <c r="AV23" s="8">
        <f t="shared" si="26"/>
        <v>0</v>
      </c>
      <c r="AW23" s="9"/>
      <c r="AX23" s="8"/>
      <c r="AY23" s="8"/>
      <c r="AZ23" s="9"/>
      <c r="BA23" s="8"/>
      <c r="BB23" s="8"/>
      <c r="BC23" s="9"/>
      <c r="BD23" s="8"/>
      <c r="BE23" s="8"/>
      <c r="BF23" s="9"/>
      <c r="BG23" s="8"/>
      <c r="BH23" s="8"/>
      <c r="BI23" s="9"/>
      <c r="BJ23" s="8"/>
      <c r="BK23" s="8"/>
      <c r="BL23" s="9"/>
      <c r="BM23" s="8"/>
      <c r="BN23" s="8"/>
      <c r="BO23" s="9"/>
      <c r="BP23" s="10">
        <f t="shared" si="9"/>
        <v>2.9999999999999996</v>
      </c>
      <c r="BQ23" s="10">
        <f t="shared" si="10"/>
        <v>0</v>
      </c>
    </row>
    <row r="24" spans="1:69" ht="85.5" customHeight="1" x14ac:dyDescent="0.25">
      <c r="A24" s="1"/>
      <c r="B24" s="7" t="s">
        <v>46</v>
      </c>
      <c r="C24" s="7" t="s">
        <v>54</v>
      </c>
      <c r="D24" s="13" t="s">
        <v>73</v>
      </c>
      <c r="E24" s="13" t="s">
        <v>74</v>
      </c>
      <c r="F24" s="13" t="s">
        <v>75</v>
      </c>
      <c r="G24" s="7">
        <v>3</v>
      </c>
      <c r="H24" s="8">
        <v>0.3</v>
      </c>
      <c r="I24" s="8">
        <v>2.7</v>
      </c>
      <c r="J24" s="9"/>
      <c r="K24" s="8">
        <v>0.3</v>
      </c>
      <c r="L24" s="8">
        <f t="shared" si="27"/>
        <v>2.4000000000000004</v>
      </c>
      <c r="M24" s="9"/>
      <c r="N24" s="8">
        <v>0.3</v>
      </c>
      <c r="O24" s="8">
        <f t="shared" si="28"/>
        <v>2.1000000000000005</v>
      </c>
      <c r="P24" s="9"/>
      <c r="Q24" s="8">
        <v>0.3</v>
      </c>
      <c r="R24" s="8">
        <f t="shared" si="16"/>
        <v>1.8000000000000005</v>
      </c>
      <c r="S24" s="9"/>
      <c r="T24" s="8">
        <v>0.3</v>
      </c>
      <c r="U24" s="8">
        <f t="shared" si="17"/>
        <v>1.5000000000000004</v>
      </c>
      <c r="V24" s="9"/>
      <c r="W24" s="8">
        <v>0.3</v>
      </c>
      <c r="X24" s="8">
        <f t="shared" si="18"/>
        <v>1.2000000000000004</v>
      </c>
      <c r="Y24" s="9"/>
      <c r="Z24" s="8">
        <v>0.3</v>
      </c>
      <c r="AA24" s="8">
        <f t="shared" si="19"/>
        <v>0.90000000000000036</v>
      </c>
      <c r="AB24" s="9"/>
      <c r="AC24" s="8">
        <v>0.3</v>
      </c>
      <c r="AD24" s="8">
        <f t="shared" si="20"/>
        <v>0.60000000000000031</v>
      </c>
      <c r="AE24" s="9"/>
      <c r="AF24" s="8">
        <v>0.3</v>
      </c>
      <c r="AG24" s="8">
        <f t="shared" si="21"/>
        <v>0.30000000000000032</v>
      </c>
      <c r="AH24" s="9"/>
      <c r="AI24" s="8">
        <v>0.3</v>
      </c>
      <c r="AJ24" s="8">
        <f t="shared" si="22"/>
        <v>0</v>
      </c>
      <c r="AK24" s="9"/>
      <c r="AL24" s="8"/>
      <c r="AM24" s="8">
        <f t="shared" si="23"/>
        <v>0</v>
      </c>
      <c r="AN24" s="9"/>
      <c r="AO24" s="8"/>
      <c r="AP24" s="8">
        <f t="shared" si="24"/>
        <v>0</v>
      </c>
      <c r="AQ24" s="9"/>
      <c r="AR24" s="8"/>
      <c r="AS24" s="8">
        <f t="shared" si="25"/>
        <v>0</v>
      </c>
      <c r="AT24" s="9"/>
      <c r="AU24" s="8"/>
      <c r="AV24" s="8">
        <f t="shared" si="26"/>
        <v>0</v>
      </c>
      <c r="AW24" s="9"/>
      <c r="AX24" s="8"/>
      <c r="AY24" s="8"/>
      <c r="AZ24" s="9"/>
      <c r="BA24" s="8"/>
      <c r="BB24" s="8"/>
      <c r="BC24" s="9"/>
      <c r="BD24" s="8"/>
      <c r="BE24" s="8"/>
      <c r="BF24" s="9"/>
      <c r="BG24" s="8"/>
      <c r="BH24" s="8"/>
      <c r="BI24" s="9"/>
      <c r="BJ24" s="8"/>
      <c r="BK24" s="8"/>
      <c r="BL24" s="9"/>
      <c r="BM24" s="8"/>
      <c r="BN24" s="8"/>
      <c r="BO24" s="9"/>
      <c r="BP24" s="10">
        <f t="shared" si="9"/>
        <v>2.9999999999999996</v>
      </c>
      <c r="BQ24" s="10">
        <f t="shared" si="10"/>
        <v>0</v>
      </c>
    </row>
    <row r="25" spans="1:69"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row>
    <row r="26" spans="1:69"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row>
    <row r="27" spans="1:69"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row>
    <row r="28" spans="1:69"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row>
    <row r="29" spans="1:69"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row>
    <row r="30" spans="1:69"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row>
    <row r="31" spans="1:69"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row>
    <row r="32" spans="1:69"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row>
    <row r="33" spans="1:69"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row>
    <row r="34" spans="1:69"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row>
    <row r="35" spans="1:69"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row>
    <row r="36" spans="1:69"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row>
    <row r="37" spans="1:69"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row>
    <row r="38" spans="1:69"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row>
    <row r="39" spans="1:69"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row>
    <row r="40" spans="1:69"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row>
    <row r="41" spans="1:69"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row>
    <row r="42" spans="1:69"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row>
    <row r="43" spans="1:69"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row>
    <row r="44" spans="1:69"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row>
    <row r="45" spans="1:69"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row>
    <row r="46" spans="1:69"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row>
    <row r="47" spans="1:69"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row>
    <row r="48" spans="1:69"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row>
    <row r="49" spans="1:69"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row>
    <row r="50" spans="1:69"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row>
    <row r="51" spans="1:69"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row>
    <row r="52" spans="1:69"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row>
    <row r="53" spans="1:69"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row>
    <row r="54" spans="1:69"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row>
    <row r="55" spans="1:69"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row>
    <row r="56" spans="1:69"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row>
    <row r="57" spans="1:69"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row>
    <row r="58" spans="1:69"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row>
    <row r="59" spans="1:69"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row>
    <row r="60" spans="1:69"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row>
    <row r="61" spans="1:69"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row>
    <row r="62" spans="1:69"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row>
    <row r="63" spans="1:69"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row>
    <row r="64" spans="1:69"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row>
    <row r="65" spans="1:69"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row>
    <row r="66" spans="1:69"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row>
    <row r="67" spans="1:69"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row>
    <row r="68" spans="1:69"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row>
    <row r="69" spans="1:69"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row>
    <row r="70" spans="1:69"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row>
    <row r="71" spans="1:69"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row>
    <row r="72" spans="1:69"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row>
    <row r="73" spans="1:69"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row>
    <row r="74" spans="1:69"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row>
    <row r="75" spans="1:69"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row>
    <row r="76" spans="1:69"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row>
    <row r="77" spans="1:69"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row>
    <row r="78" spans="1:69"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row>
    <row r="79" spans="1:69"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row>
    <row r="80" spans="1:69"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row>
    <row r="81" spans="1:69"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row>
    <row r="82" spans="1:69"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row>
    <row r="83" spans="1:69"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row>
    <row r="84" spans="1:69"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row>
    <row r="85" spans="1:69"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row>
    <row r="86" spans="1:69"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row>
    <row r="87" spans="1:69"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row>
    <row r="88" spans="1:69"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row>
    <row r="89" spans="1:69"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row>
    <row r="90" spans="1:69"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row>
    <row r="91" spans="1:69"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row>
    <row r="92" spans="1:69"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row>
    <row r="93" spans="1:69"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row>
    <row r="94" spans="1:69"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row>
    <row r="95" spans="1:69"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row>
    <row r="96" spans="1:69"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row>
    <row r="97" spans="1:69"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row>
    <row r="98" spans="1:69"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row>
    <row r="99" spans="1:69"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row>
    <row r="100" spans="1:69"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row>
    <row r="101" spans="1:69"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row>
    <row r="102" spans="1:69"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row>
    <row r="103" spans="1:69"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row>
    <row r="104" spans="1:69"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row>
    <row r="105" spans="1:69"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row>
    <row r="106" spans="1:69"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row>
    <row r="107" spans="1:69"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row>
    <row r="108" spans="1:69"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row>
    <row r="109" spans="1:69"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row>
    <row r="110" spans="1:69"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row>
    <row r="111" spans="1:69"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row>
    <row r="112" spans="1:69"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row>
    <row r="113" spans="1:69"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row>
    <row r="114" spans="1:69"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row>
    <row r="115" spans="1:69"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row>
    <row r="116" spans="1:69"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row>
    <row r="117" spans="1:69"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row>
    <row r="118" spans="1:69"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row>
    <row r="119" spans="1:69"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row>
    <row r="120" spans="1:69"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row>
    <row r="121" spans="1:69"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row>
    <row r="122" spans="1:69"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row>
    <row r="123" spans="1:69"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row>
    <row r="124" spans="1:69"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row>
    <row r="125" spans="1:69"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row>
    <row r="126" spans="1:69"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row>
    <row r="127" spans="1:69"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row>
    <row r="128" spans="1:69"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row>
    <row r="129" spans="1:69"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row>
    <row r="130" spans="1:69"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row>
    <row r="131" spans="1:69"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row>
    <row r="132" spans="1:69"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row>
    <row r="133" spans="1:69"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row>
    <row r="134" spans="1:69"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row>
    <row r="135" spans="1:69"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row>
    <row r="136" spans="1:69"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row>
    <row r="137" spans="1:69"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row>
    <row r="138" spans="1:69"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row>
    <row r="139" spans="1:69"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row>
    <row r="140" spans="1:69"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row>
    <row r="141" spans="1:69"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row>
    <row r="142" spans="1:69"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row>
    <row r="143" spans="1:69"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row>
    <row r="144" spans="1:69"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row>
    <row r="145" spans="1:69"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row>
    <row r="146" spans="1:69"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row>
    <row r="147" spans="1:69"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row>
    <row r="148" spans="1:69"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row>
    <row r="149" spans="1:69"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row>
    <row r="150" spans="1:69"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row>
    <row r="151" spans="1:69"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row>
    <row r="152" spans="1:69"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row>
    <row r="153" spans="1:69"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row>
    <row r="154" spans="1:69"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row>
    <row r="155" spans="1:69"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row>
    <row r="156" spans="1:69"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row>
    <row r="157" spans="1:69"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row>
    <row r="158" spans="1:69"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row>
    <row r="159" spans="1:69"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row>
    <row r="160" spans="1:69"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row>
    <row r="161" spans="1:69"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row>
    <row r="162" spans="1:69"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row>
    <row r="163" spans="1:69"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row>
    <row r="164" spans="1:69"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row>
    <row r="165" spans="1:69"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row>
    <row r="166" spans="1:69"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row>
    <row r="167" spans="1:69"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row>
    <row r="168" spans="1:69"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row>
    <row r="169" spans="1:69"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row>
    <row r="170" spans="1:69"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row>
    <row r="171" spans="1:69"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row>
    <row r="172" spans="1:69"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row>
    <row r="173" spans="1:69"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row>
    <row r="174" spans="1:69"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row>
    <row r="175" spans="1:69"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row>
    <row r="176" spans="1:69"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row>
    <row r="177" spans="1:69"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row>
    <row r="178" spans="1:69"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row>
    <row r="179" spans="1:69"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row>
    <row r="180" spans="1:69"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row>
    <row r="181" spans="1:69"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row>
    <row r="182" spans="1:69"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row>
    <row r="183" spans="1:69"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row>
    <row r="184" spans="1:69"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row>
    <row r="185" spans="1:69"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row>
    <row r="186" spans="1:69"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row>
    <row r="187" spans="1:69"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row>
    <row r="188" spans="1:69"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row>
    <row r="189" spans="1:69"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row>
    <row r="190" spans="1:69"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row>
    <row r="191" spans="1:69"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row>
    <row r="192" spans="1:69"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row>
    <row r="193" spans="1:69"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row>
    <row r="194" spans="1:69"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row>
    <row r="195" spans="1:69"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row>
    <row r="196" spans="1:69"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row>
    <row r="197" spans="1:69"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row>
    <row r="198" spans="1:69"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row>
    <row r="199" spans="1:69"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row>
    <row r="200" spans="1:69"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row>
    <row r="201" spans="1:69"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row>
    <row r="202" spans="1:69"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row>
    <row r="203" spans="1:69"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row>
    <row r="204" spans="1:69"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row>
    <row r="205" spans="1:69"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row>
    <row r="206" spans="1:69"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row>
    <row r="207" spans="1:69"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row>
    <row r="208" spans="1:69"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row>
    <row r="209" spans="1:69"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row>
    <row r="210" spans="1:69"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row>
    <row r="211" spans="1:69"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row>
    <row r="212" spans="1:69"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row>
    <row r="213" spans="1:69"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row>
    <row r="214" spans="1:69"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row>
    <row r="215" spans="1:69"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row>
    <row r="216" spans="1:69"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row>
    <row r="217" spans="1:69"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row>
    <row r="218" spans="1:69"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row>
    <row r="219" spans="1:69"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row>
    <row r="220" spans="1:69"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row>
    <row r="221" spans="1:69"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row>
    <row r="222" spans="1:69"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row>
    <row r="223" spans="1:69"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row>
    <row r="224" spans="1:69"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row>
    <row r="225" spans="1:69"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row>
    <row r="226" spans="1:69"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row>
    <row r="227" spans="1:69"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row>
    <row r="228" spans="1:69"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row>
    <row r="229" spans="1:69"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row>
    <row r="230" spans="1:69"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row>
    <row r="231" spans="1:69"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row>
    <row r="232" spans="1:69"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row>
    <row r="233" spans="1:69"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row>
    <row r="234" spans="1:69"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row>
    <row r="235" spans="1:69"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row>
    <row r="236" spans="1:69"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row>
    <row r="237" spans="1:69"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row>
    <row r="238" spans="1:69"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row>
    <row r="239" spans="1:69"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row>
    <row r="240" spans="1:69"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row>
    <row r="241" spans="1:69"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row>
    <row r="242" spans="1:69"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row>
    <row r="243" spans="1:69"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row>
    <row r="244" spans="1:69"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row>
    <row r="245" spans="1:69"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row>
    <row r="246" spans="1:69"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row>
    <row r="247" spans="1:69"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row>
    <row r="248" spans="1:69"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row>
    <row r="249" spans="1:69"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row>
    <row r="250" spans="1:69"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row>
    <row r="251" spans="1:69"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row>
    <row r="252" spans="1:69"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row>
    <row r="253" spans="1:69"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row>
    <row r="254" spans="1:69"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row>
    <row r="255" spans="1:69"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row>
    <row r="256" spans="1:69"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row>
    <row r="257" spans="1:69"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row>
    <row r="258" spans="1:69"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row>
    <row r="259" spans="1:69"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row>
    <row r="260" spans="1:69"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row>
    <row r="261" spans="1:69"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row>
    <row r="262" spans="1:69"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row>
    <row r="263" spans="1:69"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row>
    <row r="264" spans="1:69"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row>
    <row r="265" spans="1:69"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row>
    <row r="266" spans="1:69"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row>
    <row r="267" spans="1:69"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row>
    <row r="268" spans="1:69"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row>
    <row r="269" spans="1:69"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row>
    <row r="270" spans="1:69"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row>
    <row r="271" spans="1:69"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row>
    <row r="272" spans="1:69"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row>
    <row r="273" spans="1:69"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row>
    <row r="274" spans="1:69"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row>
    <row r="275" spans="1:69"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row>
    <row r="276" spans="1:69"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row>
    <row r="277" spans="1:69"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row>
    <row r="278" spans="1:69"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row>
    <row r="279" spans="1:69"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row>
    <row r="280" spans="1:69"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row>
    <row r="281" spans="1:69"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row>
    <row r="282" spans="1:69"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row>
    <row r="283" spans="1:69"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row>
    <row r="284" spans="1:69"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row>
    <row r="285" spans="1:69"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row>
    <row r="286" spans="1:69"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row>
    <row r="287" spans="1:69"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row>
    <row r="288" spans="1:69"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row>
    <row r="289" spans="1:69"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row>
    <row r="290" spans="1:69"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row>
    <row r="291" spans="1:69"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row>
    <row r="292" spans="1:69"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row>
    <row r="293" spans="1:69"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row>
    <row r="294" spans="1:69"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row>
    <row r="295" spans="1:69"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row>
    <row r="296" spans="1:69"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row>
    <row r="297" spans="1:69"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row>
    <row r="298" spans="1:69"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row>
    <row r="299" spans="1:69"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row>
    <row r="300" spans="1:69"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row>
    <row r="301" spans="1:69"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row>
    <row r="302" spans="1:69"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row>
    <row r="303" spans="1:69"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row>
    <row r="304" spans="1:69"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row>
    <row r="305" spans="1:69"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row>
    <row r="306" spans="1:69"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row>
    <row r="307" spans="1:69"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row>
    <row r="308" spans="1:69"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row>
    <row r="309" spans="1:69"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row>
    <row r="310" spans="1:69"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row>
    <row r="311" spans="1:69"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row>
    <row r="312" spans="1:69"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row>
    <row r="313" spans="1:69"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row>
    <row r="314" spans="1:69"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row>
    <row r="315" spans="1:69"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row>
    <row r="316" spans="1:69"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row>
    <row r="317" spans="1:69"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row>
    <row r="318" spans="1:69"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row>
    <row r="319" spans="1:69"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row>
    <row r="320" spans="1:69"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row>
    <row r="321" spans="1:69"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row>
    <row r="322" spans="1:69"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row>
    <row r="323" spans="1:69"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row>
    <row r="324" spans="1:69"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row>
    <row r="325" spans="1:69"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row>
    <row r="326" spans="1:69"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row>
    <row r="327" spans="1:69"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row>
    <row r="328" spans="1:69"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row>
    <row r="329" spans="1:69"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row>
    <row r="330" spans="1:69"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row>
    <row r="331" spans="1:69"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row>
    <row r="332" spans="1:69"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row>
    <row r="333" spans="1:69"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row>
    <row r="334" spans="1:69"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row>
    <row r="335" spans="1:69"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row>
    <row r="336" spans="1:69"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row>
    <row r="337" spans="1:69"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row>
    <row r="338" spans="1:69"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row>
    <row r="339" spans="1:69"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row>
    <row r="340" spans="1:69"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row>
    <row r="341" spans="1:69"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row>
    <row r="342" spans="1:69"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row>
    <row r="343" spans="1:69"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row>
    <row r="344" spans="1:69"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row>
    <row r="345" spans="1:69"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row>
    <row r="346" spans="1:69"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row>
    <row r="347" spans="1:69"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row>
    <row r="348" spans="1:69"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row>
    <row r="349" spans="1:69"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row>
    <row r="350" spans="1:69"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row>
    <row r="351" spans="1:69"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row>
    <row r="352" spans="1:69"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row>
    <row r="353" spans="1:69"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row>
    <row r="354" spans="1:69"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row>
    <row r="355" spans="1:69"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row>
    <row r="356" spans="1:69"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row>
    <row r="357" spans="1:69"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row>
    <row r="358" spans="1:69"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row>
    <row r="359" spans="1:69"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row>
    <row r="360" spans="1:69"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row>
    <row r="361" spans="1:69"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row>
    <row r="362" spans="1:69"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row>
    <row r="363" spans="1:69"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row>
    <row r="364" spans="1:69"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row>
    <row r="365" spans="1:69"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row>
    <row r="366" spans="1:69"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row>
    <row r="367" spans="1:69"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row>
    <row r="368" spans="1:69"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row>
    <row r="369" spans="1:69"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row>
    <row r="370" spans="1:69"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row>
    <row r="371" spans="1:69"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row>
    <row r="372" spans="1:69"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row>
    <row r="373" spans="1:69"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row>
    <row r="374" spans="1:69"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row>
    <row r="375" spans="1:69"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row>
    <row r="376" spans="1:69"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row>
    <row r="377" spans="1:69"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row>
    <row r="378" spans="1:69"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row>
    <row r="379" spans="1:69"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row>
    <row r="380" spans="1:69"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row>
    <row r="381" spans="1:69"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row>
    <row r="382" spans="1:69"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row>
    <row r="383" spans="1:69"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row>
    <row r="384" spans="1:69"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row>
    <row r="385" spans="1:69"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row>
    <row r="386" spans="1:69"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row>
    <row r="387" spans="1:69"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row>
    <row r="388" spans="1:69"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row>
    <row r="389" spans="1:69"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row>
    <row r="390" spans="1:69"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row>
    <row r="391" spans="1:69"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row>
    <row r="392" spans="1:69"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row>
    <row r="393" spans="1:69"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row>
    <row r="394" spans="1:69"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row>
    <row r="395" spans="1:69"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row>
    <row r="396" spans="1:69"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row>
    <row r="397" spans="1:69"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row>
    <row r="398" spans="1:69"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row>
    <row r="399" spans="1:69"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row>
    <row r="400" spans="1:69"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row>
    <row r="401" spans="1:69"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row>
    <row r="402" spans="1:69"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row>
    <row r="403" spans="1:69"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row>
    <row r="404" spans="1:69"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row>
    <row r="405" spans="1:69"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row>
    <row r="406" spans="1:69"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row>
    <row r="407" spans="1:69"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row>
    <row r="408" spans="1:69"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row>
    <row r="409" spans="1:69"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row>
    <row r="410" spans="1:69"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row>
    <row r="411" spans="1:69"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row>
    <row r="412" spans="1:69"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row>
    <row r="413" spans="1:69"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row>
    <row r="414" spans="1:69"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row>
    <row r="415" spans="1:69"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row>
    <row r="416" spans="1:69"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row>
    <row r="417" spans="1:69"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row>
    <row r="418" spans="1:69"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row>
    <row r="419" spans="1:69"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row>
    <row r="420" spans="1:69"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row>
    <row r="421" spans="1:69"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row>
    <row r="422" spans="1:69"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row>
    <row r="423" spans="1:69"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row>
    <row r="424" spans="1:69"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row>
    <row r="425" spans="1:69"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row>
    <row r="426" spans="1:69"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row>
    <row r="427" spans="1:69"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row>
    <row r="428" spans="1:69"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row>
    <row r="429" spans="1:69"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row>
    <row r="430" spans="1:69"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row>
    <row r="431" spans="1:69"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row>
    <row r="432" spans="1:69"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row>
    <row r="433" spans="1:69"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row>
    <row r="434" spans="1:69"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row>
    <row r="435" spans="1:69"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row>
    <row r="436" spans="1:69"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row>
    <row r="437" spans="1:69"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row>
    <row r="438" spans="1:69"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row>
    <row r="439" spans="1:69"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row>
    <row r="440" spans="1:69"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row>
    <row r="441" spans="1:69"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row>
    <row r="442" spans="1:69"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row>
    <row r="443" spans="1:69"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row>
    <row r="444" spans="1:69"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row>
    <row r="445" spans="1:69"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row>
    <row r="446" spans="1:69"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row>
    <row r="447" spans="1:69"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row>
    <row r="448" spans="1:69"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row>
    <row r="449" spans="1:69"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row>
    <row r="450" spans="1:69"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row>
    <row r="451" spans="1:69"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row>
    <row r="452" spans="1:69"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row>
    <row r="453" spans="1:69"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row>
    <row r="454" spans="1:69"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row>
    <row r="455" spans="1:69"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row>
    <row r="456" spans="1:69"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row>
    <row r="457" spans="1:69"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row>
    <row r="458" spans="1:69"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row>
    <row r="459" spans="1:69"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row>
    <row r="460" spans="1:69"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row>
    <row r="461" spans="1:69"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row>
    <row r="462" spans="1:69"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row>
    <row r="463" spans="1:69"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row>
    <row r="464" spans="1:69"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row>
    <row r="465" spans="1:69"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row>
    <row r="466" spans="1:69"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row>
    <row r="467" spans="1:69"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row>
    <row r="468" spans="1:69"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row>
    <row r="469" spans="1:69"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row>
    <row r="470" spans="1:69"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row>
    <row r="471" spans="1:69"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row>
    <row r="472" spans="1:69"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row>
    <row r="473" spans="1:69"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row>
    <row r="474" spans="1:69"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row>
    <row r="475" spans="1:69"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row>
    <row r="476" spans="1:69"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row>
    <row r="477" spans="1:69"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row>
    <row r="478" spans="1:69"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row>
    <row r="479" spans="1:69"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row>
    <row r="480" spans="1:69"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row>
    <row r="481" spans="1:69"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row>
    <row r="482" spans="1:69"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row>
    <row r="483" spans="1:69"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row>
    <row r="484" spans="1:69"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row>
    <row r="485" spans="1:69"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row>
    <row r="486" spans="1:69"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row>
    <row r="487" spans="1:69"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row>
    <row r="488" spans="1:69"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row>
    <row r="489" spans="1:69"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row>
    <row r="490" spans="1:69"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row>
    <row r="491" spans="1:69"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row>
    <row r="492" spans="1:69"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row>
    <row r="493" spans="1:69"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row>
    <row r="494" spans="1:69"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row>
    <row r="495" spans="1:69"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row>
    <row r="496" spans="1:69"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row>
    <row r="497" spans="1:69"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row>
    <row r="498" spans="1:69"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row>
    <row r="499" spans="1:69"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row>
    <row r="500" spans="1:69"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row>
    <row r="501" spans="1:69"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row>
    <row r="502" spans="1:69"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row>
    <row r="503" spans="1:69"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row>
    <row r="504" spans="1:69"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row>
    <row r="505" spans="1:69"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row>
    <row r="506" spans="1:69"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row>
    <row r="507" spans="1:69"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row>
    <row r="508" spans="1:69"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row>
    <row r="509" spans="1:69"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row>
    <row r="510" spans="1:69"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row>
    <row r="511" spans="1:69"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row>
    <row r="512" spans="1:69"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row>
    <row r="513" spans="1:69"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row>
    <row r="514" spans="1:69"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row>
    <row r="515" spans="1:69"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row>
    <row r="516" spans="1:69"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row>
    <row r="517" spans="1:69"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row>
    <row r="518" spans="1:69"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row>
    <row r="519" spans="1:69"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row>
    <row r="520" spans="1:69"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row>
    <row r="521" spans="1:69"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row>
    <row r="522" spans="1:69"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row>
    <row r="523" spans="1:69"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row>
    <row r="524" spans="1:69"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row>
    <row r="525" spans="1:69"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row>
    <row r="526" spans="1:69"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row>
    <row r="527" spans="1:69"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row>
    <row r="528" spans="1:69"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row>
    <row r="529" spans="1:69"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row>
    <row r="530" spans="1:69"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row>
    <row r="531" spans="1:69"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row>
    <row r="532" spans="1:69"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row>
    <row r="533" spans="1:69"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row>
    <row r="534" spans="1:69"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row>
    <row r="535" spans="1:69"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row>
    <row r="536" spans="1:69"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row>
    <row r="537" spans="1:69"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row>
    <row r="538" spans="1:69"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row>
    <row r="539" spans="1:69"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row>
    <row r="540" spans="1:69"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row>
    <row r="541" spans="1:69"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row>
    <row r="542" spans="1:69"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row>
    <row r="543" spans="1:69"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row>
    <row r="544" spans="1:69"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row>
    <row r="545" spans="1:69"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row>
    <row r="546" spans="1:69"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row>
    <row r="547" spans="1:69"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row>
    <row r="548" spans="1:69"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row>
    <row r="549" spans="1:69"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row>
    <row r="550" spans="1:69"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row>
    <row r="551" spans="1:69"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row>
    <row r="552" spans="1:69"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row>
    <row r="553" spans="1:69"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row>
    <row r="554" spans="1:69"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row>
    <row r="555" spans="1:69"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row>
    <row r="556" spans="1:69"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row>
    <row r="557" spans="1:69"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row>
    <row r="558" spans="1:69"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row>
    <row r="559" spans="1:69"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row>
    <row r="560" spans="1:69"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row>
    <row r="561" spans="1:69"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row>
    <row r="562" spans="1:69"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row>
    <row r="563" spans="1:69"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row>
    <row r="564" spans="1:69"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row>
    <row r="565" spans="1:69"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row>
    <row r="566" spans="1:69"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row>
    <row r="567" spans="1:69"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row>
    <row r="568" spans="1:69"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row>
    <row r="569" spans="1:69"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row>
    <row r="570" spans="1:69"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row>
    <row r="571" spans="1:69"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row>
    <row r="572" spans="1:69"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row>
    <row r="573" spans="1:69"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row>
    <row r="574" spans="1:69"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row>
    <row r="575" spans="1:69"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row>
    <row r="576" spans="1:69"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row>
    <row r="577" spans="1:69"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row>
    <row r="578" spans="1:69"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row>
    <row r="579" spans="1:69"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row>
    <row r="580" spans="1:69"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row>
    <row r="581" spans="1:69"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row>
    <row r="582" spans="1:69"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row>
    <row r="583" spans="1:69"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row>
    <row r="584" spans="1:69"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row>
    <row r="585" spans="1:69"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row>
    <row r="586" spans="1:69"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row>
    <row r="587" spans="1:69"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row>
    <row r="588" spans="1:69"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row>
    <row r="589" spans="1:69"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row>
    <row r="590" spans="1:69"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row>
    <row r="591" spans="1:69"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row>
    <row r="592" spans="1:69"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row>
    <row r="593" spans="1:69"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row>
    <row r="594" spans="1:69"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row>
    <row r="595" spans="1:69"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row>
    <row r="596" spans="1:69"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row>
    <row r="597" spans="1:69"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row>
    <row r="598" spans="1:69"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row>
    <row r="599" spans="1:69"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row>
    <row r="600" spans="1:69"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row>
    <row r="601" spans="1:69"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row>
    <row r="602" spans="1:69"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row>
    <row r="603" spans="1:69"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row>
    <row r="604" spans="1:69"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row>
    <row r="605" spans="1:69"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row>
    <row r="606" spans="1:69"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row>
    <row r="607" spans="1:69"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row>
    <row r="608" spans="1:69"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row>
    <row r="609" spans="1:69"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row>
    <row r="610" spans="1:69"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row>
    <row r="611" spans="1:69"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row>
    <row r="612" spans="1:69"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row>
    <row r="613" spans="1:69"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row>
    <row r="614" spans="1:69"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row>
    <row r="615" spans="1:69"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row>
    <row r="616" spans="1:69"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row>
    <row r="617" spans="1:69"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row>
    <row r="618" spans="1:69"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row>
    <row r="619" spans="1:69"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row>
    <row r="620" spans="1:69"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row>
    <row r="621" spans="1:69"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row>
    <row r="622" spans="1:69"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row>
    <row r="623" spans="1:69"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row>
    <row r="624" spans="1:69"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row>
    <row r="625" spans="1:69"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row>
    <row r="626" spans="1:69"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row>
    <row r="627" spans="1:69"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row>
    <row r="628" spans="1:69"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row>
    <row r="629" spans="1:69"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row>
    <row r="630" spans="1:69"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row>
    <row r="631" spans="1:69"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row>
    <row r="632" spans="1:69"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row>
    <row r="633" spans="1:69"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row>
    <row r="634" spans="1:69"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row>
    <row r="635" spans="1:69"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row>
    <row r="636" spans="1:69"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row>
    <row r="637" spans="1:69"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row>
    <row r="638" spans="1:69"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row>
    <row r="639" spans="1:69"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row>
    <row r="640" spans="1:69"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row>
    <row r="641" spans="1:69"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row>
    <row r="642" spans="1:69"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row>
    <row r="643" spans="1:69"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row>
    <row r="644" spans="1:69"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row>
    <row r="645" spans="1:69"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row>
    <row r="646" spans="1:69"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row>
    <row r="647" spans="1:69"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row>
    <row r="648" spans="1:69"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row>
    <row r="649" spans="1:69"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row>
    <row r="650" spans="1:69"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row>
    <row r="651" spans="1:69"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row>
    <row r="652" spans="1:69"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row>
    <row r="653" spans="1:69"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row>
    <row r="654" spans="1:69"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row>
    <row r="655" spans="1:69"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row>
    <row r="656" spans="1:69"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row>
    <row r="657" spans="1:69"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row>
    <row r="658" spans="1:69"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row>
    <row r="659" spans="1:69"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row>
    <row r="660" spans="1:69"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row>
    <row r="661" spans="1:69"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row>
    <row r="662" spans="1:69"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row>
    <row r="663" spans="1:69"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row>
    <row r="664" spans="1:69"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row>
    <row r="665" spans="1:69"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row>
    <row r="666" spans="1:69"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row>
    <row r="667" spans="1:69"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row>
    <row r="668" spans="1:69"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row>
    <row r="669" spans="1:69"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row>
    <row r="670" spans="1:69"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row>
    <row r="671" spans="1:69"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row>
    <row r="672" spans="1:69"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row>
    <row r="673" spans="1:69"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row>
    <row r="674" spans="1:69"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row>
    <row r="675" spans="1:69"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row>
    <row r="676" spans="1:69"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row>
    <row r="677" spans="1:69"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row>
    <row r="678" spans="1:69"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row>
    <row r="679" spans="1:69"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row>
    <row r="680" spans="1:69"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row>
    <row r="681" spans="1:69"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row>
    <row r="682" spans="1:69"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row>
    <row r="683" spans="1:69"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row>
    <row r="684" spans="1:69"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row>
    <row r="685" spans="1:69"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row>
    <row r="686" spans="1:69"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row>
    <row r="687" spans="1:69"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row>
    <row r="688" spans="1:69"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row>
    <row r="689" spans="1:69"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row>
    <row r="690" spans="1:69"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row>
    <row r="691" spans="1:69"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row>
    <row r="692" spans="1:69"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row>
    <row r="693" spans="1:69"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row>
    <row r="694" spans="1:69"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row>
    <row r="695" spans="1:69"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row>
    <row r="696" spans="1:69"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row>
    <row r="697" spans="1:69"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row>
    <row r="698" spans="1:69"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row>
    <row r="699" spans="1:69"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row>
    <row r="700" spans="1:69"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row>
    <row r="701" spans="1:69"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row>
    <row r="702" spans="1:69"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row>
    <row r="703" spans="1:69"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row>
    <row r="704" spans="1:69"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row>
    <row r="705" spans="1:69"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row>
    <row r="706" spans="1:69"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row>
    <row r="707" spans="1:69"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row>
    <row r="708" spans="1:69"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row>
    <row r="709" spans="1:69"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row>
    <row r="710" spans="1:69"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row>
    <row r="711" spans="1:69"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row>
    <row r="712" spans="1:69"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row>
    <row r="713" spans="1:69"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row>
    <row r="714" spans="1:69"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row>
    <row r="715" spans="1:69"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row>
    <row r="716" spans="1:69"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row>
    <row r="717" spans="1:69"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row>
    <row r="718" spans="1:69"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row>
    <row r="719" spans="1:69"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row>
    <row r="720" spans="1:69"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row>
    <row r="721" spans="1:69"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row>
    <row r="722" spans="1:69"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row>
    <row r="723" spans="1:69"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row>
    <row r="724" spans="1:69"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row>
    <row r="725" spans="1:69"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row>
    <row r="726" spans="1:69"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row>
    <row r="727" spans="1:69"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row>
    <row r="728" spans="1:69"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row>
    <row r="729" spans="1:69"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row>
    <row r="730" spans="1:69"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row>
    <row r="731" spans="1:69"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row>
    <row r="732" spans="1:69"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row>
    <row r="733" spans="1:69"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row>
    <row r="734" spans="1:69"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row>
    <row r="735" spans="1:69"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row>
    <row r="736" spans="1:69"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row>
    <row r="737" spans="1:69"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row>
    <row r="738" spans="1:69"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row>
    <row r="739" spans="1:69"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row>
    <row r="740" spans="1:69"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row>
    <row r="741" spans="1:69"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row>
    <row r="742" spans="1:69"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row>
    <row r="743" spans="1:69"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row>
    <row r="744" spans="1:69"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row>
    <row r="745" spans="1:69"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row>
    <row r="746" spans="1:69"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row>
    <row r="747" spans="1:69"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row>
    <row r="748" spans="1:69"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row>
    <row r="749" spans="1:69"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row>
    <row r="750" spans="1:69"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row>
    <row r="751" spans="1:69"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row>
    <row r="752" spans="1:69"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row>
    <row r="753" spans="1:69"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row>
    <row r="754" spans="1:69"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row>
    <row r="755" spans="1:69"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row>
    <row r="756" spans="1:69"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row>
    <row r="757" spans="1:69"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row>
    <row r="758" spans="1:69"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row>
    <row r="759" spans="1:69"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row>
    <row r="760" spans="1:69"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row>
    <row r="761" spans="1:69"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row>
    <row r="762" spans="1:69"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row>
    <row r="763" spans="1:69"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row>
    <row r="764" spans="1:69"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row>
    <row r="765" spans="1:69"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row>
    <row r="766" spans="1:69"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row>
    <row r="767" spans="1:69"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row>
    <row r="768" spans="1:69"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row>
    <row r="769" spans="1:69"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row>
    <row r="770" spans="1:69"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row>
    <row r="771" spans="1:69"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row>
    <row r="772" spans="1:69"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row>
    <row r="773" spans="1:69"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row>
    <row r="774" spans="1:69"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row>
    <row r="775" spans="1:69"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row>
    <row r="776" spans="1:69"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row>
    <row r="777" spans="1:69"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row>
    <row r="778" spans="1:69"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row>
    <row r="779" spans="1:69"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row>
    <row r="780" spans="1:69"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row>
    <row r="781" spans="1:69"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row>
    <row r="782" spans="1:69"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row>
    <row r="783" spans="1:69"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row>
    <row r="784" spans="1:69"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row>
    <row r="785" spans="1:69"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row>
    <row r="786" spans="1:69"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row>
    <row r="787" spans="1:69"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row>
    <row r="788" spans="1:69"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row>
    <row r="789" spans="1:69"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row>
    <row r="790" spans="1:69"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row>
    <row r="791" spans="1:69"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row>
    <row r="792" spans="1:69"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row>
    <row r="793" spans="1:69"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row>
    <row r="794" spans="1:69"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row>
    <row r="795" spans="1:69"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row>
    <row r="796" spans="1:69"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row>
    <row r="797" spans="1:69"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row>
    <row r="798" spans="1:69"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row>
    <row r="799" spans="1:69"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row>
    <row r="800" spans="1:69"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row>
    <row r="801" spans="1:69"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row>
    <row r="802" spans="1:69"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row>
    <row r="803" spans="1:69"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row>
    <row r="804" spans="1:69"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row>
    <row r="805" spans="1:69"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row>
    <row r="806" spans="1:69"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row>
    <row r="807" spans="1:69"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row>
    <row r="808" spans="1:69"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row>
    <row r="809" spans="1:69"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row>
    <row r="810" spans="1:69"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row>
    <row r="811" spans="1:69"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row>
    <row r="812" spans="1:69"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row>
    <row r="813" spans="1:69"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row>
    <row r="814" spans="1:69"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row>
    <row r="815" spans="1:69"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row>
    <row r="816" spans="1:69"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row>
    <row r="817" spans="1:69"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row>
    <row r="818" spans="1:69"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row>
    <row r="819" spans="1:69"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row>
    <row r="820" spans="1:69"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row>
    <row r="821" spans="1:69"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row>
    <row r="822" spans="1:69"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row>
    <row r="823" spans="1:69"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row>
    <row r="824" spans="1:69"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row>
    <row r="825" spans="1:69"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row>
    <row r="826" spans="1:69"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row>
    <row r="827" spans="1:69"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row>
    <row r="828" spans="1:69"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row>
    <row r="829" spans="1:69"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row>
    <row r="830" spans="1:69"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row>
    <row r="831" spans="1:69"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row>
    <row r="832" spans="1:69"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row>
    <row r="833" spans="1:69"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row>
    <row r="834" spans="1:69"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row>
    <row r="835" spans="1:69"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row>
    <row r="836" spans="1:69"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row>
    <row r="837" spans="1:69"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row>
    <row r="838" spans="1:69"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row>
    <row r="839" spans="1:69"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row>
    <row r="840" spans="1:69"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row>
    <row r="841" spans="1:69"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row>
    <row r="842" spans="1:69"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row>
    <row r="843" spans="1:69"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row>
    <row r="844" spans="1:69"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row>
    <row r="845" spans="1:69"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row>
    <row r="846" spans="1:69"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row>
    <row r="847" spans="1:69"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row>
    <row r="848" spans="1:69"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row>
    <row r="849" spans="1:69"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row>
    <row r="850" spans="1:69"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row>
    <row r="851" spans="1:69"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row>
    <row r="852" spans="1:69"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row>
    <row r="853" spans="1:69"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row>
    <row r="854" spans="1:69"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row>
    <row r="855" spans="1:69"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row>
    <row r="856" spans="1:69"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row>
    <row r="857" spans="1:69"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row>
    <row r="858" spans="1:69"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row>
    <row r="859" spans="1:69"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row>
    <row r="860" spans="1:69"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row>
    <row r="861" spans="1:69"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row>
    <row r="862" spans="1:69"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row>
    <row r="863" spans="1:69"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row>
    <row r="864" spans="1:69"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row>
    <row r="865" spans="1:69"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row>
    <row r="866" spans="1:69"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row>
    <row r="867" spans="1:69"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row>
    <row r="868" spans="1:69"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row>
    <row r="869" spans="1:69"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row>
    <row r="870" spans="1:69"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row>
    <row r="871" spans="1:69"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row>
    <row r="872" spans="1:69"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row>
    <row r="873" spans="1:69"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row>
    <row r="874" spans="1:69"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row>
    <row r="875" spans="1:69"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row>
    <row r="876" spans="1:69"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row>
    <row r="877" spans="1:69"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row>
    <row r="878" spans="1:69"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row>
    <row r="879" spans="1:69"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row>
    <row r="880" spans="1:69"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row>
    <row r="881" spans="1:69"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row>
    <row r="882" spans="1:69"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row>
    <row r="883" spans="1:69"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row>
    <row r="884" spans="1:69"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row>
    <row r="885" spans="1:69"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row>
    <row r="886" spans="1:69"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row>
    <row r="887" spans="1:69"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row>
    <row r="888" spans="1:69"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row>
    <row r="889" spans="1:69"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row>
    <row r="890" spans="1:69"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row>
    <row r="891" spans="1:69"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row>
    <row r="892" spans="1:69"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row>
    <row r="893" spans="1:69"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row>
    <row r="894" spans="1:69"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row>
    <row r="895" spans="1:69"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row>
    <row r="896" spans="1:69"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row>
    <row r="897" spans="1:69"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row>
    <row r="898" spans="1:69"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row>
    <row r="899" spans="1:69"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row>
    <row r="900" spans="1:69"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row>
    <row r="901" spans="1:69"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row>
    <row r="902" spans="1:69"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row>
    <row r="903" spans="1:69"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row>
    <row r="904" spans="1:69"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row>
    <row r="905" spans="1:69"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row>
    <row r="906" spans="1:69"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row>
    <row r="907" spans="1:69"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row>
    <row r="908" spans="1:69"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row>
    <row r="909" spans="1:69"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row>
    <row r="910" spans="1:69"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row>
    <row r="911" spans="1:69"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row>
    <row r="912" spans="1:69"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row>
    <row r="913" spans="1:69"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row>
    <row r="914" spans="1:69"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row>
    <row r="915" spans="1:69"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row>
    <row r="916" spans="1:69"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row>
    <row r="917" spans="1:69"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row>
    <row r="918" spans="1:69"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row>
    <row r="919" spans="1:69"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row>
    <row r="920" spans="1:69"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row>
    <row r="921" spans="1:69"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row>
    <row r="922" spans="1:69"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row>
    <row r="923" spans="1:69"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row>
    <row r="924" spans="1:69"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row>
    <row r="925" spans="1:69"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row>
    <row r="926" spans="1:69"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row>
    <row r="927" spans="1:69"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row>
    <row r="928" spans="1:69"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row>
    <row r="929" spans="1:69"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row>
    <row r="930" spans="1:69"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row>
    <row r="931" spans="1:69"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row>
    <row r="932" spans="1:69"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row>
    <row r="933" spans="1:69"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row>
    <row r="934" spans="1:69"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row>
    <row r="935" spans="1:69"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row>
    <row r="936" spans="1:69"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row>
    <row r="937" spans="1:69"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row>
    <row r="938" spans="1:69"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row>
    <row r="939" spans="1:69"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row>
    <row r="940" spans="1:69"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row>
    <row r="941" spans="1:69"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row>
    <row r="942" spans="1:69"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row>
    <row r="943" spans="1:69"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row>
    <row r="944" spans="1:69"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row>
    <row r="945" spans="1:69"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row>
    <row r="946" spans="1:69"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row>
    <row r="947" spans="1:69"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row>
    <row r="948" spans="1:69"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row>
    <row r="949" spans="1:69"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row>
    <row r="950" spans="1:69"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row>
    <row r="951" spans="1:69"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row>
    <row r="952" spans="1:69"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row>
    <row r="953" spans="1:69"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row>
    <row r="954" spans="1:69"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row>
    <row r="955" spans="1:69"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row>
    <row r="956" spans="1:69"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row>
    <row r="957" spans="1:69"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row>
    <row r="958" spans="1:69"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row>
    <row r="959" spans="1:69"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row>
    <row r="960" spans="1:69"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row>
    <row r="961" spans="1:69"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row>
    <row r="962" spans="1:69"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row>
    <row r="963" spans="1:69"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row>
    <row r="964" spans="1:69"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row>
    <row r="965" spans="1:69"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row>
    <row r="966" spans="1:69"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row>
    <row r="967" spans="1:69"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row>
    <row r="968" spans="1:69"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row>
    <row r="969" spans="1:69"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row>
    <row r="970" spans="1:69"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row>
    <row r="971" spans="1:69"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row>
    <row r="972" spans="1:69"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row>
    <row r="973" spans="1:69"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row>
    <row r="974" spans="1:69"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row>
    <row r="975" spans="1:69"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row>
    <row r="976" spans="1:69"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row>
    <row r="977" spans="1:69"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row>
    <row r="978" spans="1:69"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row>
    <row r="979" spans="1:69"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row>
    <row r="980" spans="1:69"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row>
    <row r="981" spans="1:69"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row>
    <row r="982" spans="1:69"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row>
    <row r="983" spans="1:69"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row>
  </sheetData>
  <mergeCells count="21">
    <mergeCell ref="BP4:BQ4"/>
    <mergeCell ref="AC4:AD4"/>
    <mergeCell ref="AF4:AG4"/>
    <mergeCell ref="AI4:AJ4"/>
    <mergeCell ref="AL4:AM4"/>
    <mergeCell ref="AO4:AP4"/>
    <mergeCell ref="AR4:AS4"/>
    <mergeCell ref="AU4:AV4"/>
    <mergeCell ref="BD4:BE4"/>
    <mergeCell ref="BA4:BB4"/>
    <mergeCell ref="AX4:AY4"/>
    <mergeCell ref="W4:X4"/>
    <mergeCell ref="Z4:AA4"/>
    <mergeCell ref="BG4:BH4"/>
    <mergeCell ref="BJ4:BK4"/>
    <mergeCell ref="BM4:BN4"/>
    <mergeCell ref="H4:I4"/>
    <mergeCell ref="K4:L4"/>
    <mergeCell ref="N4:O4"/>
    <mergeCell ref="Q4:R4"/>
    <mergeCell ref="T4:U4"/>
  </mergeCells>
  <pageMargins left="0.62992125984251968" right="0.62992125984251968" top="0.74803149606299213" bottom="0.74803149606299213" header="0" footer="0"/>
  <pageSetup orientation="landscape"/>
  <colBreaks count="4" manualBreakCount="4">
    <brk id="36" man="1"/>
    <brk id="52" man="1"/>
    <brk id="69" man="1"/>
    <brk id="21"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C13" sqref="C13"/>
    </sheetView>
  </sheetViews>
  <sheetFormatPr baseColWidth="10" defaultColWidth="14.42578125" defaultRowHeight="15" customHeight="1" x14ac:dyDescent="0.25"/>
  <cols>
    <col min="1" max="1" width="1.5703125" customWidth="1"/>
    <col min="2" max="2" width="27.7109375" customWidth="1"/>
    <col min="3" max="3" width="86" customWidth="1"/>
    <col min="4" max="4" width="2.85546875" customWidth="1"/>
    <col min="5" max="6" width="11.42578125" customWidth="1"/>
    <col min="7" max="26" width="10.7109375" customWidth="1"/>
  </cols>
  <sheetData>
    <row r="1" spans="1:26" ht="28.5" x14ac:dyDescent="0.45">
      <c r="A1" s="1"/>
      <c r="B1" s="2" t="s">
        <v>25</v>
      </c>
      <c r="C1" s="1"/>
      <c r="D1" s="1"/>
      <c r="E1" s="1"/>
      <c r="F1" s="1"/>
      <c r="G1" s="1"/>
      <c r="H1" s="1"/>
      <c r="I1" s="1"/>
      <c r="J1" s="1"/>
      <c r="K1" s="1"/>
      <c r="L1" s="1"/>
      <c r="M1" s="1"/>
      <c r="N1" s="1"/>
      <c r="O1" s="1"/>
      <c r="P1" s="1"/>
      <c r="Q1" s="1"/>
      <c r="R1" s="1"/>
      <c r="S1" s="1"/>
      <c r="T1" s="1"/>
      <c r="U1" s="1"/>
      <c r="V1" s="1"/>
      <c r="W1" s="1"/>
      <c r="X1" s="1"/>
      <c r="Y1" s="1"/>
      <c r="Z1" s="1"/>
    </row>
    <row r="2" spans="1:26" ht="21" x14ac:dyDescent="0.35">
      <c r="A2" s="1"/>
      <c r="B2" s="3"/>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11" t="s">
        <v>26</v>
      </c>
      <c r="C4" s="11" t="s">
        <v>27</v>
      </c>
      <c r="D4" s="1"/>
      <c r="E4" s="1"/>
      <c r="F4" s="1"/>
      <c r="G4" s="1"/>
      <c r="H4" s="1"/>
      <c r="I4" s="1"/>
      <c r="J4" s="1"/>
      <c r="K4" s="1"/>
      <c r="L4" s="1"/>
      <c r="M4" s="1"/>
      <c r="N4" s="1"/>
      <c r="O4" s="1"/>
      <c r="P4" s="1"/>
      <c r="Q4" s="1"/>
      <c r="R4" s="1"/>
      <c r="S4" s="1"/>
      <c r="T4" s="1"/>
      <c r="U4" s="1"/>
      <c r="V4" s="1"/>
      <c r="W4" s="1"/>
      <c r="X4" s="1"/>
      <c r="Y4" s="1"/>
      <c r="Z4" s="1"/>
    </row>
    <row r="5" spans="1:26" ht="30" x14ac:dyDescent="0.25">
      <c r="A5" s="1"/>
      <c r="B5" s="7" t="str">
        <f>'Sprint Backlog'!B5</f>
        <v>Identificador (ID) de item de product backlog</v>
      </c>
      <c r="C5" s="7" t="s">
        <v>28</v>
      </c>
      <c r="D5" s="1"/>
      <c r="E5" s="1"/>
      <c r="F5" s="1"/>
      <c r="G5" s="1"/>
      <c r="H5" s="1"/>
      <c r="I5" s="1"/>
      <c r="J5" s="1"/>
      <c r="K5" s="1"/>
      <c r="L5" s="1"/>
      <c r="M5" s="1"/>
      <c r="N5" s="1"/>
      <c r="O5" s="1"/>
      <c r="P5" s="1"/>
      <c r="Q5" s="1"/>
      <c r="R5" s="1"/>
      <c r="S5" s="1"/>
      <c r="T5" s="1"/>
      <c r="U5" s="1"/>
      <c r="V5" s="1"/>
      <c r="W5" s="1"/>
      <c r="X5" s="1"/>
      <c r="Y5" s="1"/>
      <c r="Z5" s="1"/>
    </row>
    <row r="6" spans="1:26" ht="60" x14ac:dyDescent="0.25">
      <c r="A6" s="1"/>
      <c r="B6" s="7" t="str">
        <f>'Sprint Backlog'!C5</f>
        <v>Enunciado del item de Product Backlog</v>
      </c>
      <c r="C6" s="7" t="s">
        <v>29</v>
      </c>
      <c r="D6" s="1"/>
      <c r="E6" s="1"/>
      <c r="F6" s="1"/>
      <c r="G6" s="1"/>
      <c r="H6" s="1"/>
      <c r="I6" s="1"/>
      <c r="J6" s="1"/>
      <c r="K6" s="1"/>
      <c r="L6" s="1"/>
      <c r="M6" s="1"/>
      <c r="N6" s="1"/>
      <c r="O6" s="1"/>
      <c r="P6" s="1"/>
      <c r="Q6" s="1"/>
      <c r="R6" s="1"/>
      <c r="S6" s="1"/>
      <c r="T6" s="1"/>
      <c r="U6" s="1"/>
      <c r="V6" s="1"/>
      <c r="W6" s="1"/>
      <c r="X6" s="1"/>
      <c r="Y6" s="1"/>
      <c r="Z6" s="1"/>
    </row>
    <row r="7" spans="1:26" ht="60" x14ac:dyDescent="0.25">
      <c r="A7" s="1"/>
      <c r="B7" s="7" t="s">
        <v>19</v>
      </c>
      <c r="C7" s="7" t="s">
        <v>30</v>
      </c>
      <c r="D7" s="1"/>
      <c r="E7" s="1"/>
      <c r="F7" s="1"/>
      <c r="G7" s="1"/>
      <c r="H7" s="1"/>
      <c r="I7" s="1"/>
      <c r="J7" s="1"/>
      <c r="K7" s="1"/>
      <c r="L7" s="1"/>
      <c r="M7" s="1"/>
      <c r="N7" s="1"/>
      <c r="O7" s="1"/>
      <c r="P7" s="1"/>
      <c r="Q7" s="1"/>
      <c r="R7" s="1"/>
      <c r="S7" s="1"/>
      <c r="T7" s="1"/>
      <c r="U7" s="1"/>
      <c r="V7" s="1"/>
      <c r="W7" s="1"/>
      <c r="X7" s="1"/>
      <c r="Y7" s="1"/>
      <c r="Z7" s="1"/>
    </row>
    <row r="8" spans="1:26" ht="75" x14ac:dyDescent="0.25">
      <c r="A8" s="1"/>
      <c r="B8" s="7" t="s">
        <v>20</v>
      </c>
      <c r="C8" s="7" t="s">
        <v>31</v>
      </c>
      <c r="D8" s="1"/>
      <c r="E8" s="1"/>
      <c r="F8" s="1"/>
      <c r="G8" s="1"/>
      <c r="H8" s="1"/>
      <c r="I8" s="1"/>
      <c r="J8" s="1"/>
      <c r="K8" s="1"/>
      <c r="L8" s="1"/>
      <c r="M8" s="1"/>
      <c r="N8" s="1"/>
      <c r="O8" s="1"/>
      <c r="P8" s="1"/>
      <c r="Q8" s="1"/>
      <c r="R8" s="1"/>
      <c r="S8" s="1"/>
      <c r="T8" s="1"/>
      <c r="U8" s="1"/>
      <c r="V8" s="1"/>
      <c r="W8" s="1"/>
      <c r="X8" s="1"/>
      <c r="Y8" s="1"/>
      <c r="Z8" s="1"/>
    </row>
    <row r="9" spans="1:26" ht="75" x14ac:dyDescent="0.25">
      <c r="A9" s="1"/>
      <c r="B9" s="7" t="s">
        <v>21</v>
      </c>
      <c r="C9" s="7" t="s">
        <v>32</v>
      </c>
      <c r="D9" s="1"/>
      <c r="E9" s="1"/>
      <c r="F9" s="1"/>
      <c r="G9" s="1"/>
      <c r="H9" s="1"/>
      <c r="I9" s="1"/>
      <c r="J9" s="1"/>
      <c r="K9" s="1"/>
      <c r="L9" s="1"/>
      <c r="M9" s="1"/>
      <c r="N9" s="1"/>
      <c r="O9" s="1"/>
      <c r="P9" s="1"/>
      <c r="Q9" s="1"/>
      <c r="R9" s="1"/>
      <c r="S9" s="1"/>
      <c r="T9" s="1"/>
      <c r="U9" s="1"/>
      <c r="V9" s="1"/>
      <c r="W9" s="1"/>
      <c r="X9" s="1"/>
      <c r="Y9" s="1"/>
      <c r="Z9" s="1"/>
    </row>
    <row r="10" spans="1:26" ht="45" x14ac:dyDescent="0.25">
      <c r="A10" s="1"/>
      <c r="B10" s="7" t="s">
        <v>22</v>
      </c>
      <c r="C10" s="7" t="s">
        <v>33</v>
      </c>
      <c r="D10" s="1"/>
      <c r="E10" s="1"/>
      <c r="F10" s="1"/>
      <c r="G10" s="1"/>
      <c r="H10" s="1"/>
      <c r="I10" s="1"/>
      <c r="J10" s="1"/>
      <c r="K10" s="1"/>
      <c r="L10" s="1"/>
      <c r="M10" s="1"/>
      <c r="N10" s="1"/>
      <c r="O10" s="1"/>
      <c r="P10" s="1"/>
      <c r="Q10" s="1"/>
      <c r="R10" s="1"/>
      <c r="S10" s="1"/>
      <c r="T10" s="1"/>
      <c r="U10" s="1"/>
      <c r="V10" s="1"/>
      <c r="W10" s="1"/>
      <c r="X10" s="1"/>
      <c r="Y10" s="1"/>
      <c r="Z10" s="1"/>
    </row>
    <row r="11" spans="1:26" ht="30" x14ac:dyDescent="0.25">
      <c r="A11" s="1"/>
      <c r="B11" s="7" t="s">
        <v>34</v>
      </c>
      <c r="C11" s="7" t="s">
        <v>35</v>
      </c>
      <c r="D11" s="1"/>
      <c r="E11" s="1"/>
      <c r="F11" s="1"/>
      <c r="G11" s="1"/>
      <c r="H11" s="1"/>
      <c r="I11" s="1"/>
      <c r="J11" s="1"/>
      <c r="K11" s="1"/>
      <c r="L11" s="1"/>
      <c r="M11" s="1"/>
      <c r="N11" s="1"/>
      <c r="O11" s="1"/>
      <c r="P11" s="1"/>
      <c r="Q11" s="1"/>
      <c r="R11" s="1"/>
      <c r="S11" s="1"/>
      <c r="T11" s="1"/>
      <c r="U11" s="1"/>
      <c r="V11" s="1"/>
      <c r="W11" s="1"/>
      <c r="X11" s="1"/>
      <c r="Y11" s="1"/>
      <c r="Z11" s="1"/>
    </row>
    <row r="12" spans="1:26" x14ac:dyDescent="0.25">
      <c r="A12" s="1"/>
      <c r="B12" s="7" t="s">
        <v>23</v>
      </c>
      <c r="C12" s="7" t="s">
        <v>36</v>
      </c>
      <c r="D12" s="1"/>
      <c r="E12" s="1"/>
      <c r="F12" s="1"/>
      <c r="G12" s="1"/>
      <c r="H12" s="1"/>
      <c r="I12" s="1"/>
      <c r="J12" s="1"/>
      <c r="K12" s="1"/>
      <c r="L12" s="1"/>
      <c r="M12" s="1"/>
      <c r="N12" s="1"/>
      <c r="O12" s="1"/>
      <c r="P12" s="1"/>
      <c r="Q12" s="1"/>
      <c r="R12" s="1"/>
      <c r="S12" s="1"/>
      <c r="T12" s="1"/>
      <c r="U12" s="1"/>
      <c r="V12" s="1"/>
      <c r="W12" s="1"/>
      <c r="X12" s="1"/>
      <c r="Y12" s="1"/>
      <c r="Z12" s="1"/>
    </row>
    <row r="13" spans="1:26" ht="45" x14ac:dyDescent="0.25">
      <c r="A13" s="1"/>
      <c r="B13" s="7" t="s">
        <v>24</v>
      </c>
      <c r="C13" s="7" t="s">
        <v>37</v>
      </c>
      <c r="D13" s="1"/>
      <c r="E13" s="1"/>
      <c r="F13" s="1"/>
      <c r="G13" s="1"/>
      <c r="H13" s="1"/>
      <c r="I13" s="1"/>
      <c r="J13" s="1"/>
      <c r="K13" s="1"/>
      <c r="L13" s="1"/>
      <c r="M13" s="1"/>
      <c r="N13" s="1"/>
      <c r="O13" s="1"/>
      <c r="P13" s="1"/>
      <c r="Q13" s="1"/>
      <c r="R13" s="1"/>
      <c r="S13" s="1"/>
      <c r="T13" s="1"/>
      <c r="U13" s="1"/>
      <c r="V13" s="1"/>
      <c r="W13" s="1"/>
      <c r="X13" s="1"/>
      <c r="Y13" s="1"/>
      <c r="Z13" s="1"/>
    </row>
    <row r="14" spans="1:26" ht="30" x14ac:dyDescent="0.25">
      <c r="A14" s="1"/>
      <c r="B14" s="7" t="s">
        <v>16</v>
      </c>
      <c r="C14" s="7" t="s">
        <v>38</v>
      </c>
      <c r="D14" s="1"/>
      <c r="E14" s="1"/>
      <c r="F14" s="1"/>
      <c r="G14" s="1"/>
      <c r="H14" s="1"/>
      <c r="I14" s="1"/>
      <c r="J14" s="1"/>
      <c r="K14" s="1"/>
      <c r="L14" s="1"/>
      <c r="M14" s="1"/>
      <c r="N14" s="1"/>
      <c r="O14" s="1"/>
      <c r="P14" s="1"/>
      <c r="Q14" s="1"/>
      <c r="R14" s="1"/>
      <c r="S14" s="1"/>
      <c r="T14" s="1"/>
      <c r="U14" s="1"/>
      <c r="V14" s="1"/>
      <c r="W14" s="1"/>
      <c r="X14" s="1"/>
      <c r="Y14" s="1"/>
      <c r="Z14" s="1"/>
    </row>
    <row r="15" spans="1:26"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5.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5.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paperSize="9" scale="68"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Sprint Backlog</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Anya G</cp:lastModifiedBy>
  <dcterms:created xsi:type="dcterms:W3CDTF">2012-09-02T03:53:17Z</dcterms:created>
  <dcterms:modified xsi:type="dcterms:W3CDTF">2024-11-22T00:08:48Z</dcterms:modified>
</cp:coreProperties>
</file>