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85" windowWidth="23655" windowHeight="10680"/>
  </bookViews>
  <sheets>
    <sheet name="-1-BAS" sheetId="1" r:id="rId1"/>
  </sheets>
  <calcPr calcId="145621"/>
</workbook>
</file>

<file path=xl/calcChain.xml><?xml version="1.0" encoding="utf-8"?>
<calcChain xmlns="http://schemas.openxmlformats.org/spreadsheetml/2006/main">
  <c r="L19" i="1" l="1"/>
  <c r="L18" i="1"/>
  <c r="N18" i="1" s="1"/>
  <c r="L17" i="1"/>
  <c r="L16" i="1"/>
  <c r="N16" i="1" s="1"/>
  <c r="L15" i="1"/>
  <c r="L14" i="1"/>
  <c r="N14" i="1" s="1"/>
  <c r="L13" i="1"/>
  <c r="L12" i="1"/>
  <c r="N12" i="1" s="1"/>
  <c r="L11" i="1"/>
  <c r="L10" i="1"/>
  <c r="N10" i="1" s="1"/>
  <c r="L9" i="1"/>
  <c r="L8" i="1"/>
  <c r="N8" i="1" s="1"/>
  <c r="N19" i="1"/>
  <c r="N17" i="1"/>
  <c r="N15" i="1"/>
  <c r="N13" i="1"/>
  <c r="N11" i="1"/>
  <c r="N9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L7" i="1"/>
  <c r="N7" i="1" s="1"/>
</calcChain>
</file>

<file path=xl/sharedStrings.xml><?xml version="1.0" encoding="utf-8"?>
<sst xmlns="http://schemas.openxmlformats.org/spreadsheetml/2006/main" count="27" uniqueCount="15">
  <si>
    <t>BAS</t>
  </si>
  <si>
    <t>Direction: SURVEY_IN</t>
  </si>
  <si>
    <t>Unit: Metric</t>
  </si>
  <si>
    <t>Date: 2023-07-05</t>
  </si>
  <si>
    <t>typeShot</t>
  </si>
  <si>
    <t>length</t>
  </si>
  <si>
    <t>headingIn</t>
  </si>
  <si>
    <t>headingOut</t>
  </si>
  <si>
    <t>pitchIn</t>
  </si>
  <si>
    <t>pitchOut</t>
  </si>
  <si>
    <t>depthIn</t>
  </si>
  <si>
    <t>depthOut</t>
  </si>
  <si>
    <t>STD</t>
  </si>
  <si>
    <t>EOC</t>
  </si>
  <si>
    <t>tocko 2034 pripel na 57 tocko sebotovega nacrta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</si>
</sst>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"/>
  <sheetViews>
    <sheetView tabSelected="1" workbookViewId="0"/>
  </sheetViews>
  <sheetFormatPr defaultRowHeight="15" x14ac:dyDescent="0.25"/>
  <sheetData>
    <row r="2" spans="1:14" x14ac:dyDescent="0.25">
      <c r="A2" t="s">
        <v>0</v>
      </c>
    </row>
    <row r="3" spans="1:14" x14ac:dyDescent="0.25">
      <c r="A3" t="s">
        <v>1</v>
      </c>
      <c r="B3" t="s">
        <v>2</v>
      </c>
    </row>
    <row r="4" spans="1:14" x14ac:dyDescent="0.25">
      <c r="A4" t="s">
        <v>3</v>
      </c>
    </row>
    <row r="6" spans="1:14" x14ac:dyDescent="0.25">
      <c r="A6" t="s">
        <v>4</v>
      </c>
      <c r="B6" t="s">
        <v>5</v>
      </c>
      <c r="C6" t="s">
        <v>6</v>
      </c>
      <c r="D6" t="s">
        <v>7</v>
      </c>
      <c r="E6" t="s">
        <v>8</v>
      </c>
      <c r="F6" t="s">
        <v>9</v>
      </c>
      <c r="G6" t="s">
        <v>10</v>
      </c>
      <c r="H6" t="s">
        <v>11</v>
      </c>
    </row>
    <row r="7" spans="1:14" x14ac:dyDescent="0.25">
      <c r="A7" t="s">
        <v>12</v>
      </c>
      <c r="B7">
        <v>2.48</v>
      </c>
      <c r="C7">
        <v>157.6</v>
      </c>
      <c r="D7">
        <v>155.6</v>
      </c>
      <c r="E7">
        <v>19.5</v>
      </c>
      <c r="F7">
        <v>25.6</v>
      </c>
      <c r="G7">
        <v>31.15</v>
      </c>
      <c r="H7">
        <v>30.25</v>
      </c>
      <c r="J7">
        <v>2020</v>
      </c>
      <c r="K7">
        <v>2021</v>
      </c>
      <c r="L7" s="1">
        <f t="shared" ref="L7:L19" si="0">B7</f>
        <v>2.48</v>
      </c>
      <c r="M7" s="1">
        <f t="shared" ref="M7:M19" si="1">(C7+D7)/2</f>
        <v>156.6</v>
      </c>
      <c r="N7">
        <f>ASIN((G7-H7)/L7)*180/PI()</f>
        <v>21.278600477428878</v>
      </c>
    </row>
    <row r="8" spans="1:14" x14ac:dyDescent="0.25">
      <c r="A8" t="s">
        <v>12</v>
      </c>
      <c r="B8">
        <v>9.14</v>
      </c>
      <c r="C8">
        <v>165.5</v>
      </c>
      <c r="D8">
        <v>175.6</v>
      </c>
      <c r="E8">
        <v>-19.100000000000001</v>
      </c>
      <c r="F8">
        <v>-7.1</v>
      </c>
      <c r="G8">
        <v>30.1</v>
      </c>
      <c r="H8">
        <v>32.36</v>
      </c>
      <c r="J8">
        <v>2021</v>
      </c>
      <c r="K8">
        <v>2023</v>
      </c>
      <c r="L8" s="1">
        <f t="shared" si="0"/>
        <v>9.14</v>
      </c>
      <c r="M8" s="1">
        <f t="shared" si="1"/>
        <v>170.55</v>
      </c>
      <c r="N8">
        <f t="shared" ref="N8:N19" si="2">ASIN((G8-H8)/L8)*180/PI()</f>
        <v>-14.315714209908991</v>
      </c>
    </row>
    <row r="9" spans="1:14" x14ac:dyDescent="0.25">
      <c r="A9" t="s">
        <v>12</v>
      </c>
      <c r="B9">
        <v>19.989999999999998</v>
      </c>
      <c r="C9">
        <v>191.6</v>
      </c>
      <c r="D9">
        <v>188.1</v>
      </c>
      <c r="E9">
        <v>-5.5</v>
      </c>
      <c r="F9">
        <v>-7.6</v>
      </c>
      <c r="G9">
        <v>32.44</v>
      </c>
      <c r="H9">
        <v>36.56</v>
      </c>
      <c r="J9">
        <v>2023</v>
      </c>
      <c r="K9">
        <v>2024</v>
      </c>
      <c r="L9" s="1">
        <f t="shared" si="0"/>
        <v>19.989999999999998</v>
      </c>
      <c r="M9" s="1">
        <f t="shared" si="1"/>
        <v>189.85</v>
      </c>
      <c r="N9">
        <f t="shared" si="2"/>
        <v>-11.894078254811307</v>
      </c>
    </row>
    <row r="10" spans="1:14" x14ac:dyDescent="0.25">
      <c r="A10" t="s">
        <v>12</v>
      </c>
      <c r="B10">
        <v>12.39</v>
      </c>
      <c r="C10">
        <v>166.8</v>
      </c>
      <c r="D10">
        <v>165.8</v>
      </c>
      <c r="E10">
        <v>12.1</v>
      </c>
      <c r="F10">
        <v>5.7</v>
      </c>
      <c r="G10">
        <v>36.630000000000003</v>
      </c>
      <c r="H10">
        <v>33.75</v>
      </c>
      <c r="J10">
        <v>2024</v>
      </c>
      <c r="K10">
        <v>2025</v>
      </c>
      <c r="L10" s="1">
        <f t="shared" si="0"/>
        <v>12.39</v>
      </c>
      <c r="M10" s="1">
        <f t="shared" si="1"/>
        <v>166.3</v>
      </c>
      <c r="N10">
        <f t="shared" si="2"/>
        <v>13.441092644386279</v>
      </c>
    </row>
    <row r="11" spans="1:14" x14ac:dyDescent="0.25">
      <c r="A11" t="s">
        <v>12</v>
      </c>
      <c r="B11">
        <v>3.47</v>
      </c>
      <c r="C11">
        <v>162.5</v>
      </c>
      <c r="D11">
        <v>169.7</v>
      </c>
      <c r="E11">
        <v>5</v>
      </c>
      <c r="F11">
        <v>17.8</v>
      </c>
      <c r="G11">
        <v>33.799999999999997</v>
      </c>
      <c r="H11">
        <v>33.46</v>
      </c>
      <c r="J11">
        <v>2025</v>
      </c>
      <c r="K11">
        <v>2026</v>
      </c>
      <c r="L11" s="1">
        <f t="shared" si="0"/>
        <v>3.47</v>
      </c>
      <c r="M11" s="1">
        <f t="shared" si="1"/>
        <v>166.1</v>
      </c>
      <c r="N11">
        <f t="shared" si="2"/>
        <v>5.6230176843043047</v>
      </c>
    </row>
    <row r="12" spans="1:14" x14ac:dyDescent="0.25">
      <c r="A12" t="s">
        <v>12</v>
      </c>
      <c r="B12">
        <v>3.16</v>
      </c>
      <c r="C12">
        <v>139.1</v>
      </c>
      <c r="D12">
        <v>137.5</v>
      </c>
      <c r="E12">
        <v>17.100000000000001</v>
      </c>
      <c r="F12">
        <v>20.3</v>
      </c>
      <c r="G12">
        <v>33.450000000000003</v>
      </c>
      <c r="H12">
        <v>32.630000000000003</v>
      </c>
      <c r="J12">
        <v>2026</v>
      </c>
      <c r="K12">
        <v>2027</v>
      </c>
      <c r="L12" s="1">
        <f t="shared" si="0"/>
        <v>3.16</v>
      </c>
      <c r="M12" s="1">
        <f t="shared" si="1"/>
        <v>138.30000000000001</v>
      </c>
      <c r="N12">
        <f t="shared" si="2"/>
        <v>15.040020496128715</v>
      </c>
    </row>
    <row r="13" spans="1:14" x14ac:dyDescent="0.25">
      <c r="A13" t="s">
        <v>12</v>
      </c>
      <c r="B13">
        <v>2.97</v>
      </c>
      <c r="C13">
        <v>141.6</v>
      </c>
      <c r="D13">
        <v>140.6</v>
      </c>
      <c r="E13">
        <v>13.3</v>
      </c>
      <c r="F13">
        <v>15.9</v>
      </c>
      <c r="G13">
        <v>32.450000000000003</v>
      </c>
      <c r="H13">
        <v>32.07</v>
      </c>
      <c r="J13">
        <v>2027</v>
      </c>
      <c r="K13">
        <v>2028</v>
      </c>
      <c r="L13" s="1">
        <f t="shared" si="0"/>
        <v>2.97</v>
      </c>
      <c r="M13" s="1">
        <f t="shared" si="1"/>
        <v>141.1</v>
      </c>
      <c r="N13">
        <f t="shared" si="2"/>
        <v>7.3509229792047037</v>
      </c>
    </row>
    <row r="14" spans="1:14" x14ac:dyDescent="0.25">
      <c r="A14" t="s">
        <v>12</v>
      </c>
      <c r="B14">
        <v>7.29</v>
      </c>
      <c r="C14">
        <v>85.3</v>
      </c>
      <c r="D14">
        <v>78.2</v>
      </c>
      <c r="E14">
        <v>-3.2</v>
      </c>
      <c r="F14">
        <v>-5.3</v>
      </c>
      <c r="G14">
        <v>32.049999999999997</v>
      </c>
      <c r="H14">
        <v>33.840000000000003</v>
      </c>
      <c r="J14">
        <v>2028</v>
      </c>
      <c r="K14">
        <v>2029</v>
      </c>
      <c r="L14" s="1">
        <f t="shared" si="0"/>
        <v>7.29</v>
      </c>
      <c r="M14" s="1">
        <f t="shared" si="1"/>
        <v>81.75</v>
      </c>
      <c r="N14">
        <f t="shared" si="2"/>
        <v>-14.213856929557481</v>
      </c>
    </row>
    <row r="15" spans="1:14" x14ac:dyDescent="0.25">
      <c r="A15" t="s">
        <v>12</v>
      </c>
      <c r="B15">
        <v>18.77</v>
      </c>
      <c r="C15">
        <v>53.3</v>
      </c>
      <c r="D15">
        <v>54.4</v>
      </c>
      <c r="E15">
        <v>15.8</v>
      </c>
      <c r="F15">
        <v>21</v>
      </c>
      <c r="G15">
        <v>34</v>
      </c>
      <c r="H15">
        <v>28.64</v>
      </c>
      <c r="J15">
        <v>2029</v>
      </c>
      <c r="K15">
        <v>2030</v>
      </c>
      <c r="L15" s="1">
        <f t="shared" si="0"/>
        <v>18.77</v>
      </c>
      <c r="M15" s="1">
        <f t="shared" si="1"/>
        <v>53.849999999999994</v>
      </c>
      <c r="N15">
        <f t="shared" si="2"/>
        <v>16.5924489614866</v>
      </c>
    </row>
    <row r="16" spans="1:14" x14ac:dyDescent="0.25">
      <c r="A16" t="s">
        <v>12</v>
      </c>
      <c r="B16">
        <v>11.65</v>
      </c>
      <c r="C16">
        <v>39.799999999999997</v>
      </c>
      <c r="D16">
        <v>12</v>
      </c>
      <c r="E16">
        <v>27.8</v>
      </c>
      <c r="F16">
        <v>13.5</v>
      </c>
      <c r="G16">
        <v>28.47</v>
      </c>
      <c r="H16">
        <v>22.75</v>
      </c>
      <c r="J16">
        <v>2030</v>
      </c>
      <c r="K16">
        <v>2031</v>
      </c>
      <c r="L16" s="1">
        <f t="shared" si="0"/>
        <v>11.65</v>
      </c>
      <c r="M16" s="1">
        <f t="shared" si="1"/>
        <v>25.9</v>
      </c>
      <c r="N16">
        <f t="shared" si="2"/>
        <v>29.405483070269959</v>
      </c>
    </row>
    <row r="17" spans="1:14" x14ac:dyDescent="0.25">
      <c r="A17" t="s">
        <v>12</v>
      </c>
      <c r="B17">
        <v>6.36</v>
      </c>
      <c r="C17">
        <v>25.5</v>
      </c>
      <c r="D17">
        <v>30.7</v>
      </c>
      <c r="E17">
        <v>9.5</v>
      </c>
      <c r="F17">
        <v>12.3</v>
      </c>
      <c r="G17">
        <v>22.63</v>
      </c>
      <c r="H17">
        <v>21.46</v>
      </c>
      <c r="J17">
        <v>2031</v>
      </c>
      <c r="K17">
        <v>2032</v>
      </c>
      <c r="L17" s="1">
        <f t="shared" si="0"/>
        <v>6.36</v>
      </c>
      <c r="M17" s="1">
        <f t="shared" si="1"/>
        <v>28.1</v>
      </c>
      <c r="N17">
        <f t="shared" si="2"/>
        <v>10.600636156111319</v>
      </c>
    </row>
    <row r="18" spans="1:14" x14ac:dyDescent="0.25">
      <c r="A18" t="s">
        <v>12</v>
      </c>
      <c r="B18">
        <v>4.6500000000000004</v>
      </c>
      <c r="C18">
        <v>17.600000000000001</v>
      </c>
      <c r="D18">
        <v>15.9</v>
      </c>
      <c r="E18">
        <v>9.8000000000000007</v>
      </c>
      <c r="F18">
        <v>4.7</v>
      </c>
      <c r="G18">
        <v>21.38</v>
      </c>
      <c r="H18">
        <v>21.34</v>
      </c>
      <c r="J18">
        <v>2032</v>
      </c>
      <c r="K18">
        <v>2033</v>
      </c>
      <c r="L18" s="1">
        <f t="shared" si="0"/>
        <v>4.6500000000000004</v>
      </c>
      <c r="M18" s="1">
        <f t="shared" si="1"/>
        <v>16.75</v>
      </c>
      <c r="N18">
        <f t="shared" si="2"/>
        <v>0.49287299919012934</v>
      </c>
    </row>
    <row r="19" spans="1:14" x14ac:dyDescent="0.25">
      <c r="A19" t="s">
        <v>12</v>
      </c>
      <c r="B19">
        <v>7.04</v>
      </c>
      <c r="C19">
        <v>40</v>
      </c>
      <c r="D19">
        <v>43.9</v>
      </c>
      <c r="E19">
        <v>4</v>
      </c>
      <c r="F19">
        <v>3.3</v>
      </c>
      <c r="G19">
        <v>21.33</v>
      </c>
      <c r="H19">
        <v>20.88</v>
      </c>
      <c r="J19">
        <v>2033</v>
      </c>
      <c r="K19">
        <v>2034</v>
      </c>
      <c r="L19" s="1">
        <f t="shared" si="0"/>
        <v>7.04</v>
      </c>
      <c r="M19" s="1">
        <f t="shared" si="1"/>
        <v>41.95</v>
      </c>
      <c r="N19">
        <f t="shared" si="2"/>
        <v>3.6648708350553894</v>
      </c>
    </row>
    <row r="20" spans="1:14" x14ac:dyDescent="0.25">
      <c r="A20" t="s">
        <v>13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L20" s="1"/>
      <c r="M20" s="1"/>
    </row>
    <row r="21" spans="1:14" x14ac:dyDescent="0.25">
      <c r="J2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-1-BAS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</cp:lastModifiedBy>
  <dcterms:created xsi:type="dcterms:W3CDTF">2023-07-08T15:52:47Z</dcterms:created>
  <dcterms:modified xsi:type="dcterms:W3CDTF">2023-07-08T16:26:37Z</dcterms:modified>
</cp:coreProperties>
</file>