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9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S001\ec72_マーケティング\02.広告別管理フォルダ\リスティング\月次レポート\"/>
    </mc:Choice>
  </mc:AlternateContent>
  <bookViews>
    <workbookView xWindow="480" yWindow="120" windowWidth="4275" windowHeight="7830" activeTab="5"/>
  </bookViews>
  <sheets>
    <sheet name="表紙" sheetId="4" r:id="rId1"/>
    <sheet name="考察" sheetId="5" r:id="rId2"/>
    <sheet name="媒体別のまとめ" sheetId="6" r:id="rId3"/>
    <sheet name="デバイス別レポート" sheetId="7" r:id="rId4"/>
    <sheet name="Yahooキャンペーン別" sheetId="8" r:id="rId5"/>
    <sheet name="Googleキャンペーン別" sheetId="9" r:id="rId6"/>
    <sheet name="GDNキャンペーン別" sheetId="10" r:id="rId7"/>
    <sheet name="Yahoo広告グループ別" sheetId="11" r:id="rId8"/>
    <sheet name="Google広告グループ別" sheetId="12" r:id="rId9"/>
    <sheet name="GDN広告グループ別" sheetId="13" r:id="rId10"/>
    <sheet name="Yahoo月次推移" sheetId="14" r:id="rId11"/>
    <sheet name="Google月次推移" sheetId="15" r:id="rId12"/>
    <sheet name="GDN月次推移" sheetId="16" r:id="rId13"/>
    <sheet name="Yahoo日次推移" sheetId="17" r:id="rId14"/>
    <sheet name="Google日次推移" sheetId="18" r:id="rId15"/>
    <sheet name="GDN日次推移" sheetId="19" r:id="rId16"/>
    <sheet name="Google時間の推移" sheetId="20" r:id="rId17"/>
    <sheet name="Yahoo曜日別" sheetId="21" r:id="rId18"/>
    <sheet name="Google曜日別" sheetId="22" r:id="rId19"/>
    <sheet name="GDN曜日別" sheetId="23" r:id="rId20"/>
    <sheet name="Yahooキーワードレポート" sheetId="24" r:id="rId21"/>
    <sheet name="Googleキーワードレポート" sheetId="25" r:id="rId22"/>
    <sheet name="Yahoo広告文" sheetId="26" r:id="rId23"/>
    <sheet name="Google広告文" sheetId="27" r:id="rId24"/>
    <sheet name="GDN広告文" sheetId="28" r:id="rId25"/>
    <sheet name="Yahoo都道府県別" sheetId="29" r:id="rId26"/>
    <sheet name="Google都道府県別" sheetId="30" r:id="rId27"/>
  </sheets>
  <definedNames>
    <definedName name="_xlnm._FilterDatabase" localSheetId="9" hidden="1">GDN広告グループ別!$C$6:$M$7</definedName>
    <definedName name="_xlnm._FilterDatabase" localSheetId="8" hidden="1">Google広告グループ別!$C$6:$M$7</definedName>
    <definedName name="_xlnm._FilterDatabase" localSheetId="7" hidden="1">Yahoo広告グループ別!$C$6:$M$6</definedName>
    <definedName name="_xlnm.Print_Titles" localSheetId="6">GDNキャンペーン別!$1:$6</definedName>
    <definedName name="_xlnm.Print_Titles" localSheetId="9">GDN広告グループ別!$1:$6</definedName>
    <definedName name="_xlnm.Print_Titles" localSheetId="24">GDN広告文!$1:$6</definedName>
    <definedName name="_xlnm.Print_Titles" localSheetId="21">Googleキーワードレポート!$1:$6</definedName>
    <definedName name="_xlnm.Print_Titles" localSheetId="5">Googleキャンペーン別!$1:$6</definedName>
    <definedName name="_xlnm.Print_Titles" localSheetId="8">Google広告グループ別!$1:$6</definedName>
    <definedName name="_xlnm.Print_Titles" localSheetId="23">Google広告文!$1:$6</definedName>
    <definedName name="_xlnm.Print_Titles" localSheetId="20">Yahooキーワードレポート!$1:$6</definedName>
    <definedName name="_xlnm.Print_Titles" localSheetId="4">Yahooキャンペーン別!$1:$6</definedName>
    <definedName name="_xlnm.Print_Titles" localSheetId="7">Yahoo広告グループ別!$1:$6</definedName>
    <definedName name="_xlnm.Print_Titles" localSheetId="22">Yahoo広告文!$1:$6</definedName>
  </definedNames>
  <calcPr calcId="152511"/>
</workbook>
</file>

<file path=xl/calcChain.xml><?xml version="1.0" encoding="utf-8"?>
<calcChain xmlns="http://schemas.openxmlformats.org/spreadsheetml/2006/main">
  <c r="AT11" i="16" l="1"/>
  <c r="AM11" i="16"/>
  <c r="AH11" i="16"/>
  <c r="AC11" i="16"/>
  <c r="X11" i="16"/>
  <c r="S11" i="16"/>
  <c r="M11" i="16"/>
  <c r="G11" i="16"/>
  <c r="AT11" i="15"/>
  <c r="AM11" i="15"/>
  <c r="AH11" i="15"/>
  <c r="AC11" i="15"/>
  <c r="X11" i="15"/>
  <c r="S11" i="15"/>
  <c r="M11" i="15"/>
  <c r="G11" i="15"/>
  <c r="AT11" i="14"/>
  <c r="AM11" i="14"/>
  <c r="AH11" i="14"/>
  <c r="AC11" i="14"/>
  <c r="X11" i="14"/>
  <c r="S11" i="14"/>
  <c r="M11" i="14"/>
  <c r="G11" i="14"/>
  <c r="CD34" i="6"/>
  <c r="BU34" i="6"/>
  <c r="BL34" i="6"/>
  <c r="BC34" i="6"/>
  <c r="AT34" i="6"/>
  <c r="AK34" i="6"/>
  <c r="AB34" i="6"/>
  <c r="S34" i="6"/>
  <c r="J34" i="6"/>
  <c r="CD28" i="6"/>
  <c r="BU28" i="6"/>
  <c r="BL28" i="6"/>
  <c r="BC28" i="6"/>
  <c r="AT28" i="6"/>
  <c r="AK28" i="6"/>
  <c r="AB28" i="6"/>
  <c r="S28" i="6"/>
  <c r="J28" i="6"/>
  <c r="CD22" i="6"/>
  <c r="BU22" i="6"/>
  <c r="BL22" i="6"/>
  <c r="BC22" i="6"/>
  <c r="AT22" i="6"/>
  <c r="AK22" i="6"/>
  <c r="AB22" i="6"/>
  <c r="S22" i="6"/>
  <c r="J22" i="6"/>
  <c r="CD16" i="6"/>
  <c r="BU16" i="6"/>
  <c r="BL16" i="6"/>
  <c r="BC16" i="6"/>
  <c r="AT16" i="6"/>
  <c r="AK16" i="6"/>
  <c r="AB16" i="6"/>
  <c r="S16" i="6"/>
  <c r="J16" i="6"/>
  <c r="CD9" i="6"/>
  <c r="BU9" i="6" s="1"/>
  <c r="BC9" i="6"/>
  <c r="S9" i="6"/>
  <c r="AK9" i="6" s="1"/>
  <c r="J9" i="6"/>
  <c r="CD8" i="6"/>
  <c r="CD10" i="6" s="1"/>
  <c r="BC8" i="6"/>
  <c r="S8" i="6"/>
  <c r="AT8" i="6" s="1"/>
  <c r="J8" i="6"/>
  <c r="J10" i="6" s="1"/>
  <c r="BL8" i="6" l="1"/>
  <c r="AK8" i="6"/>
  <c r="AK10" i="6" s="1"/>
  <c r="BU8" i="6"/>
  <c r="BU10" i="6" s="1"/>
  <c r="AB9" i="6"/>
  <c r="AT9" i="6"/>
  <c r="AT10" i="6" s="1"/>
  <c r="BL9" i="6"/>
  <c r="BL10" i="6" s="1"/>
  <c r="S10" i="6"/>
  <c r="BC10" i="6"/>
  <c r="AB8" i="6"/>
  <c r="AB10" i="6" s="1"/>
</calcChain>
</file>

<file path=xl/sharedStrings.xml><?xml version="1.0" encoding="utf-8"?>
<sst xmlns="http://schemas.openxmlformats.org/spreadsheetml/2006/main" count="4043" uniqueCount="1127">
  <si>
    <t>エッジコンサルティング株式会社 様</t>
    <phoneticPr fontId="6"/>
  </si>
  <si>
    <t>2017年06月　リスティング広告レポート</t>
    <phoneticPr fontId="6"/>
  </si>
  <si>
    <t>Copyright © Edge consulting,Inc. All Rights Reserved.</t>
    <phoneticPr fontId="3"/>
  </si>
  <si>
    <t>考察</t>
    <rPh sb="0" eb="2">
      <t>コウサツ</t>
    </rPh>
    <phoneticPr fontId="6"/>
  </si>
  <si>
    <t xml:space="preserve">   </t>
    <phoneticPr fontId="3"/>
  </si>
  <si>
    <t>Copyright © Edge consulting,Inc. All Rights Reserved.</t>
    <phoneticPr fontId="3"/>
  </si>
  <si>
    <t>媒体別のまとめ</t>
    <rPh sb="0" eb="2">
      <t>バイタイ</t>
    </rPh>
    <rPh sb="2" eb="3">
      <t>ベツ</t>
    </rPh>
    <phoneticPr fontId="6"/>
  </si>
  <si>
    <t>表示回数
（IMP）</t>
  </si>
  <si>
    <t>クリック数
（CT）</t>
  </si>
  <si>
    <t>クリック率
（CTR）</t>
  </si>
  <si>
    <t>クリック単価
(CPC)</t>
  </si>
  <si>
    <t>平均掲載
順位</t>
    <phoneticPr fontId="6"/>
  </si>
  <si>
    <t>成約数
（CV）</t>
  </si>
  <si>
    <t>成約率
（CVR）</t>
  </si>
  <si>
    <t>成約単価
（CPA）</t>
  </si>
  <si>
    <t>ご利用金額
（COST）</t>
    <phoneticPr fontId="3"/>
  </si>
  <si>
    <t>2017/06</t>
    <phoneticPr fontId="6"/>
  </si>
  <si>
    <t>2017/05</t>
    <phoneticPr fontId="6"/>
  </si>
  <si>
    <t>前月対比</t>
    <phoneticPr fontId="6"/>
  </si>
  <si>
    <t>平均掲載
順位</t>
  </si>
  <si>
    <t>ご利用金額
（COST）</t>
    <phoneticPr fontId="3"/>
  </si>
  <si>
    <t>2017/06</t>
  </si>
  <si>
    <t>2017/05</t>
  </si>
  <si>
    <t>前月対比</t>
  </si>
  <si>
    <t xml:space="preserve">   </t>
    <phoneticPr fontId="3"/>
  </si>
  <si>
    <t xml:space="preserve">ＹＤＮ </t>
    <phoneticPr fontId="6"/>
  </si>
  <si>
    <t>年/月</t>
    <rPh sb="0" eb="1">
      <t>ネン</t>
    </rPh>
    <phoneticPr fontId="3"/>
  </si>
  <si>
    <t>ご利用金額
（COST）</t>
    <phoneticPr fontId="3"/>
  </si>
  <si>
    <t>ディスプレイ広告</t>
    <phoneticPr fontId="6"/>
  </si>
  <si>
    <t>Copyright © Edge consulting,Inc. All Rights Reserved.</t>
    <phoneticPr fontId="3"/>
  </si>
  <si>
    <t>デバイス別レポート</t>
    <rPh sb="4" eb="5">
      <t>ベツ</t>
    </rPh>
    <phoneticPr fontId="6"/>
  </si>
  <si>
    <t>表示回数
（IMP）</t>
    <phoneticPr fontId="3"/>
  </si>
  <si>
    <t>クリック数
（CT）</t>
    <phoneticPr fontId="3"/>
  </si>
  <si>
    <t>クリック率
（CTR）</t>
    <phoneticPr fontId="3"/>
  </si>
  <si>
    <t>クリック単価
(CPC)</t>
    <phoneticPr fontId="3"/>
  </si>
  <si>
    <t>平均掲載
順位</t>
    <phoneticPr fontId="3"/>
  </si>
  <si>
    <t>成約数
（CV）</t>
    <phoneticPr fontId="3"/>
  </si>
  <si>
    <t>成約率
（CVR）</t>
    <phoneticPr fontId="3"/>
  </si>
  <si>
    <t>成約単価
（CPA）</t>
    <phoneticPr fontId="3"/>
  </si>
  <si>
    <t>ご利用金額
（COST）</t>
    <phoneticPr fontId="3"/>
  </si>
  <si>
    <t>PC</t>
  </si>
  <si>
    <t>スマホ</t>
  </si>
  <si>
    <t>タブレット</t>
  </si>
  <si>
    <t>表示回数
（IMP）</t>
    <phoneticPr fontId="3"/>
  </si>
  <si>
    <t>クリック数
（CT）</t>
    <phoneticPr fontId="3"/>
  </si>
  <si>
    <t>クリック率
（CTR）</t>
    <phoneticPr fontId="3"/>
  </si>
  <si>
    <t>クリック単価
(CPC)</t>
    <phoneticPr fontId="3"/>
  </si>
  <si>
    <t>平均掲載
順位</t>
    <phoneticPr fontId="3"/>
  </si>
  <si>
    <t>成約数
（CV）</t>
    <phoneticPr fontId="3"/>
  </si>
  <si>
    <t>成約率
（CVR）</t>
    <phoneticPr fontId="3"/>
  </si>
  <si>
    <t>成約単価
（CPA）</t>
    <phoneticPr fontId="3"/>
  </si>
  <si>
    <t>表示回数
（IMP）</t>
    <phoneticPr fontId="3"/>
  </si>
  <si>
    <t>クリック数
（CT）</t>
    <phoneticPr fontId="3"/>
  </si>
  <si>
    <t>クリック率
（CTR）</t>
    <phoneticPr fontId="3"/>
  </si>
  <si>
    <t>クリック単価
(CPC)</t>
    <phoneticPr fontId="3"/>
  </si>
  <si>
    <t>平均掲載
順位</t>
    <phoneticPr fontId="3"/>
  </si>
  <si>
    <t>成約率
（CVR）</t>
    <phoneticPr fontId="3"/>
  </si>
  <si>
    <t xml:space="preserve">ＹＤＮ </t>
    <phoneticPr fontId="6"/>
  </si>
  <si>
    <t>ご利用金額
（COST）</t>
    <phoneticPr fontId="3"/>
  </si>
  <si>
    <t>表示回数
（IMP）</t>
    <phoneticPr fontId="3"/>
  </si>
  <si>
    <t>クリック率
（CTR）</t>
    <phoneticPr fontId="3"/>
  </si>
  <si>
    <t>クリック単価
(CPC)</t>
    <phoneticPr fontId="3"/>
  </si>
  <si>
    <t>平均掲載
順位</t>
    <phoneticPr fontId="3"/>
  </si>
  <si>
    <t>成約数
（CV）</t>
    <phoneticPr fontId="3"/>
  </si>
  <si>
    <t>成約率
（CVR）</t>
    <phoneticPr fontId="3"/>
  </si>
  <si>
    <t>成約単価
（CPA）</t>
    <phoneticPr fontId="3"/>
  </si>
  <si>
    <t>ご利用金額
（COST）</t>
    <phoneticPr fontId="3"/>
  </si>
  <si>
    <t>ディスプレイ広告</t>
    <phoneticPr fontId="6"/>
  </si>
  <si>
    <t>Copyright © Edge consulting,Inc. All Rights Reserved.</t>
    <phoneticPr fontId="3"/>
  </si>
  <si>
    <t xml:space="preserve"> Yahoo!キャンペーン別レポート</t>
    <phoneticPr fontId="6"/>
  </si>
  <si>
    <t>キャンペーン</t>
    <phoneticPr fontId="3"/>
  </si>
  <si>
    <t>平均順位
（RANK）</t>
    <rPh sb="0" eb="2">
      <t>ヘイキン</t>
    </rPh>
    <rPh sb="2" eb="4">
      <t>ジュンイ</t>
    </rPh>
    <phoneticPr fontId="3"/>
  </si>
  <si>
    <t>ご利用金額
（COST）</t>
  </si>
  <si>
    <t>コンサル</t>
  </si>
  <si>
    <t>組み込み汎用系</t>
  </si>
  <si>
    <t>開発系</t>
  </si>
  <si>
    <t>pm pmo</t>
  </si>
  <si>
    <t>データマイニング新キャンペーン</t>
  </si>
  <si>
    <t>クリエイティブ</t>
  </si>
  <si>
    <t>AIジョブカレキャンペーン</t>
  </si>
  <si>
    <t>データサイエンティスト</t>
  </si>
  <si>
    <t>統計解析ソフト</t>
  </si>
  <si>
    <t xml:space="preserve"> Googleキャンペーン別レポート</t>
    <phoneticPr fontId="6"/>
  </si>
  <si>
    <t>キャンペーン</t>
    <phoneticPr fontId="3"/>
  </si>
  <si>
    <t>データマイニング</t>
  </si>
  <si>
    <t>PM PMO -PMOナビ-</t>
  </si>
  <si>
    <t>インフラ</t>
  </si>
  <si>
    <t>IoT、組み込み</t>
  </si>
  <si>
    <t>開発系検索</t>
  </si>
  <si>
    <t>クリエイティブ 非常駐</t>
  </si>
  <si>
    <t>サービス名（ビックデータナビ）</t>
  </si>
  <si>
    <t>企業向け広告グループ</t>
  </si>
  <si>
    <t>AIジョブカレPR用</t>
  </si>
  <si>
    <t>サイト名（PMOナビ）</t>
  </si>
  <si>
    <t xml:space="preserve"> GDNキャンペーン別レポート</t>
    <phoneticPr fontId="6"/>
  </si>
  <si>
    <t>ビッグデータナビリマケ</t>
  </si>
  <si>
    <t>データマイニングDN</t>
  </si>
  <si>
    <t>PMOクリエイティブテスト</t>
  </si>
  <si>
    <t>非常駐データマイニングDN</t>
  </si>
  <si>
    <t>PMOナビリタゲ</t>
  </si>
  <si>
    <t>データマイニングDN2</t>
  </si>
  <si>
    <t>クリエイティブDN</t>
  </si>
  <si>
    <t>開発DN</t>
  </si>
  <si>
    <t>AIジョブカレ</t>
  </si>
  <si>
    <t>リモートワーク開発DN</t>
  </si>
  <si>
    <t xml:space="preserve"> Yahoo!広告グループ別レポート</t>
    <rPh sb="13" eb="14">
      <t>ベツ</t>
    </rPh>
    <phoneticPr fontId="6"/>
  </si>
  <si>
    <t>広告グループ</t>
    <rPh sb="0" eb="2">
      <t>コウコク</t>
    </rPh>
    <phoneticPr fontId="3"/>
  </si>
  <si>
    <t>キャンペーン</t>
  </si>
  <si>
    <t>表示回数
(IMP)</t>
    <phoneticPr fontId="6"/>
  </si>
  <si>
    <t>平均順位
（RANK）</t>
    <rPh sb="0" eb="2">
      <t>ヘイキン</t>
    </rPh>
    <rPh sb="2" eb="4">
      <t>ジュンイ</t>
    </rPh>
    <phoneticPr fontId="1"/>
  </si>
  <si>
    <t>成約数
(CV)</t>
    <phoneticPr fontId="3"/>
  </si>
  <si>
    <t>成約率
(CVR)</t>
    <phoneticPr fontId="3"/>
  </si>
  <si>
    <t>成約単価
(CPA)</t>
    <phoneticPr fontId="3"/>
  </si>
  <si>
    <t>ご利用金額
(COST)</t>
    <phoneticPr fontId="3"/>
  </si>
  <si>
    <t>201705101756広告グループ</t>
  </si>
  <si>
    <t>コンサルフリー</t>
  </si>
  <si>
    <t>JAVA</t>
  </si>
  <si>
    <t>人工知能</t>
  </si>
  <si>
    <t>pm</t>
  </si>
  <si>
    <t>プロマネ</t>
  </si>
  <si>
    <t>webデザイナー</t>
  </si>
  <si>
    <t>コンサル求人</t>
  </si>
  <si>
    <t>201706131756広告グループ</t>
  </si>
  <si>
    <t>SAS</t>
  </si>
  <si>
    <t>コンサル派遣・契約</t>
  </si>
  <si>
    <t>pmo</t>
  </si>
  <si>
    <t>データサイエンティスト目指す</t>
  </si>
  <si>
    <t>データ分析</t>
  </si>
  <si>
    <t>Python</t>
  </si>
  <si>
    <t>統計</t>
  </si>
  <si>
    <t>データサイエンティスト求人系</t>
  </si>
  <si>
    <t>PHP</t>
  </si>
  <si>
    <t>業務コンサル</t>
  </si>
  <si>
    <t>組み込み</t>
  </si>
  <si>
    <t>pmp</t>
  </si>
  <si>
    <t>itコンサル</t>
  </si>
  <si>
    <t>Hadoop</t>
  </si>
  <si>
    <t>機械学習</t>
  </si>
  <si>
    <t>データサイエンティスト派遣</t>
  </si>
  <si>
    <t>フロントエンドエンジニア</t>
  </si>
  <si>
    <t>アナリスト</t>
  </si>
  <si>
    <t>データ解析</t>
  </si>
  <si>
    <t>ERPコンサル</t>
  </si>
  <si>
    <t>ディープラーニング</t>
  </si>
  <si>
    <t>UIUXデザイナー</t>
  </si>
  <si>
    <t>マーケティング</t>
  </si>
  <si>
    <t>バイト データ分析</t>
  </si>
  <si>
    <t>データサイエンティストフリーランス</t>
  </si>
  <si>
    <t>SPSS</t>
  </si>
  <si>
    <t xml:space="preserve"> Google広告グループ別レポート</t>
    <rPh sb="13" eb="14">
      <t>ベツ</t>
    </rPh>
    <phoneticPr fontId="6"/>
  </si>
  <si>
    <t>PMO</t>
  </si>
  <si>
    <t>デザイナー系</t>
  </si>
  <si>
    <t>DBA</t>
  </si>
  <si>
    <t>PM</t>
  </si>
  <si>
    <t>イラストレーター</t>
  </si>
  <si>
    <t>汎用</t>
  </si>
  <si>
    <t>マーケター</t>
  </si>
  <si>
    <t>ネットワーク</t>
  </si>
  <si>
    <t>分析求人</t>
  </si>
  <si>
    <t>クリエイティブ非常駐</t>
  </si>
  <si>
    <t>組み込み系</t>
  </si>
  <si>
    <t>IoT関連</t>
  </si>
  <si>
    <t>Ruby</t>
  </si>
  <si>
    <t>ビックデータナビ</t>
  </si>
  <si>
    <t>企業向け広告</t>
  </si>
  <si>
    <t>データマイニング　バイト</t>
  </si>
  <si>
    <t>顕在周辺KW</t>
  </si>
  <si>
    <t>SAS,SPSS、R</t>
  </si>
  <si>
    <t>Java</t>
  </si>
  <si>
    <t>.net</t>
  </si>
  <si>
    <t>統計解析</t>
  </si>
  <si>
    <t>フロントエンジニア</t>
  </si>
  <si>
    <t>GO言語</t>
  </si>
  <si>
    <t>アーキテクト</t>
  </si>
  <si>
    <t>PMOナビ</t>
  </si>
  <si>
    <t>Pearl</t>
  </si>
  <si>
    <t xml:space="preserve"> GDN広告グループ別レポート</t>
    <rPh sb="10" eb="11">
      <t>ベツ</t>
    </rPh>
    <phoneticPr fontId="6"/>
  </si>
  <si>
    <t>表示回数
(IMP)</t>
    <phoneticPr fontId="6"/>
  </si>
  <si>
    <t>成約数
(CV)</t>
    <phoneticPr fontId="3"/>
  </si>
  <si>
    <t>成約率
(CVR)</t>
    <phoneticPr fontId="3"/>
  </si>
  <si>
    <t>成約単価
(CPA)</t>
    <phoneticPr fontId="3"/>
  </si>
  <si>
    <t>ご利用金額
(COST)</t>
    <phoneticPr fontId="3"/>
  </si>
  <si>
    <t>リマケ（ビッグデータナビ）</t>
  </si>
  <si>
    <t>PMO写真</t>
  </si>
  <si>
    <t>リタゲ写真ver</t>
  </si>
  <si>
    <t>デザイナー</t>
  </si>
  <si>
    <t>認知広告</t>
  </si>
  <si>
    <t>PMO人物</t>
  </si>
  <si>
    <t>リモート開発</t>
  </si>
  <si>
    <t>Yahoo!月次推移レポート</t>
    <rPh sb="6" eb="8">
      <t>ゲツジ</t>
    </rPh>
    <rPh sb="8" eb="10">
      <t>スイイ</t>
    </rPh>
    <phoneticPr fontId="6"/>
  </si>
  <si>
    <t>月</t>
  </si>
  <si>
    <r>
      <rPr>
        <sz val="8"/>
        <color theme="1"/>
        <rFont val="ＭＳ Ｐゴシック"/>
        <family val="2"/>
        <charset val="128"/>
      </rPr>
      <t>前月対比</t>
    </r>
  </si>
  <si>
    <t>2月</t>
  </si>
  <si>
    <t>3月</t>
  </si>
  <si>
    <t>4月</t>
  </si>
  <si>
    <t>5月</t>
  </si>
  <si>
    <t>6月</t>
  </si>
  <si>
    <t>Copyright © Edge consulting,Inc. All Rights Reserved.</t>
    <phoneticPr fontId="3"/>
  </si>
  <si>
    <t>Google月次推移レポート</t>
    <rPh sb="6" eb="8">
      <t>ゲツジ</t>
    </rPh>
    <rPh sb="8" eb="10">
      <t>スイイ</t>
    </rPh>
    <phoneticPr fontId="6"/>
  </si>
  <si>
    <t>1月</t>
  </si>
  <si>
    <t>GDN月次推移レポート</t>
    <rPh sb="3" eb="5">
      <t>ゲツジ</t>
    </rPh>
    <rPh sb="5" eb="7">
      <t>スイイ</t>
    </rPh>
    <phoneticPr fontId="6"/>
  </si>
  <si>
    <t>Copyright © Edge consulting,Inc. All Rights Reserved.</t>
    <phoneticPr fontId="3"/>
  </si>
  <si>
    <t>Yahoo!日次推移レポート</t>
    <rPh sb="6" eb="8">
      <t>ニチジ</t>
    </rPh>
    <rPh sb="8" eb="10">
      <t>スイイ</t>
    </rPh>
    <phoneticPr fontId="6"/>
  </si>
  <si>
    <t>日別</t>
    <rPh sb="0" eb="1">
      <t>ヒ</t>
    </rPh>
    <rPh sb="1" eb="2">
      <t>ベツ</t>
    </rPh>
    <phoneticPr fontId="3"/>
  </si>
  <si>
    <t>日</t>
    <rPh sb="0" eb="1">
      <t>ヒ</t>
    </rPh>
    <phoneticPr fontId="3"/>
  </si>
  <si>
    <t>曜日</t>
    <rPh sb="0" eb="2">
      <t>ヨウビ</t>
    </rPh>
    <phoneticPr fontId="3"/>
  </si>
  <si>
    <t>木</t>
  </si>
  <si>
    <t>金</t>
  </si>
  <si>
    <t>土</t>
  </si>
  <si>
    <t>日</t>
  </si>
  <si>
    <t>火</t>
  </si>
  <si>
    <t>水</t>
  </si>
  <si>
    <t>Google日次推移レポート</t>
    <rPh sb="6" eb="8">
      <t>ニチジ</t>
    </rPh>
    <rPh sb="8" eb="10">
      <t>スイイ</t>
    </rPh>
    <phoneticPr fontId="6"/>
  </si>
  <si>
    <t>Copyright © Edge consulting,Inc. All Rights Reserved.</t>
    <phoneticPr fontId="3"/>
  </si>
  <si>
    <t>GDN日次推移レポート</t>
    <rPh sb="3" eb="5">
      <t>ニチジ</t>
    </rPh>
    <rPh sb="5" eb="7">
      <t>スイイ</t>
    </rPh>
    <phoneticPr fontId="6"/>
  </si>
  <si>
    <t>Google時間の推移レポート</t>
    <rPh sb="6" eb="8">
      <t>ジカン</t>
    </rPh>
    <rPh sb="9" eb="11">
      <t>スイイ</t>
    </rPh>
    <phoneticPr fontId="6"/>
  </si>
  <si>
    <t>時間</t>
    <rPh sb="0" eb="2">
      <t>ジカン</t>
    </rPh>
    <phoneticPr fontId="3"/>
  </si>
  <si>
    <r>
      <rPr>
        <sz val="9"/>
        <rFont val="ＭＳ Ｐゴシック"/>
        <family val="3"/>
        <charset val="128"/>
      </rPr>
      <t>全体</t>
    </r>
    <rPh sb="0" eb="2">
      <t>ゼンタイ</t>
    </rPh>
    <phoneticPr fontId="3"/>
  </si>
  <si>
    <t>Copyright © Edge consulting,Inc. All Rights Reserved.</t>
    <phoneticPr fontId="3"/>
  </si>
  <si>
    <t>Yahoo! 曜日別レポート</t>
    <rPh sb="7" eb="9">
      <t>ヨウビ</t>
    </rPh>
    <rPh sb="9" eb="10">
      <t>ベツ</t>
    </rPh>
    <phoneticPr fontId="6"/>
  </si>
  <si>
    <t>表示回数
（IMP）</t>
    <rPh sb="0" eb="2">
      <t>ヒョウジ</t>
    </rPh>
    <phoneticPr fontId="3"/>
  </si>
  <si>
    <t>成約数
（CV）</t>
    <rPh sb="0" eb="2">
      <t>セイヤク</t>
    </rPh>
    <phoneticPr fontId="3"/>
  </si>
  <si>
    <r>
      <rPr>
        <sz val="13"/>
        <rFont val="ＭＳ Ｐゴシック"/>
        <family val="2"/>
        <charset val="128"/>
      </rPr>
      <t>合計</t>
    </r>
    <rPh sb="0" eb="2">
      <t>ゴウケイ</t>
    </rPh>
    <phoneticPr fontId="3"/>
  </si>
  <si>
    <t>Copyright © Edge consulting,Inc. All Rights Reserved.</t>
    <phoneticPr fontId="3"/>
  </si>
  <si>
    <t>Google 曜日別レポート</t>
    <rPh sb="7" eb="9">
      <t>ヨウビ</t>
    </rPh>
    <rPh sb="9" eb="10">
      <t>ベツ</t>
    </rPh>
    <phoneticPr fontId="6"/>
  </si>
  <si>
    <t>GDN 曜日別レポート</t>
    <rPh sb="4" eb="6">
      <t>ヨウビ</t>
    </rPh>
    <rPh sb="6" eb="7">
      <t>ベツ</t>
    </rPh>
    <phoneticPr fontId="6"/>
  </si>
  <si>
    <t xml:space="preserve"> Yahoo!キーワードレポート</t>
    <phoneticPr fontId="6"/>
  </si>
  <si>
    <t>キーワード</t>
  </si>
  <si>
    <t>広告グループ</t>
  </si>
  <si>
    <t>マッチタイプ</t>
    <phoneticPr fontId="6"/>
  </si>
  <si>
    <t>表示回数
(IMP)</t>
    <phoneticPr fontId="3"/>
  </si>
  <si>
    <t>平均順位
(RANK)</t>
    <phoneticPr fontId="3"/>
  </si>
  <si>
    <t>クリック数
(CT)</t>
    <phoneticPr fontId="3"/>
  </si>
  <si>
    <t>クリック率
(CTR)</t>
    <phoneticPr fontId="3"/>
  </si>
  <si>
    <t>+COBOL +求人</t>
  </si>
  <si>
    <t>絞込部分一致</t>
    <phoneticPr fontId="6"/>
  </si>
  <si>
    <t>+java +求人</t>
  </si>
  <si>
    <t>+java +案件</t>
  </si>
  <si>
    <t>+PM +求人</t>
  </si>
  <si>
    <t>+プロジェクトマネージャー +求人</t>
  </si>
  <si>
    <t>+フリーランス +コンサル</t>
  </si>
  <si>
    <t>+コンサルティング +業務委託</t>
  </si>
  <si>
    <t>+知能 +求人</t>
  </si>
  <si>
    <t>+デザイナー +求人</t>
  </si>
  <si>
    <t>+コンサルタント +求人</t>
  </si>
  <si>
    <t>[人工知能]</t>
  </si>
  <si>
    <t>部分一致</t>
    <phoneticPr fontId="6"/>
  </si>
  <si>
    <t>+デザイナー +募集</t>
  </si>
  <si>
    <t>+Cobol +案件</t>
  </si>
  <si>
    <t>+コンサルタント +募集</t>
  </si>
  <si>
    <t>+コンサルタント +派遣</t>
  </si>
  <si>
    <t>+webデザイナー +求人</t>
  </si>
  <si>
    <t>+フリー +コンサルタント</t>
  </si>
  <si>
    <t>データサイエンティストなるには</t>
  </si>
  <si>
    <t>+WEB デザイナー +求人</t>
  </si>
  <si>
    <t>+ai +仕事</t>
  </si>
  <si>
    <t>+AI +求人</t>
  </si>
  <si>
    <t>+sas +求人</t>
  </si>
  <si>
    <t>+Python +求人</t>
  </si>
  <si>
    <t>+分析 +求人</t>
  </si>
  <si>
    <t>+pmo +求人</t>
  </si>
  <si>
    <t>+Cobol +求人</t>
  </si>
  <si>
    <t>+データサイエンティスト +求人</t>
  </si>
  <si>
    <t>+pmo +案件</t>
  </si>
  <si>
    <t>フリーコンサルタント</t>
  </si>
  <si>
    <t>完全一致</t>
    <phoneticPr fontId="6"/>
  </si>
  <si>
    <t>+java +募集</t>
  </si>
  <si>
    <t>+SAS +派遣</t>
  </si>
  <si>
    <t>+COBOL +募集</t>
  </si>
  <si>
    <t>プロジェクトマネージャー</t>
  </si>
  <si>
    <t>+統計 +仕事</t>
  </si>
  <si>
    <t>+統計 +募集</t>
  </si>
  <si>
    <t>+業務コンサルタント 求人</t>
  </si>
  <si>
    <t>+データサイエンティスト +なるには</t>
  </si>
  <si>
    <t>+統計 +求人</t>
  </si>
  <si>
    <t>+pm +募集</t>
  </si>
  <si>
    <t>+pmo +募集</t>
  </si>
  <si>
    <t>+Cobol +フリー</t>
  </si>
  <si>
    <t>+COBOL +仕事</t>
  </si>
  <si>
    <t>+組み込み +求人</t>
  </si>
  <si>
    <t>+コンサル +案件</t>
  </si>
  <si>
    <t>+java +フリーランス</t>
  </si>
  <si>
    <t>+統計解析 +求人</t>
  </si>
  <si>
    <t>+コンサルタント +業務委託</t>
  </si>
  <si>
    <t>+cobol +仕事</t>
  </si>
  <si>
    <t>+分析 +募集</t>
  </si>
  <si>
    <t>+cobol +フリー</t>
  </si>
  <si>
    <t>+Python +フリー</t>
  </si>
  <si>
    <t>+COBOL +フリー</t>
  </si>
  <si>
    <t>+コンサルタント +フリーランス</t>
  </si>
  <si>
    <t>+PMO +派遣</t>
  </si>
  <si>
    <t>+データ分析 +派遣</t>
  </si>
  <si>
    <t>+統計解析 +アルバイト</t>
  </si>
  <si>
    <t>+PHP +求人</t>
  </si>
  <si>
    <t>+データサイエンティスト +転職</t>
  </si>
  <si>
    <t>+人工知能 +仕事</t>
  </si>
  <si>
    <t>+java +フリー</t>
  </si>
  <si>
    <t>+PM +案件</t>
  </si>
  <si>
    <t>+データ分析 +転職</t>
  </si>
  <si>
    <t>+PHP +フリーランス</t>
  </si>
  <si>
    <t>+コンサルタント +案件</t>
  </si>
  <si>
    <t>+コンサルタント +契約社員</t>
  </si>
  <si>
    <t>+cobol +求人</t>
  </si>
  <si>
    <t>[データサイエンティスト派遣]</t>
  </si>
  <si>
    <t>+it +コンサルタント +求人</t>
  </si>
  <si>
    <t>+PHP +案件</t>
  </si>
  <si>
    <t>+pmo +フリーランス</t>
  </si>
  <si>
    <t>+Cobol +仕事</t>
  </si>
  <si>
    <t>+Python +募集</t>
  </si>
  <si>
    <t>+cobol +案件</t>
  </si>
  <si>
    <t>+分析 +派遣</t>
  </si>
  <si>
    <t>+機械学習 +求人</t>
  </si>
  <si>
    <t>+Python +勉強</t>
  </si>
  <si>
    <t>+データサイエンティスト +求人 +未経験</t>
  </si>
  <si>
    <t>+pmp +求人</t>
  </si>
  <si>
    <t>+PMP +求人</t>
  </si>
  <si>
    <t>+Hadoop +募集</t>
  </si>
  <si>
    <t>+Python +フリーランス</t>
  </si>
  <si>
    <t>+Cobol +募集</t>
  </si>
  <si>
    <t>+人工知能 +フリーランス</t>
  </si>
  <si>
    <t>+ai +案件</t>
  </si>
  <si>
    <t xml:space="preserve"> Googleキーワードレポート</t>
    <phoneticPr fontId="6"/>
  </si>
  <si>
    <t>マッチタイプ</t>
    <phoneticPr fontId="6"/>
  </si>
  <si>
    <t>表示回数
(IMP)</t>
    <phoneticPr fontId="3"/>
  </si>
  <si>
    <t>平均順位
(RANK)</t>
    <phoneticPr fontId="3"/>
  </si>
  <si>
    <t>クリック数
(CT)</t>
    <phoneticPr fontId="3"/>
  </si>
  <si>
    <t>クリック率
(CTR)</t>
    <phoneticPr fontId="3"/>
  </si>
  <si>
    <t>クリック単価
(CPC)</t>
    <phoneticPr fontId="3"/>
  </si>
  <si>
    <t>成約数
(CV)</t>
    <phoneticPr fontId="3"/>
  </si>
  <si>
    <t>成約率
(CVR)</t>
    <phoneticPr fontId="3"/>
  </si>
  <si>
    <t>成約単価
(CPA)</t>
    <phoneticPr fontId="3"/>
  </si>
  <si>
    <t>ご利用金額
(COST)</t>
    <phoneticPr fontId="3"/>
  </si>
  <si>
    <t xml:space="preserve"> +データサイエンティスト +求人</t>
    <phoneticPr fontId="6"/>
  </si>
  <si>
    <t>部分一致</t>
  </si>
  <si>
    <t>プロジェクト マネージャー</t>
    <phoneticPr fontId="6"/>
  </si>
  <si>
    <t xml:space="preserve"> +pmo +案件</t>
    <phoneticPr fontId="6"/>
  </si>
  <si>
    <t>webデザイン 募集情報</t>
    <phoneticPr fontId="6"/>
  </si>
  <si>
    <t>“データ サイエンティスト“</t>
    <phoneticPr fontId="6"/>
  </si>
  <si>
    <t>フレーズ一致</t>
  </si>
  <si>
    <t xml:space="preserve"> +COBOL +求人</t>
    <phoneticPr fontId="6"/>
  </si>
  <si>
    <t>デザイナー 採用情報</t>
    <phoneticPr fontId="6"/>
  </si>
  <si>
    <t>itコンサル 募集</t>
    <phoneticPr fontId="6"/>
  </si>
  <si>
    <t>学習 人工知能</t>
    <phoneticPr fontId="6"/>
  </si>
  <si>
    <t xml:space="preserve"> +デザイナー +募集</t>
    <phoneticPr fontId="6"/>
  </si>
  <si>
    <t xml:space="preserve"> +コンサル +求人</t>
    <phoneticPr fontId="6"/>
  </si>
  <si>
    <t xml:space="preserve"> +AI +求人</t>
    <phoneticPr fontId="6"/>
  </si>
  <si>
    <t xml:space="preserve"> +分析 +求人</t>
    <phoneticPr fontId="6"/>
  </si>
  <si>
    <t>分析 求人</t>
    <phoneticPr fontId="6"/>
  </si>
  <si>
    <t xml:space="preserve"> +コンサルタント +募集</t>
    <phoneticPr fontId="6"/>
  </si>
  <si>
    <t>デザイナー 派遣 週3日</t>
    <phoneticPr fontId="6"/>
  </si>
  <si>
    <t xml:space="preserve"> +イラストレーター +募集</t>
    <phoneticPr fontId="6"/>
  </si>
  <si>
    <t>webデザイナー 派遣</t>
    <phoneticPr fontId="6"/>
  </si>
  <si>
    <t>デザイナー フリー 案件</t>
    <phoneticPr fontId="6"/>
  </si>
  <si>
    <t>機械 学習 求人</t>
    <phoneticPr fontId="6"/>
  </si>
  <si>
    <t>“コンサルタント 派遣“</t>
    <phoneticPr fontId="6"/>
  </si>
  <si>
    <t>Oracle 募集情報</t>
    <phoneticPr fontId="6"/>
  </si>
  <si>
    <t>オラクル 採用情報</t>
    <phoneticPr fontId="6"/>
  </si>
  <si>
    <t>DB 募集情報</t>
    <phoneticPr fontId="6"/>
  </si>
  <si>
    <t>[人工知能]</t>
    <phoneticPr fontId="6"/>
  </si>
  <si>
    <t>完全一致</t>
  </si>
  <si>
    <t>数学 派遣</t>
    <phoneticPr fontId="6"/>
  </si>
  <si>
    <t>マーケター 求人</t>
    <phoneticPr fontId="6"/>
  </si>
  <si>
    <t xml:space="preserve"> +コンサル +案件</t>
    <phoneticPr fontId="6"/>
  </si>
  <si>
    <t>[ビッグデータナビ]</t>
    <phoneticPr fontId="6"/>
  </si>
  <si>
    <t>プロジェクトマネジメントオフィス 派遣</t>
    <phoneticPr fontId="6"/>
  </si>
  <si>
    <t xml:space="preserve"> +pmo +募集</t>
    <phoneticPr fontId="6"/>
  </si>
  <si>
    <t xml:space="preserve"> +データサイエンティスト +派遣</t>
    <phoneticPr fontId="6"/>
  </si>
  <si>
    <t>python ディープラーニング</t>
    <phoneticPr fontId="6"/>
  </si>
  <si>
    <t>ゲームクリエイター 求人</t>
    <phoneticPr fontId="6"/>
  </si>
  <si>
    <t xml:space="preserve"> +pmo +フリーランス</t>
    <phoneticPr fontId="6"/>
  </si>
  <si>
    <t>SQL 業務委託</t>
    <phoneticPr fontId="6"/>
  </si>
  <si>
    <t>M2M 転職</t>
    <phoneticPr fontId="6"/>
  </si>
  <si>
    <t>Python データ分析</t>
    <phoneticPr fontId="6"/>
  </si>
  <si>
    <t>ネットワーク 構築 案件</t>
    <phoneticPr fontId="6"/>
  </si>
  <si>
    <t>Cisco フリーランス</t>
    <phoneticPr fontId="6"/>
  </si>
  <si>
    <t>R データ分析</t>
    <phoneticPr fontId="6"/>
  </si>
  <si>
    <t>PHP 採用情報</t>
    <phoneticPr fontId="6"/>
  </si>
  <si>
    <t>統計 データー解析</t>
    <phoneticPr fontId="6"/>
  </si>
  <si>
    <t>C言語 案件</t>
    <phoneticPr fontId="6"/>
  </si>
  <si>
    <t>R言語 カイ二乗検定</t>
    <phoneticPr fontId="6"/>
  </si>
  <si>
    <t>“it pmo“</t>
    <phoneticPr fontId="6"/>
  </si>
  <si>
    <t>Python 案件</t>
    <phoneticPr fontId="6"/>
  </si>
  <si>
    <t>マーケティング 業務委託</t>
    <phoneticPr fontId="6"/>
  </si>
  <si>
    <t>Ruby on Rails 募集</t>
    <phoneticPr fontId="6"/>
  </si>
  <si>
    <t>pmo 個人事業主</t>
    <phoneticPr fontId="6"/>
  </si>
  <si>
    <t>人工知能 開発</t>
    <phoneticPr fontId="6"/>
  </si>
  <si>
    <t xml:space="preserve"> +デザイナー +求人</t>
    <phoneticPr fontId="6"/>
  </si>
  <si>
    <t>Illustrator 採用情報</t>
    <phoneticPr fontId="6"/>
  </si>
  <si>
    <t>webデザイナー 募集情報</t>
    <phoneticPr fontId="6"/>
  </si>
  <si>
    <t>webデザイン 募集</t>
    <phoneticPr fontId="6"/>
  </si>
  <si>
    <t>人工 知能 開発 会社</t>
    <phoneticPr fontId="6"/>
  </si>
  <si>
    <t>ロボット 人工 知能</t>
    <phoneticPr fontId="6"/>
  </si>
  <si>
    <t>webデザイナー 採用情報</t>
    <phoneticPr fontId="6"/>
  </si>
  <si>
    <t xml:space="preserve"> +デザイナー +フリーランス</t>
    <phoneticPr fontId="6"/>
  </si>
  <si>
    <t>sas 求人</t>
    <phoneticPr fontId="6"/>
  </si>
  <si>
    <t xml:space="preserve"> +人工知能 +仕事</t>
    <phoneticPr fontId="6"/>
  </si>
  <si>
    <t>デザイナー 求人 週3日</t>
    <phoneticPr fontId="6"/>
  </si>
  <si>
    <t>webデザイン フリーランス</t>
    <phoneticPr fontId="6"/>
  </si>
  <si>
    <t xml:space="preserve"> +Python +機械学習</t>
    <phoneticPr fontId="6"/>
  </si>
  <si>
    <t>Photoshop 募集情報</t>
    <phoneticPr fontId="6"/>
  </si>
  <si>
    <t>データ サイエンティスト バイト</t>
    <phoneticPr fontId="6"/>
  </si>
  <si>
    <t>統計分析 データ解析</t>
    <phoneticPr fontId="6"/>
  </si>
  <si>
    <t>副業 デザイナー 在宅</t>
    <phoneticPr fontId="6"/>
  </si>
  <si>
    <t xml:space="preserve"> +Python +求人</t>
    <phoneticPr fontId="6"/>
  </si>
  <si>
    <t>組み込み 系 求人</t>
    <phoneticPr fontId="6"/>
  </si>
  <si>
    <t xml:space="preserve"> +分析 +仕事</t>
    <phoneticPr fontId="6"/>
  </si>
  <si>
    <t>webデザイナー 募集</t>
    <phoneticPr fontId="6"/>
  </si>
  <si>
    <t>webデザイン 案件</t>
    <phoneticPr fontId="6"/>
  </si>
  <si>
    <t xml:space="preserve"> +web +時短</t>
    <phoneticPr fontId="6"/>
  </si>
  <si>
    <t>webデザイン 派遣</t>
    <phoneticPr fontId="6"/>
  </si>
  <si>
    <t>Python フリー エンジニア</t>
    <phoneticPr fontId="6"/>
  </si>
  <si>
    <t>html 求人</t>
    <phoneticPr fontId="6"/>
  </si>
  <si>
    <t>深層学習 開発</t>
    <phoneticPr fontId="6"/>
  </si>
  <si>
    <t xml:space="preserve"> +コンサルタント +フリーランス</t>
    <phoneticPr fontId="6"/>
  </si>
  <si>
    <t xml:space="preserve"> +統計 +求人</t>
    <phoneticPr fontId="6"/>
  </si>
  <si>
    <t xml:space="preserve"> +ai +開発</t>
    <phoneticPr fontId="6"/>
  </si>
  <si>
    <t xml:space="preserve"> +人工知能 +求人</t>
    <phoneticPr fontId="6"/>
  </si>
  <si>
    <t xml:space="preserve"> +データ分析 +求人</t>
    <phoneticPr fontId="6"/>
  </si>
  <si>
    <t xml:space="preserve"> +人工知能 +学校</t>
    <phoneticPr fontId="6"/>
  </si>
  <si>
    <t>python tensorflow</t>
    <phoneticPr fontId="6"/>
  </si>
  <si>
    <t>itコンサル フリーランス</t>
    <phoneticPr fontId="6"/>
  </si>
  <si>
    <t xml:space="preserve"> +コンサルティング +業務委託</t>
    <phoneticPr fontId="6"/>
  </si>
  <si>
    <t xml:space="preserve"> +pmo +求人</t>
    <phoneticPr fontId="6"/>
  </si>
  <si>
    <t xml:space="preserve"> +データサイエンティスト +転職</t>
    <phoneticPr fontId="6"/>
  </si>
  <si>
    <t>html 募集情報</t>
    <phoneticPr fontId="6"/>
  </si>
  <si>
    <t xml:space="preserve"> +webデザイナー +求人</t>
    <phoneticPr fontId="6"/>
  </si>
  <si>
    <t>PHP 募集情報</t>
    <phoneticPr fontId="6"/>
  </si>
  <si>
    <t>人工知能 イベント</t>
    <phoneticPr fontId="6"/>
  </si>
  <si>
    <t>Illustrator フリーランス</t>
    <phoneticPr fontId="6"/>
  </si>
  <si>
    <t>ネットワーク 設計 募集情報</t>
    <phoneticPr fontId="6"/>
  </si>
  <si>
    <t>“コンサルティング 求人“</t>
    <phoneticPr fontId="6"/>
  </si>
  <si>
    <t xml:space="preserve"> +コンサルティング +派遣</t>
    <phoneticPr fontId="6"/>
  </si>
  <si>
    <t>ビッグ データ 仕事</t>
    <phoneticPr fontId="6"/>
  </si>
  <si>
    <t xml:space="preserve"> +データ分析 +仕事</t>
    <phoneticPr fontId="6"/>
  </si>
  <si>
    <t>マーケティング 求人</t>
    <phoneticPr fontId="6"/>
  </si>
  <si>
    <t>Photoshop 採用情報</t>
    <phoneticPr fontId="6"/>
  </si>
  <si>
    <t>webデザイン 採用情報</t>
    <phoneticPr fontId="6"/>
  </si>
  <si>
    <t>組み込み技術者 転職</t>
    <phoneticPr fontId="6"/>
  </si>
  <si>
    <t>webイラストレーター 求人</t>
    <phoneticPr fontId="6"/>
  </si>
  <si>
    <t>webデザイン 業務委託</t>
    <phoneticPr fontId="6"/>
  </si>
  <si>
    <t xml:space="preserve"> +DB2 +案件</t>
    <phoneticPr fontId="6"/>
  </si>
  <si>
    <t xml:space="preserve"> +統計解析 +求人</t>
    <phoneticPr fontId="6"/>
  </si>
  <si>
    <t xml:space="preserve"> +デザイナー +派遣</t>
    <phoneticPr fontId="6"/>
  </si>
  <si>
    <t xml:space="preserve"> +バイト +データ分析</t>
    <phoneticPr fontId="6"/>
  </si>
  <si>
    <t>畳み込みニューラルネットワーク</t>
    <phoneticPr fontId="6"/>
  </si>
  <si>
    <t xml:space="preserve"> +java +求人</t>
    <phoneticPr fontId="6"/>
  </si>
  <si>
    <t>MS-Access 募集</t>
    <phoneticPr fontId="6"/>
  </si>
  <si>
    <t>webデザイナー フリーランス</t>
    <phoneticPr fontId="6"/>
  </si>
  <si>
    <t xml:space="preserve"> +解析 +仕事</t>
    <phoneticPr fontId="6"/>
  </si>
  <si>
    <t xml:space="preserve"> +デザイナー +時短</t>
    <phoneticPr fontId="6"/>
  </si>
  <si>
    <t>デザイナー 派遣社員</t>
    <phoneticPr fontId="6"/>
  </si>
  <si>
    <t xml:space="preserve"> +デザイナー +業務委託</t>
    <phoneticPr fontId="6"/>
  </si>
  <si>
    <t xml:space="preserve"> +AI +案件</t>
    <phoneticPr fontId="6"/>
  </si>
  <si>
    <t>制御 アルバイト</t>
    <phoneticPr fontId="6"/>
  </si>
  <si>
    <t xml:space="preserve"> +コンサルタント +案件</t>
    <phoneticPr fontId="6"/>
  </si>
  <si>
    <t>イラストレーター 派遣</t>
    <phoneticPr fontId="6"/>
  </si>
  <si>
    <t xml:space="preserve"> +COBOL +案件</t>
    <phoneticPr fontId="6"/>
  </si>
  <si>
    <t>アルバイト マイニング</t>
    <phoneticPr fontId="6"/>
  </si>
  <si>
    <t xml:space="preserve"> +java +募集</t>
    <phoneticPr fontId="6"/>
  </si>
  <si>
    <t xml:space="preserve"> +java +案件</t>
    <phoneticPr fontId="6"/>
  </si>
  <si>
    <t xml:space="preserve"> +データ +分析 +仕事</t>
    <phoneticPr fontId="6"/>
  </si>
  <si>
    <t>Python フリー プログラマー</t>
    <phoneticPr fontId="6"/>
  </si>
  <si>
    <t>数学 中途採用</t>
    <phoneticPr fontId="6"/>
  </si>
  <si>
    <t>SAS 派遣</t>
    <phoneticPr fontId="6"/>
  </si>
  <si>
    <t xml:space="preserve"> +機械学習 +求人</t>
    <phoneticPr fontId="6"/>
  </si>
  <si>
    <t>java フリー プログラマー</t>
    <phoneticPr fontId="6"/>
  </si>
  <si>
    <t xml:space="preserve"> +人工知能 +学ぶ</t>
    <phoneticPr fontId="6"/>
  </si>
  <si>
    <t xml:space="preserve"> +DBA +案件</t>
    <phoneticPr fontId="6"/>
  </si>
  <si>
    <t>重回帰分析 解析</t>
    <phoneticPr fontId="6"/>
  </si>
  <si>
    <t>Ruby 募集情報</t>
    <phoneticPr fontId="6"/>
  </si>
  <si>
    <t>自然言語処理 自然言語処理</t>
    <phoneticPr fontId="6"/>
  </si>
  <si>
    <t>VB.net 求人</t>
    <phoneticPr fontId="6"/>
  </si>
  <si>
    <t>コンサルタント フリー</t>
    <phoneticPr fontId="6"/>
  </si>
  <si>
    <t>人工知能 勉強会</t>
    <phoneticPr fontId="6"/>
  </si>
  <si>
    <t>C# 募集</t>
    <phoneticPr fontId="6"/>
  </si>
  <si>
    <t>Oracle 採用情報</t>
    <phoneticPr fontId="6"/>
  </si>
  <si>
    <t>[フリーコンサルタント]</t>
    <phoneticPr fontId="6"/>
  </si>
  <si>
    <t>Python3 求人</t>
    <phoneticPr fontId="6"/>
  </si>
  <si>
    <t xml:space="preserve"> +人工知能 +セミナー</t>
    <phoneticPr fontId="6"/>
  </si>
  <si>
    <t>Illustrator 業務委託</t>
    <phoneticPr fontId="6"/>
  </si>
  <si>
    <t>Photoshop 派遣</t>
    <phoneticPr fontId="6"/>
  </si>
  <si>
    <t xml:space="preserve"> +機械学習 +勉強</t>
    <phoneticPr fontId="6"/>
  </si>
  <si>
    <t>組込 アルバイト</t>
    <phoneticPr fontId="6"/>
  </si>
  <si>
    <t>データ集計 転職</t>
    <phoneticPr fontId="6"/>
  </si>
  <si>
    <t xml:space="preserve"> +ネットワークエンジニア +フリーランス</t>
    <phoneticPr fontId="6"/>
  </si>
  <si>
    <t>組込 案件</t>
    <phoneticPr fontId="6"/>
  </si>
  <si>
    <t>SPSS 求人</t>
    <phoneticPr fontId="6"/>
  </si>
  <si>
    <t xml:space="preserve"> +未経験 +人工知能</t>
    <phoneticPr fontId="6"/>
  </si>
  <si>
    <t xml:space="preserve"> +IoT +案件</t>
    <phoneticPr fontId="6"/>
  </si>
  <si>
    <t>Go言語 案件</t>
    <phoneticPr fontId="6"/>
  </si>
  <si>
    <t>SAS 案件</t>
    <phoneticPr fontId="6"/>
  </si>
  <si>
    <t>データサイエンティスト なるには</t>
    <phoneticPr fontId="6"/>
  </si>
  <si>
    <t>ニューラルネットワーク とは</t>
    <phoneticPr fontId="6"/>
  </si>
  <si>
    <t>フロントエンジニア 求人</t>
    <phoneticPr fontId="6"/>
  </si>
  <si>
    <t>自然言語処理 ディープラーニング</t>
    <phoneticPr fontId="6"/>
  </si>
  <si>
    <t>自然言語処理 Python</t>
    <phoneticPr fontId="6"/>
  </si>
  <si>
    <t>遺伝的アルゴリズム 方法</t>
    <phoneticPr fontId="6"/>
  </si>
  <si>
    <t>python データ分析</t>
    <phoneticPr fontId="6"/>
  </si>
  <si>
    <t xml:space="preserve"> +pmo +プロジェクト</t>
    <phoneticPr fontId="6"/>
  </si>
  <si>
    <t xml:space="preserve"> +IoT +求人</t>
    <phoneticPr fontId="6"/>
  </si>
  <si>
    <t>外部 スタッフ 募集 デザイナー</t>
    <phoneticPr fontId="6"/>
  </si>
  <si>
    <t xml:space="preserve"> +access +vba +求人</t>
    <phoneticPr fontId="6"/>
  </si>
  <si>
    <t>itコンサルティング 案件</t>
    <phoneticPr fontId="6"/>
  </si>
  <si>
    <t>データ集計 派遣</t>
    <phoneticPr fontId="6"/>
  </si>
  <si>
    <t>[人工 知能 開発]</t>
    <phoneticPr fontId="6"/>
  </si>
  <si>
    <t xml:space="preserve"> +インターン +データ解析</t>
    <phoneticPr fontId="6"/>
  </si>
  <si>
    <t>AI開発 企業</t>
    <phoneticPr fontId="6"/>
  </si>
  <si>
    <t>エクセル フリーランス</t>
    <phoneticPr fontId="6"/>
  </si>
  <si>
    <t>COBOL フリー SE</t>
    <phoneticPr fontId="6"/>
  </si>
  <si>
    <t xml:space="preserve"> +人工知能 +スクール</t>
    <phoneticPr fontId="6"/>
  </si>
  <si>
    <t>ニューラルネットワーク 開発</t>
    <phoneticPr fontId="6"/>
  </si>
  <si>
    <t>R言語 募集</t>
    <phoneticPr fontId="6"/>
  </si>
  <si>
    <t>PHP 業務委託</t>
    <phoneticPr fontId="6"/>
  </si>
  <si>
    <t xml:space="preserve"> +データ分析 +フリーランス</t>
    <phoneticPr fontId="6"/>
  </si>
  <si>
    <t>SEO フリーランス</t>
    <phoneticPr fontId="6"/>
  </si>
  <si>
    <t>[PMOナビ]</t>
    <phoneticPr fontId="6"/>
  </si>
  <si>
    <t>多変量解析 解析</t>
    <phoneticPr fontId="6"/>
  </si>
  <si>
    <t>深層学習 自然言語処理</t>
    <phoneticPr fontId="6"/>
  </si>
  <si>
    <t>ロジスティック回帰分析 分析</t>
    <phoneticPr fontId="6"/>
  </si>
  <si>
    <t>R言語 分析</t>
    <phoneticPr fontId="6"/>
  </si>
  <si>
    <t>モンテカルロシミュレーション 方法</t>
    <phoneticPr fontId="6"/>
  </si>
  <si>
    <t>R言語 データ解析</t>
    <phoneticPr fontId="6"/>
  </si>
  <si>
    <t>採用 人工 知能</t>
    <phoneticPr fontId="6"/>
  </si>
  <si>
    <t>R言語 解析</t>
    <phoneticPr fontId="6"/>
  </si>
  <si>
    <t>python 画像認識</t>
    <phoneticPr fontId="6"/>
  </si>
  <si>
    <t>デザイナー 契約社員</t>
    <phoneticPr fontId="6"/>
  </si>
  <si>
    <t>Photoshop 募集</t>
    <phoneticPr fontId="6"/>
  </si>
  <si>
    <t>決定木 分析</t>
    <phoneticPr fontId="6"/>
  </si>
  <si>
    <t xml:space="preserve"> +ネットワークエンジニア +求人</t>
    <phoneticPr fontId="6"/>
  </si>
  <si>
    <t>統計 データアナリスト</t>
    <phoneticPr fontId="6"/>
  </si>
  <si>
    <t>文章自動生成</t>
    <phoneticPr fontId="6"/>
  </si>
  <si>
    <t>学生 データサイエンティスト</t>
    <phoneticPr fontId="6"/>
  </si>
  <si>
    <t>アクセス 募集</t>
    <phoneticPr fontId="6"/>
  </si>
  <si>
    <t>SEO 求人</t>
    <phoneticPr fontId="6"/>
  </si>
  <si>
    <t>ニューラルネットワーク Python</t>
    <phoneticPr fontId="6"/>
  </si>
  <si>
    <t xml:space="preserve"> +人工知能 +勉強</t>
    <phoneticPr fontId="6"/>
  </si>
  <si>
    <t>チャットボット AI 開発</t>
    <phoneticPr fontId="6"/>
  </si>
  <si>
    <t xml:space="preserve"> +ネットワークエンジニア +派遣</t>
    <phoneticPr fontId="6"/>
  </si>
  <si>
    <t>統計 学 塾</t>
    <phoneticPr fontId="6"/>
  </si>
  <si>
    <t>“ロボット 求人“</t>
    <phoneticPr fontId="6"/>
  </si>
  <si>
    <t xml:space="preserve"> +分析 +採用</t>
    <phoneticPr fontId="6"/>
  </si>
  <si>
    <t>ネットワーク 設計 派遣</t>
    <phoneticPr fontId="6"/>
  </si>
  <si>
    <t>maya 求人</t>
    <phoneticPr fontId="6"/>
  </si>
  <si>
    <t xml:space="preserve"> +副業 +デザイナー</t>
    <phoneticPr fontId="6"/>
  </si>
  <si>
    <t>python シミュレーション</t>
    <phoneticPr fontId="6"/>
  </si>
  <si>
    <t xml:space="preserve"> +デザイン +時短</t>
    <phoneticPr fontId="6"/>
  </si>
  <si>
    <t xml:space="preserve"> +コンサルタント +個人事業主</t>
    <phoneticPr fontId="6"/>
  </si>
  <si>
    <t>ニューラルネットワーク 方法</t>
    <phoneticPr fontId="6"/>
  </si>
  <si>
    <t xml:space="preserve"> +データ +解析 求人</t>
    <phoneticPr fontId="6"/>
  </si>
  <si>
    <t>マーケティング データ アナ リスト</t>
    <phoneticPr fontId="6"/>
  </si>
  <si>
    <t>自然言語処理 転職</t>
    <phoneticPr fontId="6"/>
  </si>
  <si>
    <t>ロジスティック回帰分析 とは</t>
    <phoneticPr fontId="6"/>
  </si>
  <si>
    <t xml:space="preserve"> +オラクル +求人</t>
    <phoneticPr fontId="6"/>
  </si>
  <si>
    <t xml:space="preserve"> +分析 +募集</t>
    <phoneticPr fontId="6"/>
  </si>
  <si>
    <t xml:space="preserve"> +IoT +募集</t>
    <phoneticPr fontId="6"/>
  </si>
  <si>
    <t>リスティング広告 求人</t>
    <phoneticPr fontId="6"/>
  </si>
  <si>
    <t>イラストレーター 案件</t>
    <phoneticPr fontId="6"/>
  </si>
  <si>
    <t xml:space="preserve"> +java +フリーランス</t>
    <phoneticPr fontId="6"/>
  </si>
  <si>
    <t>Bluetooth 求人</t>
    <phoneticPr fontId="6"/>
  </si>
  <si>
    <t>webデザイン 派遣社員</t>
    <phoneticPr fontId="6"/>
  </si>
  <si>
    <t>Python フリー 案件</t>
    <phoneticPr fontId="6"/>
  </si>
  <si>
    <t xml:space="preserve"> +ビッグデータ +求人</t>
    <phoneticPr fontId="6"/>
  </si>
  <si>
    <t xml:space="preserve"> +データサイエンティスト +募集</t>
    <phoneticPr fontId="6"/>
  </si>
  <si>
    <t>インターン 統計解析</t>
    <phoneticPr fontId="6"/>
  </si>
  <si>
    <t>C+ 案件</t>
    <phoneticPr fontId="6"/>
  </si>
  <si>
    <t>Tableau 募集</t>
    <phoneticPr fontId="6"/>
  </si>
  <si>
    <t xml:space="preserve"> +python +スクール</t>
    <phoneticPr fontId="6"/>
  </si>
  <si>
    <t xml:space="preserve"> +Python +フリーランス</t>
    <phoneticPr fontId="6"/>
  </si>
  <si>
    <t xml:space="preserve"> +データ分析 +アルバイト</t>
    <phoneticPr fontId="6"/>
  </si>
  <si>
    <t>“データアナリスト 求人“</t>
    <phoneticPr fontId="6"/>
  </si>
  <si>
    <t>フリー ランス 組み込み</t>
    <phoneticPr fontId="6"/>
  </si>
  <si>
    <t>itコンサルタント 個人事業主</t>
    <phoneticPr fontId="6"/>
  </si>
  <si>
    <t>汎用系 フリー エンジニア</t>
    <phoneticPr fontId="6"/>
  </si>
  <si>
    <t>Tableau 派遣</t>
    <phoneticPr fontId="6"/>
  </si>
  <si>
    <t>“python AI“</t>
    <phoneticPr fontId="6"/>
  </si>
  <si>
    <t>R言語 統計</t>
    <phoneticPr fontId="6"/>
  </si>
  <si>
    <t>チャットボット フリー</t>
    <phoneticPr fontId="6"/>
  </si>
  <si>
    <t>R言語 主成分分析</t>
    <phoneticPr fontId="6"/>
  </si>
  <si>
    <t>重回帰 分析</t>
    <phoneticPr fontId="6"/>
  </si>
  <si>
    <t>機械学習 画像認識</t>
    <phoneticPr fontId="6"/>
  </si>
  <si>
    <t>マーケティング 分析 分析</t>
    <phoneticPr fontId="6"/>
  </si>
  <si>
    <t>ロジスティック回帰分析 方法</t>
    <phoneticPr fontId="6"/>
  </si>
  <si>
    <t>ロジスティック回帰分析 解析</t>
    <phoneticPr fontId="6"/>
  </si>
  <si>
    <t>tensorflow 画像認識</t>
    <phoneticPr fontId="6"/>
  </si>
  <si>
    <t xml:space="preserve"> +イラストレーター +求人</t>
    <phoneticPr fontId="6"/>
  </si>
  <si>
    <t xml:space="preserve"> +AI +画像認識</t>
    <phoneticPr fontId="6"/>
  </si>
  <si>
    <t>[深層学習]</t>
    <phoneticPr fontId="6"/>
  </si>
  <si>
    <t>パターン認識 とは</t>
    <phoneticPr fontId="6"/>
  </si>
  <si>
    <t>遺伝的アルゴリズム とは</t>
    <phoneticPr fontId="6"/>
  </si>
  <si>
    <t>知能ロボット 求人</t>
    <phoneticPr fontId="6"/>
  </si>
  <si>
    <t>Ruby on Rails 求人</t>
    <phoneticPr fontId="6"/>
  </si>
  <si>
    <t>AI 実装</t>
    <phoneticPr fontId="6"/>
  </si>
  <si>
    <t>マーケティング 案件</t>
    <phoneticPr fontId="6"/>
  </si>
  <si>
    <t xml:space="preserve"> +データ集計 +求人</t>
    <phoneticPr fontId="6"/>
  </si>
  <si>
    <t>R言語 Python</t>
    <phoneticPr fontId="6"/>
  </si>
  <si>
    <t>イラストレーター 契約社員</t>
    <phoneticPr fontId="6"/>
  </si>
  <si>
    <t xml:space="preserve"> +pm +仕事</t>
    <phoneticPr fontId="6"/>
  </si>
  <si>
    <t>“プロジェクトマネージャー 求人“</t>
    <phoneticPr fontId="6"/>
  </si>
  <si>
    <t>Ruby 募集</t>
    <phoneticPr fontId="6"/>
  </si>
  <si>
    <t>[データエンジニア]</t>
    <phoneticPr fontId="6"/>
  </si>
  <si>
    <t>python keras</t>
    <phoneticPr fontId="6"/>
  </si>
  <si>
    <t xml:space="preserve"> +IoT +転職</t>
    <phoneticPr fontId="6"/>
  </si>
  <si>
    <t>[チャットボット 開発]</t>
    <phoneticPr fontId="6"/>
  </si>
  <si>
    <t>cobol 求人 50 代</t>
    <phoneticPr fontId="6"/>
  </si>
  <si>
    <t>統計 Python</t>
    <phoneticPr fontId="6"/>
  </si>
  <si>
    <t>集計 転職</t>
    <phoneticPr fontId="6"/>
  </si>
  <si>
    <t>判別分析 とは</t>
    <phoneticPr fontId="6"/>
  </si>
  <si>
    <t>自然言語処理 とは</t>
    <phoneticPr fontId="6"/>
  </si>
  <si>
    <t>laravel 募集</t>
    <phoneticPr fontId="6"/>
  </si>
  <si>
    <t>RNN 自然言語処理</t>
    <phoneticPr fontId="6"/>
  </si>
  <si>
    <t>Illustrator 派遣</t>
    <phoneticPr fontId="6"/>
  </si>
  <si>
    <t>強化学習 ディープラーニング</t>
    <phoneticPr fontId="6"/>
  </si>
  <si>
    <t>AIエンジニア 募集</t>
    <phoneticPr fontId="6"/>
  </si>
  <si>
    <t>コンピューターサイエンス 転職</t>
    <phoneticPr fontId="6"/>
  </si>
  <si>
    <t>プロジェクトマネージャ 案件</t>
    <phoneticPr fontId="6"/>
  </si>
  <si>
    <t>tensorflow 自然言語</t>
    <phoneticPr fontId="6"/>
  </si>
  <si>
    <t>DB 派遣</t>
    <phoneticPr fontId="6"/>
  </si>
  <si>
    <t>webデザイナー 業務委託</t>
    <phoneticPr fontId="6"/>
  </si>
  <si>
    <t>PHP フリー エンジニア</t>
    <phoneticPr fontId="6"/>
  </si>
  <si>
    <t xml:space="preserve"> +人工知能 +案件</t>
    <phoneticPr fontId="6"/>
  </si>
  <si>
    <t>数字 解析</t>
    <phoneticPr fontId="6"/>
  </si>
  <si>
    <t>R言語 クラスター分析</t>
    <phoneticPr fontId="6"/>
  </si>
  <si>
    <t xml:space="preserve"> +人工知能 +募集</t>
    <phoneticPr fontId="6"/>
  </si>
  <si>
    <t>“インターン データ分析“</t>
    <phoneticPr fontId="6"/>
  </si>
  <si>
    <t>C# フリーランス</t>
    <phoneticPr fontId="6"/>
  </si>
  <si>
    <t xml:space="preserve"> +組み込み +フリーランス</t>
    <phoneticPr fontId="6"/>
  </si>
  <si>
    <t>アクセス 契約社員</t>
    <phoneticPr fontId="6"/>
  </si>
  <si>
    <t>html 業務委託</t>
    <phoneticPr fontId="6"/>
  </si>
  <si>
    <t xml:space="preserve"> +sas +派遣</t>
    <phoneticPr fontId="6"/>
  </si>
  <si>
    <t>人工知能 勉強したい</t>
    <phoneticPr fontId="6"/>
  </si>
  <si>
    <t xml:space="preserve"> +COBOL +フリーランス</t>
    <phoneticPr fontId="6"/>
  </si>
  <si>
    <t>自然言語処理 中途採用</t>
    <phoneticPr fontId="6"/>
  </si>
  <si>
    <t xml:space="preserve"> +ビックデータ +求人</t>
    <phoneticPr fontId="6"/>
  </si>
  <si>
    <t>PMO 業務委託</t>
    <phoneticPr fontId="6"/>
  </si>
  <si>
    <t xml:space="preserve"> +データ分析 +案件</t>
    <phoneticPr fontId="6"/>
  </si>
  <si>
    <t>laravel 案件</t>
    <phoneticPr fontId="6"/>
  </si>
  <si>
    <t xml:space="preserve"> +PMO +フリー</t>
    <phoneticPr fontId="6"/>
  </si>
  <si>
    <t xml:space="preserve"> +人工知能 +派遣</t>
    <phoneticPr fontId="6"/>
  </si>
  <si>
    <t>VB.net 募集</t>
    <phoneticPr fontId="6"/>
  </si>
  <si>
    <t xml:space="preserve"> +デザイナー +週3日</t>
    <phoneticPr fontId="6"/>
  </si>
  <si>
    <t xml:space="preserve"> +pm +フリーランス</t>
    <phoneticPr fontId="6"/>
  </si>
  <si>
    <t xml:space="preserve"> +Tableau +転職</t>
    <phoneticPr fontId="6"/>
  </si>
  <si>
    <t>アクセス 派遣社員</t>
    <phoneticPr fontId="6"/>
  </si>
  <si>
    <t xml:space="preserve"> +deep +learning +求人</t>
    <phoneticPr fontId="6"/>
  </si>
  <si>
    <t xml:space="preserve"> +金融 +PMO</t>
    <phoneticPr fontId="6"/>
  </si>
  <si>
    <t>C#.net 募集</t>
    <phoneticPr fontId="6"/>
  </si>
  <si>
    <t>hive 転職</t>
    <phoneticPr fontId="6"/>
  </si>
  <si>
    <t>知能 案件</t>
    <phoneticPr fontId="6"/>
  </si>
  <si>
    <t>React.js 案件</t>
    <phoneticPr fontId="6"/>
  </si>
  <si>
    <t>Tableau 案件</t>
    <phoneticPr fontId="6"/>
  </si>
  <si>
    <t xml:space="preserve"> +イラストレーター +業務委託</t>
    <phoneticPr fontId="6"/>
  </si>
  <si>
    <t>ディープラーニング 案件</t>
    <phoneticPr fontId="6"/>
  </si>
  <si>
    <t xml:space="preserve"> +統計 +解析 +バイト</t>
    <phoneticPr fontId="6"/>
  </si>
  <si>
    <t>Django フリーランス</t>
    <phoneticPr fontId="6"/>
  </si>
  <si>
    <t xml:space="preserve"> +コンサルタント +派遣社員</t>
    <phoneticPr fontId="6"/>
  </si>
  <si>
    <t>SEO 契約社員</t>
    <phoneticPr fontId="6"/>
  </si>
  <si>
    <t>強化学習 とは</t>
    <phoneticPr fontId="6"/>
  </si>
  <si>
    <t>最適化 方法</t>
    <phoneticPr fontId="6"/>
  </si>
  <si>
    <t>spss 解析</t>
    <phoneticPr fontId="6"/>
  </si>
  <si>
    <t>画像処理 求人</t>
    <phoneticPr fontId="6"/>
  </si>
  <si>
    <t>確率論 とは</t>
    <phoneticPr fontId="6"/>
  </si>
  <si>
    <t>多変量解析 データ分析</t>
    <phoneticPr fontId="6"/>
  </si>
  <si>
    <t>マーケティング 採用情報</t>
    <phoneticPr fontId="6"/>
  </si>
  <si>
    <t>画像処理 募集情報</t>
    <phoneticPr fontId="6"/>
  </si>
  <si>
    <t>python 数学</t>
    <phoneticPr fontId="6"/>
  </si>
  <si>
    <t>ファームウェア 募集情報</t>
    <phoneticPr fontId="6"/>
  </si>
  <si>
    <t>自然言語処理 分析</t>
    <phoneticPr fontId="6"/>
  </si>
  <si>
    <t>デザイナー フリー エンジニア</t>
    <phoneticPr fontId="6"/>
  </si>
  <si>
    <t>ワトソン 個人</t>
    <phoneticPr fontId="6"/>
  </si>
  <si>
    <t>統計分析 方法</t>
    <phoneticPr fontId="6"/>
  </si>
  <si>
    <t>リスク分析 方法</t>
    <phoneticPr fontId="6"/>
  </si>
  <si>
    <t>webディレクション 求人</t>
    <phoneticPr fontId="6"/>
  </si>
  <si>
    <t>python 知能</t>
    <phoneticPr fontId="6"/>
  </si>
  <si>
    <t>python データ解析</t>
    <phoneticPr fontId="6"/>
  </si>
  <si>
    <t xml:space="preserve"> +分析 +転職</t>
    <phoneticPr fontId="6"/>
  </si>
  <si>
    <t>リスク分析 分析</t>
    <phoneticPr fontId="6"/>
  </si>
  <si>
    <t>python 自然言語処理</t>
    <phoneticPr fontId="6"/>
  </si>
  <si>
    <t>マーケティング 募集</t>
    <phoneticPr fontId="6"/>
  </si>
  <si>
    <t>決定木 とは</t>
    <phoneticPr fontId="6"/>
  </si>
  <si>
    <t>制御 募集</t>
    <phoneticPr fontId="6"/>
  </si>
  <si>
    <t>予測モデル 分析</t>
    <phoneticPr fontId="6"/>
  </si>
  <si>
    <t>Python データ解析</t>
    <phoneticPr fontId="6"/>
  </si>
  <si>
    <t>統計 ディープラーニング</t>
    <phoneticPr fontId="6"/>
  </si>
  <si>
    <t>2DCG 求人</t>
    <phoneticPr fontId="6"/>
  </si>
  <si>
    <t>webディレクター 募集情報</t>
    <phoneticPr fontId="6"/>
  </si>
  <si>
    <t>spss とは</t>
    <phoneticPr fontId="6"/>
  </si>
  <si>
    <t>深層学習 実装</t>
    <phoneticPr fontId="6"/>
  </si>
  <si>
    <t>マーケティング 派遣</t>
    <phoneticPr fontId="6"/>
  </si>
  <si>
    <t>SEM 求人</t>
    <phoneticPr fontId="6"/>
  </si>
  <si>
    <t>lstm tensorflow</t>
    <phoneticPr fontId="6"/>
  </si>
  <si>
    <t xml:space="preserve"> +pm +求人</t>
    <phoneticPr fontId="6"/>
  </si>
  <si>
    <t>数字 画像認識</t>
    <phoneticPr fontId="6"/>
  </si>
  <si>
    <t>自然言語処理 方法</t>
    <phoneticPr fontId="6"/>
  </si>
  <si>
    <t xml:space="preserve"> +COBOL +派遣</t>
    <phoneticPr fontId="6"/>
  </si>
  <si>
    <t>Ruby 案件</t>
    <phoneticPr fontId="6"/>
  </si>
  <si>
    <t>html 採用情報</t>
    <phoneticPr fontId="6"/>
  </si>
  <si>
    <t>“アーキテクト 求人“</t>
    <phoneticPr fontId="6"/>
  </si>
  <si>
    <t>C+ 就職</t>
    <phoneticPr fontId="6"/>
  </si>
  <si>
    <t>sas とは</t>
    <phoneticPr fontId="6"/>
  </si>
  <si>
    <t>多変量解析 分析</t>
    <phoneticPr fontId="6"/>
  </si>
  <si>
    <t xml:space="preserve"> +R +機械学習</t>
    <phoneticPr fontId="6"/>
  </si>
  <si>
    <t xml:space="preserve"> +分析 +派遣</t>
    <phoneticPr fontId="6"/>
  </si>
  <si>
    <t>多変量解析 データ解析</t>
    <phoneticPr fontId="6"/>
  </si>
  <si>
    <t xml:space="preserve"> +データサイエンティスト +就職</t>
    <phoneticPr fontId="6"/>
  </si>
  <si>
    <t>ニューラルネットワーク 実装</t>
    <phoneticPr fontId="6"/>
  </si>
  <si>
    <t>システム 開発 プロジェクト マネージャー</t>
    <phoneticPr fontId="6"/>
  </si>
  <si>
    <t>広告自動生成</t>
    <phoneticPr fontId="6"/>
  </si>
  <si>
    <t>カメラ 開発 求人</t>
    <phoneticPr fontId="6"/>
  </si>
  <si>
    <t>データサイエンティスト 仕事</t>
    <phoneticPr fontId="6"/>
  </si>
  <si>
    <t>協調フィルタリング Python</t>
    <phoneticPr fontId="6"/>
  </si>
  <si>
    <t>IoT 中途採用</t>
    <phoneticPr fontId="6"/>
  </si>
  <si>
    <t>PHP フリー 案件</t>
    <phoneticPr fontId="6"/>
  </si>
  <si>
    <t>クオンツ 中途採用</t>
    <phoneticPr fontId="6"/>
  </si>
  <si>
    <t>機械 学習 アルバイト</t>
    <phoneticPr fontId="6"/>
  </si>
  <si>
    <t xml:space="preserve"> +データ分析 +転職</t>
    <phoneticPr fontId="6"/>
  </si>
  <si>
    <t>webディレクター フリーランス</t>
    <phoneticPr fontId="6"/>
  </si>
  <si>
    <t>ニューラルネットワーク 画像認識</t>
    <phoneticPr fontId="6"/>
  </si>
  <si>
    <t>Django 求人</t>
    <phoneticPr fontId="6"/>
  </si>
  <si>
    <t>機械学習 ビッグデータ</t>
    <phoneticPr fontId="6"/>
  </si>
  <si>
    <t>“イラストレーター フリーランス“</t>
    <phoneticPr fontId="6"/>
  </si>
  <si>
    <t>COBOL 業務委託</t>
    <phoneticPr fontId="6"/>
  </si>
  <si>
    <t>Ruby on Rails 採用情報</t>
    <phoneticPr fontId="6"/>
  </si>
  <si>
    <t>産業ロボット 就職</t>
    <phoneticPr fontId="6"/>
  </si>
  <si>
    <t>遺伝的アルゴリズム Python</t>
    <phoneticPr fontId="6"/>
  </si>
  <si>
    <t>C+ 募集情報</t>
    <phoneticPr fontId="6"/>
  </si>
  <si>
    <t>重回帰 方法</t>
    <phoneticPr fontId="6"/>
  </si>
  <si>
    <t>汎用システム 派遣</t>
    <phoneticPr fontId="6"/>
  </si>
  <si>
    <t>R言語 統計分析</t>
    <phoneticPr fontId="6"/>
  </si>
  <si>
    <t>判別分析 分析</t>
    <phoneticPr fontId="6"/>
  </si>
  <si>
    <t>デジタルマーケティング 求人</t>
    <phoneticPr fontId="6"/>
  </si>
  <si>
    <t>python 統計分析</t>
    <phoneticPr fontId="6"/>
  </si>
  <si>
    <t xml:space="preserve"> +分析 +案件</t>
    <phoneticPr fontId="6"/>
  </si>
  <si>
    <t>比較統計 解析</t>
    <phoneticPr fontId="6"/>
  </si>
  <si>
    <t>データーサイエンティスト 就職</t>
    <phoneticPr fontId="6"/>
  </si>
  <si>
    <t>html フリーランス</t>
    <phoneticPr fontId="6"/>
  </si>
  <si>
    <t xml:space="preserve"> +Python +案件</t>
    <phoneticPr fontId="6"/>
  </si>
  <si>
    <t>ゲームクリエイター 募集</t>
    <phoneticPr fontId="6"/>
  </si>
  <si>
    <t xml:space="preserve"> +組込 +求人</t>
    <phoneticPr fontId="6"/>
  </si>
  <si>
    <t>mysql 募集</t>
    <phoneticPr fontId="6"/>
  </si>
  <si>
    <t>コンサル 派遣社員</t>
    <phoneticPr fontId="6"/>
  </si>
  <si>
    <t>インターン データアナリスト</t>
    <phoneticPr fontId="6"/>
  </si>
  <si>
    <t>webデザイン フリー エンジニア</t>
    <phoneticPr fontId="6"/>
  </si>
  <si>
    <t>CNN とは</t>
    <phoneticPr fontId="6"/>
  </si>
  <si>
    <t>“webデザイン 求人“</t>
    <phoneticPr fontId="6"/>
  </si>
  <si>
    <t xml:space="preserve"> +データ分析 +派遣</t>
    <phoneticPr fontId="6"/>
  </si>
  <si>
    <t>CNN 方法</t>
    <phoneticPr fontId="6"/>
  </si>
  <si>
    <t>webディレクション 募集</t>
    <phoneticPr fontId="6"/>
  </si>
  <si>
    <t>VB.net フリーランス</t>
    <phoneticPr fontId="6"/>
  </si>
  <si>
    <t>“PMO 派遣“</t>
    <phoneticPr fontId="6"/>
  </si>
  <si>
    <t xml:space="preserve"> +機械学習 +学ぶ</t>
    <phoneticPr fontId="6"/>
  </si>
  <si>
    <t>CakePHP 求人</t>
    <phoneticPr fontId="6"/>
  </si>
  <si>
    <t>python 動画生成</t>
    <phoneticPr fontId="6"/>
  </si>
  <si>
    <t xml:space="preserve"> +転職 +データサイエンティスト</t>
    <phoneticPr fontId="6"/>
  </si>
  <si>
    <t>統計分析 Python</t>
    <phoneticPr fontId="6"/>
  </si>
  <si>
    <t>Random forest Python</t>
    <phoneticPr fontId="6"/>
  </si>
  <si>
    <t xml:space="preserve"> +人工知能 +分析</t>
    <phoneticPr fontId="6"/>
  </si>
  <si>
    <t xml:space="preserve"> +統計解析 +転職</t>
    <phoneticPr fontId="6"/>
  </si>
  <si>
    <t>COBOL 契約社員</t>
    <phoneticPr fontId="6"/>
  </si>
  <si>
    <t>ランダムフォレスト 分析</t>
    <phoneticPr fontId="6"/>
  </si>
  <si>
    <t>R言語 クロス集計</t>
    <phoneticPr fontId="6"/>
  </si>
  <si>
    <t>webデザイン 契約社員</t>
    <phoneticPr fontId="6"/>
  </si>
  <si>
    <t>Javascript 案件</t>
    <phoneticPr fontId="6"/>
  </si>
  <si>
    <t>データベースエンジニア 募集</t>
    <phoneticPr fontId="6"/>
  </si>
  <si>
    <t xml:space="preserve"> +データマイニング +求人</t>
    <phoneticPr fontId="6"/>
  </si>
  <si>
    <t>シミュレーション 派遣</t>
    <phoneticPr fontId="6"/>
  </si>
  <si>
    <t>SEO 募集</t>
    <phoneticPr fontId="6"/>
  </si>
  <si>
    <t>人工 知能 開発 企業</t>
    <phoneticPr fontId="6"/>
  </si>
  <si>
    <t>“pmo 転職“</t>
    <phoneticPr fontId="6"/>
  </si>
  <si>
    <t>React.js 求人</t>
    <phoneticPr fontId="6"/>
  </si>
  <si>
    <t>webディレクター 派遣</t>
    <phoneticPr fontId="6"/>
  </si>
  <si>
    <t>webデザイン 個人事業主</t>
    <phoneticPr fontId="6"/>
  </si>
  <si>
    <t>Ruby on Rails 派遣</t>
    <phoneticPr fontId="6"/>
  </si>
  <si>
    <t>“python 講座“</t>
    <phoneticPr fontId="6"/>
  </si>
  <si>
    <t>深層学習 解析</t>
    <phoneticPr fontId="6"/>
  </si>
  <si>
    <t>maya 募集</t>
    <phoneticPr fontId="6"/>
  </si>
  <si>
    <t>ロボット 中途採用</t>
    <phoneticPr fontId="6"/>
  </si>
  <si>
    <t>F5 求人</t>
    <phoneticPr fontId="6"/>
  </si>
  <si>
    <t>ニューラルネットワーク 分析</t>
    <phoneticPr fontId="6"/>
  </si>
  <si>
    <t>最適化 Python</t>
    <phoneticPr fontId="6"/>
  </si>
  <si>
    <t>sas データサイエンティスト</t>
    <phoneticPr fontId="6"/>
  </si>
  <si>
    <t>ITアーキテクト 転職</t>
    <phoneticPr fontId="6"/>
  </si>
  <si>
    <t>ITアーキテクト 求人</t>
    <phoneticPr fontId="6"/>
  </si>
  <si>
    <t xml:space="preserve"> +人工知能 +データ解析</t>
    <phoneticPr fontId="6"/>
  </si>
  <si>
    <t>組込 業務委託</t>
    <phoneticPr fontId="6"/>
  </si>
  <si>
    <t>インターン マイニング</t>
    <phoneticPr fontId="6"/>
  </si>
  <si>
    <t>“組み込み 転職“</t>
    <phoneticPr fontId="6"/>
  </si>
  <si>
    <t xml:space="preserve"> +統計解析 +仕事</t>
    <phoneticPr fontId="6"/>
  </si>
  <si>
    <t xml:space="preserve"> +java +業務委託</t>
    <phoneticPr fontId="6"/>
  </si>
  <si>
    <t>hadoop データ分析</t>
    <phoneticPr fontId="6"/>
  </si>
  <si>
    <t>Ruby フリー エンジニア</t>
    <phoneticPr fontId="6"/>
  </si>
  <si>
    <t xml:space="preserve"> +web +デザイナー +時短</t>
    <phoneticPr fontId="6"/>
  </si>
  <si>
    <t>CNN 実装</t>
    <phoneticPr fontId="6"/>
  </si>
  <si>
    <t xml:space="preserve"> +java +フリー エンジニア</t>
    <phoneticPr fontId="6"/>
  </si>
  <si>
    <t>“自然言語処理 求人“</t>
    <phoneticPr fontId="6"/>
  </si>
  <si>
    <t>VB.net 派遣</t>
    <phoneticPr fontId="6"/>
  </si>
  <si>
    <t xml:space="preserve"> +コンサル +個人事業主</t>
    <phoneticPr fontId="6"/>
  </si>
  <si>
    <t>人工 知能 横浜</t>
    <phoneticPr fontId="6"/>
  </si>
  <si>
    <t xml:space="preserve"> +コンサルティング +個人事業主</t>
    <phoneticPr fontId="6"/>
  </si>
  <si>
    <t>CNN 自然言語処理</t>
    <phoneticPr fontId="6"/>
  </si>
  <si>
    <t>C言語 フリー エンジニア</t>
    <phoneticPr fontId="6"/>
  </si>
  <si>
    <t>RNN 実装</t>
    <phoneticPr fontId="6"/>
  </si>
  <si>
    <t>SEO 募集情報</t>
    <phoneticPr fontId="6"/>
  </si>
  <si>
    <t>予測モデル データ分析</t>
    <phoneticPr fontId="6"/>
  </si>
  <si>
    <t>マーケター 募集</t>
    <phoneticPr fontId="6"/>
  </si>
  <si>
    <t xml:space="preserve"> +Go言語 +求人</t>
    <phoneticPr fontId="6"/>
  </si>
  <si>
    <t xml:space="preserve"> +AI +実装</t>
    <phoneticPr fontId="6"/>
  </si>
  <si>
    <t>“アナリスト 募集“</t>
    <phoneticPr fontId="6"/>
  </si>
  <si>
    <t>アクセス フリーランス</t>
    <phoneticPr fontId="6"/>
  </si>
  <si>
    <t>統計分析 とは</t>
    <phoneticPr fontId="6"/>
  </si>
  <si>
    <t>AngularJS 求人</t>
    <phoneticPr fontId="6"/>
  </si>
  <si>
    <t>3DCG制作 派遣</t>
    <phoneticPr fontId="6"/>
  </si>
  <si>
    <t>AngularJS 案件</t>
    <phoneticPr fontId="6"/>
  </si>
  <si>
    <t>python CNN</t>
    <phoneticPr fontId="6"/>
  </si>
  <si>
    <t>python 文章生成</t>
    <phoneticPr fontId="6"/>
  </si>
  <si>
    <t xml:space="preserve"> +人工知能エンジニア +募集</t>
    <phoneticPr fontId="6"/>
  </si>
  <si>
    <t xml:space="preserve"> +ディープラーニング +求人</t>
    <phoneticPr fontId="6"/>
  </si>
  <si>
    <t xml:space="preserve"> +AI +フリーランス</t>
    <phoneticPr fontId="6"/>
  </si>
  <si>
    <t xml:space="preserve"> +コンサルティング +募集</t>
    <phoneticPr fontId="6"/>
  </si>
  <si>
    <t>python hadoop</t>
    <phoneticPr fontId="6"/>
  </si>
  <si>
    <t>CakePHP 募集</t>
    <phoneticPr fontId="6"/>
  </si>
  <si>
    <t>フリー ランス コンサルタント</t>
    <phoneticPr fontId="6"/>
  </si>
  <si>
    <t xml:space="preserve"> +DBA +フリーランス</t>
    <phoneticPr fontId="6"/>
  </si>
  <si>
    <t>“pm 募集“</t>
    <phoneticPr fontId="6"/>
  </si>
  <si>
    <t>マーケティング フリーランス</t>
    <phoneticPr fontId="6"/>
  </si>
  <si>
    <t>hadoop 実装</t>
    <phoneticPr fontId="6"/>
  </si>
  <si>
    <t>ロボット 業務委託</t>
    <phoneticPr fontId="6"/>
  </si>
  <si>
    <t xml:space="preserve"> +機械学習 +フリーランス</t>
    <phoneticPr fontId="6"/>
  </si>
  <si>
    <t>自然言語処理 画像認識</t>
    <phoneticPr fontId="6"/>
  </si>
  <si>
    <t>webデザイナー 案件</t>
    <phoneticPr fontId="6"/>
  </si>
  <si>
    <t xml:space="preserve"> +sas +就職</t>
    <phoneticPr fontId="6"/>
  </si>
  <si>
    <t>[コンサル 業務委託]</t>
    <phoneticPr fontId="6"/>
  </si>
  <si>
    <t xml:space="preserve"> +PHP +募集</t>
    <phoneticPr fontId="6"/>
  </si>
  <si>
    <t>CNN 就職</t>
    <phoneticPr fontId="6"/>
  </si>
  <si>
    <t xml:space="preserve"> +プロジェクトマネージャー +派遣</t>
    <phoneticPr fontId="6"/>
  </si>
  <si>
    <t>Python データマイニング</t>
    <phoneticPr fontId="6"/>
  </si>
  <si>
    <t>データベースエンジニア 案件</t>
    <phoneticPr fontId="6"/>
  </si>
  <si>
    <t>“DB 案件“</t>
    <phoneticPr fontId="6"/>
  </si>
  <si>
    <t>モーター制御 求人</t>
    <phoneticPr fontId="6"/>
  </si>
  <si>
    <t>生保 PMO</t>
    <phoneticPr fontId="6"/>
  </si>
  <si>
    <t xml:space="preserve"> +人工知能 +プログラマ</t>
    <phoneticPr fontId="6"/>
  </si>
  <si>
    <t>SPSS 就職</t>
    <phoneticPr fontId="6"/>
  </si>
  <si>
    <t>[bigdata-navi]</t>
    <phoneticPr fontId="6"/>
  </si>
  <si>
    <t xml:space="preserve"> +AI +正社員</t>
    <phoneticPr fontId="6"/>
  </si>
  <si>
    <t>組み込み 業務委託</t>
    <phoneticPr fontId="6"/>
  </si>
  <si>
    <t>html 派遣社員</t>
    <phoneticPr fontId="6"/>
  </si>
  <si>
    <t>[Oracle 案件]</t>
    <phoneticPr fontId="6"/>
  </si>
  <si>
    <t xml:space="preserve"> +アルバイト +データマイニング</t>
    <phoneticPr fontId="6"/>
  </si>
  <si>
    <t>ニューラルネットワーク 転職</t>
    <phoneticPr fontId="6"/>
  </si>
  <si>
    <t xml:space="preserve"> +python +教室</t>
    <phoneticPr fontId="6"/>
  </si>
  <si>
    <t xml:space="preserve"> +ビッグデータ +ナビ</t>
    <phoneticPr fontId="6"/>
  </si>
  <si>
    <t>人工知能 業務委託</t>
    <phoneticPr fontId="6"/>
  </si>
  <si>
    <t>ディープラーニング 未経験</t>
    <phoneticPr fontId="6"/>
  </si>
  <si>
    <t>[PM フリーランス]</t>
    <phoneticPr fontId="6"/>
  </si>
  <si>
    <t>C+ フリー エンジニア</t>
    <phoneticPr fontId="6"/>
  </si>
  <si>
    <t xml:space="preserve"> +Django +案件</t>
    <phoneticPr fontId="6"/>
  </si>
  <si>
    <t xml:space="preserve"> +統計解析 +アルバイト</t>
    <phoneticPr fontId="6"/>
  </si>
  <si>
    <t>ワトソン 就職</t>
    <phoneticPr fontId="6"/>
  </si>
  <si>
    <t>R言語 数学</t>
    <phoneticPr fontId="6"/>
  </si>
  <si>
    <t>Python 契約社員</t>
    <phoneticPr fontId="6"/>
  </si>
  <si>
    <t>VB.net 業務委託</t>
    <phoneticPr fontId="6"/>
  </si>
  <si>
    <t>[PM フリー]</t>
    <phoneticPr fontId="6"/>
  </si>
  <si>
    <t>laravel フリーランス</t>
    <phoneticPr fontId="6"/>
  </si>
  <si>
    <t>[クオンツ 募集]</t>
    <phoneticPr fontId="6"/>
  </si>
  <si>
    <t>テキストマイニング 募集</t>
    <phoneticPr fontId="6"/>
  </si>
  <si>
    <t>sas データアナリスト</t>
    <phoneticPr fontId="6"/>
  </si>
  <si>
    <t xml:space="preserve"> +統計 +解析 +アルバイト</t>
    <phoneticPr fontId="6"/>
  </si>
  <si>
    <t xml:space="preserve"> +ビックデータ +仕事</t>
    <phoneticPr fontId="6"/>
  </si>
  <si>
    <t>php 契約社員</t>
    <phoneticPr fontId="6"/>
  </si>
  <si>
    <t>R言語 案件</t>
    <phoneticPr fontId="6"/>
  </si>
  <si>
    <t xml:space="preserve"> +インターン +データマイニング</t>
    <phoneticPr fontId="6"/>
  </si>
  <si>
    <t>Go言語 フリー エンジニア</t>
    <phoneticPr fontId="6"/>
  </si>
  <si>
    <t>リスティング運用 フリーランス</t>
    <phoneticPr fontId="6"/>
  </si>
  <si>
    <t>データ分析 個人事業主</t>
    <phoneticPr fontId="6"/>
  </si>
  <si>
    <t>Javascript 業務委託</t>
    <phoneticPr fontId="6"/>
  </si>
  <si>
    <t>webディレクター フリーランス 案件</t>
    <phoneticPr fontId="6"/>
  </si>
  <si>
    <t>Scala フリーランス 案件</t>
    <phoneticPr fontId="6"/>
  </si>
  <si>
    <t>Spark フリーランス</t>
    <phoneticPr fontId="6"/>
  </si>
  <si>
    <t>“アーキテクト 募集“</t>
    <phoneticPr fontId="6"/>
  </si>
  <si>
    <t>アクセス解析 案件</t>
    <phoneticPr fontId="6"/>
  </si>
  <si>
    <t>DBA 個人事業主</t>
    <phoneticPr fontId="6"/>
  </si>
  <si>
    <t xml:space="preserve"> +AI +業務委託</t>
    <phoneticPr fontId="6"/>
  </si>
  <si>
    <t xml:space="preserve"> +deep +learning +案件</t>
    <phoneticPr fontId="6"/>
  </si>
  <si>
    <t xml:space="preserve"> +COBOL +フリーランス +案件</t>
    <phoneticPr fontId="6"/>
  </si>
  <si>
    <t>“汎用系 求人“</t>
    <phoneticPr fontId="6"/>
  </si>
  <si>
    <t>BI フリーランス</t>
    <phoneticPr fontId="6"/>
  </si>
  <si>
    <t>画像合成 会社</t>
    <phoneticPr fontId="6"/>
  </si>
  <si>
    <t xml:space="preserve"> +コンサルティング +案件</t>
    <phoneticPr fontId="6"/>
  </si>
  <si>
    <t>深層学習 やってみた</t>
    <phoneticPr fontId="6"/>
  </si>
  <si>
    <t xml:space="preserve"> +deep +learning +仕事</t>
    <phoneticPr fontId="6"/>
  </si>
  <si>
    <t>R言語 フリーランス</t>
    <phoneticPr fontId="6"/>
  </si>
  <si>
    <t>BigQuery 募集</t>
    <phoneticPr fontId="6"/>
  </si>
  <si>
    <t xml:space="preserve"> Yahoo!広告文レポート</t>
    <phoneticPr fontId="6"/>
  </si>
  <si>
    <t>広告プレビュー</t>
    <rPh sb="0" eb="2">
      <t>コウコク</t>
    </rPh>
    <phoneticPr fontId="3"/>
  </si>
  <si>
    <t>広告グループ</t>
    <rPh sb="0" eb="2">
      <t>コウコク</t>
    </rPh>
    <phoneticPr fontId="6"/>
  </si>
  <si>
    <t>キャンペーン</t>
    <phoneticPr fontId="6"/>
  </si>
  <si>
    <t>掲載順位
(RANK)</t>
    <rPh sb="0" eb="2">
      <t>ケイサイ</t>
    </rPh>
    <rPh sb="2" eb="4">
      <t>ジュンイ</t>
    </rPh>
    <phoneticPr fontId="3"/>
  </si>
  <si>
    <r>
      <t>フリーランスCOBOLの案件情報-月70万以上の高額求人あり！_x000D_</t>
    </r>
    <r>
      <rPr>
        <sz val="9"/>
        <rFont val="ＭＳ Ｐゴシック"/>
        <family val="3"/>
        <charset val="128"/>
        <scheme val="minor"/>
      </rPr>
      <t xml:space="preserve">
</t>
    </r>
    <r>
      <rPr>
        <sz val="8"/>
        <rFont val="ＭＳ Ｐゴシック"/>
        <family val="3"/>
        <charset val="128"/>
        <scheme val="minor"/>
      </rPr>
      <t>フリーランス向け元請直COBOL案件-月70万以上の案件が複数あります_x000D_</t>
    </r>
    <r>
      <rPr>
        <sz val="9"/>
        <rFont val="ＭＳ Ｐゴシック"/>
        <family val="3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</si>
  <si>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フリーランスコンサル専門求人-月150万以上の案件も豊富_x000D_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フリーのコンサル専門だから100万以上の非公開求人多数。まずはお問い合わせください_x000D_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pmo-navi.com</t>
    </r>
  </si>
  <si>
    <r>
      <t>週2日～のJava案件あり-弊社のみのエンド直案件紹介_x000D_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人工知能技術に強みを持つ弊社だからこそ、週2日～の出回らないエンド直案件を保有。_x000D_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</si>
  <si>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週1日からの人工知能案件-AI・データ解析専門の求人情報_x000D_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人工知能・データマイニングの知見あるカウンセラーが面談-だからマッチングが高い_x000D_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</si>
  <si>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週2～のフリーランスPM専門求人-時短、副業勤務でも手厚く支援_x000D_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フリーランスPM・PMO専門の求人情報。業界特化だから週2で10万など独自案件が豊富_x000D_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pmo-navi.com</t>
    </r>
  </si>
  <si>
    <r>
      <t>Javaフリーランス向け求人-月100万以上の非公開求人保有_x000D_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人工知能技術に強みを持つ弊社だからこそ、エンド直で出回らない高額案件をご紹介可能_x000D_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</si>
  <si>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フリーランスプロマネ特化型求人-元請直で月200万の案件あります_x000D_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フリーランスプロマネ・PMO専門の求人情報。業界特化だから100万超えの独自案件が豊富_x000D_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pmo-navi.com</t>
    </r>
  </si>
  <si>
    <r>
      <t>週2日～のフリーデザイナー求人-弊社のみのエンド元請直案件紹介_x000D_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人工知能技術に強みを持つ弊社だから、出回らない独自の元請直案件をご紹介可能_x000D_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</si>
  <si>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フリーコンサル専門求人-月200万超えの案件も複数有_x000D_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フリーコンサルタント向けに月150万の案件50件以上掲載中-元請直コンサル案件が多数_x000D_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pmo-navi.com</t>
    </r>
  </si>
  <si>
    <r>
      <t>人工知能専門の仕事紹介する学校-AIジョブカレ6月28日開講_x000D_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未経験から本気で人工知能を仕事にしたい方に朗報-仕事決定で無料のスクール始動。_x000D_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www.aijobcolle.com</t>
    </r>
  </si>
  <si>
    <r>
      <t>フリーランス向けデザイナー求人-AIの新サービス等独自の案件あり_x000D_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人工知能技術に強みを持つ弊社だから、出回らない最新のエンド、元請直案件をご紹介_x000D_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</si>
  <si>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フリーランスCOBOL特化型求人-基幹システム月70万以上案件あり_x000D_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フリーランス向け元請直COBOL案件-月70万以上の高額案件が複数あります_x000D_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</si>
  <si>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週2～のフリーランスPMO専門求人-時短、副業勤務を支援します_x000D_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フリーランスPMO・コンサル専門の求人情報。業界特化だから週2で10万等独自案件が豊富_x000D_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pmo-navi.com</t>
    </r>
  </si>
  <si>
    <r>
      <t>コンサル専門だから週3、4日など-ご希望に応じて働ける求人有_x000D_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コンサル特化求人のため、派遣、契約、業務委託など多種多様な求人があります。_x000D_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pmo-navi.com</t>
    </r>
  </si>
  <si>
    <r>
      <t>SASのフリーランス専門求人-月120万の高額求人も掲載中_x000D_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SASの求人ならデータ解析専門のビッグデータナビ！月100万超え案件複数あります_x000D_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</si>
  <si>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データサイエンティストを目指す-そんな方に教えてくれる求人あり_x000D_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エンジニアかマーケ経験あれば未経験でも教えてくれる求人あり！まずはお問い合わせを_x000D_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</si>
  <si>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フリーランスコンサル特化型求人-週2日～可能な案件もあり_x000D_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コンサル専門だから週2～4日や100万以上の非公開求人有。まずはお問い合わせください_x000D_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pmo-navi.com</t>
    </r>
  </si>
  <si>
    <r>
      <t>Python週2日・未経験可の求人有-フリーランス専門だから求人豊富_x000D_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人工知能・Pythonの求人ならビッグデータナビ-週2日や未経験可の希少求人有_x000D_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</si>
  <si>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AI・データマイニング専門求人-フリーランス向け求人400件以上_x000D_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多変量解析の知見あるカウンセラーが面談-だから最適な案件のご紹介が可能です_x000D_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</si>
  <si>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SASフリーランス求人55件掲載中-データ分析専門なので求人が豊富_x000D_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週2日やフルタイムで月100万超えの求人など、データ解析特化のため種類が豊富_x000D_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</si>
  <si>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週2日～可能なコンサル求人-派遣・契約等多様な求人あり_x000D_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コンサル専門だから勤務形態はご状況に応じて選べます。もちろんフルタイムの求人も有_x000D_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pmo-navi.com</t>
    </r>
  </si>
  <si>
    <r>
      <t>業界初人工知能専門の通学制学校-仕事紹介-決まれば受講料は無料_x000D_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教育と仕事紹介のワンストップスクール6月28日開講-しかも仕事決定で受講料無料_x000D_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www.aijobcolle.com</t>
    </r>
  </si>
  <si>
    <r>
      <t>高額フリーコンサル専門求人-月200万超えの案件も複数有_x000D_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フリーコンサルタント向けに月150万の案件50件以上掲載中-元請直コンサル案件が多数_x000D_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pmo-navi.com</t>
    </r>
  </si>
  <si>
    <r>
      <t>ビッグデータ分析専門の求人情報-データ解析の求人813件掲載中_x000D_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データ分析専門だから週1日、100万以上など求人の種類と数には自信があります_x000D_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</si>
  <si>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データサイエンティスト専門求人-週2日～、未経験可能などあり_x000D_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週2日の副業、エンジニアからのキャリアチェンジなど、業界特化型なので求人豊富！_x000D_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</si>
  <si>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月200万超えフリーコンサル案件-月150万の案件50件以上掲載中_x000D_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フリーコンサルタント専門だから元請直コンサル案件多数-月200万超えの案件も複数有_x000D_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pmo-navi.com</t>
    </r>
  </si>
  <si>
    <r>
      <t>週1日～の統計・データ解析案件-AI・データ解析専門の求人情報_x000D_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統計解析・人工知能の知見あるカウンセラーが面談- だからマッチングが高い_x000D_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</si>
  <si>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週2～のフリープロマネ専門求人-時短、副業勤務でも手厚く支援_x000D_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フリーランスPMP・PMO専門の求人情報。業界特化だから週2で10万等独自案件が豊富_x000D_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pmo-navi.com</t>
    </r>
  </si>
  <si>
    <r>
      <t>AI・データ分析専門求人-週2日や月100万以上の求人複数有_x000D_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フリーAI・データ分析専門求人-非公開求人が多いのでまずはお問い合わせください_x000D_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</si>
  <si>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週2～3日可能な業務コンサル求人-コンサル専門だから種類が豊富_x000D_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業界特化型だから週2日などあいた時間を活用した業務系コンサル求人のご紹介が可能_x000D_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pmo-navi.com</t>
    </r>
  </si>
  <si>
    <r>
      <t>月200万超えPMO案件複数あり-フリー専門だから高額求人多数_x000D_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フリーランスPMO月150万以上の案件50件以上掲載中-元請直案件が多数_x000D_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pmo-navi.com</t>
    </r>
  </si>
  <si>
    <r>
      <t>ハイクラスコンサル特化型求人-月150万以上案件44件掲載中_x000D_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フリーコンサルタント専門だから元請直コンサル案件多数-月200万超えの案件も複数有。_x000D_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pmo-navi.com</t>
    </r>
  </si>
  <si>
    <r>
      <t>PHPのフリーランス専門案件-弊社のみのエンド直案件紹介_x000D_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人工知能技術に強みを持つ弊社だからこそ、エンド直で出回らない高額案件をご紹介可能_x000D_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</si>
  <si>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フリー組み込み系特化の案件情報-IoT関連の先進的な求人多数あり_x000D_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IoTに強みをもつ弊社独自の求人あり！IoTの経験が浅くてもご相談ください_x000D_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</si>
  <si>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ビッグデータ分析専門の求人情報-月100万以上案件42件掲載中！_x000D_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データ分析・人工知能専門だから高額求人の多さには自信があります_x000D_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</si>
  <si>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データサイエンティスト未経験-そんな方に教えてくれる求人あり_x000D_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エンジニアかマーケ経験あれば未経験でも教えてくれる求人あり！まずはお問い合わせを_x000D_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</si>
  <si>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統計・データ解析特化型求人-週2日～リモート求人もあり_x000D_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週2日、リモートの統計・データ解析求人有。人気のためお早めにご応募ください_x000D_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</si>
  <si>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週2～可能なPHPフリーランス求人-弊社のみのエンド直案件紹介_x000D_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人工知能技術に強みを持つ弊社だからこそ、エンド直で出回らない高額案件をご紹介可能_x000D_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</si>
  <si>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フリー向け月100万以上求人あり-データサイエンティスト特化求人_x000D_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ビッグデータナビは業界特化！データサイエンティストで月150万超えの求人もあり_x000D_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</si>
  <si>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週2～3日可能なITコンサル求人-コンサル専門だから種類が豊富_x000D_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特化型だから週2日などあいた時間を活用したITコンサル求人のご紹介が可能です_x000D_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pmo-navi.com</t>
    </r>
  </si>
  <si>
    <r>
      <t>統計・データ解析専門の求人情報-月100万以上案件42件掲載中！_x000D_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統計・ビッグデータ解析専門だから高額求人の多さには自信があります_x000D_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</si>
  <si>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データ分析特化型求人-週2日～リモート勤務が可能_x000D_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週2日、リモートのデータマイニング求人複数有。人気のためお早めにご応募ください_x000D_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</si>
  <si>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週2日から可能なHadoop案件-ビッグデータ解析専門の求人情報_x000D_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データ解析・データマイニングの知見あるカウンセラーが面談- だからマッチングが高い_x000D_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</si>
  <si>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週1日～の機械学習・AI関連案件-ビッグデータ解析専門の求人情報_x000D_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機械学習・データ解析の知見あるカウンセラーが面談- だから他社よりマッチングが高い_x000D_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</si>
  <si>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データサイエンティスト専門求人-週2日の派遣やフリーランスも可_x000D_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週2日～3日の派遣や週2日のフリーランスなどデータサイエンティスト求人が豊富_x000D_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</si>
  <si>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高額フリーランスPM特化型求人-元請直で月200万の案件あります_x000D_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フリーランスPM-PMO専門の求人情報。業界特化だから100万超えの独自案件が豊富_x000D_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pmo-navi.com</t>
    </r>
  </si>
  <si>
    <r>
      <t>週2～のフリーランスPMP専門求人-時短、副業勤務でも手厚く支援_x000D_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フリーランスPMP・PMO専門の求人情報-業界特化だから週2で10万等独自案件が豊富_x000D_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pmo-navi.com</t>
    </r>
  </si>
  <si>
    <r>
      <t>高額フリーランスPMP特化型求人-元請直で月200万の案件あります_x000D_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フリーランスPMP・PMO専門の求人情報。業界特化だから100万超えの独自案件が豊富_x000D_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pmo-navi.com</t>
    </r>
  </si>
  <si>
    <r>
      <t>フリー組み込み系特化の案件情報-大手元請け直の非公開求人多数！_x000D_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フリーランス向け元請直組み込み案件-月70万以上の案件多数あり_x000D_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</si>
  <si>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フリーのフロントエンジニア求人-週2日～の求人もあります_x000D_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フリーランス向けのフロントエンド求人-週2日のあいた時間で賢く稼ぎませんか？_x000D_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</si>
  <si>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データアナリスト専門の求人情報-月100万以上案件42件掲載中！_x000D_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ビッグデータ解析専門だから高額求人の多さには自信があります_x000D_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</si>
  <si>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週1日～のデータアナリスト案件-ビッグデータ解析専門の求人情報_x000D_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データ分析・統計解析の知見あるカウンセラーが面談- だからマッチングが高い_x000D_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</si>
  <si>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フリーランスコンサル特化型求人-月150万以上案件44件掲載中_x000D_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フリーコンサルタント専門だから元請直コンサル案件多数-月200万超えの案件も複数有。_x000D_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pmo-navi.com</t>
    </r>
  </si>
  <si>
    <r>
      <t>SASやSPSSの週１～可能な求人-データ解析専門だから種類が豊富_x000D_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SASの求人ならデータ解析専門のビッグデータナビ！週１、2日の勤務などご相談ください_x000D_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</si>
  <si>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Python100万以上求人-人工知能専門だから独自案件あり_x000D_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ビッグデータナビは業界特化のため月100万超えの求人が複数-非公開求人も多数あり！_x000D_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</si>
  <si>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週1日～のデータマイニング案件-AI・データ解析専門の求人情報_x000D_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AI・データマイニングの知見あるカウンセラーが面談- だから他社よりマッチングが高い_x000D_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</si>
  <si>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フリーランスフロントエンド求人-都内月75万の人工知能求人もあり_x000D_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JS編集ができるフロントエンド月60万以上求人あり-非公開につきお問い合わせください_x000D_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</si>
  <si>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週2～3日可能なERPコンサル求人-コンサル専門だから種類が豊富_x000D_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業界特化型だから週2日などあいた時間を活用したERPコンサル求人のご紹介が可能です_x000D_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pmo-navi.com</t>
    </r>
  </si>
  <si>
    <r>
      <t>月100万以上のITコンサル求人-56件掲載中。月200万求人も有_x000D_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コンサル専門だから高額求人豊富-非公開求人もあるのでまずはお問い合わせください_x000D_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pmo-navi.com</t>
    </r>
  </si>
  <si>
    <r>
      <t>データ解析未経験・週２の求人有-AI・データ解析専門の求人情報_x000D_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エンジニアやマーケティングの経験あれば、データ解析未経験でも可能な希少求人有_x000D_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</si>
  <si>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週1日からのデータ解析案件-ビッグデータ解析専門の求人情報_x000D_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データ解析・人工知能の知見あるカウンセラーが面談-だから他社よりマッチングが高い_x000D_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</si>
  <si>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ビッグデータ解析専門の求人情報-月100万以上案件42件掲載中！_x000D_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ビッグデータ解析・人工知能専門だから高額求人の多さには自信があります_x000D_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</si>
  <si>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週2日～ディープラーニング求人-あいた時間で稼げて経験もつめる_x000D_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AI・ビッグデータ専門だから知見あるカウンセラーが面談- 求人数も豊富！_x000D_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</si>
  <si>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フリーランスPMO専門求人-元請直で月200万の案件あります_x000D_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フリーランスPMO・コンサル専門の求人情報。業界特化だから100万超えの独自案件が豊富_x000D_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pmo-navi.com</t>
    </r>
  </si>
  <si>
    <r>
      <t>UIUXデザイナー週3日30万も可能-フリーランス専門だから求人豊富_x000D_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週2日や時短、月80万求人などフリーのデザイナー求人豊富-まずはお問い合わせください_x000D_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</si>
  <si>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データサイエンティスト専門求人-フルタイムは勿論週2日の求人有_x000D_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週5日のフルタイムをはじめ週２やフリーランスなどご希望の求人がきっと見つかります_x000D_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</si>
  <si>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機械学習・データ解析専門の求人-月100万以上案件42件掲載中！_x000D_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AI・機械学習・ビッグデータ解析専門だから高額求人の多さには自信があります_x000D_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</si>
  <si>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データ分析・解析専門の求人情報-データマイニング求人411件掲載_x000D_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データ分析・解析専門だから高額求人や求人数の多さには自信があります_x000D_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</si>
  <si>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週1日～のデータ分析案件あり-アルバイト・副業でも稼げます_x000D_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データ解析専門の求人情報ビッグデータナビ-あいた時間を有効活用しませんか？_x000D_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</si>
  <si>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週2日からのデータ分析案件-データ解析特化型の求人情報_x000D_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データ分析・解析の知見あるカウンセラーが面談- だから他社よりマッチングが高い_x000D_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</si>
  <si>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高額ディープラーニング求人-AI専門月100万以上の求人多数_x000D_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AI・ビッグデータ専門だから知見あるカウンセラーが面談- 求人数も豊富！_x000D_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</si>
  <si>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ディープラーニング特化型求人-業界専門だから週2日～の求人有_x000D_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今後需要が急増するであろうディープラーニングの経験を効率よくつみませんか？_x000D_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</si>
  <si>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機械学習の学習が進まない方へ-人工知能専門の仕事紹介する学校_x000D_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機械学習と統計の教育と仕事紹介-仕事決定で受講料無料。人気講座につきお早めに_x000D_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www.aijobcolle.com</t>
    </r>
  </si>
  <si>
    <r>
      <t>月100万以上の業務コンサル求人-21件掲載中。月150万求人も複数_x000D_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コンサル専門だから高額求人豊富-非公開求人もあるので、まずはお問い合わせください_x000D_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pmo-navi.com</t>
    </r>
  </si>
  <si>
    <r>
      <t>週2日～UIUXデザイナー求人あり-フリーランス専門で種類が豊富_x000D_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週2日、時短勤務も可能！非公開求人が多いので、まずはお問い合わせください_x000D_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</si>
  <si>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人工知能専門の仕事紹介する学校-AIジョブカレ7月19日開講_x000D_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未経験から本気で人工知能を仕事にしたい方に朗報-仕事決定で無料のスクール始動。_x000D_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www.aijobcolle.com</t>
    </r>
  </si>
  <si>
    <r>
      <t>SPSS月100万以上の求人掲載中-データ解析専門だから種類が豊富_x000D_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週2日やフルタイムで月100万超えの求人など、データ解析特化のため種類が豊富_x000D_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</si>
  <si>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フリーデータサイエンティスト-特化型求人-週2日の求人もあり_x000D_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ビッグデータナビはフリーランスデータサイエンティスト専門！週2、3日の求人もあり_x000D_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</si>
  <si>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フリーデータサイエンティスト-特化型求人-月100万以上求人あり_x000D_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ビッグデータナビはフリーランスデータサイエンティスト専門！月150万超え求人もあり_x000D_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</si>
  <si>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r>
      <t>SPSSやSASの週１～可能な求人-データ解析専門だから種類が豊富_x000D_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SPSSの求人をお探しならビッグデータナビ！週１、2日の勤務などもご相談ください_x000D_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>bigdata-navi.com</t>
    </r>
  </si>
  <si>
    <t xml:space="preserve"> Google広告文レポート</t>
    <phoneticPr fontId="6"/>
  </si>
  <si>
    <r>
      <t>{keyword:特化型}求人_x000D_</t>
    </r>
    <r>
      <rPr>
        <sz val="9"/>
        <rFont val="ＭＳ Ｐゴシック"/>
        <family val="3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フリーランス向け求人400件以上_x000D_</t>
    </r>
    <r>
      <rPr>
        <sz val="9"/>
        <rFont val="ＭＳ Ｐゴシック"/>
        <family val="3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rFont val="ＭＳ Ｐゴシック"/>
        <family val="3"/>
        <charset val="128"/>
        <scheme val="minor"/>
      </rPr>
      <t>多変量解析の知見あるカウンセラーが面談-だから最適な案件のご紹介に自信があります</t>
    </r>
  </si>
  <si>
    <r>
      <t>データサイエンティスト特化求人_x000D_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週2日?リモート勤務が可能_x000D_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週2日、リモートの求人が複数あるので、あいた時間を有効活用できます</t>
    </r>
  </si>
  <si>
    <r>
      <t>週2日?のフリーデザイナー求人_x000D_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人工知能技術に強みを持つ弊社だから、出回らないエンド、元請直案件をご紹介可能。</t>
    </r>
  </si>
  <si>
    <r>
      <t>{keyword:コンサル}特化型の高額求人_x000D_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大手コンサル、SIer案件掲載_x000D_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pmo-navi.com_x000D_
</t>
    </r>
    <r>
      <rPr>
        <sz val="8"/>
        <color theme="1"/>
        <rFont val="ＭＳ Ｐゴシック"/>
        <family val="3"/>
        <charset val="128"/>
        <scheme val="minor"/>
      </rPr>
      <t>特定のファームやSIに左右されない 多様で高額なマネジメント案件紹介</t>
    </r>
  </si>
  <si>
    <r>
      <t>週2?のフリーランスPMO専門求人_x000D_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時短、副業勤務を支援します_x000D_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pmo-navi.com_x000D_
</t>
    </r>
    <r>
      <rPr>
        <sz val="8"/>
        <color theme="1"/>
        <rFont val="ＭＳ Ｐゴシック"/>
        <family val="3"/>
        <charset val="128"/>
        <scheme val="minor"/>
      </rPr>
      <t>フリーランスPMO・コンサル専門の求人情報。業界特化だから週2で10万等独自案件が豊富</t>
    </r>
  </si>
  <si>
    <r>
      <t>フリーのイラスレーターで700万_x000D_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人工知能技術に強みを持つ弊社だから、出回らないエンド、元請直案件をご紹介可能。</t>
    </r>
  </si>
  <si>
    <r>
      <t>高額フリーランスPM特化型求人_x000D_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元請直で月200万の案件あります_x000D_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pmo-navi.com_x000D_
</t>
    </r>
    <r>
      <rPr>
        <sz val="8"/>
        <color theme="1"/>
        <rFont val="ＭＳ Ｐゴシック"/>
        <family val="3"/>
        <charset val="128"/>
        <scheme val="minor"/>
      </rPr>
      <t>フリーランスPM-PMO専門の求人情報。業界特化だから100万超えの独自案件が豊富</t>
    </r>
  </si>
  <si>
    <r>
      <t>フリーランスマーケター向け案件_x000D_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SEO、SEM等の常駐案件紹介_x000D_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AIでマッチングした案件をカウンセラーがご紹介。フリーランスのマーケターをご支援。</t>
    </r>
  </si>
  <si>
    <r>
      <t>フリーランスオラクルDBA求人_x000D_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業界特化のため独自求人多数有_x000D_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フリーランス特化だから、独自の非公開求人もご紹介可能。まずはお問い合わせください</t>
    </r>
  </si>
  <si>
    <r>
      <t>{keyword:PMO}のハイクラス求人_x000D_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大手コンサル、SIer直案件掲載_x000D_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pmo-navi.com_x000D_
</t>
    </r>
    <r>
      <rPr>
        <sz val="8"/>
        <color theme="1"/>
        <rFont val="ＭＳ Ｐゴシック"/>
        <family val="3"/>
        <charset val="128"/>
        <scheme val="minor"/>
      </rPr>
      <t>特定のファームやSIに左右されない 多様で高額なPMO支援案件ご紹介</t>
    </r>
  </si>
  <si>
    <r>
      <t>フリーPMO・コンサル専門求人_x000D_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月200万超えの案件も複数有_x000D_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pmo-navi.com_x000D_
</t>
    </r>
    <r>
      <rPr>
        <sz val="8"/>
        <color theme="1"/>
        <rFont val="ＭＳ Ｐゴシック"/>
        <family val="3"/>
        <charset val="128"/>
        <scheme val="minor"/>
      </rPr>
      <t>フリーコンサルタント向けに月150万の案件50件以上掲載中/元請直コンサル案件が多数</t>
    </r>
  </si>
  <si>
    <r>
      <t>{keyword:コンサル特化型の}求人_x000D_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大手コンサル、SIer案件掲載_x000D_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pmo-navi.com_x000D_
</t>
    </r>
    <r>
      <rPr>
        <sz val="8"/>
        <color theme="1"/>
        <rFont val="ＭＳ Ｐゴシック"/>
        <family val="3"/>
        <charset val="128"/>
        <scheme val="minor"/>
      </rPr>
      <t>特定のファームやSIに左右されない 多様で高額なマネジメント案件紹介</t>
    </r>
  </si>
  <si>
    <r>
      <t>週2日?のデータマイニング求人_x000D_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月100万以上の高額求人も多数有_x000D_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多変量解析の知見あるカウンセラーが面談 だから他社よりマッチング高い案件ご紹介</t>
    </r>
  </si>
  <si>
    <r>
      <t>週2日でデザインディレクション_x000D_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フリーランスに柔軟な働き方提供_x000D_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週2日からのデザイナー案件、ディレクション案件を紹介。AIでマッチングし素早くご連</t>
    </r>
  </si>
  <si>
    <r>
      <t>豊富なCOBOL案件ご紹介_x000D_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人工知能技術に強みを持つ弊社だから、出回らないエンド、元請直案件をご紹介可能。</t>
    </r>
  </si>
  <si>
    <r>
      <t>組み込み開発特化求人案件_x000D_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カメラ、プリンター、ロボット等 組み込みの開発案件掲載</t>
    </r>
  </si>
  <si>
    <r>
      <t>フリーのネットワークエンジニア_x000D_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特化型求人/週1日?の求人複数有_x000D_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フリーランスに強みを持つ弊社だから、表にでないエンド、元請直案件をご紹介可能。</t>
    </r>
  </si>
  <si>
    <r>
      <t>フリーデータ分析特化型求人_x000D_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週2日?リモート求人もあり_x000D_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フリーランス向け週2日、リモートのデータ分析求人有。人気のためお早めにご応募を</t>
    </r>
  </si>
  <si>
    <r>
      <t>DBAフリーランスで年収1000万円_x000D_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人工知能技術に強みを持つ弊社だから、出回らないエンド、元請直案件をご紹介可能。</t>
    </r>
  </si>
  <si>
    <r>
      <t>【IoT】求人案件特化サイト_x000D_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ロボット、ウェアラブル、IoTアプリ等 【 IoT 】システム開発案件掲載</t>
    </r>
  </si>
  <si>
    <r>
      <t>高額Ruby案件をご紹介-平均_x000D_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人工知能技術に強みを持つ弊社だから、出回らない元請直、エンド直案件を保有。</t>
    </r>
  </si>
  <si>
    <r>
      <t>高額COBOL案件ご紹介_x000D_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人工知能技術に強みを持つ弊社だから、出回らないエンド、元請直案件をご紹介可能。</t>
    </r>
  </si>
  <si>
    <r>
      <t>CakePHP,Laravelの開発案件掲載_x000D_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人工知能技術に強みを持ちエンド直取引が多い弊社だから、出回らない案件をご紹介可能</t>
    </r>
  </si>
  <si>
    <r>
      <t>データサイエンティスト求人NO.1_x000D_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フリーランス向け求人400件以上_x000D_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月100万以上25件、月150万超えの案件も複数/業界NO.1だから最適な求人が見つかります</t>
    </r>
  </si>
  <si>
    <r>
      <t>ビッグデータナビは求人数日本一_x000D_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フリーランス専門求人400件以上_x000D_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フリーランス向けビックデータ関連求人をお探しなら、業界NO.1のビッグデータナビへ！</t>
    </r>
  </si>
  <si>
    <r>
      <t>【ハイクラス】PM専門案件紹介_x000D_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150万超え案件50件以上掲載_x000D_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pmo-navi.com_x000D_
</t>
    </r>
    <r>
      <rPr>
        <sz val="8"/>
        <color theme="1"/>
        <rFont val="ＭＳ Ｐゴシック"/>
        <family val="3"/>
        <charset val="128"/>
        <scheme val="minor"/>
      </rPr>
      <t>フリーPM/コンサルタント向け元請直コンサル案件多数/月200万超えの案件も複数有。</t>
    </r>
  </si>
  <si>
    <r>
      <t>フリーデータマイニング専門求人_x000D_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月100万超えの高額案件あります_x000D_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フリーデータマイニング月100万以上の案件34件掲載中-弊社独自の求人もあります</t>
    </r>
  </si>
  <si>
    <r>
      <t>NWのフリーランスで年収800万円_x000D_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人工知能技術に強みを持つ弊社だから、出回らないエンド、元請直案件をご紹介可能。</t>
    </r>
  </si>
  <si>
    <r>
      <t>人工知能開発に特化した企業です_x000D_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深層学習、画像、自然言語処理_x000D_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www.edge-consulting.jp_x000D_
</t>
    </r>
    <r>
      <rPr>
        <sz val="8"/>
        <color theme="1"/>
        <rFont val="ＭＳ Ｐゴシック"/>
        <family val="3"/>
        <charset val="128"/>
        <scheme val="minor"/>
      </rPr>
      <t>2012年より人工知能領域のご支援を行い大企業、大型調達スタートアップとの取引多数。</t>
    </r>
  </si>
  <si>
    <r>
      <t>人工知能開発に特化した企業です_x000D_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圧倒的なリソース力でご支援_x000D_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www.edge-consulting.jp_x000D_
</t>
    </r>
    <r>
      <rPr>
        <sz val="8"/>
        <color theme="1"/>
        <rFont val="ＭＳ Ｐゴシック"/>
        <family val="3"/>
        <charset val="128"/>
        <scheme val="minor"/>
      </rPr>
      <t>2012年より人工知能領域のご支援を行い大企業、大型調達スタートアップとの取引多数。</t>
    </r>
  </si>
  <si>
    <r>
      <t>週2?可能なデータ分析専門求人_x000D_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フリーランス向け求人数業界NO.1_x000D_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週2やリモート可能な求人等、業界NO.1だからご希望に沿った求人がきっと見つかります</t>
    </r>
  </si>
  <si>
    <r>
      <t>【ITコンサルタント】求人_x000D_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大手コンサル、SIer案件掲載_x000D_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pmo-navi.com_x000D_
</t>
    </r>
    <r>
      <rPr>
        <sz val="8"/>
        <color theme="1"/>
        <rFont val="ＭＳ Ｐゴシック"/>
        <family val="3"/>
        <charset val="128"/>
        <scheme val="minor"/>
      </rPr>
      <t>ハイクラスのコンサル、ＰＭＯ案件掲載 統括PMO、BPR、ERP案件等</t>
    </r>
  </si>
  <si>
    <r>
      <t>高額イラスト案件ご紹介_x000D_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人工知能技術に強みを持つ弊社だから、出回らないエンド、元請直案件をご紹介可能。</t>
    </r>
  </si>
  <si>
    <r>
      <t>日数少なめデータ分析官_x000D_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ビッグデータ案件に強い会社です_x000D_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バイト程度の勤務日数でも紹介可能 データサイエンティストのお仕事掲載</t>
    </r>
  </si>
  <si>
    <r>
      <t>Pythonフリーランスで年収1000万_x000D_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人工知能技術に強みを持つ弊社だから、出回らないエンド直、元請直案件を多数保有</t>
    </r>
  </si>
  <si>
    <r>
      <t>週1日からのデータ解析業務_x000D_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ビッグデータ解析、人工知能実装_x000D_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週1日~3日でデータサイエンティストとして稼働 非常駐型のフリーランス案件掲載</t>
    </r>
  </si>
  <si>
    <r>
      <t>人工知能専門の仕事紹介する学校_x000D_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AIジョブカレ7月19日開講_x000D_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www.aijobcolle.com_x000D_
</t>
    </r>
    <r>
      <rPr>
        <sz val="8"/>
        <color theme="1"/>
        <rFont val="ＭＳ Ｐゴシック"/>
        <family val="3"/>
        <charset val="128"/>
        <scheme val="minor"/>
      </rPr>
      <t>未経験から本気で人工知能を仕事にしたい方に朗報-仕事決定で無料のスクール始動。</t>
    </r>
  </si>
  <si>
    <r>
      <t>SASやSPSSを使った求人案件_x000D_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フリーランス向けデータ解析案件_x000D_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ビッグデータに強い会社だからこそ R言語、SASやSPSSを使った案件が豊富</t>
    </r>
  </si>
  <si>
    <r>
      <t>フリーランスデザイナー案件豊富_x000D_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人工知能技術に強みを持つ弊社だから、出回らないエンド、元請直案件をご紹介可能。</t>
    </r>
  </si>
  <si>
    <r>
      <t>webデザイナー週1日?時短も可能_x000D_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パートやフリーランス等も選べる_x000D_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週1日からのデザイナー案件をご紹介。15時までなど時短も可能。勤務形態も応相談！</t>
    </r>
  </si>
  <si>
    <r>
      <t>Java週2日?の求人複数有_x000D_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副業や掛け持ちにおすすめ_x000D_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フリーランスに強みを持つ弊社だから、すぐに就業可能な週2日~の求人をご紹介可能</t>
    </r>
  </si>
  <si>
    <r>
      <t>IoT、組み込み特化求人案件_x000D_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カメラ、プリンター、ロボット等 組み込みの開発案件掲載</t>
    </r>
  </si>
  <si>
    <r>
      <t>週1日からのデータ解析業務_x000D_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データ解析、人工知能実装_x000D_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週1日~3日でデータサイエンティストとして稼働 非常駐型のフリーランス案件掲載</t>
    </r>
  </si>
  <si>
    <r>
      <t>SASやSPSSを使った求人案件_x000D_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人工知能、ビッグデータ案件掲載_x000D_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多変量解析の知見あるカウンセラーが面談 だから他社よりマッチング高い案件ご紹介</t>
    </r>
  </si>
  <si>
    <r>
      <t>機械学習の学習が進まない方へ_x000D_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人工知能専門の仕事紹介する学校_x000D_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www.aijobcolle.com_x000D_
</t>
    </r>
    <r>
      <rPr>
        <sz val="8"/>
        <color theme="1"/>
        <rFont val="ＭＳ Ｐゴシック"/>
        <family val="3"/>
        <charset val="128"/>
        <scheme val="minor"/>
      </rPr>
      <t>未経験から教育し、仕事を紹介-仕事決定で受講料無料。人気講座につきお早めに</t>
    </r>
  </si>
  <si>
    <r>
      <t>高額VB.net,C#.net案件ご紹介_x000D_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人工知能技術に強みを持つ弊社だからこそ、出回らないエンド直案件を保有。</t>
    </r>
  </si>
  <si>
    <r>
      <t>人工知能開発の豊富な実績_x000D_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深層学習、画像、自然言語処理_x000D_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www.edge-consulting.jp_x000D_
</t>
    </r>
    <r>
      <rPr>
        <sz val="8"/>
        <color theme="1"/>
        <rFont val="ＭＳ Ｐゴシック"/>
        <family val="3"/>
        <charset val="128"/>
        <scheme val="minor"/>
      </rPr>
      <t>2012年より人工知能領域のご支援を行い大企業、大型調達スタートアップとの取引多数。</t>
    </r>
  </si>
  <si>
    <r>
      <t>データサイエンティスト特化求人_x000D_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月100万以上の求人25件掲載中_x000D_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業界専門だから月150万超えの案件も複数/非公開求人も多数のためお問い合わせください</t>
    </r>
  </si>
  <si>
    <r>
      <t>PHPのエンド直案件なら_x000D_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出回らない弊社のみ案件を掲載_x000D_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人工知能技術に強みを持つ弊社だからこそ、エンド直で出回らない高額案件をご紹介可能</t>
    </r>
  </si>
  <si>
    <r>
      <t>組み込み/フリーランス特化_x000D_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ウェアラブル、カメラ、プリンター等 組み込み系の開発案件豊富に掲載</t>
    </r>
  </si>
  <si>
    <r>
      <t>週2日?可能な統計解析専門求人_x000D_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フリーランス向け求人数業界NO.1_x000D_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週2やリモート可能な求人等、業界NO.1だからご希望に沿った求人がきっと見つかります</t>
    </r>
  </si>
  <si>
    <r>
      <t>【IoT/組み込み】特化求人_x000D_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ウェアラブル、カメラ、プリンター等 組み込み系の開発案件掲載</t>
    </r>
  </si>
  <si>
    <r>
      <t>高額Pythonフリーランス年1000万_x000D_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人工知能技術に強みを持つ弊社だから、出回らないエンド直、元請直案件を多数保有</t>
    </r>
  </si>
  <si>
    <r>
      <t>高額DBA案件を豊富に掲載_x000D_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人工知能技術に強みを持つ弊社だから、出回らないエンド、元請直案件をご紹介可能。</t>
    </r>
  </si>
  <si>
    <r>
      <t>高額イラスレーター案件ご紹介_x000D_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人工知能技術に強みを持つ弊社だから、出回らないエンド、元請直案件をご紹介可能。</t>
    </r>
  </si>
  <si>
    <r>
      <t>Javascriptフリーランスで800万_x000D_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人工知能技術に強みを持つ弊社だから、出回らないエンド、元請直案件をご紹介可能。</t>
    </r>
  </si>
  <si>
    <r>
      <t>汎用系システム案件ご紹介_x000D_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人工知能技術に強みを持つ弊社だから、出回らないエンド、元請直案件をご紹介可能。</t>
    </r>
  </si>
  <si>
    <r>
      <t>HTML5,CSS3案件ご紹介_x000D_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人工知能技術に強みを持つ弊社だから、出回らないエンド、元請直案件をご紹介可能。</t>
    </r>
  </si>
  <si>
    <r>
      <t>高額フロントエンジニア案件紹介_x000D_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人工知能技術に強みを持つ弊社だから、出回らないエンド、元請直案件をご紹介可能。</t>
    </r>
  </si>
  <si>
    <r>
      <t>データマイニング求人数業界NO.1_x000D_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フリーランス向け求人400件以上_x000D_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多変量解析の知見あるカウンセラーが面談 だから他社よりマッチング高い案件ご紹介</t>
    </r>
  </si>
  <si>
    <r>
      <t>PHPのフリーランスで年収1000万_x000D_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人工知能技術に強みを持つ弊社だから、元請け、エンド直で出回らない高額案件をご紹介</t>
    </r>
  </si>
  <si>
    <r>
      <t>データマイニング特化型求人_x000D_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週2日?リモート求人もあり_x000D_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週2日、リモートのデータマイニング求人複数有。人気のためお早めにご応募ください</t>
    </r>
  </si>
  <si>
    <r>
      <t>ITアーキテクトの求人案件_x000D_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大手コンサル、SIer案件掲載_x000D_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pmo-navi.com_x000D_
</t>
    </r>
    <r>
      <rPr>
        <sz val="8"/>
        <color theme="1"/>
        <rFont val="ＭＳ Ｐゴシック"/>
        <family val="3"/>
        <charset val="128"/>
        <scheme val="minor"/>
      </rPr>
      <t>言語、OS、DBのアーキテクチャに精通 しているフリーのアーキテクトを募集</t>
    </r>
  </si>
  <si>
    <r>
      <t>高額Javaのフリーランス案件掲載_x000D_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人工知能技術に強みを持つ弊社だからこそ、エンド直で出回らない高額案件をご紹介可能</t>
    </r>
  </si>
  <si>
    <r>
      <t>Djangoの高額web開発支援案件_x000D_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人工知能技術に強みを持つ弊社だから、出回らないエンド直、元請直案件を多数保有</t>
    </r>
  </si>
  <si>
    <r>
      <t>Chainer,Tensorflow使いたい方_x000D_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未経験からの人工知能エンジニア_x000D_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人工知能技術に強みを持つ弊社だから、出回らないエンド直、元請直案件を多数保有</t>
    </r>
  </si>
  <si>
    <r>
      <t>GO言語のフリーランス年収800万_x000D_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人工知能技術に強みを持つ弊社だからこそ、出回らないエンド直案件を保有。</t>
    </r>
  </si>
  <si>
    <r>
      <t>300名の人工知能開発リソース有_x000D_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人工知能開発、構築のご支援_x000D_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www.edge-consulting.jp_x000D_
</t>
    </r>
    <r>
      <rPr>
        <sz val="8"/>
        <color theme="1"/>
        <rFont val="ＭＳ Ｐゴシック"/>
        <family val="3"/>
        <charset val="128"/>
        <scheme val="minor"/>
      </rPr>
      <t>大企業、大型調達スタートアップの実績多数。人不足の市場の中で随時ご支援可能です。</t>
    </r>
  </si>
  <si>
    <r>
      <t>【 IoT 】特化求人案件_x000D_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ロボット、ウェアラブル、IoTアプリ等 【 IoT 】システム開発案件掲載</t>
    </r>
  </si>
  <si>
    <r>
      <t>人工知能開発の豊富な実績_x000D_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一部・新興上場企業との取引多数_x000D_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www.edge-consulting.jp_x000D_
</t>
    </r>
    <r>
      <rPr>
        <sz val="8"/>
        <color theme="1"/>
        <rFont val="ＭＳ Ｐゴシック"/>
        <family val="3"/>
        <charset val="128"/>
        <scheme val="minor"/>
      </rPr>
      <t>300名以上の豊富なプロフェッショナルリソースを保有し、2012年から多数の実績を保有</t>
    </r>
  </si>
  <si>
    <r>
      <t>統計・データ解析特化型求人_x000D_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週2日?リモート求人もあり_x000D_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週2日、リモートの統計解析・データ分析求人有。人気のためお早めにご応募ください</t>
    </r>
  </si>
  <si>
    <r>
      <t>高額GO言語案件ご紹介_x000D_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人工知能技術に強みを持つ弊社だからこそ、出回らないエンド直案件を保有。</t>
    </r>
  </si>
  <si>
    <r>
      <t>フリーのPM/コンサルならPMOナビ_x000D_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月150万超えの案件50件以上掲載_x000D_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pmo-navi.com_x000D_
</t>
    </r>
    <r>
      <rPr>
        <sz val="8"/>
        <color theme="1"/>
        <rFont val="ＭＳ Ｐゴシック"/>
        <family val="3"/>
        <charset val="128"/>
        <scheme val="minor"/>
      </rPr>
      <t>PMOナビはフリーランスPM,PMO/コンサル専門の求人サイト-月200万超えの案件も複数有</t>
    </r>
  </si>
  <si>
    <r>
      <t>高額.net案件多数ご紹介_x000D_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人工知能技術に強みを持つ弊社だからこそ、出回らないエンド直案件を保有。</t>
    </r>
  </si>
  <si>
    <r>
      <t>フリーNWエンジニアで年収800万_x000D_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人工知能技術に強みを持つ弊社だから、出回らないエンド、元請直案件をご紹介可能。</t>
    </r>
  </si>
  <si>
    <r>
      <t>Java案件即日就業可能_x000D_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しかも高単価、独自の求人も有_x000D_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フリーランスに強みを持つ弊社だから、すぐに就業可能な高単価求人を複数ご紹介可能</t>
    </r>
  </si>
  <si>
    <r>
      <t>高額C言語、C++案件豊富に掲載_x000D_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人工知能技術に強みを持つ弊社だから、出回らないエンド、元請直案件をご紹介可能。</t>
    </r>
  </si>
  <si>
    <r>
      <t>IoTシステム特化求人案件_x000D_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ロボット、ウェアラブル、IoTアプリ等 IoTシステム開発案件掲載</t>
    </r>
  </si>
  <si>
    <r>
      <t>人工知能開発の豊富な実績_x000D_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一部・新興上場企業との取引多数_x000D_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www.edge-consulting.jp_x000D_
</t>
    </r>
    <r>
      <rPr>
        <sz val="8"/>
        <color theme="1"/>
        <rFont val="ＭＳ Ｐゴシック"/>
        <family val="3"/>
        <charset val="128"/>
        <scheme val="minor"/>
      </rPr>
      <t>2012年より人工知能領域のご支援を行い大企業、大型調達スタートアップとの取引多数。</t>
    </r>
  </si>
  <si>
    <r>
      <t>組み込み開発特化求人案件_x000D_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IoT、ロボット、カメラ、ウェアラブル 組み込みの開発案件掲載</t>
    </r>
  </si>
  <si>
    <r>
      <t>週1日で月額100万円実績_x000D_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人工知能実装、コンサルティング_x000D_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大手エンド直案件、週1日~でフリーランスのデータサイエンティスト向け高額案件掲載</t>
    </r>
  </si>
  <si>
    <r>
      <t>データマイニングのバイト求人_x000D_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週1日?リモート求人もあります_x000D_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ビックデータ専門で求人が豊富だから週2や時短勤務で賢く稼げて経験もつめます</t>
    </r>
  </si>
  <si>
    <r>
      <t>ビッグデータナビは求人数NO.1_x000D_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フリーランス専門求人400件以上_x000D_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フリーランス向けビックデータ関連求人をお探しなら、業界NO.1のビッグデータナビへ！</t>
    </r>
  </si>
  <si>
    <r>
      <t>月150万超えの案件50件以上掲載_x000D_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フリーのPM/コンサル専門PMOナビ_x000D_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pmo-navi.com_x000D_
</t>
    </r>
    <r>
      <rPr>
        <sz val="8"/>
        <color theme="1"/>
        <rFont val="ＭＳ Ｐゴシック"/>
        <family val="3"/>
        <charset val="128"/>
        <scheme val="minor"/>
      </rPr>
      <t>PMOナビはフリーランスPM,PMO/コンサル専門の求人サイト-月200万超えの案件も複数有</t>
    </r>
  </si>
  <si>
    <r>
      <t>【組み込み特化】求人案件_x000D_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カメラ、プリンター、ロボット等 【組み込み】の開発案件掲載</t>
    </r>
  </si>
  <si>
    <r>
      <t>高額Javascript案件をご紹介_x000D_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人工知能技術に強みを持つ弊社だから、出回らないエンド、元請直案件をご紹介可能。</t>
    </r>
  </si>
  <si>
    <r>
      <t>Ruby案件を豊富に掲載_x000D_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人工知能技術に強みを持つ弊社だから、出回らない元請直、エンド直案件を保有。</t>
    </r>
  </si>
  <si>
    <r>
      <t>高額Pearl案件をご紹介可能_x000D_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人工知能技術に強みを持つ弊社だからこそ、出回らないエンド直案件を保有。</t>
    </r>
  </si>
  <si>
    <r>
      <t>高額【IoT/組み込み】特化案件_x000D_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弊社のみのエンド元請直案件紹介_x000D_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人工知能技術に強みを持つ弊社だから、出回らないエンド、元請直案件をご紹介可能。</t>
    </r>
  </si>
  <si>
    <r>
      <t>Java案件を豊富に掲載_x000D_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人工知能技術に強みを持つ弊社だからこそ、出回らないエンド直案件を保有。</t>
    </r>
  </si>
  <si>
    <r>
      <t>PHPのフリーランス案件豊富掲載_x000D_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人工知能技術に強みを持つ弊社だからこそ、エンド直で出回らない高額案件をご紹介可能</t>
    </r>
  </si>
  <si>
    <r>
      <t>PHPの開発案件豊富に掲載_x000D_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人工知能技術に強みを持つ弊社だからこそ、エンド直で出回らない高額案件をご紹介可能</t>
    </r>
  </si>
  <si>
    <r>
      <t>Javaのフリーランス案件豊富掲載_x000D_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人工知能技術に強みを持つ弊社だからこそ、エンド直で出回らない高額案件をご紹介可能</t>
    </r>
  </si>
  <si>
    <r>
      <t>フリーNWエンジニア専門求人_x000D_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業界特化のため非公開求人多数有_x000D_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フリーランスに強みを持つ弊社だから、週1日や150万越えの高額求人等ご紹介可能。</t>
    </r>
  </si>
  <si>
    <r>
      <t>Pearl案件を豊富に掲載_x000D_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u/>
        <sz val="9"/>
        <color rgb="FF0000FF"/>
        <rFont val="ＭＳ Ｐゴシック"/>
        <family val="3"/>
        <charset val="128"/>
        <scheme val="minor"/>
      </rPr>
      <t>弊社のみのエンド直案件紹介_x000D_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rgb="FF9BBB59"/>
        <rFont val="ＭＳ Ｐゴシック"/>
        <family val="3"/>
        <charset val="128"/>
        <scheme val="minor"/>
      </rPr>
      <t xml:space="preserve">bigdata-navi.com_x000D_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人工知能技術に強みを持つ弊社だからこそ、出回らないエンド直案件を保有。</t>
    </r>
  </si>
  <si>
    <t xml:space="preserve"> GDN広告文レポート</t>
    <phoneticPr fontId="6"/>
  </si>
  <si>
    <t>キャンペーン</t>
    <phoneticPr fontId="6"/>
  </si>
  <si>
    <t>表示回数
(IMP)</t>
    <phoneticPr fontId="3"/>
  </si>
  <si>
    <t>クリック数
(CT)</t>
    <phoneticPr fontId="3"/>
  </si>
  <si>
    <t>クリック率
(CTR)</t>
    <phoneticPr fontId="3"/>
  </si>
  <si>
    <t>成約数
(CV)</t>
    <phoneticPr fontId="3"/>
  </si>
  <si>
    <t>成約率
(CVR)</t>
    <phoneticPr fontId="3"/>
  </si>
  <si>
    <t>成約単価
(CPA)</t>
    <phoneticPr fontId="3"/>
  </si>
  <si>
    <t>ご利用金額
(COST)</t>
    <phoneticPr fontId="3"/>
  </si>
  <si>
    <r>
      <t>【AI求人】週2日から可能_x000D_</t>
    </r>
    <r>
      <rPr>
        <sz val="9"/>
        <rFont val="ＭＳ Ｐゴシック"/>
        <family val="3"/>
        <charset val="128"/>
        <scheme val="minor"/>
      </rPr>
      <t xml:space="preserve">
</t>
    </r>
    <r>
      <rPr>
        <sz val="8"/>
        <rFont val="ＭＳ Ｐゴシック"/>
        <family val="3"/>
        <charset val="128"/>
        <scheme val="minor"/>
      </rPr>
      <t>フリーAI・データサイエンティスト専門求人/非公開求人が多いのでまずはお問い合わせください</t>
    </r>
  </si>
  <si>
    <r>
      <t>【AI・人工知能専門】求人_x000D_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AI関連サービスは、開発競争が激しく表にだせない求人があります。まずはお問い合わせください！</t>
    </r>
  </si>
  <si>
    <r>
      <t>フリーPM・コンサル専門_x000D_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フリーランスPMO月150万以上の案件50件以上掲載中-元請直案件が多数</t>
    </r>
  </si>
  <si>
    <r>
      <t>【AI求人】週2日から可能_x000D_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フリーAI・データサイエンティスト専門求人/非公開求人が多いのでまずはお問い合わせください</t>
    </r>
  </si>
  <si>
    <r>
      <t>AI求人数業界NO.1_x000D_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AI・ビックデータ専門400件以上の求人/週2日の案件も多数あり！</t>
    </r>
  </si>
  <si>
    <r>
      <t>フリーコンサル専門求人_x000D_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フリーのコンサル専門だから100万以上の非公開求人多数。まずはお問い合わせください</t>
    </r>
  </si>
  <si>
    <r>
      <t>【AI求人】週2日から可能_x000D_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AI・人工知能専門求人のビッグデータナビ/非公開求人が多い</t>
    </r>
  </si>
  <si>
    <r>
      <t>週2日?のデザイナー求人_x000D_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週2日、時短勤務も可能なフリーランス専門のデザイナー求人</t>
    </r>
  </si>
  <si>
    <r>
      <t>月200万フリーコンサル案件_x000D_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フリーコンサルタント専門だから元請直コンサル案件多数-月200万超えの案件も複数有</t>
    </r>
  </si>
  <si>
    <r>
      <t>週2日?のデザイナー求人_x000D_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スキマ時間を有効活用。週2日、時短勤務も可能なフリーランス専門のデザイナー求人</t>
    </r>
  </si>
  <si>
    <r>
      <t>フリーPM・コンサル専門_x000D_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フリーランスPM・コンサル月150万以上の案件50件以上掲載中-元請直案件が多数</t>
    </r>
  </si>
  <si>
    <r>
      <t>【AI求人】週2日から可能_x000D_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AIフリーランス専門求人のビッグデータナビ/非公開求人が多いのでまずはお問い合わせください</t>
    </r>
  </si>
  <si>
    <r>
      <t>エンジニアリモート求人_x000D_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フリーランス専門の弊社だから、出回らないエンド直、リモート案件を保有</t>
    </r>
  </si>
  <si>
    <r>
      <t>フリーデザイナー専門求人_x000D_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人工知能技術に強みを持つ弊社だから、出回らない独自の元請直案件をご紹介可能</t>
    </r>
  </si>
  <si>
    <r>
      <t>【AI求人】週2日から可能_x000D_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ビッグデータ・AI専門求人のビッグデータナビ/非公開求人が多いのでまずはお問い合わせください</t>
    </r>
  </si>
  <si>
    <r>
      <t>Pythonフリー月100万案件_x000D_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人工知能技術に強みを持つ弊社だから、出回らないエンド直、元請直案件を多数保有</t>
    </r>
  </si>
  <si>
    <r>
      <t>フリー組み込み特化の案件_x000D_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IoTに強みをもつ弊社独自の組み込み求人あり！IoTの経験が浅くてもご相談ください</t>
    </r>
  </si>
  <si>
    <r>
      <t>人工知能専門の新しい学校_x000D_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仕事決定で受講料無料！人工知能の教育と仕事紹介をワンストップで受けられる。</t>
    </r>
  </si>
  <si>
    <r>
      <t>人工知能の教育が0円になる_x000D_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機械学習と統計を体系的に学べて仕事も紹介。仕事決定で無料-人気のためお早めに。</t>
    </r>
  </si>
  <si>
    <r>
      <t>フリーPM/コンサル専門求人_x000D_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フリーコンサルタント向け元請直コンサル案件多数/月200万超えの案件も複数有。</t>
    </r>
  </si>
  <si>
    <r>
      <t>都会に疲れたエンジニアへ_x000D_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sz val="8"/>
        <color theme="1"/>
        <rFont val="ＭＳ Ｐゴシック"/>
        <family val="3"/>
        <charset val="128"/>
        <scheme val="minor"/>
      </rPr>
      <t>そろそろリモートでストレスフリーに働きませんか？ 今ならリモートの求人増えてます。</t>
    </r>
  </si>
  <si>
    <t>Yahoo!都道府県別レポート</t>
    <rPh sb="6" eb="10">
      <t>トドウフケン</t>
    </rPh>
    <rPh sb="10" eb="11">
      <t>ベツ</t>
    </rPh>
    <phoneticPr fontId="6"/>
  </si>
  <si>
    <t>順位</t>
    <rPh sb="0" eb="2">
      <t>ジュンイ</t>
    </rPh>
    <phoneticPr fontId="3"/>
  </si>
  <si>
    <t>ご利用金額
（COST）</t>
    <rPh sb="1" eb="3">
      <t>リヨウ</t>
    </rPh>
    <rPh sb="3" eb="5">
      <t>キンガク</t>
    </rPh>
    <phoneticPr fontId="3"/>
  </si>
  <si>
    <t xml:space="preserve">東京都 </t>
  </si>
  <si>
    <t>神奈川県</t>
  </si>
  <si>
    <t xml:space="preserve">埼玉県 </t>
  </si>
  <si>
    <t>クリック数
(CT)</t>
    <rPh sb="4" eb="5">
      <t>スウ</t>
    </rPh>
    <phoneticPr fontId="3"/>
  </si>
  <si>
    <t>クリック率
(CTR)</t>
    <rPh sb="4" eb="5">
      <t>リツ</t>
    </rPh>
    <phoneticPr fontId="3"/>
  </si>
  <si>
    <t>クリック単価
(CPC)</t>
    <rPh sb="4" eb="6">
      <t>タンカ</t>
    </rPh>
    <phoneticPr fontId="3"/>
  </si>
  <si>
    <t>和歌山県</t>
  </si>
  <si>
    <t xml:space="preserve">茨城県 </t>
  </si>
  <si>
    <t xml:space="preserve">宮城県 </t>
  </si>
  <si>
    <t xml:space="preserve">山形県 </t>
  </si>
  <si>
    <t>北海道</t>
  </si>
  <si>
    <t>成約数
(CV)</t>
    <rPh sb="0" eb="2">
      <t>セイヤク</t>
    </rPh>
    <rPh sb="2" eb="3">
      <t>スウ</t>
    </rPh>
    <phoneticPr fontId="3"/>
  </si>
  <si>
    <t>Copyright © Edge consulting,Inc. All Rights Reserved.</t>
    <phoneticPr fontId="3"/>
  </si>
  <si>
    <t>Google都道府県別レポート</t>
    <rPh sb="6" eb="10">
      <t>トドウフケン</t>
    </rPh>
    <rPh sb="10" eb="11">
      <t>ベツ</t>
    </rPh>
    <phoneticPr fontId="6"/>
  </si>
  <si>
    <t xml:space="preserve">大阪府 </t>
  </si>
  <si>
    <t xml:space="preserve">長崎県 </t>
  </si>
  <si>
    <t xml:space="preserve">香川県 </t>
  </si>
  <si>
    <t xml:space="preserve">山梨県 </t>
  </si>
  <si>
    <t xml:space="preserve">岩手県 </t>
  </si>
  <si>
    <t>福島県</t>
  </si>
  <si>
    <t xml:space="preserve">千葉県 </t>
  </si>
  <si>
    <t>Copyright © Edge consulting,Inc. All Rights Reserved.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</si>
</sst>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_ "/>
    <numFmt numFmtId="177" formatCode="#,##0.0_ "/>
    <numFmt numFmtId="178" formatCode="0.0000%"/>
    <numFmt numFmtId="179" formatCode="#,##0.0_);[Red]\(#,##0.0\)"/>
  </numFmts>
  <fonts count="63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8"/>
      <color rgb="FF002060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22"/>
      <color theme="0"/>
      <name val="メイリオ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rgb="FF1D3994"/>
      <name val="Arial"/>
      <family val="2"/>
    </font>
    <font>
      <sz val="9"/>
      <color theme="0" tint="-0.499984740745262"/>
      <name val="HGPｺﾞｼｯｸE"/>
      <family val="3"/>
      <charset val="128"/>
    </font>
    <font>
      <sz val="8"/>
      <color theme="1"/>
      <name val="Century Gothic"/>
      <family val="2"/>
    </font>
    <font>
      <sz val="12"/>
      <name val="Century Gothic"/>
      <family val="2"/>
    </font>
    <font>
      <sz val="9"/>
      <color rgb="FFFFFFFF"/>
      <name val="ＭＳ Ｐゴシック"/>
      <family val="3"/>
      <charset val="128"/>
      <scheme val="minor"/>
    </font>
    <font>
      <sz val="9"/>
      <color theme="1"/>
      <name val="Century Gothic"/>
      <family val="2"/>
    </font>
    <font>
      <sz val="12"/>
      <color theme="1"/>
      <name val="Century Gothic"/>
      <family val="2"/>
    </font>
    <font>
      <sz val="8"/>
      <color theme="0" tint="-0.499984740745262"/>
      <name val="HGPｺﾞｼｯｸE"/>
      <family val="3"/>
      <charset val="128"/>
    </font>
    <font>
      <sz val="14"/>
      <color theme="1"/>
      <name val="ＭＳ Ｐゴシック"/>
      <family val="3"/>
      <charset val="128"/>
      <scheme val="major"/>
    </font>
    <font>
      <sz val="14"/>
      <color theme="1"/>
      <name val="Century Gothic"/>
      <family val="2"/>
    </font>
    <font>
      <sz val="8"/>
      <color theme="0"/>
      <name val="ＭＳ Ｐゴシック"/>
      <family val="2"/>
      <charset val="128"/>
      <scheme val="minor"/>
    </font>
    <font>
      <sz val="8"/>
      <color theme="0"/>
      <name val="ＭＳ Ｐゴシック"/>
      <family val="3"/>
      <charset val="128"/>
      <scheme val="minor"/>
    </font>
    <font>
      <sz val="13"/>
      <color theme="1"/>
      <name val="Century Gothic"/>
      <family val="2"/>
    </font>
    <font>
      <sz val="20"/>
      <color rgb="FF002060"/>
      <name val="小塚明朝 Pro H"/>
      <family val="1"/>
      <charset val="128"/>
    </font>
    <font>
      <sz val="1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name val="Century Gothic"/>
      <family val="2"/>
    </font>
    <font>
      <sz val="10"/>
      <color theme="1"/>
      <name val="Century Gothic"/>
      <family val="2"/>
    </font>
    <font>
      <sz val="11"/>
      <color rgb="FF000000"/>
      <name val="Century Gothic"/>
      <family val="2"/>
    </font>
    <font>
      <sz val="14"/>
      <color theme="0"/>
      <name val="ＭＳ Ｐゴシック"/>
      <family val="3"/>
      <charset val="128"/>
      <scheme val="minor"/>
    </font>
    <font>
      <sz val="7"/>
      <color theme="0"/>
      <name val="ＭＳ Ｐゴシック"/>
      <family val="2"/>
      <charset val="128"/>
      <scheme val="minor"/>
    </font>
    <font>
      <sz val="7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</font>
    <font>
      <sz val="9"/>
      <name val="Century Gothic"/>
      <family val="2"/>
    </font>
    <font>
      <sz val="9"/>
      <color rgb="FF000000"/>
      <name val="Century Gothic"/>
      <family val="2"/>
    </font>
    <font>
      <sz val="9"/>
      <color rgb="FFFFFFFF"/>
      <name val="ＭＳ Ｐゴシック"/>
      <family val="3"/>
      <charset val="128"/>
      <scheme val="major"/>
    </font>
    <font>
      <sz val="12"/>
      <color theme="1"/>
      <name val="ＭＳ Ｐゴシック"/>
      <family val="3"/>
      <charset val="128"/>
      <scheme val="minor"/>
    </font>
    <font>
      <sz val="9"/>
      <color rgb="FF434343"/>
      <name val="Century Gothic"/>
      <family val="2"/>
    </font>
    <font>
      <sz val="7"/>
      <name val="Century Gothic"/>
      <family val="2"/>
    </font>
    <font>
      <sz val="8"/>
      <name val="Century Gothic"/>
      <family val="2"/>
    </font>
    <font>
      <sz val="20"/>
      <color theme="1" tint="0.249977111117893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8"/>
      <color theme="1" tint="0.249977111117893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3"/>
      <name val="Century Gothic"/>
      <family val="2"/>
    </font>
    <font>
      <sz val="13"/>
      <name val="ＭＳ Ｐゴシック"/>
      <family val="2"/>
      <charset val="128"/>
    </font>
    <font>
      <sz val="14"/>
      <name val="Century Gothic"/>
      <family val="2"/>
    </font>
    <font>
      <sz val="20"/>
      <color theme="1" tint="0.249977111117893"/>
      <name val="ＭＳ Ｐゴシック"/>
      <family val="2"/>
      <charset val="128"/>
      <scheme val="minor"/>
    </font>
    <font>
      <sz val="8"/>
      <name val="ＭＳ Ｐゴシック"/>
      <family val="2"/>
      <charset val="128"/>
      <scheme val="minor"/>
    </font>
    <font>
      <b/>
      <sz val="13"/>
      <name val="ＭＳ Ｐゴシック"/>
      <family val="3"/>
      <charset val="128"/>
      <scheme val="minor"/>
    </font>
    <font>
      <sz val="10"/>
      <name val="ＭＳ Ｐゴシック"/>
      <family val="2"/>
      <charset val="128"/>
      <scheme val="minor"/>
    </font>
    <font>
      <u/>
      <sz val="9"/>
      <color rgb="FF0000FF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8"/>
      <color rgb="FF9BBB59"/>
      <name val="ＭＳ Ｐゴシック"/>
      <family val="3"/>
      <charset val="128"/>
      <scheme val="minor"/>
    </font>
    <font>
      <sz val="11"/>
      <name val="Century Gothic"/>
      <family val="2"/>
    </font>
    <font>
      <sz val="8"/>
      <color theme="1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ajor"/>
    </font>
    <font>
      <sz val="20"/>
      <name val="Century Gothic"/>
      <family val="2"/>
    </font>
    <font>
      <sz val="20"/>
      <name val="ＭＳ Ｐゴシック"/>
      <family val="3"/>
      <charset val="128"/>
    </font>
    <font>
      <sz val="9"/>
      <name val="ＭＳ Ｐ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479"/>
        <bgColor indexed="64"/>
      </patternFill>
    </fill>
    <fill>
      <patternFill patternType="solid">
        <fgColor rgb="FF3798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CFFD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/>
      <top/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/>
      <top/>
      <bottom style="hair">
        <color theme="0" tint="-0.14993743705557422"/>
      </bottom>
      <diagonal/>
    </border>
    <border>
      <left/>
      <right/>
      <top style="hair">
        <color theme="0" tint="-0.14993743705557422"/>
      </top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/>
      <diagonal/>
    </border>
    <border>
      <left/>
      <right style="thin">
        <color theme="0"/>
      </right>
      <top style="hair">
        <color theme="0" tint="-0.14996795556505021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</borders>
  <cellStyleXfs count="76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49">
    <xf numFmtId="0" fontId="0" fillId="0" borderId="0" xfId="0">
      <alignment vertical="center"/>
    </xf>
    <xf numFmtId="0" fontId="1" fillId="0" borderId="0" xfId="1" applyFill="1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4" fillId="0" borderId="0" xfId="1" applyFont="1" applyFill="1">
      <alignment vertical="center"/>
    </xf>
    <xf numFmtId="0" fontId="5" fillId="0" borderId="0" xfId="1" applyFont="1" applyAlignment="1">
      <alignment vertical="center" shrinkToFit="1"/>
    </xf>
    <xf numFmtId="0" fontId="1" fillId="2" borderId="0" xfId="1" applyFill="1">
      <alignment vertical="center"/>
    </xf>
    <xf numFmtId="0" fontId="1" fillId="0" borderId="0" xfId="1" applyFont="1" applyFill="1">
      <alignment vertical="center"/>
    </xf>
    <xf numFmtId="0" fontId="1" fillId="0" borderId="0" xfId="1" applyFont="1">
      <alignment vertical="center"/>
    </xf>
    <xf numFmtId="0" fontId="1" fillId="0" borderId="0" xfId="1" applyFont="1" applyFill="1" applyAlignment="1">
      <alignment vertical="center"/>
    </xf>
    <xf numFmtId="0" fontId="1" fillId="2" borderId="0" xfId="1" applyFill="1" applyBorder="1" applyAlignment="1">
      <alignment horizontal="center" vertical="center"/>
    </xf>
    <xf numFmtId="0" fontId="8" fillId="2" borderId="0" xfId="1" applyFont="1" applyFill="1" applyBorder="1" applyAlignment="1"/>
    <xf numFmtId="0" fontId="9" fillId="0" borderId="0" xfId="1" applyFont="1" applyFill="1" applyAlignment="1">
      <alignment vertical="center"/>
    </xf>
    <xf numFmtId="0" fontId="9" fillId="0" borderId="0" xfId="1" applyFont="1" applyAlignment="1">
      <alignment vertical="center"/>
    </xf>
    <xf numFmtId="0" fontId="1" fillId="0" borderId="0" xfId="1" applyBorder="1" applyAlignment="1">
      <alignment horizontal="center" vertical="center"/>
    </xf>
    <xf numFmtId="0" fontId="1" fillId="2" borderId="0" xfId="46" applyFill="1">
      <alignment vertical="center"/>
    </xf>
    <xf numFmtId="0" fontId="1" fillId="0" borderId="0" xfId="46" applyAlignment="1">
      <alignment vertical="center"/>
    </xf>
    <xf numFmtId="0" fontId="1" fillId="0" borderId="0" xfId="46">
      <alignment vertical="center"/>
    </xf>
    <xf numFmtId="0" fontId="11" fillId="0" borderId="0" xfId="55" applyFont="1"/>
    <xf numFmtId="0" fontId="1" fillId="0" borderId="0" xfId="46" applyFill="1">
      <alignment vertical="center"/>
    </xf>
    <xf numFmtId="0" fontId="10" fillId="0" borderId="0" xfId="55"/>
    <xf numFmtId="0" fontId="1" fillId="0" borderId="0" xfId="46" applyBorder="1">
      <alignment vertical="center"/>
    </xf>
    <xf numFmtId="0" fontId="12" fillId="0" borderId="0" xfId="46" applyFont="1" applyFill="1" applyBorder="1" applyAlignment="1">
      <alignment wrapText="1" shrinkToFit="1"/>
    </xf>
    <xf numFmtId="0" fontId="12" fillId="0" borderId="0" xfId="46" applyFont="1" applyFill="1" applyBorder="1" applyAlignment="1"/>
    <xf numFmtId="0" fontId="13" fillId="0" borderId="0" xfId="46" applyFont="1" applyBorder="1" applyAlignment="1">
      <alignment horizontal="center" vertical="center"/>
    </xf>
    <xf numFmtId="10" fontId="14" fillId="0" borderId="0" xfId="46" applyNumberFormat="1" applyFont="1" applyBorder="1" applyAlignment="1">
      <alignment horizontal="right" vertical="top" wrapText="1"/>
    </xf>
    <xf numFmtId="10" fontId="14" fillId="0" borderId="1" xfId="46" applyNumberFormat="1" applyFont="1" applyBorder="1" applyAlignment="1">
      <alignment horizontal="right" vertical="top" wrapText="1"/>
    </xf>
    <xf numFmtId="0" fontId="1" fillId="0" borderId="0" xfId="46" applyBorder="1" applyAlignment="1">
      <alignment horizontal="center" vertical="center"/>
    </xf>
    <xf numFmtId="0" fontId="8" fillId="0" borderId="0" xfId="46" applyFont="1" applyBorder="1" applyAlignment="1"/>
    <xf numFmtId="0" fontId="1" fillId="0" borderId="0" xfId="46" applyBorder="1" applyAlignment="1"/>
    <xf numFmtId="0" fontId="1" fillId="2" borderId="0" xfId="46" applyFill="1" applyBorder="1" applyAlignment="1">
      <alignment horizontal="center" vertical="center"/>
    </xf>
    <xf numFmtId="0" fontId="8" fillId="2" borderId="0" xfId="46" applyFont="1" applyFill="1" applyBorder="1" applyAlignment="1"/>
    <xf numFmtId="0" fontId="1" fillId="2" borderId="0" xfId="46" applyFill="1" applyBorder="1">
      <alignment vertical="center"/>
    </xf>
    <xf numFmtId="0" fontId="1" fillId="2" borderId="0" xfId="46" applyFill="1" applyBorder="1" applyAlignment="1"/>
    <xf numFmtId="0" fontId="1" fillId="0" borderId="0" xfId="46" applyFill="1" applyBorder="1">
      <alignment vertical="center"/>
    </xf>
    <xf numFmtId="0" fontId="9" fillId="0" borderId="0" xfId="46" applyFont="1" applyBorder="1" applyAlignment="1">
      <alignment vertical="center"/>
    </xf>
    <xf numFmtId="0" fontId="9" fillId="0" borderId="0" xfId="46" applyFont="1" applyAlignment="1">
      <alignment vertical="center"/>
    </xf>
    <xf numFmtId="0" fontId="1" fillId="2" borderId="0" xfId="45" applyFill="1">
      <alignment vertical="center"/>
    </xf>
    <xf numFmtId="0" fontId="1" fillId="0" borderId="0" xfId="45" applyAlignment="1">
      <alignment vertical="center"/>
    </xf>
    <xf numFmtId="0" fontId="1" fillId="0" borderId="0" xfId="45">
      <alignment vertical="center"/>
    </xf>
    <xf numFmtId="0" fontId="1" fillId="0" borderId="0" xfId="45" applyFill="1">
      <alignment vertical="center"/>
    </xf>
    <xf numFmtId="0" fontId="1" fillId="0" borderId="0" xfId="45" applyBorder="1" applyAlignment="1">
      <alignment horizontal="center" vertical="center"/>
    </xf>
    <xf numFmtId="0" fontId="12" fillId="0" borderId="0" xfId="45" applyFont="1" applyFill="1" applyBorder="1" applyAlignment="1">
      <alignment wrapText="1" shrinkToFit="1"/>
    </xf>
    <xf numFmtId="0" fontId="12" fillId="0" borderId="2" xfId="45" applyFont="1" applyFill="1" applyBorder="1" applyAlignment="1">
      <alignment wrapText="1" shrinkToFit="1"/>
    </xf>
    <xf numFmtId="0" fontId="12" fillId="0" borderId="0" xfId="45" applyFont="1" applyFill="1" applyBorder="1" applyAlignment="1"/>
    <xf numFmtId="0" fontId="12" fillId="0" borderId="2" xfId="45" applyFont="1" applyFill="1" applyBorder="1" applyAlignment="1"/>
    <xf numFmtId="0" fontId="13" fillId="0" borderId="0" xfId="45" applyFont="1" applyBorder="1" applyAlignment="1">
      <alignment horizontal="center" vertical="center"/>
    </xf>
    <xf numFmtId="10" fontId="14" fillId="0" borderId="0" xfId="45" applyNumberFormat="1" applyFont="1" applyBorder="1" applyAlignment="1">
      <alignment horizontal="right" vertical="top" wrapText="1"/>
    </xf>
    <xf numFmtId="10" fontId="14" fillId="0" borderId="1" xfId="45" applyNumberFormat="1" applyFont="1" applyBorder="1" applyAlignment="1">
      <alignment horizontal="right" vertical="top" wrapText="1"/>
    </xf>
    <xf numFmtId="0" fontId="8" fillId="0" borderId="0" xfId="45" applyFont="1" applyBorder="1" applyAlignment="1"/>
    <xf numFmtId="0" fontId="1" fillId="0" borderId="0" xfId="45" applyBorder="1">
      <alignment vertical="center"/>
    </xf>
    <xf numFmtId="0" fontId="1" fillId="0" borderId="0" xfId="45" applyBorder="1" applyAlignment="1"/>
    <xf numFmtId="0" fontId="1" fillId="2" borderId="0" xfId="45" applyFill="1" applyBorder="1" applyAlignment="1">
      <alignment horizontal="center" vertical="center"/>
    </xf>
    <xf numFmtId="0" fontId="8" fillId="2" borderId="0" xfId="45" applyFont="1" applyFill="1" applyBorder="1" applyAlignment="1"/>
    <xf numFmtId="0" fontId="1" fillId="2" borderId="0" xfId="45" applyFill="1" applyBorder="1">
      <alignment vertical="center"/>
    </xf>
    <xf numFmtId="0" fontId="1" fillId="2" borderId="0" xfId="45" applyFill="1" applyBorder="1" applyAlignment="1"/>
    <xf numFmtId="0" fontId="1" fillId="0" borderId="0" xfId="45" applyFill="1" applyBorder="1">
      <alignment vertical="center"/>
    </xf>
    <xf numFmtId="0" fontId="9" fillId="0" borderId="0" xfId="45" applyFont="1" applyBorder="1" applyAlignment="1">
      <alignment vertical="center"/>
    </xf>
    <xf numFmtId="0" fontId="9" fillId="0" borderId="0" xfId="45" applyFont="1" applyAlignment="1">
      <alignment vertical="center"/>
    </xf>
    <xf numFmtId="0" fontId="1" fillId="2" borderId="0" xfId="59" applyFill="1">
      <alignment vertical="center"/>
    </xf>
    <xf numFmtId="0" fontId="1" fillId="0" borderId="0" xfId="59">
      <alignment vertical="center"/>
    </xf>
    <xf numFmtId="0" fontId="1" fillId="2" borderId="0" xfId="52" applyFill="1">
      <alignment vertical="center"/>
    </xf>
    <xf numFmtId="0" fontId="1" fillId="0" borderId="0" xfId="52" applyFill="1">
      <alignment vertical="center"/>
    </xf>
    <xf numFmtId="0" fontId="15" fillId="0" borderId="0" xfId="59" applyFont="1" applyFill="1" applyBorder="1" applyAlignment="1">
      <alignment vertical="center" wrapText="1"/>
    </xf>
    <xf numFmtId="0" fontId="1" fillId="0" borderId="0" xfId="59" applyBorder="1">
      <alignment vertical="center"/>
    </xf>
    <xf numFmtId="176" fontId="20" fillId="0" borderId="0" xfId="59" applyNumberFormat="1" applyFont="1" applyBorder="1" applyAlignment="1">
      <alignment horizontal="right" vertical="center"/>
    </xf>
    <xf numFmtId="176" fontId="17" fillId="0" borderId="0" xfId="59" applyNumberFormat="1" applyFont="1" applyBorder="1" applyAlignment="1">
      <alignment vertical="top"/>
    </xf>
    <xf numFmtId="10" fontId="14" fillId="0" borderId="0" xfId="59" applyNumberFormat="1" applyFont="1" applyBorder="1" applyAlignment="1">
      <alignment vertical="top" wrapText="1"/>
    </xf>
    <xf numFmtId="0" fontId="12" fillId="0" borderId="0" xfId="52" applyFont="1" applyFill="1" applyBorder="1" applyAlignment="1">
      <alignment wrapText="1" shrinkToFit="1"/>
    </xf>
    <xf numFmtId="0" fontId="12" fillId="0" borderId="2" xfId="52" applyFont="1" applyFill="1" applyBorder="1" applyAlignment="1">
      <alignment wrapText="1" shrinkToFit="1"/>
    </xf>
    <xf numFmtId="0" fontId="15" fillId="0" borderId="8" xfId="59" applyFont="1" applyFill="1" applyBorder="1" applyAlignment="1">
      <alignment vertical="center" wrapText="1"/>
    </xf>
    <xf numFmtId="0" fontId="15" fillId="0" borderId="9" xfId="59" applyFont="1" applyFill="1" applyBorder="1" applyAlignment="1">
      <alignment vertical="center" wrapText="1"/>
    </xf>
    <xf numFmtId="0" fontId="15" fillId="0" borderId="2" xfId="59" applyFont="1" applyFill="1" applyBorder="1" applyAlignment="1">
      <alignment vertical="center" wrapText="1"/>
    </xf>
    <xf numFmtId="0" fontId="12" fillId="0" borderId="0" xfId="52" applyFont="1" applyFill="1" applyBorder="1" applyAlignment="1"/>
    <xf numFmtId="0" fontId="12" fillId="0" borderId="2" xfId="52" applyFont="1" applyFill="1" applyBorder="1" applyAlignment="1"/>
    <xf numFmtId="0" fontId="1" fillId="0" borderId="0" xfId="59" applyFill="1" applyBorder="1" applyAlignment="1">
      <alignment horizontal="center" vertical="center"/>
    </xf>
    <xf numFmtId="0" fontId="1" fillId="2" borderId="0" xfId="59" applyFill="1" applyBorder="1" applyAlignment="1">
      <alignment horizontal="center" vertical="center"/>
    </xf>
    <xf numFmtId="0" fontId="8" fillId="2" borderId="0" xfId="59" applyFont="1" applyFill="1" applyBorder="1" applyAlignment="1"/>
    <xf numFmtId="0" fontId="1" fillId="0" borderId="0" xfId="52">
      <alignment vertical="center"/>
    </xf>
    <xf numFmtId="0" fontId="9" fillId="0" borderId="0" xfId="59" applyFont="1" applyAlignment="1">
      <alignment vertical="center"/>
    </xf>
    <xf numFmtId="0" fontId="1" fillId="0" borderId="0" xfId="65">
      <alignment vertical="center"/>
    </xf>
    <xf numFmtId="0" fontId="1" fillId="2" borderId="0" xfId="65" applyFill="1">
      <alignment vertical="center"/>
    </xf>
    <xf numFmtId="0" fontId="1" fillId="0" borderId="0" xfId="65" applyFill="1">
      <alignment vertical="center"/>
    </xf>
    <xf numFmtId="0" fontId="1" fillId="0" borderId="0" xfId="19" applyFill="1" applyBorder="1">
      <alignment vertical="center"/>
    </xf>
    <xf numFmtId="0" fontId="1" fillId="2" borderId="0" xfId="19" applyFill="1">
      <alignment vertical="center"/>
    </xf>
    <xf numFmtId="0" fontId="1" fillId="2" borderId="0" xfId="19" applyFill="1" applyBorder="1">
      <alignment vertical="center"/>
    </xf>
    <xf numFmtId="0" fontId="4" fillId="2" borderId="0" xfId="19" applyFont="1" applyFill="1" applyBorder="1">
      <alignment vertical="center"/>
    </xf>
    <xf numFmtId="0" fontId="2" fillId="2" borderId="0" xfId="19" applyFont="1" applyFill="1" applyBorder="1">
      <alignment vertical="center"/>
    </xf>
    <xf numFmtId="0" fontId="1" fillId="0" borderId="0" xfId="19" applyFill="1">
      <alignment vertical="center"/>
    </xf>
    <xf numFmtId="0" fontId="1" fillId="0" borderId="0" xfId="65" applyFill="1" applyBorder="1" applyAlignment="1">
      <alignment vertical="center"/>
    </xf>
    <xf numFmtId="0" fontId="21" fillId="5" borderId="2" xfId="65" applyFont="1" applyFill="1" applyBorder="1" applyAlignment="1">
      <alignment horizontal="center" vertical="center"/>
    </xf>
    <xf numFmtId="0" fontId="22" fillId="5" borderId="3" xfId="65" applyFont="1" applyFill="1" applyBorder="1" applyAlignment="1">
      <alignment horizontal="center" vertical="center" wrapText="1"/>
    </xf>
    <xf numFmtId="0" fontId="22" fillId="5" borderId="4" xfId="65" applyFont="1" applyFill="1" applyBorder="1" applyAlignment="1">
      <alignment horizontal="center" vertical="center" wrapText="1"/>
    </xf>
    <xf numFmtId="0" fontId="1" fillId="0" borderId="10" xfId="65" applyFont="1" applyFill="1" applyBorder="1" applyAlignment="1">
      <alignment vertical="center"/>
    </xf>
    <xf numFmtId="38" fontId="23" fillId="0" borderId="10" xfId="65" applyNumberFormat="1" applyFont="1" applyFill="1" applyBorder="1" applyAlignment="1">
      <alignment vertical="center"/>
    </xf>
    <xf numFmtId="179" fontId="23" fillId="0" borderId="10" xfId="65" applyNumberFormat="1" applyFont="1" applyFill="1" applyBorder="1" applyAlignment="1">
      <alignment vertical="center"/>
    </xf>
    <xf numFmtId="10" fontId="23" fillId="0" borderId="10" xfId="65" applyNumberFormat="1" applyFont="1" applyFill="1" applyBorder="1" applyAlignment="1">
      <alignment vertical="center"/>
    </xf>
    <xf numFmtId="0" fontId="24" fillId="0" borderId="0" xfId="19" applyFont="1" applyBorder="1" applyAlignment="1">
      <alignment vertical="center"/>
    </xf>
    <xf numFmtId="0" fontId="24" fillId="0" borderId="0" xfId="19" applyFont="1" applyFill="1" applyBorder="1" applyAlignment="1">
      <alignment vertical="center"/>
    </xf>
    <xf numFmtId="0" fontId="21" fillId="6" borderId="2" xfId="65" applyFont="1" applyFill="1" applyBorder="1" applyAlignment="1">
      <alignment horizontal="center" vertical="center"/>
    </xf>
    <xf numFmtId="0" fontId="22" fillId="6" borderId="3" xfId="65" applyFont="1" applyFill="1" applyBorder="1" applyAlignment="1">
      <alignment horizontal="center" vertical="center" wrapText="1"/>
    </xf>
    <xf numFmtId="0" fontId="22" fillId="6" borderId="4" xfId="65" applyFont="1" applyFill="1" applyBorder="1" applyAlignment="1">
      <alignment horizontal="center" vertical="center" wrapText="1"/>
    </xf>
    <xf numFmtId="0" fontId="1" fillId="0" borderId="0" xfId="69">
      <alignment vertical="center"/>
    </xf>
    <xf numFmtId="0" fontId="1" fillId="2" borderId="0" xfId="69" applyFill="1">
      <alignment vertical="center"/>
    </xf>
    <xf numFmtId="0" fontId="24" fillId="0" borderId="0" xfId="25" applyFont="1" applyBorder="1" applyAlignment="1">
      <alignment vertical="center"/>
    </xf>
    <xf numFmtId="0" fontId="24" fillId="0" borderId="0" xfId="25" applyFont="1" applyFill="1" applyBorder="1" applyAlignment="1">
      <alignment vertical="center"/>
    </xf>
    <xf numFmtId="0" fontId="1" fillId="0" borderId="0" xfId="25" applyFill="1" applyBorder="1">
      <alignment vertical="center"/>
    </xf>
    <xf numFmtId="0" fontId="1" fillId="2" borderId="0" xfId="25" applyFill="1">
      <alignment vertical="center"/>
    </xf>
    <xf numFmtId="0" fontId="1" fillId="2" borderId="0" xfId="25" applyFill="1" applyBorder="1">
      <alignment vertical="center"/>
    </xf>
    <xf numFmtId="0" fontId="4" fillId="2" borderId="0" xfId="25" applyFont="1" applyFill="1" applyBorder="1">
      <alignment vertical="center"/>
    </xf>
    <xf numFmtId="0" fontId="2" fillId="2" borderId="0" xfId="25" applyFont="1" applyFill="1" applyBorder="1">
      <alignment vertical="center"/>
    </xf>
    <xf numFmtId="0" fontId="1" fillId="0" borderId="0" xfId="25" applyFill="1">
      <alignment vertical="center"/>
    </xf>
    <xf numFmtId="0" fontId="1" fillId="0" borderId="0" xfId="69" applyFill="1">
      <alignment vertical="center"/>
    </xf>
    <xf numFmtId="0" fontId="1" fillId="0" borderId="0" xfId="69" applyFill="1" applyBorder="1" applyAlignment="1">
      <alignment vertical="center"/>
    </xf>
    <xf numFmtId="0" fontId="21" fillId="6" borderId="2" xfId="69" applyFont="1" applyFill="1" applyBorder="1" applyAlignment="1">
      <alignment horizontal="center" vertical="center"/>
    </xf>
    <xf numFmtId="0" fontId="22" fillId="6" borderId="3" xfId="69" applyFont="1" applyFill="1" applyBorder="1" applyAlignment="1">
      <alignment horizontal="center" vertical="center" wrapText="1"/>
    </xf>
    <xf numFmtId="0" fontId="22" fillId="6" borderId="4" xfId="69" applyFont="1" applyFill="1" applyBorder="1" applyAlignment="1">
      <alignment horizontal="center" vertical="center" wrapText="1"/>
    </xf>
    <xf numFmtId="0" fontId="0" fillId="0" borderId="10" xfId="69" applyFont="1" applyFill="1" applyBorder="1" applyAlignment="1">
      <alignment vertical="center"/>
    </xf>
    <xf numFmtId="38" fontId="23" fillId="0" borderId="10" xfId="69" applyNumberFormat="1" applyFont="1" applyFill="1" applyBorder="1" applyAlignment="1">
      <alignment vertical="center"/>
    </xf>
    <xf numFmtId="179" fontId="23" fillId="0" borderId="10" xfId="69" applyNumberFormat="1" applyFont="1" applyFill="1" applyBorder="1" applyAlignment="1">
      <alignment vertical="center"/>
    </xf>
    <xf numFmtId="10" fontId="23" fillId="0" borderId="10" xfId="69" applyNumberFormat="1" applyFont="1" applyFill="1" applyBorder="1" applyAlignment="1">
      <alignment vertical="center"/>
    </xf>
    <xf numFmtId="0" fontId="1" fillId="0" borderId="0" xfId="13" applyBorder="1">
      <alignment vertical="center"/>
    </xf>
    <xf numFmtId="0" fontId="1" fillId="0" borderId="0" xfId="13">
      <alignment vertical="center"/>
    </xf>
    <xf numFmtId="0" fontId="1" fillId="2" borderId="0" xfId="13" applyFill="1" applyBorder="1">
      <alignment vertical="center"/>
    </xf>
    <xf numFmtId="0" fontId="1" fillId="0" borderId="0" xfId="21" applyFill="1" applyBorder="1">
      <alignment vertical="center"/>
    </xf>
    <xf numFmtId="0" fontId="1" fillId="2" borderId="0" xfId="21" applyFill="1">
      <alignment vertical="center"/>
    </xf>
    <xf numFmtId="0" fontId="1" fillId="2" borderId="0" xfId="21" applyFill="1" applyBorder="1">
      <alignment vertical="center"/>
    </xf>
    <xf numFmtId="0" fontId="4" fillId="2" borderId="0" xfId="21" applyFont="1" applyFill="1" applyBorder="1">
      <alignment vertical="center"/>
    </xf>
    <xf numFmtId="0" fontId="2" fillId="2" borderId="0" xfId="21" applyFont="1" applyFill="1" applyBorder="1">
      <alignment vertical="center"/>
    </xf>
    <xf numFmtId="0" fontId="1" fillId="0" borderId="0" xfId="21" applyFill="1">
      <alignment vertical="center"/>
    </xf>
    <xf numFmtId="0" fontId="1" fillId="0" borderId="0" xfId="13" applyBorder="1" applyAlignment="1">
      <alignment horizontal="center" vertical="center"/>
    </xf>
    <xf numFmtId="0" fontId="21" fillId="5" borderId="2" xfId="13" applyFont="1" applyFill="1" applyBorder="1" applyAlignment="1">
      <alignment horizontal="center" vertical="center"/>
    </xf>
    <xf numFmtId="0" fontId="21" fillId="5" borderId="4" xfId="13" applyFont="1" applyFill="1" applyBorder="1" applyAlignment="1">
      <alignment horizontal="center" vertical="center"/>
    </xf>
    <xf numFmtId="0" fontId="21" fillId="5" borderId="4" xfId="13" applyFont="1" applyFill="1" applyBorder="1" applyAlignment="1">
      <alignment horizontal="center" vertical="center" wrapText="1"/>
    </xf>
    <xf numFmtId="0" fontId="22" fillId="5" borderId="4" xfId="13" applyFont="1" applyFill="1" applyBorder="1" applyAlignment="1">
      <alignment horizontal="center" vertical="center" wrapText="1"/>
    </xf>
    <xf numFmtId="0" fontId="1" fillId="0" borderId="0" xfId="13" applyAlignment="1">
      <alignment horizontal="center" vertical="center"/>
    </xf>
    <xf numFmtId="0" fontId="1" fillId="0" borderId="0" xfId="13" applyFont="1" applyAlignment="1">
      <alignment horizontal="center" vertical="center"/>
    </xf>
    <xf numFmtId="0" fontId="25" fillId="0" borderId="11" xfId="13" applyFont="1" applyFill="1" applyBorder="1" applyAlignment="1">
      <alignment vertical="center" wrapText="1"/>
    </xf>
    <xf numFmtId="0" fontId="26" fillId="0" borderId="11" xfId="13" applyFont="1" applyBorder="1" applyAlignment="1">
      <alignment vertical="center" wrapText="1"/>
    </xf>
    <xf numFmtId="176" fontId="27" fillId="0" borderId="11" xfId="13" applyNumberFormat="1" applyFont="1" applyFill="1" applyBorder="1" applyAlignment="1">
      <alignment vertical="center" wrapText="1"/>
    </xf>
    <xf numFmtId="177" fontId="27" fillId="0" borderId="11" xfId="13" applyNumberFormat="1" applyFont="1" applyFill="1" applyBorder="1" applyAlignment="1">
      <alignment vertical="center" wrapText="1"/>
    </xf>
    <xf numFmtId="10" fontId="28" fillId="0" borderId="10" xfId="66" applyNumberFormat="1" applyFont="1" applyFill="1" applyBorder="1" applyAlignment="1">
      <alignment vertical="center"/>
    </xf>
    <xf numFmtId="10" fontId="27" fillId="0" borderId="11" xfId="13" applyNumberFormat="1" applyFont="1" applyFill="1" applyBorder="1" applyAlignment="1">
      <alignment vertical="center" wrapText="1"/>
    </xf>
    <xf numFmtId="0" fontId="21" fillId="6" borderId="2" xfId="13" applyFont="1" applyFill="1" applyBorder="1" applyAlignment="1">
      <alignment horizontal="center" vertical="center"/>
    </xf>
    <xf numFmtId="0" fontId="21" fillId="6" borderId="4" xfId="13" applyFont="1" applyFill="1" applyBorder="1" applyAlignment="1">
      <alignment horizontal="center" vertical="center"/>
    </xf>
    <xf numFmtId="0" fontId="21" fillId="6" borderId="4" xfId="13" applyFont="1" applyFill="1" applyBorder="1" applyAlignment="1">
      <alignment horizontal="center" vertical="center" wrapText="1"/>
    </xf>
    <xf numFmtId="0" fontId="22" fillId="6" borderId="4" xfId="13" applyFont="1" applyFill="1" applyBorder="1" applyAlignment="1">
      <alignment horizontal="center" vertical="center" wrapText="1"/>
    </xf>
    <xf numFmtId="0" fontId="1" fillId="0" borderId="0" xfId="15" applyBorder="1">
      <alignment vertical="center"/>
    </xf>
    <xf numFmtId="0" fontId="1" fillId="0" borderId="0" xfId="15">
      <alignment vertical="center"/>
    </xf>
    <xf numFmtId="0" fontId="1" fillId="2" borderId="0" xfId="15" applyFill="1" applyBorder="1">
      <alignment vertical="center"/>
    </xf>
    <xf numFmtId="0" fontId="1" fillId="0" borderId="0" xfId="23" applyFill="1" applyBorder="1">
      <alignment vertical="center"/>
    </xf>
    <xf numFmtId="0" fontId="1" fillId="2" borderId="0" xfId="23" applyFill="1">
      <alignment vertical="center"/>
    </xf>
    <xf numFmtId="0" fontId="1" fillId="2" borderId="0" xfId="23" applyFill="1" applyBorder="1">
      <alignment vertical="center"/>
    </xf>
    <xf numFmtId="0" fontId="4" fillId="2" borderId="0" xfId="23" applyFont="1" applyFill="1" applyBorder="1">
      <alignment vertical="center"/>
    </xf>
    <xf numFmtId="0" fontId="2" fillId="2" borderId="0" xfId="23" applyFont="1" applyFill="1" applyBorder="1">
      <alignment vertical="center"/>
    </xf>
    <xf numFmtId="0" fontId="1" fillId="0" borderId="0" xfId="23" applyFill="1">
      <alignment vertical="center"/>
    </xf>
    <xf numFmtId="0" fontId="1" fillId="0" borderId="0" xfId="15" applyBorder="1" applyAlignment="1">
      <alignment horizontal="center" vertical="center"/>
    </xf>
    <xf numFmtId="0" fontId="21" fillId="6" borderId="2" xfId="15" applyFont="1" applyFill="1" applyBorder="1" applyAlignment="1">
      <alignment horizontal="center" vertical="center"/>
    </xf>
    <xf numFmtId="0" fontId="21" fillId="6" borderId="4" xfId="15" applyFont="1" applyFill="1" applyBorder="1" applyAlignment="1">
      <alignment horizontal="center" vertical="center"/>
    </xf>
    <xf numFmtId="0" fontId="21" fillId="6" borderId="4" xfId="15" applyFont="1" applyFill="1" applyBorder="1" applyAlignment="1">
      <alignment horizontal="center" vertical="center" wrapText="1"/>
    </xf>
    <xf numFmtId="0" fontId="22" fillId="6" borderId="4" xfId="15" applyFont="1" applyFill="1" applyBorder="1" applyAlignment="1">
      <alignment horizontal="center" vertical="center" wrapText="1"/>
    </xf>
    <xf numFmtId="0" fontId="1" fillId="0" borderId="0" xfId="15" applyAlignment="1">
      <alignment horizontal="center" vertical="center"/>
    </xf>
    <xf numFmtId="0" fontId="1" fillId="0" borderId="0" xfId="15" applyFont="1" applyAlignment="1">
      <alignment horizontal="center" vertical="center"/>
    </xf>
    <xf numFmtId="0" fontId="25" fillId="0" borderId="11" xfId="15" applyFont="1" applyFill="1" applyBorder="1" applyAlignment="1">
      <alignment vertical="center" wrapText="1"/>
    </xf>
    <xf numFmtId="0" fontId="26" fillId="0" borderId="11" xfId="15" applyFont="1" applyBorder="1" applyAlignment="1">
      <alignment vertical="center" wrapText="1"/>
    </xf>
    <xf numFmtId="176" fontId="27" fillId="0" borderId="11" xfId="15" applyNumberFormat="1" applyFont="1" applyFill="1" applyBorder="1" applyAlignment="1">
      <alignment vertical="center" wrapText="1"/>
    </xf>
    <xf numFmtId="177" fontId="27" fillId="0" borderId="11" xfId="15" applyNumberFormat="1" applyFont="1" applyFill="1" applyBorder="1" applyAlignment="1">
      <alignment vertical="center" wrapText="1"/>
    </xf>
    <xf numFmtId="10" fontId="28" fillId="0" borderId="10" xfId="68" applyNumberFormat="1" applyFont="1" applyFill="1" applyBorder="1" applyAlignment="1">
      <alignment vertical="center"/>
    </xf>
    <xf numFmtId="10" fontId="27" fillId="0" borderId="11" xfId="15" applyNumberFormat="1" applyFont="1" applyFill="1" applyBorder="1" applyAlignment="1">
      <alignment vertical="center" wrapText="1"/>
    </xf>
    <xf numFmtId="0" fontId="1" fillId="0" borderId="0" xfId="72">
      <alignment vertical="center"/>
    </xf>
    <xf numFmtId="0" fontId="1" fillId="0" borderId="0" xfId="72" applyFont="1" applyAlignment="1">
      <alignment vertical="center"/>
    </xf>
    <xf numFmtId="0" fontId="1" fillId="2" borderId="0" xfId="72" applyFill="1">
      <alignment vertical="center"/>
    </xf>
    <xf numFmtId="3" fontId="29" fillId="0" borderId="0" xfId="72" applyNumberFormat="1" applyFont="1" applyFill="1" applyBorder="1" applyAlignment="1">
      <alignment vertical="center" wrapText="1"/>
    </xf>
    <xf numFmtId="0" fontId="30" fillId="0" borderId="0" xfId="72" applyFont="1" applyAlignment="1">
      <alignment horizontal="center" vertical="center"/>
    </xf>
    <xf numFmtId="3" fontId="29" fillId="0" borderId="0" xfId="72" applyNumberFormat="1" applyFont="1" applyBorder="1" applyAlignment="1">
      <alignment vertical="center" wrapText="1"/>
    </xf>
    <xf numFmtId="0" fontId="1" fillId="0" borderId="0" xfId="72" applyBorder="1">
      <alignment vertical="center"/>
    </xf>
    <xf numFmtId="0" fontId="1" fillId="0" borderId="0" xfId="72" applyBorder="1" applyAlignment="1">
      <alignment horizontal="center" vertical="center"/>
    </xf>
    <xf numFmtId="0" fontId="8" fillId="0" borderId="0" xfId="72" applyFont="1" applyBorder="1" applyAlignment="1"/>
    <xf numFmtId="0" fontId="1" fillId="0" borderId="0" xfId="72" applyBorder="1" applyAlignment="1"/>
    <xf numFmtId="0" fontId="1" fillId="0" borderId="0" xfId="72" applyFill="1">
      <alignment vertical="center"/>
    </xf>
    <xf numFmtId="0" fontId="1" fillId="0" borderId="0" xfId="72" applyFill="1" applyBorder="1" applyAlignment="1">
      <alignment horizontal="center" vertical="center"/>
    </xf>
    <xf numFmtId="0" fontId="8" fillId="0" borderId="0" xfId="72" applyFont="1" applyFill="1" applyBorder="1" applyAlignment="1"/>
    <xf numFmtId="0" fontId="1" fillId="0" borderId="0" xfId="72" applyFill="1" applyBorder="1">
      <alignment vertical="center"/>
    </xf>
    <xf numFmtId="0" fontId="9" fillId="0" borderId="0" xfId="72" applyFont="1" applyAlignment="1">
      <alignment vertical="center"/>
    </xf>
    <xf numFmtId="0" fontId="9" fillId="0" borderId="0" xfId="72" applyFont="1" applyBorder="1" applyAlignment="1">
      <alignment vertical="center"/>
    </xf>
    <xf numFmtId="0" fontId="1" fillId="2" borderId="0" xfId="72" applyFill="1" applyBorder="1" applyAlignment="1">
      <alignment horizontal="center" vertical="center"/>
    </xf>
    <xf numFmtId="0" fontId="8" fillId="2" borderId="0" xfId="72" applyFont="1" applyFill="1" applyBorder="1" applyAlignment="1"/>
    <xf numFmtId="0" fontId="1" fillId="2" borderId="0" xfId="72" applyFill="1" applyBorder="1">
      <alignment vertical="center"/>
    </xf>
    <xf numFmtId="0" fontId="1" fillId="0" borderId="0" xfId="72" applyFont="1" applyFill="1" applyAlignment="1">
      <alignment vertical="center"/>
    </xf>
    <xf numFmtId="0" fontId="1" fillId="0" borderId="0" xfId="73">
      <alignment vertical="center"/>
    </xf>
    <xf numFmtId="0" fontId="1" fillId="0" borderId="0" xfId="73" applyFont="1" applyAlignment="1">
      <alignment vertical="center"/>
    </xf>
    <xf numFmtId="0" fontId="1" fillId="2" borderId="0" xfId="73" applyFill="1">
      <alignment vertical="center"/>
    </xf>
    <xf numFmtId="0" fontId="1" fillId="0" borderId="0" xfId="48" applyFill="1">
      <alignment vertical="center"/>
    </xf>
    <xf numFmtId="0" fontId="1" fillId="2" borderId="0" xfId="48" applyFill="1">
      <alignment vertical="center"/>
    </xf>
    <xf numFmtId="3" fontId="29" fillId="0" borderId="0" xfId="73" applyNumberFormat="1" applyFont="1" applyFill="1" applyBorder="1" applyAlignment="1">
      <alignment vertical="center" wrapText="1"/>
    </xf>
    <xf numFmtId="0" fontId="30" fillId="0" borderId="0" xfId="73" applyFont="1" applyAlignment="1">
      <alignment horizontal="center" vertical="center"/>
    </xf>
    <xf numFmtId="3" fontId="29" fillId="0" borderId="0" xfId="73" applyNumberFormat="1" applyFont="1" applyBorder="1" applyAlignment="1">
      <alignment vertical="center" wrapText="1"/>
    </xf>
    <xf numFmtId="0" fontId="1" fillId="0" borderId="0" xfId="73" applyBorder="1">
      <alignment vertical="center"/>
    </xf>
    <xf numFmtId="0" fontId="1" fillId="0" borderId="0" xfId="73" applyBorder="1" applyAlignment="1">
      <alignment horizontal="center" vertical="center"/>
    </xf>
    <xf numFmtId="0" fontId="8" fillId="0" borderId="0" xfId="73" applyFont="1" applyBorder="1" applyAlignment="1"/>
    <xf numFmtId="0" fontId="1" fillId="0" borderId="0" xfId="73" applyBorder="1" applyAlignment="1"/>
    <xf numFmtId="0" fontId="1" fillId="0" borderId="0" xfId="73" applyFill="1">
      <alignment vertical="center"/>
    </xf>
    <xf numFmtId="0" fontId="1" fillId="0" borderId="0" xfId="73" applyFill="1" applyBorder="1" applyAlignment="1">
      <alignment horizontal="center" vertical="center"/>
    </xf>
    <xf numFmtId="0" fontId="8" fillId="0" borderId="0" xfId="73" applyFont="1" applyFill="1" applyBorder="1" applyAlignment="1"/>
    <xf numFmtId="0" fontId="1" fillId="0" borderId="0" xfId="73" applyFill="1" applyBorder="1">
      <alignment vertical="center"/>
    </xf>
    <xf numFmtId="0" fontId="9" fillId="0" borderId="0" xfId="73" applyFont="1" applyAlignment="1">
      <alignment vertical="center"/>
    </xf>
    <xf numFmtId="0" fontId="9" fillId="0" borderId="0" xfId="73" applyFont="1" applyBorder="1" applyAlignment="1">
      <alignment vertical="center"/>
    </xf>
    <xf numFmtId="0" fontId="1" fillId="0" borderId="0" xfId="48" applyFont="1">
      <alignment vertical="center"/>
    </xf>
    <xf numFmtId="0" fontId="1" fillId="2" borderId="0" xfId="73" applyFill="1" applyBorder="1" applyAlignment="1">
      <alignment horizontal="center" vertical="center"/>
    </xf>
    <xf numFmtId="0" fontId="8" fillId="2" borderId="0" xfId="73" applyFont="1" applyFill="1" applyBorder="1" applyAlignment="1"/>
    <xf numFmtId="0" fontId="1" fillId="2" borderId="0" xfId="73" applyFill="1" applyBorder="1">
      <alignment vertical="center"/>
    </xf>
    <xf numFmtId="0" fontId="1" fillId="0" borderId="0" xfId="48">
      <alignment vertical="center"/>
    </xf>
    <xf numFmtId="0" fontId="1" fillId="0" borderId="0" xfId="73" applyFont="1" applyFill="1" applyAlignment="1">
      <alignment vertical="center"/>
    </xf>
    <xf numFmtId="0" fontId="9" fillId="0" borderId="0" xfId="72" applyFont="1" applyFill="1" applyBorder="1">
      <alignment vertical="center"/>
    </xf>
    <xf numFmtId="0" fontId="36" fillId="0" borderId="0" xfId="72" applyFont="1" applyFill="1" applyBorder="1" applyAlignment="1">
      <alignment horizontal="center" vertical="center" wrapText="1"/>
    </xf>
    <xf numFmtId="0" fontId="37" fillId="0" borderId="0" xfId="72" applyFont="1" applyFill="1" applyBorder="1">
      <alignment vertical="center"/>
    </xf>
    <xf numFmtId="0" fontId="37" fillId="0" borderId="0" xfId="72" applyFont="1" applyFill="1">
      <alignment vertical="center"/>
    </xf>
    <xf numFmtId="0" fontId="37" fillId="0" borderId="0" xfId="72" applyFont="1">
      <alignment vertical="center"/>
    </xf>
    <xf numFmtId="176" fontId="38" fillId="0" borderId="0" xfId="72" applyNumberFormat="1" applyFont="1" applyFill="1" applyBorder="1" applyAlignment="1">
      <alignment vertical="center" shrinkToFit="1"/>
    </xf>
    <xf numFmtId="176" fontId="38" fillId="0" borderId="0" xfId="72" applyNumberFormat="1" applyFont="1" applyFill="1" applyBorder="1" applyAlignment="1">
      <alignment vertical="center" wrapText="1"/>
    </xf>
    <xf numFmtId="10" fontId="38" fillId="0" borderId="0" xfId="72" applyNumberFormat="1" applyFont="1" applyFill="1" applyBorder="1" applyAlignment="1">
      <alignment vertical="center" wrapText="1"/>
    </xf>
    <xf numFmtId="3" fontId="38" fillId="0" borderId="0" xfId="72" applyNumberFormat="1" applyFont="1" applyFill="1" applyBorder="1" applyAlignment="1">
      <alignment vertical="center" wrapText="1"/>
    </xf>
    <xf numFmtId="0" fontId="1" fillId="0" borderId="0" xfId="72" applyFont="1" applyFill="1" applyBorder="1">
      <alignment vertical="center"/>
    </xf>
    <xf numFmtId="0" fontId="1" fillId="0" borderId="0" xfId="72" applyFont="1" applyFill="1">
      <alignment vertical="center"/>
    </xf>
    <xf numFmtId="0" fontId="1" fillId="0" borderId="0" xfId="72" applyFont="1">
      <alignment vertical="center"/>
    </xf>
    <xf numFmtId="0" fontId="9" fillId="0" borderId="0" xfId="72" applyFont="1" applyFill="1" applyBorder="1" applyAlignment="1">
      <alignment wrapText="1"/>
    </xf>
    <xf numFmtId="176" fontId="35" fillId="0" borderId="0" xfId="72" applyNumberFormat="1" applyFont="1" applyFill="1" applyBorder="1" applyAlignment="1">
      <alignment shrinkToFit="1"/>
    </xf>
    <xf numFmtId="176" fontId="35" fillId="0" borderId="0" xfId="72" applyNumberFormat="1" applyFont="1" applyFill="1" applyBorder="1" applyAlignment="1">
      <alignment wrapText="1"/>
    </xf>
    <xf numFmtId="10" fontId="35" fillId="0" borderId="0" xfId="72" applyNumberFormat="1" applyFont="1" applyFill="1" applyBorder="1" applyAlignment="1">
      <alignment wrapText="1"/>
    </xf>
    <xf numFmtId="3" fontId="35" fillId="0" borderId="0" xfId="72" applyNumberFormat="1" applyFont="1" applyFill="1" applyBorder="1" applyAlignment="1">
      <alignment wrapText="1"/>
    </xf>
    <xf numFmtId="0" fontId="13" fillId="0" borderId="12" xfId="72" applyFont="1" applyBorder="1" applyAlignment="1">
      <alignment vertical="center"/>
    </xf>
    <xf numFmtId="38" fontId="16" fillId="0" borderId="12" xfId="72" applyNumberFormat="1" applyFont="1" applyBorder="1" applyAlignment="1">
      <alignment vertical="center"/>
    </xf>
    <xf numFmtId="10" fontId="16" fillId="0" borderId="12" xfId="72" applyNumberFormat="1" applyFont="1" applyBorder="1" applyAlignment="1">
      <alignment vertical="center"/>
    </xf>
    <xf numFmtId="38" fontId="1" fillId="0" borderId="0" xfId="72" applyNumberFormat="1">
      <alignment vertical="center"/>
    </xf>
    <xf numFmtId="0" fontId="16" fillId="0" borderId="0" xfId="72" applyFont="1" applyFill="1" applyBorder="1" applyAlignment="1">
      <alignment horizontal="center" vertical="center"/>
    </xf>
    <xf numFmtId="38" fontId="35" fillId="0" borderId="0" xfId="72" applyNumberFormat="1" applyFont="1" applyFill="1" applyBorder="1" applyAlignment="1">
      <alignment horizontal="right" vertical="center" shrinkToFit="1"/>
    </xf>
    <xf numFmtId="38" fontId="16" fillId="0" borderId="0" xfId="72" applyNumberFormat="1" applyFont="1" applyFill="1" applyBorder="1" applyAlignment="1">
      <alignment horizontal="right" vertical="center"/>
    </xf>
    <xf numFmtId="10" fontId="16" fillId="0" borderId="0" xfId="72" applyNumberFormat="1" applyFont="1" applyFill="1" applyBorder="1" applyAlignment="1">
      <alignment horizontal="right" vertical="center"/>
    </xf>
    <xf numFmtId="0" fontId="9" fillId="0" borderId="0" xfId="72" applyFont="1" applyFill="1" applyAlignment="1">
      <alignment vertical="center"/>
    </xf>
    <xf numFmtId="0" fontId="1" fillId="0" borderId="0" xfId="74">
      <alignment vertical="center"/>
    </xf>
    <xf numFmtId="0" fontId="1" fillId="2" borderId="0" xfId="74" applyFill="1">
      <alignment vertical="center"/>
    </xf>
    <xf numFmtId="0" fontId="1" fillId="0" borderId="0" xfId="74" applyFill="1" applyBorder="1">
      <alignment vertical="center"/>
    </xf>
    <xf numFmtId="0" fontId="1" fillId="0" borderId="0" xfId="74" applyFill="1">
      <alignment vertical="center"/>
    </xf>
    <xf numFmtId="0" fontId="9" fillId="0" borderId="0" xfId="74" applyFont="1" applyFill="1" applyBorder="1">
      <alignment vertical="center"/>
    </xf>
    <xf numFmtId="3" fontId="29" fillId="0" borderId="0" xfId="74" applyNumberFormat="1" applyFont="1" applyFill="1" applyBorder="1" applyAlignment="1">
      <alignment vertical="center" wrapText="1"/>
    </xf>
    <xf numFmtId="0" fontId="36" fillId="0" borderId="0" xfId="74" applyFont="1" applyFill="1" applyBorder="1" applyAlignment="1">
      <alignment horizontal="center" vertical="center" wrapText="1"/>
    </xf>
    <xf numFmtId="0" fontId="37" fillId="0" borderId="0" xfId="74" applyFont="1" applyFill="1" applyBorder="1">
      <alignment vertical="center"/>
    </xf>
    <xf numFmtId="0" fontId="37" fillId="0" borderId="0" xfId="74" applyFont="1" applyFill="1">
      <alignment vertical="center"/>
    </xf>
    <xf numFmtId="0" fontId="37" fillId="0" borderId="0" xfId="74" applyFont="1">
      <alignment vertical="center"/>
    </xf>
    <xf numFmtId="3" fontId="29" fillId="0" borderId="0" xfId="74" applyNumberFormat="1" applyFont="1" applyBorder="1" applyAlignment="1">
      <alignment vertical="center" wrapText="1"/>
    </xf>
    <xf numFmtId="176" fontId="38" fillId="0" borderId="0" xfId="74" applyNumberFormat="1" applyFont="1" applyFill="1" applyBorder="1" applyAlignment="1">
      <alignment vertical="center" shrinkToFit="1"/>
    </xf>
    <xf numFmtId="176" fontId="38" fillId="0" borderId="0" xfId="74" applyNumberFormat="1" applyFont="1" applyFill="1" applyBorder="1" applyAlignment="1">
      <alignment vertical="center" wrapText="1"/>
    </xf>
    <xf numFmtId="10" fontId="38" fillId="0" borderId="0" xfId="74" applyNumberFormat="1" applyFont="1" applyFill="1" applyBorder="1" applyAlignment="1">
      <alignment vertical="center" wrapText="1"/>
    </xf>
    <xf numFmtId="3" fontId="38" fillId="0" borderId="0" xfId="74" applyNumberFormat="1" applyFont="1" applyFill="1" applyBorder="1" applyAlignment="1">
      <alignment vertical="center" wrapText="1"/>
    </xf>
    <xf numFmtId="0" fontId="1" fillId="0" borderId="0" xfId="74" applyFont="1" applyFill="1" applyBorder="1">
      <alignment vertical="center"/>
    </xf>
    <xf numFmtId="0" fontId="1" fillId="0" borderId="0" xfId="74" applyFont="1" applyFill="1">
      <alignment vertical="center"/>
    </xf>
    <xf numFmtId="0" fontId="1" fillId="0" borderId="0" xfId="74" applyFont="1">
      <alignment vertical="center"/>
    </xf>
    <xf numFmtId="0" fontId="9" fillId="0" borderId="0" xfId="74" applyFont="1" applyFill="1" applyBorder="1" applyAlignment="1">
      <alignment wrapText="1"/>
    </xf>
    <xf numFmtId="176" fontId="35" fillId="0" borderId="0" xfId="74" applyNumberFormat="1" applyFont="1" applyFill="1" applyBorder="1" applyAlignment="1">
      <alignment shrinkToFit="1"/>
    </xf>
    <xf numFmtId="176" fontId="35" fillId="0" borderId="0" xfId="74" applyNumberFormat="1" applyFont="1" applyFill="1" applyBorder="1" applyAlignment="1">
      <alignment wrapText="1"/>
    </xf>
    <xf numFmtId="10" fontId="35" fillId="0" borderId="0" xfId="74" applyNumberFormat="1" applyFont="1" applyFill="1" applyBorder="1" applyAlignment="1">
      <alignment wrapText="1"/>
    </xf>
    <xf numFmtId="3" fontId="35" fillId="0" borderId="0" xfId="74" applyNumberFormat="1" applyFont="1" applyFill="1" applyBorder="1" applyAlignment="1">
      <alignment wrapText="1"/>
    </xf>
    <xf numFmtId="0" fontId="13" fillId="0" borderId="12" xfId="74" applyFont="1" applyBorder="1" applyAlignment="1">
      <alignment vertical="center"/>
    </xf>
    <xf numFmtId="38" fontId="16" fillId="0" borderId="12" xfId="74" applyNumberFormat="1" applyFont="1" applyBorder="1" applyAlignment="1">
      <alignment vertical="center"/>
    </xf>
    <xf numFmtId="10" fontId="16" fillId="0" borderId="12" xfId="74" applyNumberFormat="1" applyFont="1" applyBorder="1" applyAlignment="1">
      <alignment vertical="center"/>
    </xf>
    <xf numFmtId="38" fontId="1" fillId="0" borderId="0" xfId="74" applyNumberFormat="1">
      <alignment vertical="center"/>
    </xf>
    <xf numFmtId="0" fontId="16" fillId="0" borderId="0" xfId="74" applyFont="1" applyFill="1" applyBorder="1" applyAlignment="1">
      <alignment horizontal="center" vertical="center"/>
    </xf>
    <xf numFmtId="38" fontId="35" fillId="0" borderId="0" xfId="74" applyNumberFormat="1" applyFont="1" applyFill="1" applyBorder="1" applyAlignment="1">
      <alignment horizontal="right" vertical="center" shrinkToFit="1"/>
    </xf>
    <xf numFmtId="38" fontId="16" fillId="0" borderId="0" xfId="74" applyNumberFormat="1" applyFont="1" applyFill="1" applyBorder="1" applyAlignment="1">
      <alignment horizontal="right" vertical="center"/>
    </xf>
    <xf numFmtId="10" fontId="16" fillId="0" borderId="0" xfId="74" applyNumberFormat="1" applyFont="1" applyFill="1" applyBorder="1" applyAlignment="1">
      <alignment horizontal="right" vertical="center"/>
    </xf>
    <xf numFmtId="0" fontId="1" fillId="0" borderId="0" xfId="74" applyBorder="1">
      <alignment vertical="center"/>
    </xf>
    <xf numFmtId="0" fontId="1" fillId="0" borderId="0" xfId="74" applyFill="1" applyBorder="1" applyAlignment="1">
      <alignment horizontal="center" vertical="center"/>
    </xf>
    <xf numFmtId="0" fontId="1" fillId="0" borderId="0" xfId="74" applyBorder="1" applyAlignment="1">
      <alignment horizontal="center" vertical="center"/>
    </xf>
    <xf numFmtId="0" fontId="8" fillId="0" borderId="0" xfId="74" applyFont="1" applyBorder="1" applyAlignment="1"/>
    <xf numFmtId="0" fontId="1" fillId="0" borderId="0" xfId="74" applyBorder="1" applyAlignment="1"/>
    <xf numFmtId="0" fontId="8" fillId="0" borderId="0" xfId="74" applyFont="1" applyFill="1" applyBorder="1" applyAlignment="1"/>
    <xf numFmtId="0" fontId="9" fillId="0" borderId="0" xfId="74" applyFont="1" applyAlignment="1">
      <alignment vertical="center"/>
    </xf>
    <xf numFmtId="0" fontId="9" fillId="0" borderId="0" xfId="74" applyFont="1" applyBorder="1" applyAlignment="1">
      <alignment vertical="center"/>
    </xf>
    <xf numFmtId="0" fontId="1" fillId="2" borderId="0" xfId="74" applyFill="1" applyBorder="1" applyAlignment="1">
      <alignment horizontal="center" vertical="center"/>
    </xf>
    <xf numFmtId="0" fontId="8" fillId="2" borderId="0" xfId="74" applyFont="1" applyFill="1" applyBorder="1" applyAlignment="1"/>
    <xf numFmtId="0" fontId="1" fillId="2" borderId="0" xfId="74" applyFill="1" applyBorder="1">
      <alignment vertical="center"/>
    </xf>
    <xf numFmtId="0" fontId="9" fillId="0" borderId="0" xfId="74" applyFont="1" applyFill="1" applyAlignment="1">
      <alignment vertical="center"/>
    </xf>
    <xf numFmtId="0" fontId="1" fillId="0" borderId="0" xfId="75">
      <alignment vertical="center"/>
    </xf>
    <xf numFmtId="0" fontId="1" fillId="2" borderId="0" xfId="75" applyFill="1">
      <alignment vertical="center"/>
    </xf>
    <xf numFmtId="0" fontId="1" fillId="0" borderId="0" xfId="75" applyFill="1" applyBorder="1">
      <alignment vertical="center"/>
    </xf>
    <xf numFmtId="0" fontId="1" fillId="0" borderId="0" xfId="75" applyFill="1">
      <alignment vertical="center"/>
    </xf>
    <xf numFmtId="0" fontId="9" fillId="0" borderId="0" xfId="75" applyFont="1" applyFill="1" applyBorder="1">
      <alignment vertical="center"/>
    </xf>
    <xf numFmtId="0" fontId="1" fillId="0" borderId="0" xfId="49" applyFill="1">
      <alignment vertical="center"/>
    </xf>
    <xf numFmtId="0" fontId="1" fillId="2" borderId="0" xfId="49" applyFill="1">
      <alignment vertical="center"/>
    </xf>
    <xf numFmtId="3" fontId="29" fillId="0" borderId="0" xfId="75" applyNumberFormat="1" applyFont="1" applyFill="1" applyBorder="1" applyAlignment="1">
      <alignment vertical="center" wrapText="1"/>
    </xf>
    <xf numFmtId="0" fontId="36" fillId="0" borderId="0" xfId="75" applyFont="1" applyFill="1" applyBorder="1" applyAlignment="1">
      <alignment horizontal="center" vertical="center" wrapText="1"/>
    </xf>
    <xf numFmtId="0" fontId="37" fillId="0" borderId="0" xfId="75" applyFont="1" applyFill="1" applyBorder="1">
      <alignment vertical="center"/>
    </xf>
    <xf numFmtId="0" fontId="37" fillId="0" borderId="0" xfId="75" applyFont="1" applyFill="1">
      <alignment vertical="center"/>
    </xf>
    <xf numFmtId="0" fontId="37" fillId="0" borderId="0" xfId="75" applyFont="1">
      <alignment vertical="center"/>
    </xf>
    <xf numFmtId="3" fontId="29" fillId="0" borderId="0" xfId="75" applyNumberFormat="1" applyFont="1" applyBorder="1" applyAlignment="1">
      <alignment vertical="center" wrapText="1"/>
    </xf>
    <xf numFmtId="176" fontId="38" fillId="0" borderId="0" xfId="75" applyNumberFormat="1" applyFont="1" applyFill="1" applyBorder="1" applyAlignment="1">
      <alignment vertical="center" shrinkToFit="1"/>
    </xf>
    <xf numFmtId="176" fontId="38" fillId="0" borderId="0" xfId="75" applyNumberFormat="1" applyFont="1" applyFill="1" applyBorder="1" applyAlignment="1">
      <alignment vertical="center" wrapText="1"/>
    </xf>
    <xf numFmtId="10" fontId="38" fillId="0" borderId="0" xfId="75" applyNumberFormat="1" applyFont="1" applyFill="1" applyBorder="1" applyAlignment="1">
      <alignment vertical="center" wrapText="1"/>
    </xf>
    <xf numFmtId="3" fontId="38" fillId="0" borderId="0" xfId="75" applyNumberFormat="1" applyFont="1" applyFill="1" applyBorder="1" applyAlignment="1">
      <alignment vertical="center" wrapText="1"/>
    </xf>
    <xf numFmtId="0" fontId="1" fillId="0" borderId="0" xfId="75" applyFont="1" applyFill="1" applyBorder="1">
      <alignment vertical="center"/>
    </xf>
    <xf numFmtId="0" fontId="1" fillId="0" borderId="0" xfId="75" applyFont="1" applyFill="1">
      <alignment vertical="center"/>
    </xf>
    <xf numFmtId="0" fontId="1" fillId="0" borderId="0" xfId="75" applyFont="1">
      <alignment vertical="center"/>
    </xf>
    <xf numFmtId="0" fontId="9" fillId="0" borderId="0" xfId="75" applyFont="1" applyFill="1" applyBorder="1" applyAlignment="1">
      <alignment wrapText="1"/>
    </xf>
    <xf numFmtId="176" fontId="35" fillId="0" borderId="0" xfId="75" applyNumberFormat="1" applyFont="1" applyFill="1" applyBorder="1" applyAlignment="1">
      <alignment shrinkToFit="1"/>
    </xf>
    <xf numFmtId="176" fontId="35" fillId="0" borderId="0" xfId="75" applyNumberFormat="1" applyFont="1" applyFill="1" applyBorder="1" applyAlignment="1">
      <alignment wrapText="1"/>
    </xf>
    <xf numFmtId="10" fontId="35" fillId="0" borderId="0" xfId="75" applyNumberFormat="1" applyFont="1" applyFill="1" applyBorder="1" applyAlignment="1">
      <alignment wrapText="1"/>
    </xf>
    <xf numFmtId="3" fontId="35" fillId="0" borderId="0" xfId="75" applyNumberFormat="1" applyFont="1" applyFill="1" applyBorder="1" applyAlignment="1">
      <alignment wrapText="1"/>
    </xf>
    <xf numFmtId="0" fontId="13" fillId="0" borderId="12" xfId="75" applyFont="1" applyBorder="1" applyAlignment="1">
      <alignment vertical="center"/>
    </xf>
    <xf numFmtId="38" fontId="16" fillId="0" borderId="12" xfId="75" applyNumberFormat="1" applyFont="1" applyBorder="1" applyAlignment="1">
      <alignment vertical="center"/>
    </xf>
    <xf numFmtId="10" fontId="16" fillId="0" borderId="12" xfId="75" applyNumberFormat="1" applyFont="1" applyBorder="1" applyAlignment="1">
      <alignment vertical="center"/>
    </xf>
    <xf numFmtId="38" fontId="1" fillId="0" borderId="0" xfId="75" applyNumberFormat="1">
      <alignment vertical="center"/>
    </xf>
    <xf numFmtId="0" fontId="16" fillId="0" borderId="0" xfId="75" applyFont="1" applyFill="1" applyBorder="1" applyAlignment="1">
      <alignment horizontal="center" vertical="center"/>
    </xf>
    <xf numFmtId="38" fontId="35" fillId="0" borderId="0" xfId="75" applyNumberFormat="1" applyFont="1" applyFill="1" applyBorder="1" applyAlignment="1">
      <alignment horizontal="right" vertical="center" shrinkToFit="1"/>
    </xf>
    <xf numFmtId="38" fontId="16" fillId="0" borderId="0" xfId="75" applyNumberFormat="1" applyFont="1" applyFill="1" applyBorder="1" applyAlignment="1">
      <alignment horizontal="right" vertical="center"/>
    </xf>
    <xf numFmtId="10" fontId="16" fillId="0" borderId="0" xfId="75" applyNumberFormat="1" applyFont="1" applyFill="1" applyBorder="1" applyAlignment="1">
      <alignment horizontal="right" vertical="center"/>
    </xf>
    <xf numFmtId="0" fontId="1" fillId="0" borderId="0" xfId="75" applyBorder="1">
      <alignment vertical="center"/>
    </xf>
    <xf numFmtId="0" fontId="1" fillId="0" borderId="0" xfId="75" applyFill="1" applyBorder="1" applyAlignment="1">
      <alignment horizontal="center" vertical="center"/>
    </xf>
    <xf numFmtId="0" fontId="1" fillId="0" borderId="0" xfId="75" applyBorder="1" applyAlignment="1">
      <alignment horizontal="center" vertical="center"/>
    </xf>
    <xf numFmtId="0" fontId="8" fillId="0" borderId="0" xfId="75" applyFont="1" applyBorder="1" applyAlignment="1"/>
    <xf numFmtId="0" fontId="1" fillId="0" borderId="0" xfId="75" applyBorder="1" applyAlignment="1"/>
    <xf numFmtId="0" fontId="8" fillId="0" borderId="0" xfId="75" applyFont="1" applyFill="1" applyBorder="1" applyAlignment="1"/>
    <xf numFmtId="0" fontId="9" fillId="0" borderId="0" xfId="75" applyFont="1" applyAlignment="1">
      <alignment vertical="center"/>
    </xf>
    <xf numFmtId="0" fontId="9" fillId="0" borderId="0" xfId="75" applyFont="1" applyBorder="1" applyAlignment="1">
      <alignment vertical="center"/>
    </xf>
    <xf numFmtId="0" fontId="1" fillId="0" borderId="0" xfId="49" applyFont="1">
      <alignment vertical="center"/>
    </xf>
    <xf numFmtId="0" fontId="1" fillId="2" borderId="0" xfId="75" applyFill="1" applyBorder="1" applyAlignment="1">
      <alignment horizontal="center" vertical="center"/>
    </xf>
    <xf numFmtId="0" fontId="8" fillId="2" borderId="0" xfId="75" applyFont="1" applyFill="1" applyBorder="1" applyAlignment="1"/>
    <xf numFmtId="0" fontId="1" fillId="2" borderId="0" xfId="75" applyFill="1" applyBorder="1">
      <alignment vertical="center"/>
    </xf>
    <xf numFmtId="0" fontId="1" fillId="0" borderId="0" xfId="49">
      <alignment vertical="center"/>
    </xf>
    <xf numFmtId="0" fontId="9" fillId="0" borderId="0" xfId="75" applyFont="1" applyFill="1" applyAlignment="1">
      <alignment vertical="center"/>
    </xf>
    <xf numFmtId="0" fontId="1" fillId="0" borderId="0" xfId="6">
      <alignment vertical="center"/>
    </xf>
    <xf numFmtId="0" fontId="1" fillId="0" borderId="0" xfId="6" applyBorder="1">
      <alignment vertical="center"/>
    </xf>
    <xf numFmtId="0" fontId="37" fillId="0" borderId="0" xfId="6" applyFont="1" applyAlignment="1">
      <alignment horizontal="center" vertical="center"/>
    </xf>
    <xf numFmtId="0" fontId="1" fillId="2" borderId="0" xfId="6" applyFill="1">
      <alignment vertical="center"/>
    </xf>
    <xf numFmtId="0" fontId="41" fillId="0" borderId="0" xfId="6" applyFont="1">
      <alignment vertical="center"/>
    </xf>
    <xf numFmtId="0" fontId="42" fillId="0" borderId="0" xfId="6" applyFont="1">
      <alignment vertical="center"/>
    </xf>
    <xf numFmtId="0" fontId="43" fillId="0" borderId="0" xfId="6" applyFont="1" applyBorder="1">
      <alignment vertical="center"/>
    </xf>
    <xf numFmtId="0" fontId="44" fillId="0" borderId="0" xfId="6" applyFont="1">
      <alignment vertical="center"/>
    </xf>
    <xf numFmtId="0" fontId="13" fillId="0" borderId="0" xfId="6" applyFont="1" applyBorder="1" applyAlignment="1">
      <alignment vertical="center"/>
    </xf>
    <xf numFmtId="38" fontId="16" fillId="0" borderId="0" xfId="6" applyNumberFormat="1" applyFont="1" applyBorder="1" applyAlignment="1">
      <alignment vertical="center"/>
    </xf>
    <xf numFmtId="10" fontId="16" fillId="0" borderId="0" xfId="6" applyNumberFormat="1" applyFont="1" applyBorder="1" applyAlignment="1">
      <alignment vertical="center"/>
    </xf>
    <xf numFmtId="38" fontId="1" fillId="0" borderId="0" xfId="6" applyNumberFormat="1">
      <alignment vertical="center"/>
    </xf>
    <xf numFmtId="0" fontId="43" fillId="0" borderId="0" xfId="6" applyFont="1">
      <alignment vertical="center"/>
    </xf>
    <xf numFmtId="0" fontId="1" fillId="0" borderId="0" xfId="6" applyBorder="1" applyAlignment="1">
      <alignment horizontal="center" vertical="center"/>
    </xf>
    <xf numFmtId="0" fontId="8" fillId="0" borderId="0" xfId="6" applyFont="1" applyBorder="1" applyAlignment="1"/>
    <xf numFmtId="0" fontId="1" fillId="2" borderId="0" xfId="6" applyFill="1" applyBorder="1" applyAlignment="1">
      <alignment horizontal="center" vertical="center"/>
    </xf>
    <xf numFmtId="0" fontId="8" fillId="2" borderId="0" xfId="6" applyFont="1" applyFill="1" applyBorder="1" applyAlignment="1"/>
    <xf numFmtId="0" fontId="1" fillId="2" borderId="0" xfId="6" applyFill="1" applyBorder="1">
      <alignment vertical="center"/>
    </xf>
    <xf numFmtId="0" fontId="9" fillId="0" borderId="0" xfId="6" applyFont="1" applyAlignment="1">
      <alignment vertical="center"/>
    </xf>
    <xf numFmtId="0" fontId="1" fillId="0" borderId="0" xfId="2">
      <alignment vertical="center"/>
    </xf>
    <xf numFmtId="0" fontId="9" fillId="0" borderId="0" xfId="2" applyFont="1" applyFill="1" applyBorder="1" applyAlignment="1">
      <alignment vertical="center"/>
    </xf>
    <xf numFmtId="0" fontId="1" fillId="0" borderId="0" xfId="2" applyFont="1" applyFill="1" applyBorder="1" applyAlignment="1">
      <alignment vertical="center"/>
    </xf>
    <xf numFmtId="0" fontId="1" fillId="0" borderId="0" xfId="2" applyFont="1" applyAlignment="1">
      <alignment vertical="center"/>
    </xf>
    <xf numFmtId="0" fontId="1" fillId="2" borderId="0" xfId="2" applyFill="1">
      <alignment vertical="center"/>
    </xf>
    <xf numFmtId="0" fontId="36" fillId="0" borderId="0" xfId="2" applyFont="1" applyFill="1" applyBorder="1" applyAlignment="1">
      <alignment horizontal="center" vertical="center" wrapText="1"/>
    </xf>
    <xf numFmtId="0" fontId="37" fillId="0" borderId="0" xfId="2" applyFont="1" applyFill="1" applyBorder="1" applyAlignment="1">
      <alignment vertical="center"/>
    </xf>
    <xf numFmtId="0" fontId="37" fillId="0" borderId="0" xfId="2" applyFont="1" applyAlignment="1">
      <alignment vertical="center"/>
    </xf>
    <xf numFmtId="0" fontId="45" fillId="0" borderId="0" xfId="2" applyFont="1" applyFill="1" applyBorder="1" applyAlignment="1">
      <alignment horizontal="center" vertical="center" wrapText="1"/>
    </xf>
    <xf numFmtId="176" fontId="34" fillId="0" borderId="0" xfId="2" applyNumberFormat="1" applyFont="1" applyFill="1" applyBorder="1" applyAlignment="1">
      <alignment vertical="center" shrinkToFit="1"/>
    </xf>
    <xf numFmtId="176" fontId="34" fillId="0" borderId="0" xfId="2" applyNumberFormat="1" applyFont="1" applyFill="1" applyBorder="1" applyAlignment="1">
      <alignment vertical="center" wrapText="1"/>
    </xf>
    <xf numFmtId="10" fontId="34" fillId="0" borderId="0" xfId="2" applyNumberFormat="1" applyFont="1" applyFill="1" applyBorder="1" applyAlignment="1">
      <alignment vertical="center" wrapText="1"/>
    </xf>
    <xf numFmtId="3" fontId="34" fillId="0" borderId="0" xfId="2" applyNumberFormat="1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/>
    </xf>
    <xf numFmtId="0" fontId="4" fillId="0" borderId="0" xfId="2" applyFont="1" applyAlignment="1">
      <alignment vertical="center"/>
    </xf>
    <xf numFmtId="0" fontId="9" fillId="0" borderId="0" xfId="2" applyFont="1" applyFill="1" applyBorder="1" applyAlignment="1">
      <alignment vertical="center" wrapText="1"/>
    </xf>
    <xf numFmtId="0" fontId="49" fillId="0" borderId="0" xfId="2" applyFont="1" applyFill="1" applyBorder="1" applyAlignment="1">
      <alignment vertical="center"/>
    </xf>
    <xf numFmtId="0" fontId="49" fillId="0" borderId="0" xfId="2" applyFont="1" applyAlignment="1">
      <alignment vertical="center"/>
    </xf>
    <xf numFmtId="0" fontId="1" fillId="0" borderId="0" xfId="2" applyBorder="1">
      <alignment vertical="center"/>
    </xf>
    <xf numFmtId="0" fontId="1" fillId="0" borderId="0" xfId="2" applyBorder="1" applyAlignment="1">
      <alignment horizontal="center" vertical="center"/>
    </xf>
    <xf numFmtId="0" fontId="8" fillId="0" borderId="0" xfId="2" applyFont="1" applyBorder="1" applyAlignment="1"/>
    <xf numFmtId="0" fontId="1" fillId="2" borderId="0" xfId="2" applyFill="1" applyBorder="1" applyAlignment="1">
      <alignment horizontal="center" vertical="center"/>
    </xf>
    <xf numFmtId="0" fontId="8" fillId="2" borderId="0" xfId="2" applyFont="1" applyFill="1" applyBorder="1" applyAlignment="1"/>
    <xf numFmtId="0" fontId="1" fillId="2" borderId="0" xfId="2" applyFill="1" applyBorder="1">
      <alignment vertical="center"/>
    </xf>
    <xf numFmtId="0" fontId="9" fillId="0" borderId="0" xfId="2" applyFont="1" applyBorder="1" applyAlignment="1">
      <alignment vertical="center"/>
    </xf>
    <xf numFmtId="0" fontId="9" fillId="0" borderId="0" xfId="2" applyFont="1" applyAlignment="1">
      <alignment vertical="center"/>
    </xf>
    <xf numFmtId="0" fontId="1" fillId="0" borderId="0" xfId="4">
      <alignment vertical="center"/>
    </xf>
    <xf numFmtId="0" fontId="9" fillId="0" borderId="0" xfId="4" applyFont="1" applyFill="1" applyBorder="1" applyAlignment="1">
      <alignment vertical="center"/>
    </xf>
    <xf numFmtId="0" fontId="1" fillId="0" borderId="0" xfId="4" applyFont="1" applyFill="1" applyBorder="1" applyAlignment="1">
      <alignment vertical="center"/>
    </xf>
    <xf numFmtId="0" fontId="1" fillId="0" borderId="0" xfId="4" applyFont="1" applyAlignment="1">
      <alignment vertical="center"/>
    </xf>
    <xf numFmtId="0" fontId="1" fillId="2" borderId="0" xfId="4" applyFill="1">
      <alignment vertical="center"/>
    </xf>
    <xf numFmtId="0" fontId="36" fillId="0" borderId="0" xfId="4" applyFont="1" applyFill="1" applyBorder="1" applyAlignment="1">
      <alignment horizontal="center" vertical="center" wrapText="1"/>
    </xf>
    <xf numFmtId="0" fontId="37" fillId="0" borderId="0" xfId="4" applyFont="1" applyFill="1" applyBorder="1" applyAlignment="1">
      <alignment vertical="center"/>
    </xf>
    <xf numFmtId="0" fontId="37" fillId="0" borderId="0" xfId="4" applyFont="1" applyAlignment="1">
      <alignment vertical="center"/>
    </xf>
    <xf numFmtId="0" fontId="45" fillId="0" borderId="0" xfId="4" applyFont="1" applyFill="1" applyBorder="1" applyAlignment="1">
      <alignment horizontal="center" vertical="center" wrapText="1"/>
    </xf>
    <xf numFmtId="176" fontId="34" fillId="0" borderId="0" xfId="4" applyNumberFormat="1" applyFont="1" applyFill="1" applyBorder="1" applyAlignment="1">
      <alignment vertical="center" shrinkToFit="1"/>
    </xf>
    <xf numFmtId="176" fontId="34" fillId="0" borderId="0" xfId="4" applyNumberFormat="1" applyFont="1" applyFill="1" applyBorder="1" applyAlignment="1">
      <alignment vertical="center" wrapText="1"/>
    </xf>
    <xf numFmtId="10" fontId="34" fillId="0" borderId="0" xfId="4" applyNumberFormat="1" applyFont="1" applyFill="1" applyBorder="1" applyAlignment="1">
      <alignment vertical="center" wrapText="1"/>
    </xf>
    <xf numFmtId="3" fontId="34" fillId="0" borderId="0" xfId="4" applyNumberFormat="1" applyFont="1" applyFill="1" applyBorder="1" applyAlignment="1">
      <alignment vertical="center" wrapText="1"/>
    </xf>
    <xf numFmtId="0" fontId="4" fillId="0" borderId="0" xfId="4" applyFont="1" applyFill="1" applyBorder="1" applyAlignment="1">
      <alignment vertical="center"/>
    </xf>
    <xf numFmtId="0" fontId="4" fillId="0" borderId="0" xfId="4" applyFont="1" applyAlignment="1">
      <alignment vertical="center"/>
    </xf>
    <xf numFmtId="0" fontId="9" fillId="0" borderId="0" xfId="4" applyFont="1" applyFill="1" applyBorder="1" applyAlignment="1">
      <alignment vertical="center" wrapText="1"/>
    </xf>
    <xf numFmtId="0" fontId="49" fillId="0" borderId="0" xfId="4" applyFont="1" applyFill="1" applyBorder="1" applyAlignment="1">
      <alignment vertical="center"/>
    </xf>
    <xf numFmtId="0" fontId="49" fillId="0" borderId="0" xfId="4" applyFont="1" applyAlignment="1">
      <alignment vertical="center"/>
    </xf>
    <xf numFmtId="0" fontId="1" fillId="0" borderId="0" xfId="4" applyBorder="1">
      <alignment vertical="center"/>
    </xf>
    <xf numFmtId="0" fontId="1" fillId="0" borderId="0" xfId="4" applyBorder="1" applyAlignment="1">
      <alignment horizontal="center" vertical="center"/>
    </xf>
    <xf numFmtId="0" fontId="8" fillId="0" borderId="0" xfId="4" applyFont="1" applyBorder="1" applyAlignment="1"/>
    <xf numFmtId="0" fontId="1" fillId="2" borderId="0" xfId="4" applyFill="1" applyBorder="1" applyAlignment="1">
      <alignment horizontal="center" vertical="center"/>
    </xf>
    <xf numFmtId="0" fontId="8" fillId="2" borderId="0" xfId="4" applyFont="1" applyFill="1" applyBorder="1" applyAlignment="1"/>
    <xf numFmtId="0" fontId="1" fillId="2" borderId="0" xfId="4" applyFill="1" applyBorder="1">
      <alignment vertical="center"/>
    </xf>
    <xf numFmtId="0" fontId="9" fillId="0" borderId="0" xfId="4" applyFont="1" applyBorder="1" applyAlignment="1">
      <alignment vertical="center"/>
    </xf>
    <xf numFmtId="0" fontId="9" fillId="0" borderId="0" xfId="4" applyFont="1" applyAlignment="1">
      <alignment vertical="center"/>
    </xf>
    <xf numFmtId="0" fontId="1" fillId="0" borderId="0" xfId="5">
      <alignment vertical="center"/>
    </xf>
    <xf numFmtId="0" fontId="9" fillId="0" borderId="0" xfId="5" applyFont="1" applyFill="1" applyBorder="1" applyAlignment="1">
      <alignment vertical="center"/>
    </xf>
    <xf numFmtId="0" fontId="1" fillId="0" borderId="0" xfId="5" applyFont="1" applyFill="1" applyBorder="1" applyAlignment="1">
      <alignment vertical="center"/>
    </xf>
    <xf numFmtId="0" fontId="1" fillId="0" borderId="0" xfId="5" applyFont="1" applyAlignment="1">
      <alignment vertical="center"/>
    </xf>
    <xf numFmtId="0" fontId="1" fillId="2" borderId="0" xfId="5" applyFill="1">
      <alignment vertical="center"/>
    </xf>
    <xf numFmtId="0" fontId="1" fillId="2" borderId="0" xfId="50" applyFill="1">
      <alignment vertical="center"/>
    </xf>
    <xf numFmtId="0" fontId="1" fillId="0" borderId="0" xfId="50" applyFill="1">
      <alignment vertical="center"/>
    </xf>
    <xf numFmtId="0" fontId="36" fillId="0" borderId="0" xfId="5" applyFont="1" applyFill="1" applyBorder="1" applyAlignment="1">
      <alignment horizontal="center" vertical="center" wrapText="1"/>
    </xf>
    <xf numFmtId="0" fontId="37" fillId="0" borderId="0" xfId="5" applyFont="1" applyFill="1" applyBorder="1" applyAlignment="1">
      <alignment vertical="center"/>
    </xf>
    <xf numFmtId="0" fontId="37" fillId="0" borderId="0" xfId="5" applyFont="1" applyAlignment="1">
      <alignment vertical="center"/>
    </xf>
    <xf numFmtId="0" fontId="45" fillId="0" borderId="0" xfId="5" applyFont="1" applyFill="1" applyBorder="1" applyAlignment="1">
      <alignment horizontal="center" vertical="center" wrapText="1"/>
    </xf>
    <xf numFmtId="176" fontId="34" fillId="0" borderId="0" xfId="5" applyNumberFormat="1" applyFont="1" applyFill="1" applyBorder="1" applyAlignment="1">
      <alignment vertical="center" shrinkToFit="1"/>
    </xf>
    <xf numFmtId="176" fontId="34" fillId="0" borderId="0" xfId="5" applyNumberFormat="1" applyFont="1" applyFill="1" applyBorder="1" applyAlignment="1">
      <alignment vertical="center" wrapText="1"/>
    </xf>
    <xf numFmtId="10" fontId="34" fillId="0" borderId="0" xfId="5" applyNumberFormat="1" applyFont="1" applyFill="1" applyBorder="1" applyAlignment="1">
      <alignment vertical="center" wrapText="1"/>
    </xf>
    <xf numFmtId="3" fontId="34" fillId="0" borderId="0" xfId="5" applyNumberFormat="1" applyFont="1" applyFill="1" applyBorder="1" applyAlignment="1">
      <alignment vertical="center" wrapText="1"/>
    </xf>
    <xf numFmtId="0" fontId="4" fillId="0" borderId="0" xfId="5" applyFont="1" applyFill="1" applyBorder="1" applyAlignment="1">
      <alignment vertical="center"/>
    </xf>
    <xf numFmtId="0" fontId="4" fillId="0" borderId="0" xfId="5" applyFont="1" applyAlignment="1">
      <alignment vertical="center"/>
    </xf>
    <xf numFmtId="0" fontId="9" fillId="0" borderId="0" xfId="5" applyFont="1" applyFill="1" applyBorder="1" applyAlignment="1">
      <alignment vertical="center" wrapText="1"/>
    </xf>
    <xf numFmtId="0" fontId="49" fillId="0" borderId="0" xfId="5" applyFont="1" applyFill="1" applyBorder="1" applyAlignment="1">
      <alignment vertical="center"/>
    </xf>
    <xf numFmtId="0" fontId="49" fillId="0" borderId="0" xfId="5" applyFont="1" applyAlignment="1">
      <alignment vertical="center"/>
    </xf>
    <xf numFmtId="0" fontId="1" fillId="0" borderId="0" xfId="5" applyBorder="1">
      <alignment vertical="center"/>
    </xf>
    <xf numFmtId="0" fontId="1" fillId="0" borderId="0" xfId="5" applyBorder="1" applyAlignment="1">
      <alignment horizontal="center" vertical="center"/>
    </xf>
    <xf numFmtId="0" fontId="8" fillId="0" borderId="0" xfId="5" applyFont="1" applyBorder="1" applyAlignment="1"/>
    <xf numFmtId="0" fontId="1" fillId="0" borderId="0" xfId="50" applyFont="1">
      <alignment vertical="center"/>
    </xf>
    <xf numFmtId="0" fontId="1" fillId="2" borderId="0" xfId="5" applyFill="1" applyBorder="1" applyAlignment="1">
      <alignment horizontal="center" vertical="center"/>
    </xf>
    <xf numFmtId="0" fontId="8" fillId="2" borderId="0" xfId="5" applyFont="1" applyFill="1" applyBorder="1" applyAlignment="1"/>
    <xf numFmtId="0" fontId="1" fillId="2" borderId="0" xfId="5" applyFill="1" applyBorder="1">
      <alignment vertical="center"/>
    </xf>
    <xf numFmtId="0" fontId="1" fillId="0" borderId="0" xfId="50">
      <alignment vertical="center"/>
    </xf>
    <xf numFmtId="0" fontId="9" fillId="0" borderId="0" xfId="5" applyFont="1" applyBorder="1" applyAlignment="1">
      <alignment vertical="center"/>
    </xf>
    <xf numFmtId="0" fontId="9" fillId="0" borderId="0" xfId="5" applyFont="1" applyAlignment="1">
      <alignment vertical="center"/>
    </xf>
    <xf numFmtId="0" fontId="1" fillId="0" borderId="0" xfId="9" applyAlignment="1">
      <alignment vertical="center"/>
    </xf>
    <xf numFmtId="0" fontId="1" fillId="0" borderId="0" xfId="9">
      <alignment vertical="center"/>
    </xf>
    <xf numFmtId="0" fontId="1" fillId="2" borderId="0" xfId="9" applyFill="1">
      <alignment vertical="center"/>
    </xf>
    <xf numFmtId="0" fontId="24" fillId="0" borderId="0" xfId="20" applyFont="1" applyBorder="1" applyAlignment="1">
      <alignment vertical="center"/>
    </xf>
    <xf numFmtId="0" fontId="1" fillId="0" borderId="0" xfId="20" applyFill="1" applyBorder="1">
      <alignment vertical="center"/>
    </xf>
    <xf numFmtId="0" fontId="1" fillId="2" borderId="0" xfId="20" applyFill="1">
      <alignment vertical="center"/>
    </xf>
    <xf numFmtId="0" fontId="1" fillId="2" borderId="0" xfId="20" applyFill="1" applyBorder="1">
      <alignment vertical="center"/>
    </xf>
    <xf numFmtId="0" fontId="4" fillId="2" borderId="0" xfId="20" applyFont="1" applyFill="1" applyBorder="1">
      <alignment vertical="center"/>
    </xf>
    <xf numFmtId="0" fontId="2" fillId="2" borderId="0" xfId="20" applyFont="1" applyFill="1" applyBorder="1">
      <alignment vertical="center"/>
    </xf>
    <xf numFmtId="0" fontId="1" fillId="0" borderId="0" xfId="20" applyFill="1">
      <alignment vertical="center"/>
    </xf>
    <xf numFmtId="0" fontId="21" fillId="5" borderId="2" xfId="9" applyFont="1" applyFill="1" applyBorder="1" applyAlignment="1">
      <alignment horizontal="center" vertical="center" wrapText="1"/>
    </xf>
    <xf numFmtId="0" fontId="22" fillId="5" borderId="3" xfId="9" applyFont="1" applyFill="1" applyBorder="1" applyAlignment="1">
      <alignment horizontal="center" vertical="center" wrapText="1"/>
    </xf>
    <xf numFmtId="0" fontId="22" fillId="5" borderId="4" xfId="9" applyFont="1" applyFill="1" applyBorder="1" applyAlignment="1">
      <alignment horizontal="center" vertical="center" wrapText="1"/>
    </xf>
    <xf numFmtId="0" fontId="52" fillId="0" borderId="10" xfId="9" applyFont="1" applyFill="1" applyBorder="1" applyAlignment="1">
      <alignment vertical="center"/>
    </xf>
    <xf numFmtId="0" fontId="26" fillId="0" borderId="10" xfId="9" applyFont="1" applyFill="1" applyBorder="1" applyAlignment="1">
      <alignment vertical="center"/>
    </xf>
    <xf numFmtId="176" fontId="25" fillId="0" borderId="10" xfId="9" applyNumberFormat="1" applyFont="1" applyFill="1" applyBorder="1" applyAlignment="1">
      <alignment vertical="center"/>
    </xf>
    <xf numFmtId="177" fontId="25" fillId="0" borderId="10" xfId="9" applyNumberFormat="1" applyFont="1" applyFill="1" applyBorder="1" applyAlignment="1">
      <alignment vertical="center"/>
    </xf>
    <xf numFmtId="10" fontId="25" fillId="0" borderId="10" xfId="9" applyNumberFormat="1" applyFont="1" applyFill="1" applyBorder="1" applyAlignment="1">
      <alignment vertical="center"/>
    </xf>
    <xf numFmtId="0" fontId="21" fillId="6" borderId="2" xfId="9" applyFont="1" applyFill="1" applyBorder="1" applyAlignment="1">
      <alignment horizontal="center" vertical="center" wrapText="1"/>
    </xf>
    <xf numFmtId="0" fontId="22" fillId="6" borderId="3" xfId="9" applyFont="1" applyFill="1" applyBorder="1" applyAlignment="1">
      <alignment horizontal="center" vertical="center" wrapText="1"/>
    </xf>
    <xf numFmtId="0" fontId="22" fillId="6" borderId="4" xfId="9" applyFont="1" applyFill="1" applyBorder="1" applyAlignment="1">
      <alignment horizontal="center" vertical="center" wrapText="1"/>
    </xf>
    <xf numFmtId="0" fontId="1" fillId="0" borderId="0" xfId="12" applyBorder="1">
      <alignment vertical="center"/>
    </xf>
    <xf numFmtId="0" fontId="1" fillId="0" borderId="0" xfId="12">
      <alignment vertical="center"/>
    </xf>
    <xf numFmtId="0" fontId="1" fillId="2" borderId="0" xfId="12" applyFill="1" applyBorder="1">
      <alignment vertical="center"/>
    </xf>
    <xf numFmtId="0" fontId="1" fillId="0" borderId="0" xfId="12" applyBorder="1" applyAlignment="1">
      <alignment horizontal="center" vertical="center"/>
    </xf>
    <xf numFmtId="0" fontId="21" fillId="5" borderId="2" xfId="12" applyFont="1" applyFill="1" applyBorder="1" applyAlignment="1">
      <alignment horizontal="center" vertical="center"/>
    </xf>
    <xf numFmtId="0" fontId="21" fillId="5" borderId="4" xfId="12" applyFont="1" applyFill="1" applyBorder="1" applyAlignment="1">
      <alignment horizontal="center" vertical="center"/>
    </xf>
    <xf numFmtId="0" fontId="22" fillId="5" borderId="4" xfId="12" applyFont="1" applyFill="1" applyBorder="1" applyAlignment="1">
      <alignment horizontal="center" vertical="center" wrapText="1"/>
    </xf>
    <xf numFmtId="0" fontId="1" fillId="0" borderId="0" xfId="12" applyAlignment="1">
      <alignment horizontal="center" vertical="center"/>
    </xf>
    <xf numFmtId="0" fontId="1" fillId="0" borderId="0" xfId="12" applyFont="1" applyAlignment="1">
      <alignment horizontal="center" vertical="center"/>
    </xf>
    <xf numFmtId="0" fontId="53" fillId="0" borderId="11" xfId="12" applyFont="1" applyFill="1" applyBorder="1" applyAlignment="1">
      <alignment vertical="center" wrapText="1"/>
    </xf>
    <xf numFmtId="0" fontId="44" fillId="0" borderId="11" xfId="12" applyFont="1" applyBorder="1" applyAlignment="1">
      <alignment vertical="center" wrapText="1"/>
    </xf>
    <xf numFmtId="176" fontId="54" fillId="0" borderId="11" xfId="12" applyNumberFormat="1" applyFont="1" applyFill="1" applyBorder="1" applyAlignment="1">
      <alignment vertical="center" wrapText="1"/>
    </xf>
    <xf numFmtId="177" fontId="57" fillId="0" borderId="11" xfId="12" applyNumberFormat="1" applyFont="1" applyFill="1" applyBorder="1" applyAlignment="1">
      <alignment vertical="center" wrapText="1"/>
    </xf>
    <xf numFmtId="176" fontId="57" fillId="0" borderId="11" xfId="12" applyNumberFormat="1" applyFont="1" applyFill="1" applyBorder="1" applyAlignment="1">
      <alignment vertical="center" wrapText="1"/>
    </xf>
    <xf numFmtId="10" fontId="57" fillId="0" borderId="11" xfId="12" applyNumberFormat="1" applyFont="1" applyFill="1" applyBorder="1" applyAlignment="1">
      <alignment vertical="center" wrapText="1"/>
    </xf>
    <xf numFmtId="0" fontId="21" fillId="6" borderId="2" xfId="12" applyFont="1" applyFill="1" applyBorder="1" applyAlignment="1">
      <alignment horizontal="center" vertical="center"/>
    </xf>
    <xf numFmtId="0" fontId="21" fillId="6" borderId="4" xfId="12" applyFont="1" applyFill="1" applyBorder="1" applyAlignment="1">
      <alignment horizontal="center" vertical="center"/>
    </xf>
    <xf numFmtId="0" fontId="22" fillId="6" borderId="4" xfId="12" applyFont="1" applyFill="1" applyBorder="1" applyAlignment="1">
      <alignment horizontal="center" vertical="center" wrapText="1"/>
    </xf>
    <xf numFmtId="0" fontId="1" fillId="0" borderId="0" xfId="16" applyBorder="1">
      <alignment vertical="center"/>
    </xf>
    <xf numFmtId="0" fontId="1" fillId="0" borderId="0" xfId="16">
      <alignment vertical="center"/>
    </xf>
    <xf numFmtId="0" fontId="1" fillId="2" borderId="0" xfId="16" applyFill="1" applyBorder="1">
      <alignment vertical="center"/>
    </xf>
    <xf numFmtId="0" fontId="1" fillId="0" borderId="0" xfId="26" applyFill="1" applyBorder="1">
      <alignment vertical="center"/>
    </xf>
    <xf numFmtId="0" fontId="1" fillId="2" borderId="0" xfId="26" applyFill="1">
      <alignment vertical="center"/>
    </xf>
    <xf numFmtId="0" fontId="1" fillId="2" borderId="0" xfId="26" applyFill="1" applyBorder="1">
      <alignment vertical="center"/>
    </xf>
    <xf numFmtId="0" fontId="4" fillId="2" borderId="0" xfId="26" applyFont="1" applyFill="1" applyBorder="1">
      <alignment vertical="center"/>
    </xf>
    <xf numFmtId="0" fontId="2" fillId="2" borderId="0" xfId="26" applyFont="1" applyFill="1" applyBorder="1">
      <alignment vertical="center"/>
    </xf>
    <xf numFmtId="0" fontId="1" fillId="0" borderId="0" xfId="26" applyFill="1">
      <alignment vertical="center"/>
    </xf>
    <xf numFmtId="0" fontId="1" fillId="0" borderId="0" xfId="16" applyBorder="1" applyAlignment="1">
      <alignment horizontal="center" vertical="center"/>
    </xf>
    <xf numFmtId="0" fontId="21" fillId="6" borderId="2" xfId="16" applyFont="1" applyFill="1" applyBorder="1" applyAlignment="1">
      <alignment horizontal="center" vertical="center"/>
    </xf>
    <xf numFmtId="0" fontId="21" fillId="6" borderId="4" xfId="16" applyFont="1" applyFill="1" applyBorder="1" applyAlignment="1">
      <alignment horizontal="center" vertical="center"/>
    </xf>
    <xf numFmtId="0" fontId="22" fillId="6" borderId="4" xfId="16" applyFont="1" applyFill="1" applyBorder="1" applyAlignment="1">
      <alignment horizontal="center" vertical="center" wrapText="1"/>
    </xf>
    <xf numFmtId="0" fontId="1" fillId="0" borderId="0" xfId="16" applyAlignment="1">
      <alignment horizontal="center" vertical="center"/>
    </xf>
    <xf numFmtId="0" fontId="1" fillId="0" borderId="0" xfId="16" applyFont="1" applyAlignment="1">
      <alignment horizontal="center" vertical="center"/>
    </xf>
    <xf numFmtId="0" fontId="1" fillId="0" borderId="0" xfId="56" applyBorder="1">
      <alignment vertical="center"/>
    </xf>
    <xf numFmtId="0" fontId="4" fillId="0" borderId="0" xfId="56" applyFont="1" applyFill="1" applyBorder="1">
      <alignment vertical="center"/>
    </xf>
    <xf numFmtId="0" fontId="1" fillId="2" borderId="0" xfId="56" applyFill="1" applyBorder="1">
      <alignment vertical="center"/>
    </xf>
    <xf numFmtId="0" fontId="1" fillId="0" borderId="0" xfId="56" applyBorder="1" applyAlignment="1">
      <alignment vertical="center"/>
    </xf>
    <xf numFmtId="0" fontId="59" fillId="0" borderId="0" xfId="56" applyFont="1" applyFill="1" applyBorder="1" applyAlignment="1">
      <alignment horizontal="center" vertical="center" wrapText="1"/>
    </xf>
    <xf numFmtId="17" fontId="60" fillId="0" borderId="0" xfId="56" applyNumberFormat="1" applyFont="1" applyFill="1" applyBorder="1" applyAlignment="1">
      <alignment horizontal="center" vertical="center" wrapText="1"/>
    </xf>
    <xf numFmtId="0" fontId="61" fillId="0" borderId="0" xfId="56" applyFont="1" applyFill="1" applyBorder="1" applyAlignment="1">
      <alignment horizontal="center" vertical="center" wrapText="1"/>
    </xf>
    <xf numFmtId="0" fontId="60" fillId="0" borderId="0" xfId="56" applyFont="1" applyFill="1" applyBorder="1" applyAlignment="1">
      <alignment horizontal="center" vertical="center" wrapText="1"/>
    </xf>
    <xf numFmtId="0" fontId="1" fillId="0" borderId="0" xfId="56">
      <alignment vertical="center"/>
    </xf>
    <xf numFmtId="0" fontId="1" fillId="0" borderId="0" xfId="56" applyBorder="1" applyAlignment="1">
      <alignment horizontal="center" vertical="center"/>
    </xf>
    <xf numFmtId="0" fontId="8" fillId="0" borderId="0" xfId="56" applyFont="1" applyBorder="1" applyAlignment="1"/>
    <xf numFmtId="0" fontId="1" fillId="2" borderId="0" xfId="56" applyFill="1" applyBorder="1" applyAlignment="1">
      <alignment horizontal="center" vertical="center"/>
    </xf>
    <xf numFmtId="0" fontId="8" fillId="2" borderId="0" xfId="56" applyFont="1" applyFill="1" applyBorder="1" applyAlignment="1"/>
    <xf numFmtId="0" fontId="9" fillId="0" borderId="0" xfId="56" applyFont="1" applyBorder="1" applyAlignment="1">
      <alignment vertical="center"/>
    </xf>
    <xf numFmtId="0" fontId="62" fillId="0" borderId="0" xfId="56" applyFont="1" applyFill="1" applyBorder="1" applyAlignment="1">
      <alignment vertical="center"/>
    </xf>
    <xf numFmtId="0" fontId="9" fillId="0" borderId="0" xfId="56" applyFont="1" applyAlignment="1">
      <alignment vertical="center"/>
    </xf>
    <xf numFmtId="0" fontId="1" fillId="0" borderId="0" xfId="53" applyBorder="1">
      <alignment vertical="center"/>
    </xf>
    <xf numFmtId="0" fontId="4" fillId="0" borderId="0" xfId="53" applyFont="1" applyFill="1" applyBorder="1">
      <alignment vertical="center"/>
    </xf>
    <xf numFmtId="0" fontId="1" fillId="2" borderId="0" xfId="53" applyFill="1" applyBorder="1">
      <alignment vertical="center"/>
    </xf>
    <xf numFmtId="0" fontId="1" fillId="0" borderId="0" xfId="53" applyBorder="1" applyAlignment="1">
      <alignment vertical="center"/>
    </xf>
    <xf numFmtId="0" fontId="59" fillId="0" borderId="0" xfId="53" applyFont="1" applyFill="1" applyBorder="1" applyAlignment="1">
      <alignment horizontal="center" vertical="center" wrapText="1"/>
    </xf>
    <xf numFmtId="17" fontId="60" fillId="0" borderId="0" xfId="53" applyNumberFormat="1" applyFont="1" applyFill="1" applyBorder="1" applyAlignment="1">
      <alignment horizontal="center" vertical="center" wrapText="1"/>
    </xf>
    <xf numFmtId="0" fontId="61" fillId="0" borderId="0" xfId="53" applyFont="1" applyFill="1" applyBorder="1" applyAlignment="1">
      <alignment horizontal="center" vertical="center" wrapText="1"/>
    </xf>
    <xf numFmtId="0" fontId="60" fillId="0" borderId="0" xfId="53" applyFont="1" applyFill="1" applyBorder="1" applyAlignment="1">
      <alignment horizontal="center" vertical="center" wrapText="1"/>
    </xf>
    <xf numFmtId="0" fontId="1" fillId="0" borderId="0" xfId="53">
      <alignment vertical="center"/>
    </xf>
    <xf numFmtId="0" fontId="1" fillId="0" borderId="0" xfId="53" applyBorder="1" applyAlignment="1">
      <alignment horizontal="center" vertical="center"/>
    </xf>
    <xf numFmtId="0" fontId="8" fillId="0" borderId="0" xfId="53" applyFont="1" applyBorder="1" applyAlignment="1"/>
    <xf numFmtId="0" fontId="1" fillId="2" borderId="0" xfId="53" applyFill="1" applyBorder="1" applyAlignment="1">
      <alignment horizontal="center" vertical="center"/>
    </xf>
    <xf numFmtId="0" fontId="8" fillId="2" borderId="0" xfId="53" applyFont="1" applyFill="1" applyBorder="1" applyAlignment="1"/>
    <xf numFmtId="0" fontId="9" fillId="0" borderId="0" xfId="53" applyFont="1" applyBorder="1" applyAlignment="1">
      <alignment vertical="center"/>
    </xf>
    <xf numFmtId="0" fontId="62" fillId="0" borderId="0" xfId="53" applyFont="1" applyFill="1" applyBorder="1" applyAlignment="1">
      <alignment vertical="center"/>
    </xf>
    <xf numFmtId="0" fontId="9" fillId="0" borderId="0" xfId="53" applyFont="1" applyAlignment="1">
      <alignment vertical="center"/>
    </xf>
    <xf numFmtId="0" fontId="5" fillId="0" borderId="0" xfId="1" applyFont="1" applyAlignment="1">
      <alignment horizontal="left" vertical="top" shrinkToFit="1"/>
    </xf>
    <xf numFmtId="0" fontId="7" fillId="2" borderId="0" xfId="1" applyFont="1" applyFill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5" fillId="0" borderId="0" xfId="35" applyFont="1" applyBorder="1" applyAlignment="1">
      <alignment horizontal="left" vertical="top"/>
    </xf>
    <xf numFmtId="0" fontId="9" fillId="0" borderId="0" xfId="46" applyFont="1" applyBorder="1" applyAlignment="1">
      <alignment horizontal="center" vertical="center"/>
    </xf>
    <xf numFmtId="10" fontId="14" fillId="0" borderId="6" xfId="45" applyNumberFormat="1" applyFont="1" applyBorder="1" applyAlignment="1">
      <alignment horizontal="right" vertical="top" wrapText="1"/>
    </xf>
    <xf numFmtId="0" fontId="9" fillId="0" borderId="0" xfId="45" applyFont="1" applyBorder="1" applyAlignment="1">
      <alignment horizontal="center" vertical="center"/>
    </xf>
    <xf numFmtId="177" fontId="17" fillId="0" borderId="6" xfId="45" applyNumberFormat="1" applyFont="1" applyBorder="1" applyAlignment="1">
      <alignment horizontal="right" vertical="top"/>
    </xf>
    <xf numFmtId="176" fontId="17" fillId="0" borderId="6" xfId="45" applyNumberFormat="1" applyFont="1" applyBorder="1" applyAlignment="1">
      <alignment horizontal="right" vertical="top"/>
    </xf>
    <xf numFmtId="10" fontId="17" fillId="0" borderId="6" xfId="45" applyNumberFormat="1" applyFont="1" applyBorder="1" applyAlignment="1">
      <alignment horizontal="right" vertical="top"/>
    </xf>
    <xf numFmtId="0" fontId="13" fillId="0" borderId="6" xfId="45" applyFont="1" applyBorder="1" applyAlignment="1">
      <alignment horizontal="center" vertical="center"/>
    </xf>
    <xf numFmtId="177" fontId="17" fillId="0" borderId="5" xfId="45" applyNumberFormat="1" applyFont="1" applyBorder="1" applyAlignment="1">
      <alignment horizontal="right" vertical="top"/>
    </xf>
    <xf numFmtId="176" fontId="17" fillId="0" borderId="5" xfId="45" applyNumberFormat="1" applyFont="1" applyBorder="1" applyAlignment="1">
      <alignment horizontal="right" vertical="top"/>
    </xf>
    <xf numFmtId="10" fontId="17" fillId="0" borderId="5" xfId="45" applyNumberFormat="1" applyFont="1" applyBorder="1" applyAlignment="1">
      <alignment horizontal="right" vertical="top"/>
    </xf>
    <xf numFmtId="0" fontId="16" fillId="0" borderId="6" xfId="45" applyFont="1" applyBorder="1" applyAlignment="1">
      <alignment horizontal="center" vertical="center"/>
    </xf>
    <xf numFmtId="0" fontId="15" fillId="6" borderId="3" xfId="45" applyFont="1" applyFill="1" applyBorder="1" applyAlignment="1">
      <alignment horizontal="center" vertical="center" wrapText="1"/>
    </xf>
    <xf numFmtId="0" fontId="15" fillId="6" borderId="4" xfId="45" applyFont="1" applyFill="1" applyBorder="1" applyAlignment="1">
      <alignment horizontal="center" vertical="center" wrapText="1"/>
    </xf>
    <xf numFmtId="0" fontId="18" fillId="0" borderId="0" xfId="45" applyFont="1" applyFill="1" applyBorder="1" applyAlignment="1">
      <alignment horizontal="center"/>
    </xf>
    <xf numFmtId="0" fontId="18" fillId="0" borderId="2" xfId="45" applyFont="1" applyFill="1" applyBorder="1" applyAlignment="1">
      <alignment horizontal="center"/>
    </xf>
    <xf numFmtId="0" fontId="16" fillId="0" borderId="5" xfId="45" applyFont="1" applyBorder="1" applyAlignment="1">
      <alignment horizontal="center" vertical="center"/>
    </xf>
    <xf numFmtId="0" fontId="15" fillId="0" borderId="2" xfId="45" applyFont="1" applyFill="1" applyBorder="1" applyAlignment="1">
      <alignment horizontal="center" vertical="center" wrapText="1"/>
    </xf>
    <xf numFmtId="0" fontId="15" fillId="0" borderId="3" xfId="45" applyFont="1" applyFill="1" applyBorder="1" applyAlignment="1">
      <alignment horizontal="center" vertical="center" wrapText="1"/>
    </xf>
    <xf numFmtId="178" fontId="17" fillId="0" borderId="5" xfId="45" applyNumberFormat="1" applyFont="1" applyBorder="1" applyAlignment="1">
      <alignment horizontal="right" vertical="top"/>
    </xf>
    <xf numFmtId="0" fontId="15" fillId="5" borderId="3" xfId="45" applyFont="1" applyFill="1" applyBorder="1" applyAlignment="1">
      <alignment horizontal="center" vertical="center" wrapText="1"/>
    </xf>
    <xf numFmtId="0" fontId="15" fillId="5" borderId="4" xfId="45" applyFont="1" applyFill="1" applyBorder="1" applyAlignment="1">
      <alignment horizontal="center" vertical="center" wrapText="1"/>
    </xf>
    <xf numFmtId="0" fontId="12" fillId="0" borderId="0" xfId="45" applyFont="1" applyFill="1" applyBorder="1" applyAlignment="1">
      <alignment horizontal="center" wrapText="1" shrinkToFit="1"/>
    </xf>
    <xf numFmtId="0" fontId="12" fillId="0" borderId="2" xfId="45" applyFont="1" applyFill="1" applyBorder="1" applyAlignment="1">
      <alignment horizontal="center" wrapText="1" shrinkToFit="1"/>
    </xf>
    <xf numFmtId="0" fontId="15" fillId="4" borderId="2" xfId="45" applyFont="1" applyFill="1" applyBorder="1" applyAlignment="1">
      <alignment horizontal="center" vertical="center" wrapText="1"/>
    </xf>
    <xf numFmtId="0" fontId="15" fillId="4" borderId="3" xfId="45" applyFont="1" applyFill="1" applyBorder="1" applyAlignment="1">
      <alignment horizontal="center" vertical="center" wrapText="1"/>
    </xf>
    <xf numFmtId="0" fontId="15" fillId="3" borderId="3" xfId="45" applyFont="1" applyFill="1" applyBorder="1" applyAlignment="1">
      <alignment horizontal="center" vertical="center" wrapText="1"/>
    </xf>
    <xf numFmtId="0" fontId="15" fillId="3" borderId="4" xfId="45" applyFont="1" applyFill="1" applyBorder="1" applyAlignment="1">
      <alignment horizontal="center" vertical="center" wrapText="1"/>
    </xf>
    <xf numFmtId="0" fontId="5" fillId="0" borderId="0" xfId="27" applyFont="1" applyBorder="1" applyAlignment="1">
      <alignment horizontal="left" vertical="top"/>
    </xf>
    <xf numFmtId="0" fontId="9" fillId="0" borderId="0" xfId="59" applyFont="1" applyAlignment="1">
      <alignment horizontal="center" vertical="center"/>
    </xf>
    <xf numFmtId="176" fontId="17" fillId="0" borderId="6" xfId="59" applyNumberFormat="1" applyFont="1" applyBorder="1" applyAlignment="1">
      <alignment horizontal="right" vertical="center" shrinkToFit="1"/>
    </xf>
    <xf numFmtId="177" fontId="17" fillId="0" borderId="6" xfId="59" applyNumberFormat="1" applyFont="1" applyBorder="1" applyAlignment="1">
      <alignment horizontal="right" vertical="center" shrinkToFit="1"/>
    </xf>
    <xf numFmtId="10" fontId="17" fillId="0" borderId="6" xfId="59" applyNumberFormat="1" applyFont="1" applyBorder="1" applyAlignment="1">
      <alignment horizontal="right" vertical="center" shrinkToFit="1"/>
    </xf>
    <xf numFmtId="0" fontId="16" fillId="0" borderId="6" xfId="59" applyFont="1" applyBorder="1" applyAlignment="1">
      <alignment horizontal="center" vertical="center"/>
    </xf>
    <xf numFmtId="0" fontId="19" fillId="0" borderId="6" xfId="59" applyFont="1" applyBorder="1" applyAlignment="1">
      <alignment horizontal="left" vertical="center"/>
    </xf>
    <xf numFmtId="176" fontId="17" fillId="0" borderId="5" xfId="59" applyNumberFormat="1" applyFont="1" applyBorder="1" applyAlignment="1">
      <alignment horizontal="right" vertical="center" shrinkToFit="1"/>
    </xf>
    <xf numFmtId="177" fontId="17" fillId="0" borderId="5" xfId="59" applyNumberFormat="1" applyFont="1" applyBorder="1" applyAlignment="1">
      <alignment horizontal="right" vertical="center" shrinkToFit="1"/>
    </xf>
    <xf numFmtId="10" fontId="17" fillId="0" borderId="5" xfId="59" applyNumberFormat="1" applyFont="1" applyBorder="1" applyAlignment="1">
      <alignment horizontal="right" vertical="center" shrinkToFit="1"/>
    </xf>
    <xf numFmtId="0" fontId="15" fillId="6" borderId="7" xfId="59" applyFont="1" applyFill="1" applyBorder="1" applyAlignment="1">
      <alignment horizontal="center" vertical="center" wrapText="1"/>
    </xf>
    <xf numFmtId="0" fontId="15" fillId="6" borderId="8" xfId="59" applyFont="1" applyFill="1" applyBorder="1" applyAlignment="1">
      <alignment horizontal="center" vertical="center" wrapText="1"/>
    </xf>
    <xf numFmtId="0" fontId="15" fillId="6" borderId="9" xfId="59" applyFont="1" applyFill="1" applyBorder="1" applyAlignment="1">
      <alignment horizontal="center" vertical="center" wrapText="1"/>
    </xf>
    <xf numFmtId="0" fontId="15" fillId="6" borderId="4" xfId="59" applyFont="1" applyFill="1" applyBorder="1" applyAlignment="1">
      <alignment horizontal="center" vertical="center" wrapText="1"/>
    </xf>
    <xf numFmtId="0" fontId="15" fillId="6" borderId="0" xfId="59" applyFont="1" applyFill="1" applyBorder="1" applyAlignment="1">
      <alignment horizontal="center" vertical="center" wrapText="1"/>
    </xf>
    <xf numFmtId="0" fontId="15" fillId="6" borderId="2" xfId="59" applyFont="1" applyFill="1" applyBorder="1" applyAlignment="1">
      <alignment horizontal="center" vertical="center" wrapText="1"/>
    </xf>
    <xf numFmtId="0" fontId="18" fillId="0" borderId="0" xfId="52" applyFont="1" applyFill="1" applyBorder="1" applyAlignment="1">
      <alignment horizontal="center"/>
    </xf>
    <xf numFmtId="0" fontId="18" fillId="0" borderId="2" xfId="52" applyFont="1" applyFill="1" applyBorder="1" applyAlignment="1">
      <alignment horizontal="center"/>
    </xf>
    <xf numFmtId="17" fontId="16" fillId="0" borderId="5" xfId="59" applyNumberFormat="1" applyFont="1" applyBorder="1" applyAlignment="1">
      <alignment horizontal="center" vertical="center"/>
    </xf>
    <xf numFmtId="17" fontId="16" fillId="0" borderId="6" xfId="59" applyNumberFormat="1" applyFont="1" applyBorder="1" applyAlignment="1">
      <alignment horizontal="center" vertical="center"/>
    </xf>
    <xf numFmtId="0" fontId="19" fillId="0" borderId="5" xfId="59" applyFont="1" applyBorder="1" applyAlignment="1">
      <alignment horizontal="left" vertical="center"/>
    </xf>
    <xf numFmtId="0" fontId="15" fillId="0" borderId="7" xfId="59" applyFont="1" applyFill="1" applyBorder="1" applyAlignment="1">
      <alignment horizontal="center" vertical="center" wrapText="1"/>
    </xf>
    <xf numFmtId="0" fontId="15" fillId="0" borderId="8" xfId="59" applyFont="1" applyFill="1" applyBorder="1" applyAlignment="1">
      <alignment horizontal="center" vertical="center" wrapText="1"/>
    </xf>
    <xf numFmtId="0" fontId="15" fillId="0" borderId="9" xfId="59" applyFont="1" applyFill="1" applyBorder="1" applyAlignment="1">
      <alignment horizontal="center" vertical="center" wrapText="1"/>
    </xf>
    <xf numFmtId="0" fontId="15" fillId="0" borderId="4" xfId="59" applyFont="1" applyFill="1" applyBorder="1" applyAlignment="1">
      <alignment horizontal="center" vertical="center" wrapText="1"/>
    </xf>
    <xf numFmtId="0" fontId="15" fillId="0" borderId="0" xfId="59" applyFont="1" applyFill="1" applyBorder="1" applyAlignment="1">
      <alignment horizontal="center" vertical="center" wrapText="1"/>
    </xf>
    <xf numFmtId="0" fontId="15" fillId="0" borderId="2" xfId="59" applyFont="1" applyFill="1" applyBorder="1" applyAlignment="1">
      <alignment horizontal="center" vertical="center" wrapText="1"/>
    </xf>
    <xf numFmtId="0" fontId="15" fillId="5" borderId="7" xfId="59" applyFont="1" applyFill="1" applyBorder="1" applyAlignment="1">
      <alignment horizontal="center" vertical="center" wrapText="1"/>
    </xf>
    <xf numFmtId="0" fontId="15" fillId="5" borderId="8" xfId="59" applyFont="1" applyFill="1" applyBorder="1" applyAlignment="1">
      <alignment horizontal="center" vertical="center" wrapText="1"/>
    </xf>
    <xf numFmtId="0" fontId="15" fillId="5" borderId="9" xfId="59" applyFont="1" applyFill="1" applyBorder="1" applyAlignment="1">
      <alignment horizontal="center" vertical="center" wrapText="1"/>
    </xf>
    <xf numFmtId="0" fontId="15" fillId="5" borderId="4" xfId="59" applyFont="1" applyFill="1" applyBorder="1" applyAlignment="1">
      <alignment horizontal="center" vertical="center" wrapText="1"/>
    </xf>
    <xf numFmtId="0" fontId="15" fillId="5" borderId="0" xfId="59" applyFont="1" applyFill="1" applyBorder="1" applyAlignment="1">
      <alignment horizontal="center" vertical="center" wrapText="1"/>
    </xf>
    <xf numFmtId="0" fontId="15" fillId="5" borderId="2" xfId="59" applyFont="1" applyFill="1" applyBorder="1" applyAlignment="1">
      <alignment horizontal="center" vertical="center" wrapText="1"/>
    </xf>
    <xf numFmtId="0" fontId="12" fillId="0" borderId="0" xfId="52" applyFont="1" applyFill="1" applyBorder="1" applyAlignment="1">
      <alignment horizontal="center" wrapText="1" shrinkToFit="1"/>
    </xf>
    <xf numFmtId="0" fontId="12" fillId="0" borderId="2" xfId="52" applyFont="1" applyFill="1" applyBorder="1" applyAlignment="1">
      <alignment horizontal="center" wrapText="1" shrinkToFit="1"/>
    </xf>
    <xf numFmtId="0" fontId="15" fillId="3" borderId="7" xfId="59" applyFont="1" applyFill="1" applyBorder="1" applyAlignment="1">
      <alignment horizontal="center" vertical="center" wrapText="1"/>
    </xf>
    <xf numFmtId="0" fontId="15" fillId="3" borderId="8" xfId="59" applyFont="1" applyFill="1" applyBorder="1" applyAlignment="1">
      <alignment horizontal="center" vertical="center" wrapText="1"/>
    </xf>
    <xf numFmtId="0" fontId="15" fillId="3" borderId="9" xfId="59" applyFont="1" applyFill="1" applyBorder="1" applyAlignment="1">
      <alignment horizontal="center" vertical="center" wrapText="1"/>
    </xf>
    <xf numFmtId="0" fontId="15" fillId="3" borderId="4" xfId="59" applyFont="1" applyFill="1" applyBorder="1" applyAlignment="1">
      <alignment horizontal="center" vertical="center" wrapText="1"/>
    </xf>
    <xf numFmtId="0" fontId="15" fillId="3" borderId="0" xfId="59" applyFont="1" applyFill="1" applyBorder="1" applyAlignment="1">
      <alignment horizontal="center" vertical="center" wrapText="1"/>
    </xf>
    <xf numFmtId="0" fontId="15" fillId="3" borderId="2" xfId="59" applyFont="1" applyFill="1" applyBorder="1" applyAlignment="1">
      <alignment horizontal="center" vertical="center" wrapText="1"/>
    </xf>
    <xf numFmtId="0" fontId="5" fillId="0" borderId="0" xfId="34" applyFont="1" applyBorder="1" applyAlignment="1">
      <alignment horizontal="left" vertical="top"/>
    </xf>
    <xf numFmtId="0" fontId="5" fillId="0" borderId="0" xfId="37" applyFont="1" applyBorder="1" applyAlignment="1">
      <alignment horizontal="left" vertical="top"/>
    </xf>
    <xf numFmtId="0" fontId="5" fillId="0" borderId="0" xfId="31" applyFont="1" applyBorder="1" applyAlignment="1">
      <alignment horizontal="left" vertical="top"/>
    </xf>
    <xf numFmtId="0" fontId="5" fillId="0" borderId="0" xfId="33" applyFont="1" applyBorder="1" applyAlignment="1">
      <alignment horizontal="left" vertical="top"/>
    </xf>
    <xf numFmtId="0" fontId="9" fillId="0" borderId="0" xfId="72" applyFont="1" applyAlignment="1">
      <alignment horizontal="center" vertical="center"/>
    </xf>
    <xf numFmtId="38" fontId="16" fillId="0" borderId="0" xfId="72" applyNumberFormat="1" applyFont="1" applyFill="1" applyBorder="1" applyAlignment="1">
      <alignment horizontal="right" vertical="center"/>
    </xf>
    <xf numFmtId="0" fontId="16" fillId="7" borderId="0" xfId="72" applyFont="1" applyFill="1" applyBorder="1" applyAlignment="1">
      <alignment horizontal="center" vertical="center"/>
    </xf>
    <xf numFmtId="38" fontId="35" fillId="7" borderId="0" xfId="72" applyNumberFormat="1" applyFont="1" applyFill="1" applyBorder="1" applyAlignment="1">
      <alignment horizontal="right" vertical="center" shrinkToFit="1"/>
    </xf>
    <xf numFmtId="38" fontId="16" fillId="7" borderId="0" xfId="72" applyNumberFormat="1" applyFont="1" applyFill="1" applyBorder="1" applyAlignment="1">
      <alignment horizontal="right" vertical="center"/>
    </xf>
    <xf numFmtId="10" fontId="16" fillId="7" borderId="0" xfId="72" applyNumberFormat="1" applyFont="1" applyFill="1" applyBorder="1" applyAlignment="1">
      <alignment horizontal="right" vertical="center"/>
    </xf>
    <xf numFmtId="0" fontId="16" fillId="0" borderId="0" xfId="72" applyFont="1" applyBorder="1" applyAlignment="1">
      <alignment horizontal="center" vertical="center"/>
    </xf>
    <xf numFmtId="38" fontId="35" fillId="0" borderId="0" xfId="72" applyNumberFormat="1" applyFont="1" applyBorder="1" applyAlignment="1">
      <alignment horizontal="right" vertical="center" shrinkToFit="1"/>
    </xf>
    <xf numFmtId="38" fontId="16" fillId="0" borderId="0" xfId="72" applyNumberFormat="1" applyFont="1" applyBorder="1" applyAlignment="1">
      <alignment horizontal="right" vertical="center"/>
    </xf>
    <xf numFmtId="10" fontId="16" fillId="0" borderId="0" xfId="72" applyNumberFormat="1" applyFont="1" applyFill="1" applyBorder="1" applyAlignment="1">
      <alignment horizontal="right" vertical="center"/>
    </xf>
    <xf numFmtId="10" fontId="16" fillId="0" borderId="0" xfId="72" applyNumberFormat="1" applyFont="1" applyBorder="1" applyAlignment="1">
      <alignment horizontal="right" vertical="center"/>
    </xf>
    <xf numFmtId="0" fontId="1" fillId="0" borderId="0" xfId="72" applyAlignment="1">
      <alignment horizontal="right" vertical="center"/>
    </xf>
    <xf numFmtId="0" fontId="31" fillId="5" borderId="2" xfId="72" applyFont="1" applyFill="1" applyBorder="1" applyAlignment="1">
      <alignment horizontal="center" vertical="center" wrapText="1"/>
    </xf>
    <xf numFmtId="0" fontId="32" fillId="5" borderId="3" xfId="72" applyFont="1" applyFill="1" applyBorder="1" applyAlignment="1">
      <alignment horizontal="center" vertical="center" wrapText="1"/>
    </xf>
    <xf numFmtId="0" fontId="32" fillId="5" borderId="4" xfId="72" applyFont="1" applyFill="1" applyBorder="1" applyAlignment="1">
      <alignment horizontal="center" vertical="center" wrapText="1"/>
    </xf>
    <xf numFmtId="10" fontId="34" fillId="0" borderId="13" xfId="70" applyNumberFormat="1" applyFont="1" applyBorder="1" applyAlignment="1">
      <alignment horizontal="right" vertical="center" wrapText="1"/>
    </xf>
    <xf numFmtId="0" fontId="1" fillId="0" borderId="0" xfId="72" applyAlignment="1">
      <alignment horizontal="center" vertical="center"/>
    </xf>
    <xf numFmtId="10" fontId="16" fillId="0" borderId="13" xfId="72" applyNumberFormat="1" applyFont="1" applyBorder="1" applyAlignment="1">
      <alignment horizontal="right" vertical="center"/>
    </xf>
    <xf numFmtId="176" fontId="16" fillId="0" borderId="13" xfId="72" applyNumberFormat="1" applyFont="1" applyBorder="1" applyAlignment="1">
      <alignment horizontal="right" vertical="center"/>
    </xf>
    <xf numFmtId="0" fontId="13" fillId="0" borderId="13" xfId="72" applyFont="1" applyBorder="1" applyAlignment="1">
      <alignment horizontal="center" vertical="center" shrinkToFit="1"/>
    </xf>
    <xf numFmtId="0" fontId="13" fillId="0" borderId="13" xfId="72" applyFont="1" applyBorder="1" applyAlignment="1">
      <alignment horizontal="center" vertical="center"/>
    </xf>
    <xf numFmtId="0" fontId="13" fillId="0" borderId="12" xfId="72" applyFont="1" applyBorder="1" applyAlignment="1">
      <alignment horizontal="center" vertical="center"/>
    </xf>
    <xf numFmtId="176" fontId="16" fillId="0" borderId="12" xfId="72" applyNumberFormat="1" applyFont="1" applyBorder="1" applyAlignment="1">
      <alignment horizontal="right" vertical="center"/>
    </xf>
    <xf numFmtId="10" fontId="16" fillId="0" borderId="12" xfId="72" applyNumberFormat="1" applyFont="1" applyBorder="1" applyAlignment="1">
      <alignment horizontal="right" vertical="center"/>
    </xf>
    <xf numFmtId="0" fontId="16" fillId="8" borderId="0" xfId="72" applyFont="1" applyFill="1" applyBorder="1" applyAlignment="1">
      <alignment horizontal="center" vertical="center"/>
    </xf>
    <xf numFmtId="38" fontId="35" fillId="8" borderId="0" xfId="72" applyNumberFormat="1" applyFont="1" applyFill="1" applyBorder="1" applyAlignment="1">
      <alignment horizontal="right" vertical="center" shrinkToFit="1"/>
    </xf>
    <xf numFmtId="38" fontId="16" fillId="8" borderId="0" xfId="72" applyNumberFormat="1" applyFont="1" applyFill="1" applyBorder="1" applyAlignment="1">
      <alignment horizontal="right" vertical="center"/>
    </xf>
    <xf numFmtId="10" fontId="16" fillId="8" borderId="0" xfId="72" applyNumberFormat="1" applyFont="1" applyFill="1" applyBorder="1" applyAlignment="1">
      <alignment horizontal="right" vertical="center"/>
    </xf>
    <xf numFmtId="0" fontId="31" fillId="6" borderId="2" xfId="72" applyFont="1" applyFill="1" applyBorder="1" applyAlignment="1">
      <alignment horizontal="center" vertical="center" wrapText="1"/>
    </xf>
    <xf numFmtId="0" fontId="32" fillId="6" borderId="3" xfId="72" applyFont="1" applyFill="1" applyBorder="1" applyAlignment="1">
      <alignment horizontal="center" vertical="center" wrapText="1"/>
    </xf>
    <xf numFmtId="0" fontId="32" fillId="6" borderId="4" xfId="72" applyFont="1" applyFill="1" applyBorder="1" applyAlignment="1">
      <alignment horizontal="center" vertical="center" wrapText="1"/>
    </xf>
    <xf numFmtId="0" fontId="9" fillId="0" borderId="0" xfId="73" applyFont="1" applyAlignment="1">
      <alignment horizontal="center" vertical="center"/>
    </xf>
    <xf numFmtId="38" fontId="16" fillId="0" borderId="0" xfId="73" applyNumberFormat="1" applyFont="1" applyBorder="1" applyAlignment="1">
      <alignment horizontal="right" vertical="center"/>
    </xf>
    <xf numFmtId="0" fontId="16" fillId="8" borderId="0" xfId="73" applyFont="1" applyFill="1" applyBorder="1" applyAlignment="1">
      <alignment horizontal="center" vertical="center"/>
    </xf>
    <xf numFmtId="38" fontId="16" fillId="8" borderId="0" xfId="73" applyNumberFormat="1" applyFont="1" applyFill="1" applyBorder="1" applyAlignment="1">
      <alignment horizontal="right" vertical="center"/>
    </xf>
    <xf numFmtId="10" fontId="16" fillId="8" borderId="0" xfId="73" applyNumberFormat="1" applyFont="1" applyFill="1" applyBorder="1" applyAlignment="1">
      <alignment horizontal="right" vertical="center"/>
    </xf>
    <xf numFmtId="0" fontId="16" fillId="0" borderId="0" xfId="73" applyFont="1" applyBorder="1" applyAlignment="1">
      <alignment horizontal="center" vertical="center"/>
    </xf>
    <xf numFmtId="10" fontId="16" fillId="0" borderId="0" xfId="73" applyNumberFormat="1" applyFont="1" applyBorder="1" applyAlignment="1">
      <alignment horizontal="right" vertical="center"/>
    </xf>
    <xf numFmtId="0" fontId="1" fillId="0" borderId="0" xfId="73" applyAlignment="1">
      <alignment horizontal="right" vertical="center"/>
    </xf>
    <xf numFmtId="0" fontId="31" fillId="6" borderId="2" xfId="73" applyFont="1" applyFill="1" applyBorder="1" applyAlignment="1">
      <alignment horizontal="center" vertical="center" wrapText="1"/>
    </xf>
    <xf numFmtId="0" fontId="32" fillId="6" borderId="3" xfId="73" applyFont="1" applyFill="1" applyBorder="1" applyAlignment="1">
      <alignment horizontal="center" vertical="center" wrapText="1"/>
    </xf>
    <xf numFmtId="0" fontId="32" fillId="6" borderId="4" xfId="73" applyFont="1" applyFill="1" applyBorder="1" applyAlignment="1">
      <alignment horizontal="center" vertical="center" wrapText="1"/>
    </xf>
    <xf numFmtId="0" fontId="1" fillId="0" borderId="0" xfId="73" applyAlignment="1">
      <alignment horizontal="center" vertical="center"/>
    </xf>
    <xf numFmtId="10" fontId="16" fillId="0" borderId="15" xfId="73" applyNumberFormat="1" applyFont="1" applyBorder="1" applyAlignment="1">
      <alignment horizontal="right" vertical="center"/>
    </xf>
    <xf numFmtId="38" fontId="16" fillId="0" borderId="15" xfId="73" applyNumberFormat="1" applyFont="1" applyBorder="1" applyAlignment="1">
      <alignment horizontal="right" vertical="center"/>
    </xf>
    <xf numFmtId="0" fontId="13" fillId="0" borderId="15" xfId="73" applyFont="1" applyBorder="1" applyAlignment="1">
      <alignment horizontal="center" vertical="center"/>
    </xf>
    <xf numFmtId="0" fontId="13" fillId="0" borderId="14" xfId="73" applyFont="1" applyBorder="1" applyAlignment="1">
      <alignment horizontal="center" vertical="center"/>
    </xf>
    <xf numFmtId="38" fontId="16" fillId="0" borderId="14" xfId="73" applyNumberFormat="1" applyFont="1" applyFill="1" applyBorder="1" applyAlignment="1">
      <alignment horizontal="right" vertical="center"/>
    </xf>
    <xf numFmtId="10" fontId="16" fillId="0" borderId="14" xfId="73" applyNumberFormat="1" applyFont="1" applyFill="1" applyBorder="1" applyAlignment="1">
      <alignment horizontal="right" vertical="center"/>
    </xf>
    <xf numFmtId="0" fontId="5" fillId="0" borderId="0" xfId="39" applyFont="1" applyBorder="1" applyAlignment="1">
      <alignment horizontal="left" vertical="top"/>
    </xf>
    <xf numFmtId="38" fontId="40" fillId="0" borderId="0" xfId="72" applyNumberFormat="1" applyFont="1" applyFill="1" applyBorder="1" applyAlignment="1">
      <alignment horizontal="right" vertical="center" wrapText="1"/>
    </xf>
    <xf numFmtId="10" fontId="40" fillId="0" borderId="0" xfId="72" applyNumberFormat="1" applyFont="1" applyFill="1" applyBorder="1" applyAlignment="1">
      <alignment horizontal="right" vertical="center" wrapText="1"/>
    </xf>
    <xf numFmtId="0" fontId="34" fillId="0" borderId="0" xfId="72" applyFont="1" applyFill="1" applyBorder="1" applyAlignment="1">
      <alignment horizontal="center" vertical="center" wrapText="1"/>
    </xf>
    <xf numFmtId="0" fontId="40" fillId="0" borderId="0" xfId="72" applyFont="1" applyFill="1" applyBorder="1" applyAlignment="1">
      <alignment horizontal="center" vertical="center" wrapText="1"/>
    </xf>
    <xf numFmtId="38" fontId="40" fillId="7" borderId="0" xfId="72" applyNumberFormat="1" applyFont="1" applyFill="1" applyBorder="1" applyAlignment="1">
      <alignment horizontal="right" vertical="center" wrapText="1"/>
    </xf>
    <xf numFmtId="38" fontId="40" fillId="10" borderId="0" xfId="72" applyNumberFormat="1" applyFont="1" applyFill="1" applyBorder="1" applyAlignment="1">
      <alignment horizontal="right" vertical="center" wrapText="1"/>
    </xf>
    <xf numFmtId="10" fontId="40" fillId="7" borderId="0" xfId="72" applyNumberFormat="1" applyFont="1" applyFill="1" applyBorder="1" applyAlignment="1">
      <alignment horizontal="right" vertical="center" wrapText="1"/>
    </xf>
    <xf numFmtId="38" fontId="40" fillId="9" borderId="0" xfId="72" applyNumberFormat="1" applyFont="1" applyFill="1" applyBorder="1" applyAlignment="1">
      <alignment horizontal="right" vertical="center" wrapText="1"/>
    </xf>
    <xf numFmtId="10" fontId="40" fillId="9" borderId="0" xfId="72" applyNumberFormat="1" applyFont="1" applyFill="1" applyBorder="1" applyAlignment="1">
      <alignment horizontal="right" vertical="center" wrapText="1"/>
    </xf>
    <xf numFmtId="0" fontId="34" fillId="7" borderId="0" xfId="72" applyFont="1" applyFill="1" applyBorder="1" applyAlignment="1">
      <alignment horizontal="center" vertical="center" wrapText="1"/>
    </xf>
    <xf numFmtId="0" fontId="40" fillId="7" borderId="0" xfId="72" applyFont="1" applyFill="1" applyBorder="1" applyAlignment="1">
      <alignment horizontal="center" vertical="center" wrapText="1"/>
    </xf>
    <xf numFmtId="0" fontId="34" fillId="9" borderId="0" xfId="72" applyFont="1" applyFill="1" applyBorder="1" applyAlignment="1">
      <alignment horizontal="center" vertical="center" wrapText="1"/>
    </xf>
    <xf numFmtId="0" fontId="40" fillId="9" borderId="0" xfId="72" applyFont="1" applyFill="1" applyBorder="1" applyAlignment="1">
      <alignment horizontal="center" vertical="center" wrapText="1"/>
    </xf>
    <xf numFmtId="38" fontId="32" fillId="5" borderId="4" xfId="72" applyNumberFormat="1" applyFont="1" applyFill="1" applyBorder="1" applyAlignment="1">
      <alignment horizontal="center" vertical="center" wrapText="1"/>
    </xf>
    <xf numFmtId="38" fontId="32" fillId="5" borderId="0" xfId="72" applyNumberFormat="1" applyFont="1" applyFill="1" applyBorder="1" applyAlignment="1">
      <alignment horizontal="center" vertical="center" wrapText="1"/>
    </xf>
    <xf numFmtId="38" fontId="32" fillId="5" borderId="2" xfId="72" applyNumberFormat="1" applyFont="1" applyFill="1" applyBorder="1" applyAlignment="1">
      <alignment horizontal="center" vertical="center" wrapText="1"/>
    </xf>
    <xf numFmtId="10" fontId="32" fillId="5" borderId="4" xfId="72" applyNumberFormat="1" applyFont="1" applyFill="1" applyBorder="1" applyAlignment="1">
      <alignment horizontal="center" vertical="center" wrapText="1"/>
    </xf>
    <xf numFmtId="10" fontId="32" fillId="5" borderId="0" xfId="72" applyNumberFormat="1" applyFont="1" applyFill="1" applyBorder="1" applyAlignment="1">
      <alignment horizontal="center" vertical="center" wrapText="1"/>
    </xf>
    <xf numFmtId="10" fontId="32" fillId="5" borderId="2" xfId="72" applyNumberFormat="1" applyFont="1" applyFill="1" applyBorder="1" applyAlignment="1">
      <alignment horizontal="center" vertical="center" wrapText="1"/>
    </xf>
    <xf numFmtId="38" fontId="32" fillId="5" borderId="3" xfId="72" applyNumberFormat="1" applyFont="1" applyFill="1" applyBorder="1" applyAlignment="1">
      <alignment horizontal="center" vertical="center" wrapText="1"/>
    </xf>
    <xf numFmtId="0" fontId="31" fillId="5" borderId="16" xfId="72" applyFont="1" applyFill="1" applyBorder="1" applyAlignment="1">
      <alignment horizontal="center" vertical="center" wrapText="1"/>
    </xf>
    <xf numFmtId="0" fontId="31" fillId="5" borderId="17" xfId="72" applyFont="1" applyFill="1" applyBorder="1" applyAlignment="1">
      <alignment horizontal="center" vertical="center" wrapText="1"/>
    </xf>
    <xf numFmtId="10" fontId="32" fillId="5" borderId="3" xfId="72" applyNumberFormat="1" applyFont="1" applyFill="1" applyBorder="1" applyAlignment="1">
      <alignment horizontal="center" vertical="center" wrapText="1"/>
    </xf>
    <xf numFmtId="0" fontId="39" fillId="0" borderId="12" xfId="72" applyFont="1" applyFill="1" applyBorder="1" applyAlignment="1">
      <alignment horizontal="center" vertical="center" wrapText="1"/>
    </xf>
    <xf numFmtId="38" fontId="27" fillId="0" borderId="12" xfId="72" applyNumberFormat="1" applyFont="1" applyFill="1" applyBorder="1" applyAlignment="1">
      <alignment horizontal="right" vertical="center" wrapText="1"/>
    </xf>
    <xf numFmtId="10" fontId="27" fillId="0" borderId="12" xfId="72" applyNumberFormat="1" applyFont="1" applyFill="1" applyBorder="1" applyAlignment="1">
      <alignment horizontal="right" vertical="center" wrapText="1"/>
    </xf>
    <xf numFmtId="0" fontId="31" fillId="5" borderId="3" xfId="72" applyFont="1" applyFill="1" applyBorder="1" applyAlignment="1">
      <alignment horizontal="center" vertical="center" wrapText="1"/>
    </xf>
    <xf numFmtId="0" fontId="32" fillId="5" borderId="0" xfId="72" applyFont="1" applyFill="1" applyBorder="1" applyAlignment="1">
      <alignment horizontal="center" vertical="center" wrapText="1"/>
    </xf>
    <xf numFmtId="0" fontId="32" fillId="5" borderId="2" xfId="72" applyFont="1" applyFill="1" applyBorder="1" applyAlignment="1">
      <alignment horizontal="center" vertical="center" wrapText="1"/>
    </xf>
    <xf numFmtId="38" fontId="40" fillId="0" borderId="0" xfId="74" applyNumberFormat="1" applyFont="1" applyFill="1" applyBorder="1" applyAlignment="1">
      <alignment horizontal="right" vertical="center" wrapText="1"/>
    </xf>
    <xf numFmtId="10" fontId="40" fillId="0" borderId="0" xfId="74" applyNumberFormat="1" applyFont="1" applyFill="1" applyBorder="1" applyAlignment="1">
      <alignment horizontal="right" vertical="center" wrapText="1"/>
    </xf>
    <xf numFmtId="0" fontId="9" fillId="0" borderId="0" xfId="74" applyFont="1" applyAlignment="1">
      <alignment horizontal="center" vertical="center"/>
    </xf>
    <xf numFmtId="0" fontId="34" fillId="0" borderId="0" xfId="74" applyFont="1" applyFill="1" applyBorder="1" applyAlignment="1">
      <alignment horizontal="center" vertical="center" wrapText="1"/>
    </xf>
    <xf numFmtId="0" fontId="40" fillId="0" borderId="0" xfId="74" applyFont="1" applyFill="1" applyBorder="1" applyAlignment="1">
      <alignment horizontal="center" vertical="center" wrapText="1"/>
    </xf>
    <xf numFmtId="38" fontId="40" fillId="7" borderId="0" xfId="74" applyNumberFormat="1" applyFont="1" applyFill="1" applyBorder="1" applyAlignment="1">
      <alignment horizontal="right" vertical="center" wrapText="1"/>
    </xf>
    <xf numFmtId="38" fontId="40" fillId="10" borderId="0" xfId="74" applyNumberFormat="1" applyFont="1" applyFill="1" applyBorder="1" applyAlignment="1">
      <alignment horizontal="right" vertical="center" wrapText="1"/>
    </xf>
    <xf numFmtId="10" fontId="40" fillId="7" borderId="0" xfId="74" applyNumberFormat="1" applyFont="1" applyFill="1" applyBorder="1" applyAlignment="1">
      <alignment horizontal="right" vertical="center" wrapText="1"/>
    </xf>
    <xf numFmtId="38" fontId="40" fillId="9" borderId="0" xfId="74" applyNumberFormat="1" applyFont="1" applyFill="1" applyBorder="1" applyAlignment="1">
      <alignment horizontal="right" vertical="center" wrapText="1"/>
    </xf>
    <xf numFmtId="10" fontId="40" fillId="9" borderId="0" xfId="74" applyNumberFormat="1" applyFont="1" applyFill="1" applyBorder="1" applyAlignment="1">
      <alignment horizontal="right" vertical="center" wrapText="1"/>
    </xf>
    <xf numFmtId="0" fontId="34" fillId="7" borderId="0" xfId="74" applyFont="1" applyFill="1" applyBorder="1" applyAlignment="1">
      <alignment horizontal="center" vertical="center" wrapText="1"/>
    </xf>
    <xf numFmtId="0" fontId="40" fillId="7" borderId="0" xfId="74" applyFont="1" applyFill="1" applyBorder="1" applyAlignment="1">
      <alignment horizontal="center" vertical="center" wrapText="1"/>
    </xf>
    <xf numFmtId="0" fontId="34" fillId="9" borderId="0" xfId="74" applyFont="1" applyFill="1" applyBorder="1" applyAlignment="1">
      <alignment horizontal="center" vertical="center" wrapText="1"/>
    </xf>
    <xf numFmtId="0" fontId="40" fillId="9" borderId="0" xfId="74" applyFont="1" applyFill="1" applyBorder="1" applyAlignment="1">
      <alignment horizontal="center" vertical="center" wrapText="1"/>
    </xf>
    <xf numFmtId="38" fontId="32" fillId="6" borderId="4" xfId="74" applyNumberFormat="1" applyFont="1" applyFill="1" applyBorder="1" applyAlignment="1">
      <alignment horizontal="center" vertical="center" wrapText="1"/>
    </xf>
    <xf numFmtId="38" fontId="32" fillId="6" borderId="0" xfId="74" applyNumberFormat="1" applyFont="1" applyFill="1" applyBorder="1" applyAlignment="1">
      <alignment horizontal="center" vertical="center" wrapText="1"/>
    </xf>
    <xf numFmtId="38" fontId="32" fillId="6" borderId="2" xfId="74" applyNumberFormat="1" applyFont="1" applyFill="1" applyBorder="1" applyAlignment="1">
      <alignment horizontal="center" vertical="center" wrapText="1"/>
    </xf>
    <xf numFmtId="10" fontId="32" fillId="6" borderId="4" xfId="74" applyNumberFormat="1" applyFont="1" applyFill="1" applyBorder="1" applyAlignment="1">
      <alignment horizontal="center" vertical="center" wrapText="1"/>
    </xf>
    <xf numFmtId="10" fontId="32" fillId="6" borderId="0" xfId="74" applyNumberFormat="1" applyFont="1" applyFill="1" applyBorder="1" applyAlignment="1">
      <alignment horizontal="center" vertical="center" wrapText="1"/>
    </xf>
    <xf numFmtId="10" fontId="32" fillId="6" borderId="2" xfId="74" applyNumberFormat="1" applyFont="1" applyFill="1" applyBorder="1" applyAlignment="1">
      <alignment horizontal="center" vertical="center" wrapText="1"/>
    </xf>
    <xf numFmtId="38" fontId="32" fillId="6" borderId="3" xfId="74" applyNumberFormat="1" applyFont="1" applyFill="1" applyBorder="1" applyAlignment="1">
      <alignment horizontal="center" vertical="center" wrapText="1"/>
    </xf>
    <xf numFmtId="0" fontId="31" fillId="6" borderId="16" xfId="74" applyFont="1" applyFill="1" applyBorder="1" applyAlignment="1">
      <alignment horizontal="center" vertical="center" wrapText="1"/>
    </xf>
    <xf numFmtId="0" fontId="31" fillId="6" borderId="17" xfId="74" applyFont="1" applyFill="1" applyBorder="1" applyAlignment="1">
      <alignment horizontal="center" vertical="center" wrapText="1"/>
    </xf>
    <xf numFmtId="10" fontId="32" fillId="6" borderId="3" xfId="74" applyNumberFormat="1" applyFont="1" applyFill="1" applyBorder="1" applyAlignment="1">
      <alignment horizontal="center" vertical="center" wrapText="1"/>
    </xf>
    <xf numFmtId="0" fontId="32" fillId="6" borderId="3" xfId="74" applyFont="1" applyFill="1" applyBorder="1" applyAlignment="1">
      <alignment horizontal="center" vertical="center" wrapText="1"/>
    </xf>
    <xf numFmtId="0" fontId="32" fillId="6" borderId="4" xfId="74" applyFont="1" applyFill="1" applyBorder="1" applyAlignment="1">
      <alignment horizontal="center" vertical="center" wrapText="1"/>
    </xf>
    <xf numFmtId="0" fontId="39" fillId="0" borderId="12" xfId="74" applyFont="1" applyFill="1" applyBorder="1" applyAlignment="1">
      <alignment horizontal="center" vertical="center" wrapText="1"/>
    </xf>
    <xf numFmtId="38" fontId="27" fillId="0" borderId="12" xfId="74" applyNumberFormat="1" applyFont="1" applyFill="1" applyBorder="1" applyAlignment="1">
      <alignment horizontal="right" vertical="center" wrapText="1"/>
    </xf>
    <xf numFmtId="10" fontId="27" fillId="0" borderId="12" xfId="74" applyNumberFormat="1" applyFont="1" applyFill="1" applyBorder="1" applyAlignment="1">
      <alignment horizontal="right" vertical="center" wrapText="1"/>
    </xf>
    <xf numFmtId="0" fontId="31" fillId="6" borderId="2" xfId="74" applyFont="1" applyFill="1" applyBorder="1" applyAlignment="1">
      <alignment horizontal="center" vertical="center" wrapText="1"/>
    </xf>
    <xf numFmtId="0" fontId="31" fillId="6" borderId="3" xfId="74" applyFont="1" applyFill="1" applyBorder="1" applyAlignment="1">
      <alignment horizontal="center" vertical="center" wrapText="1"/>
    </xf>
    <xf numFmtId="0" fontId="32" fillId="6" borderId="0" xfId="74" applyFont="1" applyFill="1" applyBorder="1" applyAlignment="1">
      <alignment horizontal="center" vertical="center" wrapText="1"/>
    </xf>
    <xf numFmtId="0" fontId="32" fillId="6" borderId="2" xfId="74" applyFont="1" applyFill="1" applyBorder="1" applyAlignment="1">
      <alignment horizontal="center" vertical="center" wrapText="1"/>
    </xf>
    <xf numFmtId="38" fontId="40" fillId="0" borderId="0" xfId="75" applyNumberFormat="1" applyFont="1" applyFill="1" applyBorder="1" applyAlignment="1">
      <alignment horizontal="right" vertical="center" wrapText="1"/>
    </xf>
    <xf numFmtId="10" fontId="40" fillId="0" borderId="0" xfId="75" applyNumberFormat="1" applyFont="1" applyFill="1" applyBorder="1" applyAlignment="1">
      <alignment horizontal="right" vertical="center" wrapText="1"/>
    </xf>
    <xf numFmtId="0" fontId="9" fillId="0" borderId="0" xfId="75" applyFont="1" applyAlignment="1">
      <alignment horizontal="center" vertical="center"/>
    </xf>
    <xf numFmtId="0" fontId="34" fillId="0" borderId="0" xfId="75" applyFont="1" applyFill="1" applyBorder="1" applyAlignment="1">
      <alignment horizontal="center" vertical="center" wrapText="1"/>
    </xf>
    <xf numFmtId="0" fontId="40" fillId="0" borderId="0" xfId="75" applyFont="1" applyFill="1" applyBorder="1" applyAlignment="1">
      <alignment horizontal="center" vertical="center" wrapText="1"/>
    </xf>
    <xf numFmtId="38" fontId="40" fillId="7" borderId="0" xfId="75" applyNumberFormat="1" applyFont="1" applyFill="1" applyBorder="1" applyAlignment="1">
      <alignment horizontal="right" vertical="center" wrapText="1"/>
    </xf>
    <xf numFmtId="38" fontId="40" fillId="10" borderId="0" xfId="75" applyNumberFormat="1" applyFont="1" applyFill="1" applyBorder="1" applyAlignment="1">
      <alignment horizontal="right" vertical="center" wrapText="1"/>
    </xf>
    <xf numFmtId="10" fontId="40" fillId="7" borderId="0" xfId="75" applyNumberFormat="1" applyFont="1" applyFill="1" applyBorder="1" applyAlignment="1">
      <alignment horizontal="right" vertical="center" wrapText="1"/>
    </xf>
    <xf numFmtId="38" fontId="40" fillId="9" borderId="0" xfId="75" applyNumberFormat="1" applyFont="1" applyFill="1" applyBorder="1" applyAlignment="1">
      <alignment horizontal="right" vertical="center" wrapText="1"/>
    </xf>
    <xf numFmtId="10" fontId="40" fillId="9" borderId="0" xfId="75" applyNumberFormat="1" applyFont="1" applyFill="1" applyBorder="1" applyAlignment="1">
      <alignment horizontal="right" vertical="center" wrapText="1"/>
    </xf>
    <xf numFmtId="0" fontId="34" fillId="7" borderId="0" xfId="75" applyFont="1" applyFill="1" applyBorder="1" applyAlignment="1">
      <alignment horizontal="center" vertical="center" wrapText="1"/>
    </xf>
    <xf numFmtId="0" fontId="40" fillId="7" borderId="0" xfId="75" applyFont="1" applyFill="1" applyBorder="1" applyAlignment="1">
      <alignment horizontal="center" vertical="center" wrapText="1"/>
    </xf>
    <xf numFmtId="0" fontId="34" fillId="9" borderId="0" xfId="75" applyFont="1" applyFill="1" applyBorder="1" applyAlignment="1">
      <alignment horizontal="center" vertical="center" wrapText="1"/>
    </xf>
    <xf numFmtId="0" fontId="40" fillId="9" borderId="0" xfId="75" applyFont="1" applyFill="1" applyBorder="1" applyAlignment="1">
      <alignment horizontal="center" vertical="center" wrapText="1"/>
    </xf>
    <xf numFmtId="38" fontId="32" fillId="6" borderId="4" xfId="75" applyNumberFormat="1" applyFont="1" applyFill="1" applyBorder="1" applyAlignment="1">
      <alignment horizontal="center" vertical="center" wrapText="1"/>
    </xf>
    <xf numFmtId="38" fontId="32" fillId="6" borderId="0" xfId="75" applyNumberFormat="1" applyFont="1" applyFill="1" applyBorder="1" applyAlignment="1">
      <alignment horizontal="center" vertical="center" wrapText="1"/>
    </xf>
    <xf numFmtId="38" fontId="32" fillId="6" borderId="2" xfId="75" applyNumberFormat="1" applyFont="1" applyFill="1" applyBorder="1" applyAlignment="1">
      <alignment horizontal="center" vertical="center" wrapText="1"/>
    </xf>
    <xf numFmtId="10" fontId="32" fillId="6" borderId="4" xfId="75" applyNumberFormat="1" applyFont="1" applyFill="1" applyBorder="1" applyAlignment="1">
      <alignment horizontal="center" vertical="center" wrapText="1"/>
    </xf>
    <xf numFmtId="10" fontId="32" fillId="6" borderId="0" xfId="75" applyNumberFormat="1" applyFont="1" applyFill="1" applyBorder="1" applyAlignment="1">
      <alignment horizontal="center" vertical="center" wrapText="1"/>
    </xf>
    <xf numFmtId="10" fontId="32" fillId="6" borderId="2" xfId="75" applyNumberFormat="1" applyFont="1" applyFill="1" applyBorder="1" applyAlignment="1">
      <alignment horizontal="center" vertical="center" wrapText="1"/>
    </xf>
    <xf numFmtId="38" fontId="32" fillId="6" borderId="3" xfId="75" applyNumberFormat="1" applyFont="1" applyFill="1" applyBorder="1" applyAlignment="1">
      <alignment horizontal="center" vertical="center" wrapText="1"/>
    </xf>
    <xf numFmtId="0" fontId="31" fillId="6" borderId="16" xfId="75" applyFont="1" applyFill="1" applyBorder="1" applyAlignment="1">
      <alignment horizontal="center" vertical="center" wrapText="1"/>
    </xf>
    <xf numFmtId="0" fontId="31" fillId="6" borderId="17" xfId="75" applyFont="1" applyFill="1" applyBorder="1" applyAlignment="1">
      <alignment horizontal="center" vertical="center" wrapText="1"/>
    </xf>
    <xf numFmtId="10" fontId="32" fillId="6" borderId="3" xfId="75" applyNumberFormat="1" applyFont="1" applyFill="1" applyBorder="1" applyAlignment="1">
      <alignment horizontal="center" vertical="center" wrapText="1"/>
    </xf>
    <xf numFmtId="0" fontId="32" fillId="6" borderId="3" xfId="75" applyFont="1" applyFill="1" applyBorder="1" applyAlignment="1">
      <alignment horizontal="center" vertical="center" wrapText="1"/>
    </xf>
    <xf numFmtId="0" fontId="32" fillId="6" borderId="4" xfId="75" applyFont="1" applyFill="1" applyBorder="1" applyAlignment="1">
      <alignment horizontal="center" vertical="center" wrapText="1"/>
    </xf>
    <xf numFmtId="0" fontId="39" fillId="0" borderId="12" xfId="75" applyFont="1" applyFill="1" applyBorder="1" applyAlignment="1">
      <alignment horizontal="center" vertical="center" wrapText="1"/>
    </xf>
    <xf numFmtId="38" fontId="27" fillId="0" borderId="12" xfId="75" applyNumberFormat="1" applyFont="1" applyFill="1" applyBorder="1" applyAlignment="1">
      <alignment horizontal="right" vertical="center" wrapText="1"/>
    </xf>
    <xf numFmtId="10" fontId="27" fillId="0" borderId="12" xfId="75" applyNumberFormat="1" applyFont="1" applyFill="1" applyBorder="1" applyAlignment="1">
      <alignment horizontal="right" vertical="center" wrapText="1"/>
    </xf>
    <xf numFmtId="0" fontId="5" fillId="0" borderId="0" xfId="40" applyFont="1" applyBorder="1" applyAlignment="1">
      <alignment horizontal="left" vertical="top"/>
    </xf>
    <xf numFmtId="0" fontId="31" fillId="6" borderId="2" xfId="75" applyFont="1" applyFill="1" applyBorder="1" applyAlignment="1">
      <alignment horizontal="center" vertical="center" wrapText="1"/>
    </xf>
    <xf numFmtId="0" fontId="31" fillId="6" borderId="3" xfId="75" applyFont="1" applyFill="1" applyBorder="1" applyAlignment="1">
      <alignment horizontal="center" vertical="center" wrapText="1"/>
    </xf>
    <xf numFmtId="0" fontId="32" fillId="6" borderId="0" xfId="75" applyFont="1" applyFill="1" applyBorder="1" applyAlignment="1">
      <alignment horizontal="center" vertical="center" wrapText="1"/>
    </xf>
    <xf numFmtId="0" fontId="32" fillId="6" borderId="2" xfId="75" applyFont="1" applyFill="1" applyBorder="1" applyAlignment="1">
      <alignment horizontal="center" vertical="center" wrapText="1"/>
    </xf>
    <xf numFmtId="10" fontId="34" fillId="8" borderId="0" xfId="6" applyNumberFormat="1" applyFont="1" applyFill="1" applyBorder="1" applyAlignment="1">
      <alignment horizontal="right" vertical="center" wrapText="1"/>
    </xf>
    <xf numFmtId="38" fontId="34" fillId="8" borderId="0" xfId="6" applyNumberFormat="1" applyFont="1" applyFill="1" applyBorder="1" applyAlignment="1">
      <alignment horizontal="right" vertical="center" wrapText="1"/>
    </xf>
    <xf numFmtId="0" fontId="9" fillId="0" borderId="0" xfId="6" applyFont="1" applyAlignment="1">
      <alignment horizontal="center" vertical="center"/>
    </xf>
    <xf numFmtId="0" fontId="34" fillId="8" borderId="0" xfId="6" applyFont="1" applyFill="1" applyBorder="1" applyAlignment="1">
      <alignment horizontal="center" vertical="center" wrapText="1"/>
    </xf>
    <xf numFmtId="0" fontId="34" fillId="0" borderId="0" xfId="6" applyFont="1" applyFill="1" applyBorder="1" applyAlignment="1">
      <alignment horizontal="center" vertical="center" wrapText="1"/>
    </xf>
    <xf numFmtId="38" fontId="34" fillId="0" borderId="0" xfId="6" applyNumberFormat="1" applyFont="1" applyFill="1" applyBorder="1" applyAlignment="1">
      <alignment horizontal="right" vertical="center" wrapText="1"/>
    </xf>
    <xf numFmtId="10" fontId="34" fillId="0" borderId="0" xfId="6" applyNumberFormat="1" applyFont="1" applyFill="1" applyBorder="1" applyAlignment="1">
      <alignment horizontal="right" vertical="center" wrapText="1"/>
    </xf>
    <xf numFmtId="0" fontId="32" fillId="6" borderId="3" xfId="6" applyFont="1" applyFill="1" applyBorder="1" applyAlignment="1">
      <alignment horizontal="center" vertical="center" wrapText="1"/>
    </xf>
    <xf numFmtId="0" fontId="32" fillId="6" borderId="4" xfId="6" applyFont="1" applyFill="1" applyBorder="1" applyAlignment="1">
      <alignment horizontal="center" vertical="center" wrapText="1"/>
    </xf>
    <xf numFmtId="0" fontId="31" fillId="6" borderId="2" xfId="6" applyFont="1" applyFill="1" applyBorder="1" applyAlignment="1">
      <alignment horizontal="center" vertical="center" wrapText="1"/>
    </xf>
    <xf numFmtId="0" fontId="31" fillId="6" borderId="3" xfId="6" applyFont="1" applyFill="1" applyBorder="1" applyAlignment="1">
      <alignment horizontal="center" vertical="center" wrapText="1"/>
    </xf>
    <xf numFmtId="0" fontId="32" fillId="6" borderId="0" xfId="6" applyFont="1" applyFill="1" applyBorder="1" applyAlignment="1">
      <alignment horizontal="center" vertical="center" wrapText="1"/>
    </xf>
    <xf numFmtId="0" fontId="32" fillId="6" borderId="2" xfId="6" applyFont="1" applyFill="1" applyBorder="1" applyAlignment="1">
      <alignment horizontal="center" vertical="center" wrapText="1"/>
    </xf>
    <xf numFmtId="0" fontId="34" fillId="0" borderId="12" xfId="6" applyFont="1" applyFill="1" applyBorder="1" applyAlignment="1">
      <alignment horizontal="center" vertical="center" wrapText="1"/>
    </xf>
    <xf numFmtId="38" fontId="27" fillId="0" borderId="12" xfId="6" applyNumberFormat="1" applyFont="1" applyFill="1" applyBorder="1" applyAlignment="1">
      <alignment vertical="center" wrapText="1"/>
    </xf>
    <xf numFmtId="10" fontId="27" fillId="0" borderId="12" xfId="6" applyNumberFormat="1" applyFont="1" applyFill="1" applyBorder="1" applyAlignment="1">
      <alignment vertical="center" wrapText="1"/>
    </xf>
    <xf numFmtId="0" fontId="31" fillId="6" borderId="0" xfId="6" applyFont="1" applyFill="1" applyBorder="1" applyAlignment="1">
      <alignment horizontal="center" vertical="center" wrapText="1"/>
    </xf>
    <xf numFmtId="176" fontId="48" fillId="11" borderId="0" xfId="2" applyNumberFormat="1" applyFont="1" applyFill="1" applyBorder="1" applyAlignment="1">
      <alignment horizontal="right" vertical="center" wrapText="1"/>
    </xf>
    <xf numFmtId="0" fontId="9" fillId="0" borderId="0" xfId="2" applyFont="1" applyBorder="1" applyAlignment="1">
      <alignment horizontal="center" vertical="center"/>
    </xf>
    <xf numFmtId="10" fontId="48" fillId="9" borderId="0" xfId="2" applyNumberFormat="1" applyFont="1" applyFill="1" applyBorder="1" applyAlignment="1">
      <alignment horizontal="right" vertical="center" wrapText="1"/>
    </xf>
    <xf numFmtId="176" fontId="48" fillId="9" borderId="0" xfId="2" applyNumberFormat="1" applyFont="1" applyFill="1" applyBorder="1" applyAlignment="1">
      <alignment horizontal="right" vertical="center" wrapText="1"/>
    </xf>
    <xf numFmtId="0" fontId="51" fillId="11" borderId="0" xfId="2" applyFont="1" applyFill="1" applyBorder="1" applyAlignment="1">
      <alignment horizontal="center" vertical="center" wrapText="1"/>
    </xf>
    <xf numFmtId="10" fontId="48" fillId="11" borderId="0" xfId="2" applyNumberFormat="1" applyFont="1" applyFill="1" applyBorder="1" applyAlignment="1">
      <alignment horizontal="right" vertical="center" wrapText="1"/>
    </xf>
    <xf numFmtId="0" fontId="51" fillId="9" borderId="0" xfId="2" applyFont="1" applyFill="1" applyBorder="1" applyAlignment="1">
      <alignment horizontal="center" vertical="center" wrapText="1"/>
    </xf>
    <xf numFmtId="176" fontId="48" fillId="0" borderId="19" xfId="2" applyNumberFormat="1" applyFont="1" applyFill="1" applyBorder="1" applyAlignment="1">
      <alignment horizontal="right" vertical="center" wrapText="1"/>
    </xf>
    <xf numFmtId="0" fontId="51" fillId="0" borderId="20" xfId="2" applyFont="1" applyFill="1" applyBorder="1" applyAlignment="1">
      <alignment horizontal="center" vertical="center" wrapText="1"/>
    </xf>
    <xf numFmtId="176" fontId="48" fillId="0" borderId="20" xfId="2" applyNumberFormat="1" applyFont="1" applyFill="1" applyBorder="1" applyAlignment="1">
      <alignment horizontal="right" vertical="center" wrapText="1"/>
    </xf>
    <xf numFmtId="10" fontId="48" fillId="0" borderId="20" xfId="2" applyNumberFormat="1" applyFont="1" applyFill="1" applyBorder="1" applyAlignment="1">
      <alignment horizontal="right" vertical="center" wrapText="1"/>
    </xf>
    <xf numFmtId="0" fontId="51" fillId="0" borderId="19" xfId="2" applyFont="1" applyFill="1" applyBorder="1" applyAlignment="1">
      <alignment horizontal="center" vertical="center" wrapText="1"/>
    </xf>
    <xf numFmtId="10" fontId="48" fillId="0" borderId="19" xfId="2" applyNumberFormat="1" applyFont="1" applyFill="1" applyBorder="1" applyAlignment="1">
      <alignment horizontal="right" vertical="center" wrapText="1"/>
    </xf>
    <xf numFmtId="0" fontId="21" fillId="5" borderId="3" xfId="2" applyFont="1" applyFill="1" applyBorder="1" applyAlignment="1">
      <alignment horizontal="center" vertical="center" wrapText="1"/>
    </xf>
    <xf numFmtId="0" fontId="21" fillId="5" borderId="4" xfId="2" applyFont="1" applyFill="1" applyBorder="1" applyAlignment="1">
      <alignment horizontal="center" vertical="center" wrapText="1"/>
    </xf>
    <xf numFmtId="0" fontId="51" fillId="0" borderId="18" xfId="2" applyFont="1" applyFill="1" applyBorder="1" applyAlignment="1">
      <alignment horizontal="center" vertical="center" wrapText="1"/>
    </xf>
    <xf numFmtId="176" fontId="48" fillId="0" borderId="18" xfId="2" applyNumberFormat="1" applyFont="1" applyFill="1" applyBorder="1" applyAlignment="1">
      <alignment horizontal="right" vertical="center" wrapText="1"/>
    </xf>
    <xf numFmtId="10" fontId="48" fillId="0" borderId="18" xfId="2" applyNumberFormat="1" applyFont="1" applyFill="1" applyBorder="1" applyAlignment="1">
      <alignment horizontal="right" vertical="center" wrapText="1"/>
    </xf>
    <xf numFmtId="176" fontId="50" fillId="0" borderId="0" xfId="2" applyNumberFormat="1" applyFont="1" applyFill="1" applyAlignment="1">
      <alignment horizontal="center" vertical="center" wrapText="1"/>
    </xf>
    <xf numFmtId="0" fontId="21" fillId="5" borderId="2" xfId="2" applyFont="1" applyFill="1" applyBorder="1" applyAlignment="1">
      <alignment horizontal="center" vertical="center" wrapText="1"/>
    </xf>
    <xf numFmtId="10" fontId="48" fillId="0" borderId="12" xfId="2" applyNumberFormat="1" applyFont="1" applyFill="1" applyBorder="1" applyAlignment="1">
      <alignment horizontal="right" vertical="center" wrapText="1"/>
    </xf>
    <xf numFmtId="176" fontId="48" fillId="0" borderId="12" xfId="2" applyNumberFormat="1" applyFont="1" applyFill="1" applyBorder="1" applyAlignment="1">
      <alignment horizontal="right" vertical="center" wrapText="1"/>
    </xf>
    <xf numFmtId="0" fontId="50" fillId="0" borderId="0" xfId="2" applyFont="1" applyFill="1" applyAlignment="1">
      <alignment horizontal="center" vertical="center" wrapText="1"/>
    </xf>
    <xf numFmtId="10" fontId="50" fillId="0" borderId="0" xfId="2" applyNumberFormat="1" applyFont="1" applyFill="1" applyAlignment="1">
      <alignment horizontal="center" vertical="center" wrapText="1"/>
    </xf>
    <xf numFmtId="0" fontId="46" fillId="0" borderId="12" xfId="2" applyFont="1" applyFill="1" applyBorder="1" applyAlignment="1">
      <alignment horizontal="center" vertical="center" wrapText="1"/>
    </xf>
    <xf numFmtId="176" fontId="48" fillId="11" borderId="0" xfId="4" applyNumberFormat="1" applyFont="1" applyFill="1" applyBorder="1" applyAlignment="1">
      <alignment horizontal="right" vertical="center" wrapText="1"/>
    </xf>
    <xf numFmtId="0" fontId="9" fillId="0" borderId="0" xfId="4" applyFont="1" applyBorder="1" applyAlignment="1">
      <alignment horizontal="center" vertical="center"/>
    </xf>
    <xf numFmtId="10" fontId="48" fillId="9" borderId="0" xfId="4" applyNumberFormat="1" applyFont="1" applyFill="1" applyBorder="1" applyAlignment="1">
      <alignment horizontal="right" vertical="center" wrapText="1"/>
    </xf>
    <xf numFmtId="176" fontId="48" fillId="9" borderId="0" xfId="4" applyNumberFormat="1" applyFont="1" applyFill="1" applyBorder="1" applyAlignment="1">
      <alignment horizontal="right" vertical="center" wrapText="1"/>
    </xf>
    <xf numFmtId="0" fontId="51" fillId="11" borderId="0" xfId="4" applyFont="1" applyFill="1" applyBorder="1" applyAlignment="1">
      <alignment horizontal="center" vertical="center" wrapText="1"/>
    </xf>
    <xf numFmtId="10" fontId="48" fillId="11" borderId="0" xfId="4" applyNumberFormat="1" applyFont="1" applyFill="1" applyBorder="1" applyAlignment="1">
      <alignment horizontal="right" vertical="center" wrapText="1"/>
    </xf>
    <xf numFmtId="0" fontId="51" fillId="9" borderId="0" xfId="4" applyFont="1" applyFill="1" applyBorder="1" applyAlignment="1">
      <alignment horizontal="center" vertical="center" wrapText="1"/>
    </xf>
    <xf numFmtId="176" fontId="48" fillId="0" borderId="19" xfId="4" applyNumberFormat="1" applyFont="1" applyFill="1" applyBorder="1" applyAlignment="1">
      <alignment horizontal="right" vertical="center" wrapText="1"/>
    </xf>
    <xf numFmtId="0" fontId="51" fillId="0" borderId="20" xfId="4" applyFont="1" applyFill="1" applyBorder="1" applyAlignment="1">
      <alignment horizontal="center" vertical="center" wrapText="1"/>
    </xf>
    <xf numFmtId="176" fontId="48" fillId="0" borderId="20" xfId="4" applyNumberFormat="1" applyFont="1" applyFill="1" applyBorder="1" applyAlignment="1">
      <alignment horizontal="right" vertical="center" wrapText="1"/>
    </xf>
    <xf numFmtId="10" fontId="48" fillId="0" borderId="20" xfId="4" applyNumberFormat="1" applyFont="1" applyFill="1" applyBorder="1" applyAlignment="1">
      <alignment horizontal="right" vertical="center" wrapText="1"/>
    </xf>
    <xf numFmtId="0" fontId="51" fillId="0" borderId="19" xfId="4" applyFont="1" applyFill="1" applyBorder="1" applyAlignment="1">
      <alignment horizontal="center" vertical="center" wrapText="1"/>
    </xf>
    <xf numFmtId="10" fontId="48" fillId="0" borderId="19" xfId="4" applyNumberFormat="1" applyFont="1" applyFill="1" applyBorder="1" applyAlignment="1">
      <alignment horizontal="right" vertical="center" wrapText="1"/>
    </xf>
    <xf numFmtId="0" fontId="21" fillId="6" borderId="3" xfId="4" applyFont="1" applyFill="1" applyBorder="1" applyAlignment="1">
      <alignment horizontal="center" vertical="center" wrapText="1"/>
    </xf>
    <xf numFmtId="0" fontId="21" fillId="6" borderId="4" xfId="4" applyFont="1" applyFill="1" applyBorder="1" applyAlignment="1">
      <alignment horizontal="center" vertical="center" wrapText="1"/>
    </xf>
    <xf numFmtId="0" fontId="51" fillId="0" borderId="18" xfId="4" applyFont="1" applyFill="1" applyBorder="1" applyAlignment="1">
      <alignment horizontal="center" vertical="center" wrapText="1"/>
    </xf>
    <xf numFmtId="176" fontId="48" fillId="0" borderId="18" xfId="4" applyNumberFormat="1" applyFont="1" applyFill="1" applyBorder="1" applyAlignment="1">
      <alignment horizontal="right" vertical="center" wrapText="1"/>
    </xf>
    <xf numFmtId="10" fontId="48" fillId="0" borderId="18" xfId="4" applyNumberFormat="1" applyFont="1" applyFill="1" applyBorder="1" applyAlignment="1">
      <alignment horizontal="right" vertical="center" wrapText="1"/>
    </xf>
    <xf numFmtId="176" fontId="50" fillId="0" borderId="0" xfId="4" applyNumberFormat="1" applyFont="1" applyFill="1" applyAlignment="1">
      <alignment horizontal="center" vertical="center" wrapText="1"/>
    </xf>
    <xf numFmtId="0" fontId="21" fillId="6" borderId="2" xfId="4" applyFont="1" applyFill="1" applyBorder="1" applyAlignment="1">
      <alignment horizontal="center" vertical="center" wrapText="1"/>
    </xf>
    <xf numFmtId="10" fontId="48" fillId="0" borderId="12" xfId="4" applyNumberFormat="1" applyFont="1" applyFill="1" applyBorder="1" applyAlignment="1">
      <alignment horizontal="right" vertical="center" wrapText="1"/>
    </xf>
    <xf numFmtId="176" fontId="48" fillId="0" borderId="12" xfId="4" applyNumberFormat="1" applyFont="1" applyFill="1" applyBorder="1" applyAlignment="1">
      <alignment horizontal="right" vertical="center" wrapText="1"/>
    </xf>
    <xf numFmtId="0" fontId="50" fillId="0" borderId="0" xfId="4" applyFont="1" applyFill="1" applyAlignment="1">
      <alignment horizontal="center" vertical="center" wrapText="1"/>
    </xf>
    <xf numFmtId="10" fontId="50" fillId="0" borderId="0" xfId="4" applyNumberFormat="1" applyFont="1" applyFill="1" applyAlignment="1">
      <alignment horizontal="center" vertical="center" wrapText="1"/>
    </xf>
    <xf numFmtId="0" fontId="46" fillId="0" borderId="12" xfId="4" applyFont="1" applyFill="1" applyBorder="1" applyAlignment="1">
      <alignment horizontal="center" vertical="center" wrapText="1"/>
    </xf>
    <xf numFmtId="176" fontId="48" fillId="11" borderId="0" xfId="5" applyNumberFormat="1" applyFont="1" applyFill="1" applyBorder="1" applyAlignment="1">
      <alignment horizontal="right" vertical="center" wrapText="1"/>
    </xf>
    <xf numFmtId="0" fontId="9" fillId="0" borderId="0" xfId="5" applyFont="1" applyBorder="1" applyAlignment="1">
      <alignment horizontal="center" vertical="center"/>
    </xf>
    <xf numFmtId="10" fontId="48" fillId="9" borderId="0" xfId="5" applyNumberFormat="1" applyFont="1" applyFill="1" applyBorder="1" applyAlignment="1">
      <alignment horizontal="right" vertical="center" wrapText="1"/>
    </xf>
    <xf numFmtId="176" fontId="48" fillId="9" borderId="0" xfId="5" applyNumberFormat="1" applyFont="1" applyFill="1" applyBorder="1" applyAlignment="1">
      <alignment horizontal="right" vertical="center" wrapText="1"/>
    </xf>
    <xf numFmtId="0" fontId="51" fillId="11" borderId="0" xfId="5" applyFont="1" applyFill="1" applyBorder="1" applyAlignment="1">
      <alignment horizontal="center" vertical="center" wrapText="1"/>
    </xf>
    <xf numFmtId="10" fontId="48" fillId="11" borderId="0" xfId="5" applyNumberFormat="1" applyFont="1" applyFill="1" applyBorder="1" applyAlignment="1">
      <alignment horizontal="right" vertical="center" wrapText="1"/>
    </xf>
    <xf numFmtId="0" fontId="51" fillId="9" borderId="0" xfId="5" applyFont="1" applyFill="1" applyBorder="1" applyAlignment="1">
      <alignment horizontal="center" vertical="center" wrapText="1"/>
    </xf>
    <xf numFmtId="176" fontId="48" fillId="0" borderId="19" xfId="5" applyNumberFormat="1" applyFont="1" applyFill="1" applyBorder="1" applyAlignment="1">
      <alignment horizontal="right" vertical="center" wrapText="1"/>
    </xf>
    <xf numFmtId="0" fontId="51" fillId="0" borderId="20" xfId="5" applyFont="1" applyFill="1" applyBorder="1" applyAlignment="1">
      <alignment horizontal="center" vertical="center" wrapText="1"/>
    </xf>
    <xf numFmtId="176" fontId="48" fillId="0" borderId="20" xfId="5" applyNumberFormat="1" applyFont="1" applyFill="1" applyBorder="1" applyAlignment="1">
      <alignment horizontal="right" vertical="center" wrapText="1"/>
    </xf>
    <xf numFmtId="10" fontId="48" fillId="0" borderId="20" xfId="5" applyNumberFormat="1" applyFont="1" applyFill="1" applyBorder="1" applyAlignment="1">
      <alignment horizontal="right" vertical="center" wrapText="1"/>
    </xf>
    <xf numFmtId="0" fontId="51" fillId="0" borderId="19" xfId="5" applyFont="1" applyFill="1" applyBorder="1" applyAlignment="1">
      <alignment horizontal="center" vertical="center" wrapText="1"/>
    </xf>
    <xf numFmtId="10" fontId="48" fillId="0" borderId="19" xfId="5" applyNumberFormat="1" applyFont="1" applyFill="1" applyBorder="1" applyAlignment="1">
      <alignment horizontal="right" vertical="center" wrapText="1"/>
    </xf>
    <xf numFmtId="0" fontId="21" fillId="6" borderId="3" xfId="5" applyFont="1" applyFill="1" applyBorder="1" applyAlignment="1">
      <alignment horizontal="center" vertical="center" wrapText="1"/>
    </xf>
    <xf numFmtId="0" fontId="21" fillId="6" borderId="4" xfId="5" applyFont="1" applyFill="1" applyBorder="1" applyAlignment="1">
      <alignment horizontal="center" vertical="center" wrapText="1"/>
    </xf>
    <xf numFmtId="0" fontId="51" fillId="0" borderId="18" xfId="5" applyFont="1" applyFill="1" applyBorder="1" applyAlignment="1">
      <alignment horizontal="center" vertical="center" wrapText="1"/>
    </xf>
    <xf numFmtId="176" fontId="48" fillId="0" borderId="18" xfId="5" applyNumberFormat="1" applyFont="1" applyFill="1" applyBorder="1" applyAlignment="1">
      <alignment horizontal="right" vertical="center" wrapText="1"/>
    </xf>
    <xf numFmtId="10" fontId="48" fillId="0" borderId="18" xfId="5" applyNumberFormat="1" applyFont="1" applyFill="1" applyBorder="1" applyAlignment="1">
      <alignment horizontal="right" vertical="center" wrapText="1"/>
    </xf>
    <xf numFmtId="176" fontId="50" fillId="0" borderId="0" xfId="5" applyNumberFormat="1" applyFont="1" applyFill="1" applyAlignment="1">
      <alignment horizontal="center" vertical="center" wrapText="1"/>
    </xf>
    <xf numFmtId="0" fontId="21" fillId="6" borderId="2" xfId="5" applyFont="1" applyFill="1" applyBorder="1" applyAlignment="1">
      <alignment horizontal="center" vertical="center" wrapText="1"/>
    </xf>
    <xf numFmtId="10" fontId="48" fillId="0" borderId="12" xfId="5" applyNumberFormat="1" applyFont="1" applyFill="1" applyBorder="1" applyAlignment="1">
      <alignment horizontal="right" vertical="center" wrapText="1"/>
    </xf>
    <xf numFmtId="176" fontId="48" fillId="0" borderId="12" xfId="5" applyNumberFormat="1" applyFont="1" applyFill="1" applyBorder="1" applyAlignment="1">
      <alignment horizontal="right" vertical="center" wrapText="1"/>
    </xf>
    <xf numFmtId="0" fontId="50" fillId="0" borderId="0" xfId="5" applyFont="1" applyFill="1" applyAlignment="1">
      <alignment horizontal="center" vertical="center" wrapText="1"/>
    </xf>
    <xf numFmtId="10" fontId="50" fillId="0" borderId="0" xfId="5" applyNumberFormat="1" applyFont="1" applyFill="1" applyAlignment="1">
      <alignment horizontal="center" vertical="center" wrapText="1"/>
    </xf>
    <xf numFmtId="0" fontId="46" fillId="0" borderId="12" xfId="5" applyFont="1" applyFill="1" applyBorder="1" applyAlignment="1">
      <alignment horizontal="center" vertical="center" wrapText="1"/>
    </xf>
    <xf numFmtId="0" fontId="5" fillId="0" borderId="0" xfId="28" applyFont="1" applyBorder="1" applyAlignment="1">
      <alignment horizontal="left" vertical="top"/>
    </xf>
    <xf numFmtId="0" fontId="5" fillId="0" borderId="0" xfId="30" applyFont="1" applyBorder="1" applyAlignment="1">
      <alignment horizontal="left" vertical="top"/>
    </xf>
    <xf numFmtId="0" fontId="5" fillId="0" borderId="0" xfId="38" applyFont="1" applyBorder="1" applyAlignment="1">
      <alignment horizontal="left" vertical="top"/>
    </xf>
    <xf numFmtId="0" fontId="1" fillId="0" borderId="0" xfId="56" applyBorder="1" applyAlignment="1">
      <alignment horizontal="center" vertical="center"/>
    </xf>
    <xf numFmtId="0" fontId="9" fillId="0" borderId="0" xfId="56" applyFont="1" applyBorder="1" applyAlignment="1">
      <alignment horizontal="center" vertical="center"/>
    </xf>
    <xf numFmtId="0" fontId="8" fillId="0" borderId="22" xfId="56" applyFont="1" applyBorder="1" applyAlignment="1">
      <alignment horizontal="center" vertical="center"/>
    </xf>
    <xf numFmtId="0" fontId="37" fillId="0" borderId="23" xfId="56" applyFont="1" applyBorder="1" applyAlignment="1">
      <alignment horizontal="center" vertical="center"/>
    </xf>
    <xf numFmtId="0" fontId="21" fillId="5" borderId="2" xfId="56" applyFont="1" applyFill="1" applyBorder="1" applyAlignment="1">
      <alignment horizontal="center" vertical="center" wrapText="1"/>
    </xf>
    <xf numFmtId="0" fontId="22" fillId="5" borderId="3" xfId="56" applyFont="1" applyFill="1" applyBorder="1" applyAlignment="1">
      <alignment horizontal="center" vertical="center" wrapText="1"/>
    </xf>
    <xf numFmtId="0" fontId="22" fillId="5" borderId="4" xfId="56" applyFont="1" applyFill="1" applyBorder="1" applyAlignment="1">
      <alignment horizontal="center" vertical="center" wrapText="1"/>
    </xf>
    <xf numFmtId="0" fontId="8" fillId="0" borderId="21" xfId="56" applyFont="1" applyBorder="1" applyAlignment="1">
      <alignment horizontal="center" vertical="center"/>
    </xf>
    <xf numFmtId="0" fontId="1" fillId="0" borderId="0" xfId="53" applyBorder="1" applyAlignment="1">
      <alignment horizontal="center" vertical="center"/>
    </xf>
    <xf numFmtId="0" fontId="9" fillId="0" borderId="0" xfId="53" applyFont="1" applyBorder="1" applyAlignment="1">
      <alignment horizontal="center" vertical="center"/>
    </xf>
    <xf numFmtId="0" fontId="8" fillId="0" borderId="22" xfId="53" applyFont="1" applyBorder="1" applyAlignment="1">
      <alignment horizontal="center" vertical="center"/>
    </xf>
    <xf numFmtId="0" fontId="37" fillId="0" borderId="23" xfId="53" applyFont="1" applyBorder="1" applyAlignment="1">
      <alignment horizontal="center" vertical="center"/>
    </xf>
    <xf numFmtId="0" fontId="21" fillId="6" borderId="2" xfId="53" applyFont="1" applyFill="1" applyBorder="1" applyAlignment="1">
      <alignment horizontal="center" vertical="center" wrapText="1"/>
    </xf>
    <xf numFmtId="0" fontId="22" fillId="6" borderId="3" xfId="53" applyFont="1" applyFill="1" applyBorder="1" applyAlignment="1">
      <alignment horizontal="center" vertical="center" wrapText="1"/>
    </xf>
    <xf numFmtId="0" fontId="22" fillId="6" borderId="4" xfId="53" applyFont="1" applyFill="1" applyBorder="1" applyAlignment="1">
      <alignment horizontal="center" vertical="center" wrapText="1"/>
    </xf>
    <xf numFmtId="0" fontId="8" fillId="0" borderId="21" xfId="53" applyFont="1" applyBorder="1" applyAlignment="1">
      <alignment horizontal="center" vertical="center"/>
    </xf>
  </cellXfs>
  <cellStyles count="76">
    <cellStyle name="標準" xfId="0" builtinId="0"/>
    <cellStyle name="標準 10" xfId="2"/>
    <cellStyle name="標準 10 2" xfId="3"/>
    <cellStyle name="標準 11" xfId="4"/>
    <cellStyle name="標準 11 2" xfId="5"/>
    <cellStyle name="標準 12" xfId="6"/>
    <cellStyle name="標準 13" xfId="7"/>
    <cellStyle name="標準 13 2" xfId="8"/>
    <cellStyle name="標準 13 2 2" xfId="9"/>
    <cellStyle name="標準 13 2 3" xfId="10"/>
    <cellStyle name="標準 14" xfId="11"/>
    <cellStyle name="標準 14 2" xfId="12"/>
    <cellStyle name="標準 14 2 2" xfId="13"/>
    <cellStyle name="標準 14 2 2 2" xfId="14"/>
    <cellStyle name="標準 14 2 2 3" xfId="15"/>
    <cellStyle name="標準 14 2 2 4" xfId="16"/>
    <cellStyle name="標準 14 2 3" xfId="17"/>
    <cellStyle name="標準 15" xfId="18"/>
    <cellStyle name="標準 15 2" xfId="19"/>
    <cellStyle name="標準 15 2 2" xfId="20"/>
    <cellStyle name="標準 15 2 3" xfId="21"/>
    <cellStyle name="標準 15 2 3 2" xfId="22"/>
    <cellStyle name="標準 15 2 3 3" xfId="23"/>
    <cellStyle name="標準 15 2 4" xfId="24"/>
    <cellStyle name="標準 15 2 5" xfId="25"/>
    <cellStyle name="標準 15 2 6" xfId="26"/>
    <cellStyle name="標準 15 3" xfId="27"/>
    <cellStyle name="標準 15 3 10" xfId="28"/>
    <cellStyle name="標準 15 3 11" xfId="29"/>
    <cellStyle name="標準 15 3 2" xfId="30"/>
    <cellStyle name="標準 15 3 3" xfId="31"/>
    <cellStyle name="標準 15 3 3 2" xfId="32"/>
    <cellStyle name="標準 15 3 3 3" xfId="33"/>
    <cellStyle name="標準 15 3 3 4" xfId="34"/>
    <cellStyle name="標準 15 3 4" xfId="35"/>
    <cellStyle name="標準 15 3 5" xfId="36"/>
    <cellStyle name="標準 15 3 6" xfId="37"/>
    <cellStyle name="標準 15 3 7" xfId="38"/>
    <cellStyle name="標準 15 3 8" xfId="39"/>
    <cellStyle name="標準 15 3 9" xfId="40"/>
    <cellStyle name="標準 16" xfId="41"/>
    <cellStyle name="標準 16 2" xfId="42"/>
    <cellStyle name="標準 16 3" xfId="43"/>
    <cellStyle name="標準 17" xfId="44"/>
    <cellStyle name="標準 18" xfId="1"/>
    <cellStyle name="標準 18 2" xfId="45"/>
    <cellStyle name="標準 18 2 2" xfId="46"/>
    <cellStyle name="標準 18 2 3" xfId="47"/>
    <cellStyle name="標準 18 2 4" xfId="48"/>
    <cellStyle name="標準 18 2 5" xfId="49"/>
    <cellStyle name="標準 18 2 6" xfId="50"/>
    <cellStyle name="標準 18 2 7" xfId="51"/>
    <cellStyle name="標準 18 2 8" xfId="52"/>
    <cellStyle name="標準 19" xfId="53"/>
    <cellStyle name="標準 2" xfId="54"/>
    <cellStyle name="標準 2 2" xfId="55"/>
    <cellStyle name="標準 20" xfId="56"/>
    <cellStyle name="標準 21" xfId="57"/>
    <cellStyle name="標準 22" xfId="58"/>
    <cellStyle name="標準 22 2" xfId="59"/>
    <cellStyle name="標準 23" xfId="60"/>
    <cellStyle name="標準 3" xfId="61"/>
    <cellStyle name="標準 4" xfId="62"/>
    <cellStyle name="標準 5" xfId="63"/>
    <cellStyle name="標準 6" xfId="64"/>
    <cellStyle name="標準 6 2" xfId="65"/>
    <cellStyle name="標準 6 2 2" xfId="66"/>
    <cellStyle name="標準 6 2 2 2" xfId="67"/>
    <cellStyle name="標準 6 2 2 3" xfId="68"/>
    <cellStyle name="標準 6 2 3" xfId="69"/>
    <cellStyle name="標準 7" xfId="70"/>
    <cellStyle name="標準 7 2" xfId="71"/>
    <cellStyle name="標準 8" xfId="72"/>
    <cellStyle name="標準 8 2" xfId="73"/>
    <cellStyle name="標準 9" xfId="74"/>
    <cellStyle name="標準 9 2" xfId="75"/>
  </cellStyles>
  <dxfs count="148"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C00000"/>
      </font>
    </dxf>
    <dxf>
      <font>
        <color rgb="FF92D05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C00000"/>
      </font>
    </dxf>
    <dxf>
      <font>
        <color rgb="FF92D05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92D050"/>
      </font>
    </dxf>
    <dxf>
      <font>
        <color rgb="FFC0000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  <dxf>
      <font>
        <color rgb="FF92D05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Yahoo月次推移!$G$13</c:f>
              <c:strCache>
                <c:ptCount val="1"/>
                <c:pt idx="0">
                  <c:v>表示回数
（IMP）</c:v>
                </c:pt>
              </c:strCache>
            </c:strRef>
          </c:tx>
          <c:invertIfNegative val="0"/>
          <c:cat>
            <c:strRef>
              <c:f>Yahoo月次推移!$C$14:$C$25</c:f>
              <c:strCache>
                <c:ptCount val="5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</c:strCache>
            </c:strRef>
          </c:cat>
          <c:val>
            <c:numRef>
              <c:f>Yahoo月次推移!$G$14:$G$25</c:f>
              <c:numCache>
                <c:formatCode>#,##0_);[Red]\(#,##0\)</c:formatCode>
                <c:ptCount val="12"/>
                <c:pt idx="0">
                  <c:v>139714</c:v>
                </c:pt>
                <c:pt idx="1">
                  <c:v>152689</c:v>
                </c:pt>
                <c:pt idx="2">
                  <c:v>108860</c:v>
                </c:pt>
                <c:pt idx="3">
                  <c:v>109549</c:v>
                </c:pt>
                <c:pt idx="4">
                  <c:v>154802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15-422D-9B46-7D6F5FA7B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609896"/>
        <c:axId val="395604800"/>
      </c:barChart>
      <c:lineChart>
        <c:grouping val="standard"/>
        <c:varyColors val="0"/>
        <c:ser>
          <c:idx val="1"/>
          <c:order val="1"/>
          <c:tx>
            <c:strRef>
              <c:f>Yahoo月次推移!$S$13</c:f>
              <c:strCache>
                <c:ptCount val="1"/>
                <c:pt idx="0">
                  <c:v>クリック率
（CTR）</c:v>
                </c:pt>
              </c:strCache>
            </c:strRef>
          </c:tx>
          <c:spPr>
            <a:ln w="38100">
              <a:solidFill>
                <a:srgbClr val="002060">
                  <a:alpha val="56000"/>
                </a:srgbClr>
              </a:solidFill>
            </a:ln>
          </c:spPr>
          <c:marker>
            <c:symbol val="diamond"/>
            <c:size val="3"/>
            <c:spPr>
              <a:solidFill>
                <a:srgbClr val="002060"/>
              </a:solidFill>
              <a:ln w="15875">
                <a:solidFill>
                  <a:srgbClr val="002060"/>
                </a:solidFill>
              </a:ln>
            </c:spPr>
          </c:marker>
          <c:cat>
            <c:strRef>
              <c:f>Yahoo月次推移!$C$14:$C$25</c:f>
              <c:strCache>
                <c:ptCount val="5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</c:strCache>
            </c:strRef>
          </c:cat>
          <c:val>
            <c:numRef>
              <c:f>Yahoo月次推移!$S$14:$S$25</c:f>
              <c:numCache>
                <c:formatCode>0.00%</c:formatCode>
                <c:ptCount val="12"/>
                <c:pt idx="0">
                  <c:v>1.4386532487796499E-3</c:v>
                </c:pt>
                <c:pt idx="1">
                  <c:v>1.2181624085559537E-3</c:v>
                </c:pt>
                <c:pt idx="2">
                  <c:v>3.3437442586808745E-3</c:v>
                </c:pt>
                <c:pt idx="3">
                  <c:v>4.1899058868634124E-3</c:v>
                </c:pt>
                <c:pt idx="4">
                  <c:v>4.1601529695998764E-3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15-422D-9B46-7D6F5FA7B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721936"/>
        <c:axId val="395605584"/>
      </c:lineChart>
      <c:catAx>
        <c:axId val="39560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solidFill>
                  <a:sysClr val="windowText" lastClr="000000"/>
                </a:solidFill>
                <a:latin typeface="Century Gothic" pitchFamily="34" charset="0"/>
              </a:defRPr>
            </a:pPr>
            <a:endParaRPr lang="ja-JP"/>
          </a:p>
        </c:txPr>
        <c:crossAx val="395604800"/>
        <c:crosses val="autoZero"/>
        <c:auto val="1"/>
        <c:lblAlgn val="ctr"/>
        <c:lblOffset val="100"/>
        <c:noMultiLvlLbl val="0"/>
      </c:catAx>
      <c:valAx>
        <c:axId val="3956048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800" b="0" i="0" baseline="0">
                <a:solidFill>
                  <a:sysClr val="windowText" lastClr="000000"/>
                </a:solidFill>
                <a:latin typeface="Century Gothic" pitchFamily="34" charset="0"/>
              </a:defRPr>
            </a:pPr>
            <a:endParaRPr lang="ja-JP"/>
          </a:p>
        </c:txPr>
        <c:crossAx val="395609896"/>
        <c:crosses val="autoZero"/>
        <c:crossBetween val="between"/>
      </c:valAx>
      <c:valAx>
        <c:axId val="3956055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800" baseline="0">
                <a:solidFill>
                  <a:sysClr val="windowText" lastClr="000000"/>
                </a:solidFill>
                <a:latin typeface="Century Gothic" pitchFamily="34" charset="0"/>
              </a:defRPr>
            </a:pPr>
            <a:endParaRPr lang="ja-JP"/>
          </a:p>
        </c:txPr>
        <c:crossAx val="445721936"/>
        <c:crosses val="max"/>
        <c:crossBetween val="between"/>
      </c:valAx>
      <c:catAx>
        <c:axId val="44572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5605584"/>
        <c:crosses val="autoZero"/>
        <c:auto val="1"/>
        <c:lblAlgn val="ctr"/>
        <c:lblOffset val="100"/>
        <c:noMultiLvlLbl val="0"/>
      </c:catAx>
      <c:spPr>
        <a:ln>
          <a:solidFill>
            <a:schemeClr val="bg1">
              <a:lumMod val="85000"/>
            </a:schemeClr>
          </a:solidFill>
        </a:ln>
      </c:spPr>
    </c:plotArea>
    <c:legend>
      <c:legendPos val="t"/>
      <c:overlay val="0"/>
      <c:txPr>
        <a:bodyPr/>
        <a:lstStyle/>
        <a:p>
          <a:pPr>
            <a:defRPr sz="800" baseline="0">
              <a:solidFill>
                <a:sysClr val="windowText" lastClr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Yahoo日次推移!$AE$11</c:f>
              <c:strCache>
                <c:ptCount val="1"/>
                <c:pt idx="0">
                  <c:v>成約数
（CV）</c:v>
                </c:pt>
              </c:strCache>
            </c:strRef>
          </c:tx>
          <c:spPr>
            <a:gradFill>
              <a:gsLst>
                <a:gs pos="0">
                  <a:srgbClr val="9BBB59"/>
                </a:gs>
                <a:gs pos="100000">
                  <a:srgbClr val="9BBB59">
                    <a:lumMod val="75000"/>
                  </a:srgbClr>
                </a:gs>
              </a:gsLst>
              <a:lin ang="5400000" scaled="0"/>
            </a:gradFill>
            <a:ln>
              <a:noFill/>
            </a:ln>
          </c:spPr>
          <c:invertIfNegative val="0"/>
          <c:val>
            <c:numRef>
              <c:f>Yahoo日次推移!$AE$12:$AE$42</c:f>
              <c:numCache>
                <c:formatCode>#,##0_);[Red]\(#,##0\)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E2-451B-8932-9AB98CF48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25654520"/>
        <c:axId val="396346440"/>
      </c:barChart>
      <c:lineChart>
        <c:grouping val="standard"/>
        <c:varyColors val="0"/>
        <c:ser>
          <c:idx val="1"/>
          <c:order val="1"/>
          <c:tx>
            <c:strRef>
              <c:f>Yahoo日次推移!$AP$11</c:f>
              <c:strCache>
                <c:ptCount val="1"/>
                <c:pt idx="0">
                  <c:v>成約単価
（CPA）</c:v>
                </c:pt>
              </c:strCache>
            </c:strRef>
          </c:tx>
          <c:spPr>
            <a:ln w="38100">
              <a:solidFill>
                <a:srgbClr val="366822">
                  <a:alpha val="56000"/>
                </a:srgb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3"/>
            <c:spPr>
              <a:solidFill>
                <a:srgbClr val="366822">
                  <a:alpha val="55000"/>
                </a:srgbClr>
              </a:solidFill>
              <a:ln w="15875">
                <a:solidFill>
                  <a:srgbClr val="366822">
                    <a:alpha val="63000"/>
                  </a:srgb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val>
            <c:numRef>
              <c:f>Yahoo日次推移!$AP$12:$AP$42</c:f>
              <c:numCache>
                <c:formatCode>#,##0_);[Red]\(#,##0\)</c:formatCode>
                <c:ptCount val="31"/>
                <c:pt idx="0">
                  <c:v>7010</c:v>
                </c:pt>
                <c:pt idx="1">
                  <c:v>0</c:v>
                </c:pt>
                <c:pt idx="2">
                  <c:v>3366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4307.5</c:v>
                </c:pt>
                <c:pt idx="7">
                  <c:v>9075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6413</c:v>
                </c:pt>
                <c:pt idx="12">
                  <c:v>10118</c:v>
                </c:pt>
                <c:pt idx="13">
                  <c:v>7933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1985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E2-451B-8932-9AB98CF48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345264"/>
        <c:axId val="396342128"/>
      </c:lineChart>
      <c:catAx>
        <c:axId val="3963452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396342128"/>
        <c:crosses val="autoZero"/>
        <c:auto val="1"/>
        <c:lblAlgn val="ctr"/>
        <c:lblOffset val="100"/>
        <c:noMultiLvlLbl val="0"/>
      </c:catAx>
      <c:valAx>
        <c:axId val="396342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396345264"/>
        <c:crosses val="autoZero"/>
        <c:crossBetween val="between"/>
      </c:valAx>
      <c:valAx>
        <c:axId val="396346440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ja-JP"/>
          </a:p>
        </c:txPr>
        <c:crossAx val="325654520"/>
        <c:crosses val="max"/>
        <c:crossBetween val="between"/>
      </c:valAx>
      <c:catAx>
        <c:axId val="325654520"/>
        <c:scaling>
          <c:orientation val="minMax"/>
        </c:scaling>
        <c:delete val="1"/>
        <c:axPos val="b"/>
        <c:majorTickMark val="out"/>
        <c:minorTickMark val="none"/>
        <c:tickLblPos val="nextTo"/>
        <c:crossAx val="396346440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900">
              <a:solidFill>
                <a:sysClr val="windowText" lastClr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Yahoo日次推移!$M$11</c:f>
              <c:strCache>
                <c:ptCount val="1"/>
                <c:pt idx="0">
                  <c:v>クリック数
（CT）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75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val>
            <c:numRef>
              <c:f>Yahoo日次推移!$M$12:$M$42</c:f>
              <c:numCache>
                <c:formatCode>#,##0_);[Red]\(#,##0\)</c:formatCode>
                <c:ptCount val="31"/>
                <c:pt idx="0">
                  <c:v>19</c:v>
                </c:pt>
                <c:pt idx="1">
                  <c:v>21</c:v>
                </c:pt>
                <c:pt idx="2">
                  <c:v>13</c:v>
                </c:pt>
                <c:pt idx="3">
                  <c:v>15</c:v>
                </c:pt>
                <c:pt idx="4">
                  <c:v>11</c:v>
                </c:pt>
                <c:pt idx="5">
                  <c:v>29</c:v>
                </c:pt>
                <c:pt idx="6">
                  <c:v>22</c:v>
                </c:pt>
                <c:pt idx="7">
                  <c:v>27</c:v>
                </c:pt>
                <c:pt idx="8">
                  <c:v>19</c:v>
                </c:pt>
                <c:pt idx="9">
                  <c:v>20</c:v>
                </c:pt>
                <c:pt idx="10">
                  <c:v>17</c:v>
                </c:pt>
                <c:pt idx="11">
                  <c:v>20</c:v>
                </c:pt>
                <c:pt idx="12">
                  <c:v>34</c:v>
                </c:pt>
                <c:pt idx="13">
                  <c:v>33</c:v>
                </c:pt>
                <c:pt idx="14">
                  <c:v>21</c:v>
                </c:pt>
                <c:pt idx="15">
                  <c:v>26</c:v>
                </c:pt>
                <c:pt idx="16">
                  <c:v>37</c:v>
                </c:pt>
                <c:pt idx="17">
                  <c:v>31</c:v>
                </c:pt>
                <c:pt idx="18">
                  <c:v>25</c:v>
                </c:pt>
                <c:pt idx="19">
                  <c:v>28</c:v>
                </c:pt>
                <c:pt idx="20">
                  <c:v>15</c:v>
                </c:pt>
                <c:pt idx="21">
                  <c:v>30</c:v>
                </c:pt>
                <c:pt idx="22">
                  <c:v>14</c:v>
                </c:pt>
                <c:pt idx="23">
                  <c:v>7</c:v>
                </c:pt>
                <c:pt idx="24">
                  <c:v>16</c:v>
                </c:pt>
                <c:pt idx="25">
                  <c:v>5</c:v>
                </c:pt>
                <c:pt idx="26">
                  <c:v>24</c:v>
                </c:pt>
                <c:pt idx="27">
                  <c:v>26</c:v>
                </c:pt>
                <c:pt idx="28">
                  <c:v>21</c:v>
                </c:pt>
                <c:pt idx="29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FA-4D17-838E-E7D9EF963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25659224"/>
        <c:axId val="394919576"/>
      </c:barChart>
      <c:lineChart>
        <c:grouping val="standard"/>
        <c:varyColors val="0"/>
        <c:ser>
          <c:idx val="0"/>
          <c:order val="0"/>
          <c:tx>
            <c:strRef>
              <c:f>Yahoo日次推移!$Y$11</c:f>
              <c:strCache>
                <c:ptCount val="1"/>
                <c:pt idx="0">
                  <c:v>クリック単価
(CPC)</c:v>
                </c:pt>
              </c:strCache>
            </c:strRef>
          </c:tx>
          <c:spPr>
            <a:ln w="38100">
              <a:solidFill>
                <a:srgbClr val="C00000">
                  <a:alpha val="61000"/>
                </a:srgb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3"/>
            <c:spPr>
              <a:solidFill>
                <a:srgbClr val="C00000">
                  <a:alpha val="64000"/>
                </a:srgbClr>
              </a:solidFill>
              <a:ln w="15875">
                <a:solidFill>
                  <a:srgbClr val="C00000">
                    <a:alpha val="55000"/>
                  </a:srgb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val>
            <c:numRef>
              <c:f>Yahoo日次推移!$Y$12:$Y$42</c:f>
              <c:numCache>
                <c:formatCode>#,##0_);[Red]\(#,##0\)</c:formatCode>
                <c:ptCount val="31"/>
                <c:pt idx="0">
                  <c:v>368.94736842105266</c:v>
                </c:pt>
                <c:pt idx="1">
                  <c:v>273.71428571428572</c:v>
                </c:pt>
                <c:pt idx="2">
                  <c:v>258.92307692307691</c:v>
                </c:pt>
                <c:pt idx="3">
                  <c:v>319.13333333333333</c:v>
                </c:pt>
                <c:pt idx="4">
                  <c:v>356.54545454545456</c:v>
                </c:pt>
                <c:pt idx="5">
                  <c:v>324.9655172413793</c:v>
                </c:pt>
                <c:pt idx="6">
                  <c:v>391.59090909090907</c:v>
                </c:pt>
                <c:pt idx="7">
                  <c:v>336.11111111111109</c:v>
                </c:pt>
                <c:pt idx="8">
                  <c:v>323.31578947368422</c:v>
                </c:pt>
                <c:pt idx="9">
                  <c:v>313.2</c:v>
                </c:pt>
                <c:pt idx="10">
                  <c:v>301.1764705882353</c:v>
                </c:pt>
                <c:pt idx="11">
                  <c:v>320.64999999999998</c:v>
                </c:pt>
                <c:pt idx="12">
                  <c:v>297.58823529411762</c:v>
                </c:pt>
                <c:pt idx="13">
                  <c:v>240.39393939393941</c:v>
                </c:pt>
                <c:pt idx="14">
                  <c:v>248.1904761904762</c:v>
                </c:pt>
                <c:pt idx="15">
                  <c:v>305.38461538461536</c:v>
                </c:pt>
                <c:pt idx="16">
                  <c:v>238.51351351351352</c:v>
                </c:pt>
                <c:pt idx="17">
                  <c:v>287.74193548387098</c:v>
                </c:pt>
                <c:pt idx="18">
                  <c:v>258.16000000000003</c:v>
                </c:pt>
                <c:pt idx="19">
                  <c:v>287.35714285714283</c:v>
                </c:pt>
                <c:pt idx="20">
                  <c:v>446.06666666666666</c:v>
                </c:pt>
                <c:pt idx="21">
                  <c:v>279</c:v>
                </c:pt>
                <c:pt idx="22">
                  <c:v>205.5</c:v>
                </c:pt>
                <c:pt idx="23">
                  <c:v>372.85714285714283</c:v>
                </c:pt>
                <c:pt idx="24">
                  <c:v>273.0625</c:v>
                </c:pt>
                <c:pt idx="25">
                  <c:v>397</c:v>
                </c:pt>
                <c:pt idx="26">
                  <c:v>377.04166666666669</c:v>
                </c:pt>
                <c:pt idx="27">
                  <c:v>361.57692307692309</c:v>
                </c:pt>
                <c:pt idx="28">
                  <c:v>297.14285714285717</c:v>
                </c:pt>
                <c:pt idx="29">
                  <c:v>343.27777777777777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FA-4D17-838E-E7D9EF963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918400"/>
        <c:axId val="394916440"/>
      </c:lineChart>
      <c:catAx>
        <c:axId val="325659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394919576"/>
        <c:crosses val="autoZero"/>
        <c:auto val="1"/>
        <c:lblAlgn val="ctr"/>
        <c:lblOffset val="100"/>
        <c:noMultiLvlLbl val="0"/>
      </c:catAx>
      <c:valAx>
        <c:axId val="394919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325659224"/>
        <c:crosses val="autoZero"/>
        <c:crossBetween val="between"/>
      </c:valAx>
      <c:valAx>
        <c:axId val="394916440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394918400"/>
        <c:crosses val="max"/>
        <c:crossBetween val="between"/>
      </c:valAx>
      <c:catAx>
        <c:axId val="394918400"/>
        <c:scaling>
          <c:orientation val="minMax"/>
        </c:scaling>
        <c:delete val="1"/>
        <c:axPos val="b"/>
        <c:majorTickMark val="out"/>
        <c:minorTickMark val="none"/>
        <c:tickLblPos val="nextTo"/>
        <c:crossAx val="394916440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900">
              <a:solidFill>
                <a:sysClr val="windowText" lastClr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Yahoo日次推移!$G$11</c:f>
              <c:strCache>
                <c:ptCount val="1"/>
                <c:pt idx="0">
                  <c:v>表示回数
（IMP）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Off val="40000"/>
                  </a:schemeClr>
                </a:gs>
                <a:gs pos="100000">
                  <a:schemeClr val="accent1">
                    <a:lumMod val="75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val>
            <c:numRef>
              <c:f>Yahoo日次推移!$G$12:$G$42</c:f>
              <c:numCache>
                <c:formatCode>#,##0_);[Red]\(#,##0\)</c:formatCode>
                <c:ptCount val="31"/>
                <c:pt idx="0">
                  <c:v>4787</c:v>
                </c:pt>
                <c:pt idx="1">
                  <c:v>4691</c:v>
                </c:pt>
                <c:pt idx="2">
                  <c:v>4538</c:v>
                </c:pt>
                <c:pt idx="3">
                  <c:v>3839</c:v>
                </c:pt>
                <c:pt idx="4">
                  <c:v>3532</c:v>
                </c:pt>
                <c:pt idx="5">
                  <c:v>4536</c:v>
                </c:pt>
                <c:pt idx="6">
                  <c:v>4399</c:v>
                </c:pt>
                <c:pt idx="7">
                  <c:v>5164</c:v>
                </c:pt>
                <c:pt idx="8">
                  <c:v>8278</c:v>
                </c:pt>
                <c:pt idx="9">
                  <c:v>4629</c:v>
                </c:pt>
                <c:pt idx="10">
                  <c:v>8689</c:v>
                </c:pt>
                <c:pt idx="11">
                  <c:v>3554</c:v>
                </c:pt>
                <c:pt idx="12">
                  <c:v>5465</c:v>
                </c:pt>
                <c:pt idx="13">
                  <c:v>5465</c:v>
                </c:pt>
                <c:pt idx="14">
                  <c:v>5173</c:v>
                </c:pt>
                <c:pt idx="15">
                  <c:v>4898</c:v>
                </c:pt>
                <c:pt idx="16">
                  <c:v>7470</c:v>
                </c:pt>
                <c:pt idx="17">
                  <c:v>5841</c:v>
                </c:pt>
                <c:pt idx="18">
                  <c:v>4997</c:v>
                </c:pt>
                <c:pt idx="19">
                  <c:v>6817</c:v>
                </c:pt>
                <c:pt idx="20">
                  <c:v>5932</c:v>
                </c:pt>
                <c:pt idx="21">
                  <c:v>5923</c:v>
                </c:pt>
                <c:pt idx="22">
                  <c:v>4231</c:v>
                </c:pt>
                <c:pt idx="23">
                  <c:v>4185</c:v>
                </c:pt>
                <c:pt idx="24">
                  <c:v>3586</c:v>
                </c:pt>
                <c:pt idx="25">
                  <c:v>3464</c:v>
                </c:pt>
                <c:pt idx="26">
                  <c:v>4756</c:v>
                </c:pt>
                <c:pt idx="27">
                  <c:v>5929</c:v>
                </c:pt>
                <c:pt idx="28">
                  <c:v>5123</c:v>
                </c:pt>
                <c:pt idx="29">
                  <c:v>4911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95-4B90-8375-B1FF7E591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8115968"/>
        <c:axId val="418116360"/>
      </c:barChart>
      <c:lineChart>
        <c:grouping val="standard"/>
        <c:varyColors val="0"/>
        <c:ser>
          <c:idx val="0"/>
          <c:order val="1"/>
          <c:tx>
            <c:strRef>
              <c:f>Yahoo日次推移!$S$11</c:f>
              <c:strCache>
                <c:ptCount val="1"/>
                <c:pt idx="0">
                  <c:v>クリック率
（CTR）</c:v>
                </c:pt>
              </c:strCache>
            </c:strRef>
          </c:tx>
          <c:spPr>
            <a:ln w="38100">
              <a:solidFill>
                <a:schemeClr val="tx2">
                  <a:lumMod val="75000"/>
                  <a:alpha val="5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3"/>
            <c:spPr>
              <a:solidFill>
                <a:schemeClr val="tx2">
                  <a:lumMod val="75000"/>
                  <a:alpha val="60000"/>
                </a:schemeClr>
              </a:solidFill>
              <a:ln w="15875">
                <a:solidFill>
                  <a:schemeClr val="tx2">
                    <a:lumMod val="75000"/>
                    <a:alpha val="56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val>
            <c:numRef>
              <c:f>Yahoo日次推移!$S$12:$S$42</c:f>
              <c:numCache>
                <c:formatCode>0.00%</c:formatCode>
                <c:ptCount val="31"/>
                <c:pt idx="0">
                  <c:v>3.969082932943388E-3</c:v>
                </c:pt>
                <c:pt idx="1">
                  <c:v>4.4766574291195908E-3</c:v>
                </c:pt>
                <c:pt idx="2">
                  <c:v>2.8646981048920227E-3</c:v>
                </c:pt>
                <c:pt idx="3">
                  <c:v>3.907267517582704E-3</c:v>
                </c:pt>
                <c:pt idx="4">
                  <c:v>3.114382785956965E-3</c:v>
                </c:pt>
                <c:pt idx="5">
                  <c:v>6.3932980599647263E-3</c:v>
                </c:pt>
                <c:pt idx="6">
                  <c:v>5.0011366219595366E-3</c:v>
                </c:pt>
                <c:pt idx="7">
                  <c:v>5.2285050348567005E-3</c:v>
                </c:pt>
                <c:pt idx="8">
                  <c:v>2.2952403962309739E-3</c:v>
                </c:pt>
                <c:pt idx="9">
                  <c:v>4.3205875999135883E-3</c:v>
                </c:pt>
                <c:pt idx="10">
                  <c:v>1.956496719990793E-3</c:v>
                </c:pt>
                <c:pt idx="11">
                  <c:v>5.6274620146314009E-3</c:v>
                </c:pt>
                <c:pt idx="12">
                  <c:v>6.2214089661482156E-3</c:v>
                </c:pt>
                <c:pt idx="13">
                  <c:v>6.0384263494967982E-3</c:v>
                </c:pt>
                <c:pt idx="14">
                  <c:v>4.0595399188092015E-3</c:v>
                </c:pt>
                <c:pt idx="15">
                  <c:v>5.3082890975908537E-3</c:v>
                </c:pt>
                <c:pt idx="16">
                  <c:v>4.9531459170013385E-3</c:v>
                </c:pt>
                <c:pt idx="17">
                  <c:v>5.3073103920561549E-3</c:v>
                </c:pt>
                <c:pt idx="18">
                  <c:v>5.003001801080648E-3</c:v>
                </c:pt>
                <c:pt idx="19">
                  <c:v>4.1073786122927973E-3</c:v>
                </c:pt>
                <c:pt idx="20">
                  <c:v>2.5286581254214432E-3</c:v>
                </c:pt>
                <c:pt idx="21">
                  <c:v>5.0650008441668077E-3</c:v>
                </c:pt>
                <c:pt idx="22">
                  <c:v>3.3089104230678325E-3</c:v>
                </c:pt>
                <c:pt idx="23">
                  <c:v>1.6726403823178017E-3</c:v>
                </c:pt>
                <c:pt idx="24">
                  <c:v>4.4617958728388179E-3</c:v>
                </c:pt>
                <c:pt idx="25">
                  <c:v>1.443418013856813E-3</c:v>
                </c:pt>
                <c:pt idx="26">
                  <c:v>5.0462573591253156E-3</c:v>
                </c:pt>
                <c:pt idx="27">
                  <c:v>4.3852251644459434E-3</c:v>
                </c:pt>
                <c:pt idx="28">
                  <c:v>4.0991606480577786E-3</c:v>
                </c:pt>
                <c:pt idx="29">
                  <c:v>3.6652412950519244E-3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95-4B90-8375-B1FF7E591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121848"/>
        <c:axId val="418120280"/>
      </c:lineChart>
      <c:catAx>
        <c:axId val="4181159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18116360"/>
        <c:crosses val="autoZero"/>
        <c:auto val="1"/>
        <c:lblAlgn val="ctr"/>
        <c:lblOffset val="100"/>
        <c:noMultiLvlLbl val="0"/>
      </c:catAx>
      <c:valAx>
        <c:axId val="4181163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18115968"/>
        <c:crosses val="autoZero"/>
        <c:crossBetween val="between"/>
      </c:valAx>
      <c:valAx>
        <c:axId val="4181202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18121848"/>
        <c:crosses val="max"/>
        <c:crossBetween val="between"/>
      </c:valAx>
      <c:catAx>
        <c:axId val="418121848"/>
        <c:scaling>
          <c:orientation val="minMax"/>
        </c:scaling>
        <c:delete val="1"/>
        <c:axPos val="b"/>
        <c:majorTickMark val="out"/>
        <c:minorTickMark val="none"/>
        <c:tickLblPos val="nextTo"/>
        <c:crossAx val="418120280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900">
              <a:solidFill>
                <a:sysClr val="windowText" lastClr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Google日次推移!$AE$11</c:f>
              <c:strCache>
                <c:ptCount val="1"/>
                <c:pt idx="0">
                  <c:v>成約数
（CV）</c:v>
                </c:pt>
              </c:strCache>
            </c:strRef>
          </c:tx>
          <c:spPr>
            <a:gradFill>
              <a:gsLst>
                <a:gs pos="0">
                  <a:srgbClr val="9BBB59"/>
                </a:gs>
                <a:gs pos="100000">
                  <a:srgbClr val="9BBB59">
                    <a:lumMod val="75000"/>
                  </a:srgbClr>
                </a:gs>
              </a:gsLst>
              <a:lin ang="5400000" scaled="0"/>
            </a:gradFill>
            <a:ln>
              <a:noFill/>
            </a:ln>
          </c:spPr>
          <c:invertIfNegative val="0"/>
          <c:val>
            <c:numRef>
              <c:f>Google日次推移!$AE$12:$AE$42</c:f>
              <c:numCache>
                <c:formatCode>#,##0_);[Red]\(#,##0\)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F3-46DD-8034-1B4C3736D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8110872"/>
        <c:axId val="418115184"/>
      </c:barChart>
      <c:lineChart>
        <c:grouping val="standard"/>
        <c:varyColors val="0"/>
        <c:ser>
          <c:idx val="1"/>
          <c:order val="1"/>
          <c:tx>
            <c:strRef>
              <c:f>Google日次推移!$AP$11</c:f>
              <c:strCache>
                <c:ptCount val="1"/>
                <c:pt idx="0">
                  <c:v>成約単価
（CPA）</c:v>
                </c:pt>
              </c:strCache>
            </c:strRef>
          </c:tx>
          <c:spPr>
            <a:ln w="38100">
              <a:solidFill>
                <a:srgbClr val="366822">
                  <a:alpha val="56000"/>
                </a:srgb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3"/>
            <c:spPr>
              <a:solidFill>
                <a:srgbClr val="366822">
                  <a:alpha val="55000"/>
                </a:srgbClr>
              </a:solidFill>
              <a:ln w="15875">
                <a:solidFill>
                  <a:srgbClr val="366822">
                    <a:alpha val="63000"/>
                  </a:srgb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val>
            <c:numRef>
              <c:f>Google日次推移!$AP$12:$AP$42</c:f>
              <c:numCache>
                <c:formatCode>#,##0_);[Red]\(#,##0\)</c:formatCode>
                <c:ptCount val="31"/>
                <c:pt idx="0">
                  <c:v>43120</c:v>
                </c:pt>
                <c:pt idx="1">
                  <c:v>12662</c:v>
                </c:pt>
                <c:pt idx="2">
                  <c:v>11701</c:v>
                </c:pt>
                <c:pt idx="3">
                  <c:v>12383</c:v>
                </c:pt>
                <c:pt idx="4">
                  <c:v>43134</c:v>
                </c:pt>
                <c:pt idx="5">
                  <c:v>10518.4</c:v>
                </c:pt>
                <c:pt idx="6">
                  <c:v>34554</c:v>
                </c:pt>
                <c:pt idx="7">
                  <c:v>35389</c:v>
                </c:pt>
                <c:pt idx="8">
                  <c:v>30764</c:v>
                </c:pt>
                <c:pt idx="9">
                  <c:v>23262</c:v>
                </c:pt>
                <c:pt idx="10">
                  <c:v>23562</c:v>
                </c:pt>
                <c:pt idx="11">
                  <c:v>12908</c:v>
                </c:pt>
                <c:pt idx="12">
                  <c:v>12691.5</c:v>
                </c:pt>
                <c:pt idx="13">
                  <c:v>37296</c:v>
                </c:pt>
                <c:pt idx="14">
                  <c:v>9617.5</c:v>
                </c:pt>
                <c:pt idx="15">
                  <c:v>31258</c:v>
                </c:pt>
                <c:pt idx="16">
                  <c:v>12326</c:v>
                </c:pt>
                <c:pt idx="17">
                  <c:v>12884.5</c:v>
                </c:pt>
                <c:pt idx="18">
                  <c:v>45542</c:v>
                </c:pt>
                <c:pt idx="19">
                  <c:v>57314</c:v>
                </c:pt>
                <c:pt idx="20">
                  <c:v>6771.4285714285716</c:v>
                </c:pt>
                <c:pt idx="21">
                  <c:v>44897</c:v>
                </c:pt>
                <c:pt idx="22">
                  <c:v>0</c:v>
                </c:pt>
                <c:pt idx="23">
                  <c:v>22082</c:v>
                </c:pt>
                <c:pt idx="24">
                  <c:v>0</c:v>
                </c:pt>
                <c:pt idx="25">
                  <c:v>8554.4</c:v>
                </c:pt>
                <c:pt idx="26">
                  <c:v>23285.5</c:v>
                </c:pt>
                <c:pt idx="27">
                  <c:v>42725</c:v>
                </c:pt>
                <c:pt idx="28">
                  <c:v>16100</c:v>
                </c:pt>
                <c:pt idx="2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F3-46DD-8034-1B4C3736D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112048"/>
        <c:axId val="418114792"/>
      </c:lineChart>
      <c:catAx>
        <c:axId val="4181120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18114792"/>
        <c:crosses val="autoZero"/>
        <c:auto val="1"/>
        <c:lblAlgn val="ctr"/>
        <c:lblOffset val="100"/>
        <c:noMultiLvlLbl val="0"/>
      </c:catAx>
      <c:valAx>
        <c:axId val="4181147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18112048"/>
        <c:crosses val="autoZero"/>
        <c:crossBetween val="between"/>
      </c:valAx>
      <c:valAx>
        <c:axId val="418115184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ja-JP"/>
          </a:p>
        </c:txPr>
        <c:crossAx val="418110872"/>
        <c:crosses val="max"/>
        <c:crossBetween val="between"/>
      </c:valAx>
      <c:catAx>
        <c:axId val="418110872"/>
        <c:scaling>
          <c:orientation val="minMax"/>
        </c:scaling>
        <c:delete val="1"/>
        <c:axPos val="b"/>
        <c:majorTickMark val="out"/>
        <c:minorTickMark val="none"/>
        <c:tickLblPos val="nextTo"/>
        <c:crossAx val="418115184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900">
              <a:solidFill>
                <a:sysClr val="windowText" lastClr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Google日次推移!$M$11</c:f>
              <c:strCache>
                <c:ptCount val="1"/>
                <c:pt idx="0">
                  <c:v>クリック数
（CT）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75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val>
            <c:numRef>
              <c:f>Google日次推移!$M$12:$M$42</c:f>
              <c:numCache>
                <c:formatCode>#,##0_);[Red]\(#,##0\)</c:formatCode>
                <c:ptCount val="31"/>
                <c:pt idx="0">
                  <c:v>143</c:v>
                </c:pt>
                <c:pt idx="1">
                  <c:v>137</c:v>
                </c:pt>
                <c:pt idx="2">
                  <c:v>89</c:v>
                </c:pt>
                <c:pt idx="3">
                  <c:v>129</c:v>
                </c:pt>
                <c:pt idx="4">
                  <c:v>148</c:v>
                </c:pt>
                <c:pt idx="5">
                  <c:v>167</c:v>
                </c:pt>
                <c:pt idx="6">
                  <c:v>116</c:v>
                </c:pt>
                <c:pt idx="7">
                  <c:v>124</c:v>
                </c:pt>
                <c:pt idx="8">
                  <c:v>110</c:v>
                </c:pt>
                <c:pt idx="9">
                  <c:v>83</c:v>
                </c:pt>
                <c:pt idx="10">
                  <c:v>81</c:v>
                </c:pt>
                <c:pt idx="11">
                  <c:v>142</c:v>
                </c:pt>
                <c:pt idx="12">
                  <c:v>177</c:v>
                </c:pt>
                <c:pt idx="13">
                  <c:v>131</c:v>
                </c:pt>
                <c:pt idx="14">
                  <c:v>137</c:v>
                </c:pt>
                <c:pt idx="15">
                  <c:v>134</c:v>
                </c:pt>
                <c:pt idx="16">
                  <c:v>99</c:v>
                </c:pt>
                <c:pt idx="17">
                  <c:v>100</c:v>
                </c:pt>
                <c:pt idx="18">
                  <c:v>154</c:v>
                </c:pt>
                <c:pt idx="19">
                  <c:v>187</c:v>
                </c:pt>
                <c:pt idx="20">
                  <c:v>182</c:v>
                </c:pt>
                <c:pt idx="21">
                  <c:v>162</c:v>
                </c:pt>
                <c:pt idx="22">
                  <c:v>125</c:v>
                </c:pt>
                <c:pt idx="23">
                  <c:v>84</c:v>
                </c:pt>
                <c:pt idx="24">
                  <c:v>90</c:v>
                </c:pt>
                <c:pt idx="25">
                  <c:v>149</c:v>
                </c:pt>
                <c:pt idx="26">
                  <c:v>144</c:v>
                </c:pt>
                <c:pt idx="27">
                  <c:v>166</c:v>
                </c:pt>
                <c:pt idx="28">
                  <c:v>160</c:v>
                </c:pt>
                <c:pt idx="29">
                  <c:v>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56-4FE7-BBF7-C015F563A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8112832"/>
        <c:axId val="418121064"/>
      </c:barChart>
      <c:lineChart>
        <c:grouping val="standard"/>
        <c:varyColors val="0"/>
        <c:ser>
          <c:idx val="0"/>
          <c:order val="0"/>
          <c:tx>
            <c:strRef>
              <c:f>Google日次推移!$Y$11</c:f>
              <c:strCache>
                <c:ptCount val="1"/>
                <c:pt idx="0">
                  <c:v>クリック単価
(CPC)</c:v>
                </c:pt>
              </c:strCache>
            </c:strRef>
          </c:tx>
          <c:spPr>
            <a:ln w="38100">
              <a:solidFill>
                <a:srgbClr val="C00000">
                  <a:alpha val="61000"/>
                </a:srgb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3"/>
            <c:spPr>
              <a:solidFill>
                <a:srgbClr val="C00000">
                  <a:alpha val="64000"/>
                </a:srgbClr>
              </a:solidFill>
              <a:ln w="15875">
                <a:solidFill>
                  <a:srgbClr val="C00000">
                    <a:alpha val="55000"/>
                  </a:srgb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val>
            <c:numRef>
              <c:f>Google日次推移!$Y$12:$Y$42</c:f>
              <c:numCache>
                <c:formatCode>#,##0_);[Red]\(#,##0\)</c:formatCode>
                <c:ptCount val="31"/>
                <c:pt idx="0">
                  <c:v>301.53846153846155</c:v>
                </c:pt>
                <c:pt idx="1">
                  <c:v>277.2700729927007</c:v>
                </c:pt>
                <c:pt idx="2">
                  <c:v>262.9438202247191</c:v>
                </c:pt>
                <c:pt idx="3">
                  <c:v>287.97674418604652</c:v>
                </c:pt>
                <c:pt idx="4">
                  <c:v>291.44594594594594</c:v>
                </c:pt>
                <c:pt idx="5">
                  <c:v>314.92215568862275</c:v>
                </c:pt>
                <c:pt idx="6">
                  <c:v>297.87931034482756</c:v>
                </c:pt>
                <c:pt idx="7">
                  <c:v>285.39516129032256</c:v>
                </c:pt>
                <c:pt idx="8">
                  <c:v>279.67272727272729</c:v>
                </c:pt>
                <c:pt idx="9">
                  <c:v>280.26506024096386</c:v>
                </c:pt>
                <c:pt idx="10">
                  <c:v>290.88888888888891</c:v>
                </c:pt>
                <c:pt idx="11">
                  <c:v>272.7042253521127</c:v>
                </c:pt>
                <c:pt idx="12">
                  <c:v>286.81355932203388</c:v>
                </c:pt>
                <c:pt idx="13">
                  <c:v>284.70229007633588</c:v>
                </c:pt>
                <c:pt idx="14">
                  <c:v>280.80291970802921</c:v>
                </c:pt>
                <c:pt idx="15">
                  <c:v>233.26865671641792</c:v>
                </c:pt>
                <c:pt idx="16">
                  <c:v>249.01010101010101</c:v>
                </c:pt>
                <c:pt idx="17">
                  <c:v>257.69</c:v>
                </c:pt>
                <c:pt idx="18">
                  <c:v>295.72727272727275</c:v>
                </c:pt>
                <c:pt idx="19">
                  <c:v>306.49197860962568</c:v>
                </c:pt>
                <c:pt idx="20">
                  <c:v>260.43956043956047</c:v>
                </c:pt>
                <c:pt idx="21">
                  <c:v>277.14197530864197</c:v>
                </c:pt>
                <c:pt idx="22">
                  <c:v>260.47199999999998</c:v>
                </c:pt>
                <c:pt idx="23">
                  <c:v>262.88095238095241</c:v>
                </c:pt>
                <c:pt idx="24">
                  <c:v>277.45555555555558</c:v>
                </c:pt>
                <c:pt idx="25">
                  <c:v>287.06040268456377</c:v>
                </c:pt>
                <c:pt idx="26">
                  <c:v>323.40972222222223</c:v>
                </c:pt>
                <c:pt idx="27">
                  <c:v>257.37951807228916</c:v>
                </c:pt>
                <c:pt idx="28">
                  <c:v>301.875</c:v>
                </c:pt>
                <c:pt idx="29">
                  <c:v>265.98214285714283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56-4FE7-BBF7-C015F563A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122240"/>
        <c:axId val="418111264"/>
      </c:lineChart>
      <c:catAx>
        <c:axId val="4181128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18121064"/>
        <c:crosses val="autoZero"/>
        <c:auto val="1"/>
        <c:lblAlgn val="ctr"/>
        <c:lblOffset val="100"/>
        <c:noMultiLvlLbl val="0"/>
      </c:catAx>
      <c:valAx>
        <c:axId val="4181210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18112832"/>
        <c:crosses val="autoZero"/>
        <c:crossBetween val="between"/>
      </c:valAx>
      <c:valAx>
        <c:axId val="418111264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18122240"/>
        <c:crosses val="max"/>
        <c:crossBetween val="between"/>
      </c:valAx>
      <c:catAx>
        <c:axId val="418122240"/>
        <c:scaling>
          <c:orientation val="minMax"/>
        </c:scaling>
        <c:delete val="1"/>
        <c:axPos val="b"/>
        <c:majorTickMark val="out"/>
        <c:minorTickMark val="none"/>
        <c:tickLblPos val="nextTo"/>
        <c:crossAx val="418111264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900">
              <a:solidFill>
                <a:sysClr val="windowText" lastClr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Google日次推移!$G$11</c:f>
              <c:strCache>
                <c:ptCount val="1"/>
                <c:pt idx="0">
                  <c:v>表示回数
（IMP）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Off val="40000"/>
                  </a:schemeClr>
                </a:gs>
                <a:gs pos="100000">
                  <a:schemeClr val="accent1">
                    <a:lumMod val="75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val>
            <c:numRef>
              <c:f>Google日次推移!$G$12:$G$42</c:f>
              <c:numCache>
                <c:formatCode>#,##0_);[Red]\(#,##0\)</c:formatCode>
                <c:ptCount val="31"/>
                <c:pt idx="0">
                  <c:v>9401</c:v>
                </c:pt>
                <c:pt idx="1">
                  <c:v>6654</c:v>
                </c:pt>
                <c:pt idx="2">
                  <c:v>5466</c:v>
                </c:pt>
                <c:pt idx="3">
                  <c:v>6362</c:v>
                </c:pt>
                <c:pt idx="4">
                  <c:v>10157</c:v>
                </c:pt>
                <c:pt idx="5">
                  <c:v>11450</c:v>
                </c:pt>
                <c:pt idx="6">
                  <c:v>6558</c:v>
                </c:pt>
                <c:pt idx="7">
                  <c:v>8951</c:v>
                </c:pt>
                <c:pt idx="8">
                  <c:v>6064</c:v>
                </c:pt>
                <c:pt idx="9">
                  <c:v>4672</c:v>
                </c:pt>
                <c:pt idx="10">
                  <c:v>5767</c:v>
                </c:pt>
                <c:pt idx="11">
                  <c:v>9228</c:v>
                </c:pt>
                <c:pt idx="12">
                  <c:v>10639</c:v>
                </c:pt>
                <c:pt idx="13">
                  <c:v>9001</c:v>
                </c:pt>
                <c:pt idx="14">
                  <c:v>8990</c:v>
                </c:pt>
                <c:pt idx="15">
                  <c:v>7748</c:v>
                </c:pt>
                <c:pt idx="16">
                  <c:v>7252</c:v>
                </c:pt>
                <c:pt idx="17">
                  <c:v>6557</c:v>
                </c:pt>
                <c:pt idx="18">
                  <c:v>10769</c:v>
                </c:pt>
                <c:pt idx="19">
                  <c:v>11614</c:v>
                </c:pt>
                <c:pt idx="20">
                  <c:v>10415</c:v>
                </c:pt>
                <c:pt idx="21">
                  <c:v>9884</c:v>
                </c:pt>
                <c:pt idx="22">
                  <c:v>6971</c:v>
                </c:pt>
                <c:pt idx="23">
                  <c:v>4820</c:v>
                </c:pt>
                <c:pt idx="24">
                  <c:v>6126</c:v>
                </c:pt>
                <c:pt idx="25">
                  <c:v>10120</c:v>
                </c:pt>
                <c:pt idx="26">
                  <c:v>11031</c:v>
                </c:pt>
                <c:pt idx="27">
                  <c:v>8815</c:v>
                </c:pt>
                <c:pt idx="28">
                  <c:v>9575</c:v>
                </c:pt>
                <c:pt idx="29">
                  <c:v>7275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AC-45C8-ABEC-506EFE1A4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8114008"/>
        <c:axId val="418118320"/>
      </c:barChart>
      <c:lineChart>
        <c:grouping val="standard"/>
        <c:varyColors val="0"/>
        <c:ser>
          <c:idx val="0"/>
          <c:order val="1"/>
          <c:tx>
            <c:strRef>
              <c:f>Google日次推移!$S$11</c:f>
              <c:strCache>
                <c:ptCount val="1"/>
                <c:pt idx="0">
                  <c:v>クリック率
（CTR）</c:v>
                </c:pt>
              </c:strCache>
            </c:strRef>
          </c:tx>
          <c:spPr>
            <a:ln w="38100">
              <a:solidFill>
                <a:schemeClr val="tx2">
                  <a:lumMod val="75000"/>
                  <a:alpha val="5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3"/>
            <c:spPr>
              <a:solidFill>
                <a:schemeClr val="tx2">
                  <a:lumMod val="75000"/>
                  <a:alpha val="60000"/>
                </a:schemeClr>
              </a:solidFill>
              <a:ln w="15875">
                <a:solidFill>
                  <a:schemeClr val="tx2">
                    <a:lumMod val="75000"/>
                    <a:alpha val="56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val>
            <c:numRef>
              <c:f>Google日次推移!$S$12:$S$42</c:f>
              <c:numCache>
                <c:formatCode>0.00%</c:formatCode>
                <c:ptCount val="31"/>
                <c:pt idx="0">
                  <c:v>1.5211147750239335E-2</c:v>
                </c:pt>
                <c:pt idx="1">
                  <c:v>2.0589119326720768E-2</c:v>
                </c:pt>
                <c:pt idx="2">
                  <c:v>1.628247347237468E-2</c:v>
                </c:pt>
                <c:pt idx="3">
                  <c:v>2.0276642565231061E-2</c:v>
                </c:pt>
                <c:pt idx="4">
                  <c:v>1.4571231662892587E-2</c:v>
                </c:pt>
                <c:pt idx="5">
                  <c:v>1.4585152838427947E-2</c:v>
                </c:pt>
                <c:pt idx="6">
                  <c:v>1.7688319609637085E-2</c:v>
                </c:pt>
                <c:pt idx="7">
                  <c:v>1.3853200759691655E-2</c:v>
                </c:pt>
                <c:pt idx="8">
                  <c:v>1.8139841688654353E-2</c:v>
                </c:pt>
                <c:pt idx="9">
                  <c:v>1.7765410958904111E-2</c:v>
                </c:pt>
                <c:pt idx="10">
                  <c:v>1.404543089994798E-2</c:v>
                </c:pt>
                <c:pt idx="11">
                  <c:v>1.5387949718248807E-2</c:v>
                </c:pt>
                <c:pt idx="12">
                  <c:v>1.6636901964470346E-2</c:v>
                </c:pt>
                <c:pt idx="13">
                  <c:v>1.455393845128319E-2</c:v>
                </c:pt>
                <c:pt idx="14">
                  <c:v>1.5239154616240267E-2</c:v>
                </c:pt>
                <c:pt idx="15">
                  <c:v>1.7294785751161591E-2</c:v>
                </c:pt>
                <c:pt idx="16">
                  <c:v>1.3651406508549365E-2</c:v>
                </c:pt>
                <c:pt idx="17">
                  <c:v>1.5250876925423212E-2</c:v>
                </c:pt>
                <c:pt idx="18">
                  <c:v>1.4300306435137897E-2</c:v>
                </c:pt>
                <c:pt idx="19">
                  <c:v>1.6101257103495782E-2</c:v>
                </c:pt>
                <c:pt idx="20">
                  <c:v>1.7474795967354777E-2</c:v>
                </c:pt>
                <c:pt idx="21">
                  <c:v>1.6390125455281263E-2</c:v>
                </c:pt>
                <c:pt idx="22">
                  <c:v>1.7931430210873619E-2</c:v>
                </c:pt>
                <c:pt idx="23">
                  <c:v>1.7427385892116183E-2</c:v>
                </c:pt>
                <c:pt idx="24">
                  <c:v>1.4691478942213516E-2</c:v>
                </c:pt>
                <c:pt idx="25">
                  <c:v>1.4723320158102767E-2</c:v>
                </c:pt>
                <c:pt idx="26">
                  <c:v>1.3054120206690237E-2</c:v>
                </c:pt>
                <c:pt idx="27">
                  <c:v>1.8831537152580829E-2</c:v>
                </c:pt>
                <c:pt idx="28">
                  <c:v>1.671018276762402E-2</c:v>
                </c:pt>
                <c:pt idx="29">
                  <c:v>1.5395189003436427E-2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AC-45C8-ABEC-506EFE1A4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110480"/>
        <c:axId val="418117928"/>
      </c:lineChart>
      <c:catAx>
        <c:axId val="418114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18118320"/>
        <c:crosses val="autoZero"/>
        <c:auto val="1"/>
        <c:lblAlgn val="ctr"/>
        <c:lblOffset val="100"/>
        <c:noMultiLvlLbl val="0"/>
      </c:catAx>
      <c:valAx>
        <c:axId val="4181183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18114008"/>
        <c:crosses val="autoZero"/>
        <c:crossBetween val="between"/>
      </c:valAx>
      <c:valAx>
        <c:axId val="4181179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18110480"/>
        <c:crosses val="max"/>
        <c:crossBetween val="between"/>
      </c:valAx>
      <c:catAx>
        <c:axId val="418110480"/>
        <c:scaling>
          <c:orientation val="minMax"/>
        </c:scaling>
        <c:delete val="1"/>
        <c:axPos val="b"/>
        <c:majorTickMark val="out"/>
        <c:minorTickMark val="none"/>
        <c:tickLblPos val="nextTo"/>
        <c:crossAx val="418117928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900">
              <a:solidFill>
                <a:sysClr val="windowText" lastClr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GDN日次推移!$AE$11</c:f>
              <c:strCache>
                <c:ptCount val="1"/>
                <c:pt idx="0">
                  <c:v>成約数
（CV）</c:v>
                </c:pt>
              </c:strCache>
            </c:strRef>
          </c:tx>
          <c:spPr>
            <a:gradFill>
              <a:gsLst>
                <a:gs pos="0">
                  <a:srgbClr val="9BBB59"/>
                </a:gs>
                <a:gs pos="100000">
                  <a:srgbClr val="9BBB59">
                    <a:lumMod val="75000"/>
                  </a:srgbClr>
                </a:gs>
              </a:gsLst>
              <a:lin ang="5400000" scaled="0"/>
            </a:gradFill>
            <a:ln>
              <a:noFill/>
            </a:ln>
          </c:spPr>
          <c:invertIfNegative val="0"/>
          <c:val>
            <c:numRef>
              <c:f>GDN日次推移!$AE$12:$AE$42</c:f>
              <c:numCache>
                <c:formatCode>#,##0_);[Red]\(#,##0\)</c:formatCode>
                <c:ptCount val="3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10-4F6E-91D7-41C83AF3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8118712"/>
        <c:axId val="418117536"/>
      </c:barChart>
      <c:lineChart>
        <c:grouping val="standard"/>
        <c:varyColors val="0"/>
        <c:ser>
          <c:idx val="1"/>
          <c:order val="1"/>
          <c:tx>
            <c:strRef>
              <c:f>GDN日次推移!$AP$11</c:f>
              <c:strCache>
                <c:ptCount val="1"/>
                <c:pt idx="0">
                  <c:v>成約単価
（CPA）</c:v>
                </c:pt>
              </c:strCache>
            </c:strRef>
          </c:tx>
          <c:spPr>
            <a:ln w="38100">
              <a:solidFill>
                <a:srgbClr val="366822">
                  <a:alpha val="56000"/>
                </a:srgb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3"/>
            <c:spPr>
              <a:solidFill>
                <a:srgbClr val="366822">
                  <a:alpha val="55000"/>
                </a:srgbClr>
              </a:solidFill>
              <a:ln w="15875">
                <a:solidFill>
                  <a:srgbClr val="366822">
                    <a:alpha val="63000"/>
                  </a:srgb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val>
            <c:numRef>
              <c:f>GDN日次推移!$AP$12:$AP$42</c:f>
              <c:numCache>
                <c:formatCode>#,##0_);[Red]\(#,##0\)</c:formatCode>
                <c:ptCount val="31"/>
                <c:pt idx="0">
                  <c:v>16492.5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16616.5</c:v>
                </c:pt>
                <c:pt idx="10">
                  <c:v>0</c:v>
                </c:pt>
                <c:pt idx="11">
                  <c:v>0</c:v>
                </c:pt>
                <c:pt idx="12">
                  <c:v>35374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36036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26153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10-4F6E-91D7-41C83AF3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113224"/>
        <c:axId val="418116752"/>
      </c:lineChart>
      <c:catAx>
        <c:axId val="418113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18116752"/>
        <c:crosses val="autoZero"/>
        <c:auto val="1"/>
        <c:lblAlgn val="ctr"/>
        <c:lblOffset val="100"/>
        <c:noMultiLvlLbl val="0"/>
      </c:catAx>
      <c:valAx>
        <c:axId val="418116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18113224"/>
        <c:crosses val="autoZero"/>
        <c:crossBetween val="between"/>
      </c:valAx>
      <c:valAx>
        <c:axId val="418117536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ja-JP"/>
          </a:p>
        </c:txPr>
        <c:crossAx val="418118712"/>
        <c:crosses val="max"/>
        <c:crossBetween val="between"/>
      </c:valAx>
      <c:catAx>
        <c:axId val="418118712"/>
        <c:scaling>
          <c:orientation val="minMax"/>
        </c:scaling>
        <c:delete val="1"/>
        <c:axPos val="b"/>
        <c:majorTickMark val="out"/>
        <c:minorTickMark val="none"/>
        <c:tickLblPos val="nextTo"/>
        <c:crossAx val="418117536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900">
              <a:solidFill>
                <a:sysClr val="windowText" lastClr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GDN日次推移!$M$11</c:f>
              <c:strCache>
                <c:ptCount val="1"/>
                <c:pt idx="0">
                  <c:v>クリック数
（CT）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75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val>
            <c:numRef>
              <c:f>GDN日次推移!$M$12:$M$42</c:f>
              <c:numCache>
                <c:formatCode>#,##0_);[Red]\(#,##0\)</c:formatCode>
                <c:ptCount val="31"/>
                <c:pt idx="0">
                  <c:v>330</c:v>
                </c:pt>
                <c:pt idx="1">
                  <c:v>321</c:v>
                </c:pt>
                <c:pt idx="2">
                  <c:v>281</c:v>
                </c:pt>
                <c:pt idx="3">
                  <c:v>347</c:v>
                </c:pt>
                <c:pt idx="4">
                  <c:v>369</c:v>
                </c:pt>
                <c:pt idx="5">
                  <c:v>424</c:v>
                </c:pt>
                <c:pt idx="6">
                  <c:v>474</c:v>
                </c:pt>
                <c:pt idx="7">
                  <c:v>539</c:v>
                </c:pt>
                <c:pt idx="8">
                  <c:v>550</c:v>
                </c:pt>
                <c:pt idx="9">
                  <c:v>498</c:v>
                </c:pt>
                <c:pt idx="10">
                  <c:v>524</c:v>
                </c:pt>
                <c:pt idx="11">
                  <c:v>569</c:v>
                </c:pt>
                <c:pt idx="12">
                  <c:v>620</c:v>
                </c:pt>
                <c:pt idx="13">
                  <c:v>534</c:v>
                </c:pt>
                <c:pt idx="14">
                  <c:v>621</c:v>
                </c:pt>
                <c:pt idx="15">
                  <c:v>667</c:v>
                </c:pt>
                <c:pt idx="16">
                  <c:v>648</c:v>
                </c:pt>
                <c:pt idx="17">
                  <c:v>629</c:v>
                </c:pt>
                <c:pt idx="18">
                  <c:v>682</c:v>
                </c:pt>
                <c:pt idx="19">
                  <c:v>718</c:v>
                </c:pt>
                <c:pt idx="20">
                  <c:v>672</c:v>
                </c:pt>
                <c:pt idx="21">
                  <c:v>464</c:v>
                </c:pt>
                <c:pt idx="22">
                  <c:v>431</c:v>
                </c:pt>
                <c:pt idx="23">
                  <c:v>385</c:v>
                </c:pt>
                <c:pt idx="24">
                  <c:v>435</c:v>
                </c:pt>
                <c:pt idx="25">
                  <c:v>433</c:v>
                </c:pt>
                <c:pt idx="26">
                  <c:v>449</c:v>
                </c:pt>
                <c:pt idx="27">
                  <c:v>432</c:v>
                </c:pt>
                <c:pt idx="28">
                  <c:v>501</c:v>
                </c:pt>
                <c:pt idx="29">
                  <c:v>512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30-4DF8-A236-2D2BD9DF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8113616"/>
        <c:axId val="418119104"/>
      </c:barChart>
      <c:lineChart>
        <c:grouping val="standard"/>
        <c:varyColors val="0"/>
        <c:ser>
          <c:idx val="0"/>
          <c:order val="0"/>
          <c:tx>
            <c:strRef>
              <c:f>GDN日次推移!$Y$11</c:f>
              <c:strCache>
                <c:ptCount val="1"/>
                <c:pt idx="0">
                  <c:v>クリック単価
(CPC)</c:v>
                </c:pt>
              </c:strCache>
            </c:strRef>
          </c:tx>
          <c:spPr>
            <a:ln w="38100">
              <a:solidFill>
                <a:srgbClr val="C00000">
                  <a:alpha val="61000"/>
                </a:srgb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3"/>
            <c:spPr>
              <a:solidFill>
                <a:srgbClr val="C00000">
                  <a:alpha val="64000"/>
                </a:srgbClr>
              </a:solidFill>
              <a:ln w="15875">
                <a:solidFill>
                  <a:srgbClr val="C00000">
                    <a:alpha val="55000"/>
                  </a:srgb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val>
            <c:numRef>
              <c:f>GDN日次推移!$Y$12:$Y$42</c:f>
              <c:numCache>
                <c:formatCode>#,##0_);[Red]\(#,##0\)</c:formatCode>
                <c:ptCount val="31"/>
                <c:pt idx="0">
                  <c:v>99.954545454545453</c:v>
                </c:pt>
                <c:pt idx="1">
                  <c:v>86.566978193146412</c:v>
                </c:pt>
                <c:pt idx="2">
                  <c:v>90.284697508896798</c:v>
                </c:pt>
                <c:pt idx="3">
                  <c:v>85.0835734870317</c:v>
                </c:pt>
                <c:pt idx="4">
                  <c:v>71.552845528455279</c:v>
                </c:pt>
                <c:pt idx="5">
                  <c:v>65.313679245283012</c:v>
                </c:pt>
                <c:pt idx="6">
                  <c:v>65.85443037974683</c:v>
                </c:pt>
                <c:pt idx="7">
                  <c:v>66.252319109461965</c:v>
                </c:pt>
                <c:pt idx="8">
                  <c:v>62.385454545454543</c:v>
                </c:pt>
                <c:pt idx="9">
                  <c:v>66.732931726907637</c:v>
                </c:pt>
                <c:pt idx="10">
                  <c:v>64.148854961832058</c:v>
                </c:pt>
                <c:pt idx="11">
                  <c:v>62.54481546572935</c:v>
                </c:pt>
                <c:pt idx="12">
                  <c:v>57.054838709677419</c:v>
                </c:pt>
                <c:pt idx="13">
                  <c:v>57.573033707865171</c:v>
                </c:pt>
                <c:pt idx="14">
                  <c:v>54.009661835748794</c:v>
                </c:pt>
                <c:pt idx="15">
                  <c:v>50.407796101949025</c:v>
                </c:pt>
                <c:pt idx="16">
                  <c:v>52.220679012345677</c:v>
                </c:pt>
                <c:pt idx="17">
                  <c:v>52.395866454689987</c:v>
                </c:pt>
                <c:pt idx="18">
                  <c:v>52.313782991202345</c:v>
                </c:pt>
                <c:pt idx="19">
                  <c:v>50.18941504178273</c:v>
                </c:pt>
                <c:pt idx="20">
                  <c:v>48.066964285714285</c:v>
                </c:pt>
                <c:pt idx="21">
                  <c:v>55.353448275862071</c:v>
                </c:pt>
                <c:pt idx="22">
                  <c:v>60.570765661252899</c:v>
                </c:pt>
                <c:pt idx="23">
                  <c:v>57.675324675324674</c:v>
                </c:pt>
                <c:pt idx="24">
                  <c:v>60.121839080459772</c:v>
                </c:pt>
                <c:pt idx="25">
                  <c:v>57.138568129330253</c:v>
                </c:pt>
                <c:pt idx="26">
                  <c:v>53.710467706013361</c:v>
                </c:pt>
                <c:pt idx="27">
                  <c:v>57.641203703703702</c:v>
                </c:pt>
                <c:pt idx="28">
                  <c:v>56.405189620758485</c:v>
                </c:pt>
                <c:pt idx="29">
                  <c:v>54.353515625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30-4DF8-A236-2D2BD9DF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120672"/>
        <c:axId val="418119888"/>
      </c:lineChart>
      <c:catAx>
        <c:axId val="4181136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18119104"/>
        <c:crosses val="autoZero"/>
        <c:auto val="1"/>
        <c:lblAlgn val="ctr"/>
        <c:lblOffset val="100"/>
        <c:noMultiLvlLbl val="0"/>
      </c:catAx>
      <c:valAx>
        <c:axId val="4181191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18113616"/>
        <c:crosses val="autoZero"/>
        <c:crossBetween val="between"/>
      </c:valAx>
      <c:valAx>
        <c:axId val="418119888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18120672"/>
        <c:crosses val="max"/>
        <c:crossBetween val="between"/>
      </c:valAx>
      <c:catAx>
        <c:axId val="418120672"/>
        <c:scaling>
          <c:orientation val="minMax"/>
        </c:scaling>
        <c:delete val="1"/>
        <c:axPos val="b"/>
        <c:majorTickMark val="out"/>
        <c:minorTickMark val="none"/>
        <c:tickLblPos val="nextTo"/>
        <c:crossAx val="418119888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900">
              <a:solidFill>
                <a:sysClr val="windowText" lastClr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GDN日次推移!$G$11</c:f>
              <c:strCache>
                <c:ptCount val="1"/>
                <c:pt idx="0">
                  <c:v>表示回数
（IMP）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Off val="40000"/>
                  </a:schemeClr>
                </a:gs>
                <a:gs pos="100000">
                  <a:schemeClr val="accent1">
                    <a:lumMod val="75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val>
            <c:numRef>
              <c:f>GDN日次推移!$G$12:$G$42</c:f>
              <c:numCache>
                <c:formatCode>#,##0_);[Red]\(#,##0\)</c:formatCode>
                <c:ptCount val="31"/>
                <c:pt idx="0">
                  <c:v>397972</c:v>
                </c:pt>
                <c:pt idx="1">
                  <c:v>350969</c:v>
                </c:pt>
                <c:pt idx="2">
                  <c:v>309420</c:v>
                </c:pt>
                <c:pt idx="3">
                  <c:v>351551</c:v>
                </c:pt>
                <c:pt idx="4">
                  <c:v>370269</c:v>
                </c:pt>
                <c:pt idx="5">
                  <c:v>400826</c:v>
                </c:pt>
                <c:pt idx="6">
                  <c:v>378235</c:v>
                </c:pt>
                <c:pt idx="7">
                  <c:v>612210</c:v>
                </c:pt>
                <c:pt idx="8">
                  <c:v>579389</c:v>
                </c:pt>
                <c:pt idx="9">
                  <c:v>491019</c:v>
                </c:pt>
                <c:pt idx="10">
                  <c:v>513347</c:v>
                </c:pt>
                <c:pt idx="11">
                  <c:v>619156</c:v>
                </c:pt>
                <c:pt idx="12">
                  <c:v>484538</c:v>
                </c:pt>
                <c:pt idx="13">
                  <c:v>484995</c:v>
                </c:pt>
                <c:pt idx="14">
                  <c:v>595518</c:v>
                </c:pt>
                <c:pt idx="15">
                  <c:v>499908</c:v>
                </c:pt>
                <c:pt idx="16">
                  <c:v>465289</c:v>
                </c:pt>
                <c:pt idx="17">
                  <c:v>484870</c:v>
                </c:pt>
                <c:pt idx="18">
                  <c:v>526751</c:v>
                </c:pt>
                <c:pt idx="19">
                  <c:v>490992</c:v>
                </c:pt>
                <c:pt idx="20">
                  <c:v>487039</c:v>
                </c:pt>
                <c:pt idx="21">
                  <c:v>358313</c:v>
                </c:pt>
                <c:pt idx="22">
                  <c:v>304316</c:v>
                </c:pt>
                <c:pt idx="23">
                  <c:v>224118</c:v>
                </c:pt>
                <c:pt idx="24">
                  <c:v>274761</c:v>
                </c:pt>
                <c:pt idx="25">
                  <c:v>336797</c:v>
                </c:pt>
                <c:pt idx="26">
                  <c:v>365302</c:v>
                </c:pt>
                <c:pt idx="27">
                  <c:v>328555</c:v>
                </c:pt>
                <c:pt idx="28">
                  <c:v>336443</c:v>
                </c:pt>
                <c:pt idx="29">
                  <c:v>337760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15-48E9-9525-0D311FE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8110088"/>
        <c:axId val="418123808"/>
      </c:barChart>
      <c:lineChart>
        <c:grouping val="standard"/>
        <c:varyColors val="0"/>
        <c:ser>
          <c:idx val="0"/>
          <c:order val="1"/>
          <c:tx>
            <c:strRef>
              <c:f>GDN日次推移!$S$11</c:f>
              <c:strCache>
                <c:ptCount val="1"/>
                <c:pt idx="0">
                  <c:v>クリック率
（CTR）</c:v>
                </c:pt>
              </c:strCache>
            </c:strRef>
          </c:tx>
          <c:spPr>
            <a:ln w="38100">
              <a:solidFill>
                <a:schemeClr val="tx2">
                  <a:lumMod val="75000"/>
                  <a:alpha val="5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3"/>
            <c:spPr>
              <a:solidFill>
                <a:schemeClr val="tx2">
                  <a:lumMod val="75000"/>
                  <a:alpha val="60000"/>
                </a:schemeClr>
              </a:solidFill>
              <a:ln w="15875">
                <a:solidFill>
                  <a:schemeClr val="tx2">
                    <a:lumMod val="75000"/>
                    <a:alpha val="56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val>
            <c:numRef>
              <c:f>GDN日次推移!$S$12:$S$42</c:f>
              <c:numCache>
                <c:formatCode>0.00%</c:formatCode>
                <c:ptCount val="31"/>
                <c:pt idx="0">
                  <c:v>8.2920406460756035E-4</c:v>
                </c:pt>
                <c:pt idx="1">
                  <c:v>9.1461069211240878E-4</c:v>
                </c:pt>
                <c:pt idx="2">
                  <c:v>9.0815073363066385E-4</c:v>
                </c:pt>
                <c:pt idx="3">
                  <c:v>9.8705450987196736E-4</c:v>
                </c:pt>
                <c:pt idx="4">
                  <c:v>9.9657276196494973E-4</c:v>
                </c:pt>
                <c:pt idx="5">
                  <c:v>1.0578156107637728E-3</c:v>
                </c:pt>
                <c:pt idx="6">
                  <c:v>1.2531891548904781E-3</c:v>
                </c:pt>
                <c:pt idx="7">
                  <c:v>8.80416850427141E-4</c:v>
                </c:pt>
                <c:pt idx="8">
                  <c:v>9.4927587510291013E-4</c:v>
                </c:pt>
                <c:pt idx="9">
                  <c:v>1.0142173724438362E-3</c:v>
                </c:pt>
                <c:pt idx="10">
                  <c:v>1.0207520449130899E-3</c:v>
                </c:pt>
                <c:pt idx="11">
                  <c:v>9.1899295169553389E-4</c:v>
                </c:pt>
                <c:pt idx="12">
                  <c:v>1.2795694042572513E-3</c:v>
                </c:pt>
                <c:pt idx="13">
                  <c:v>1.1010422787863792E-3</c:v>
                </c:pt>
                <c:pt idx="14">
                  <c:v>1.0427896386003446E-3</c:v>
                </c:pt>
                <c:pt idx="15">
                  <c:v>1.3342455011722157E-3</c:v>
                </c:pt>
                <c:pt idx="16">
                  <c:v>1.3926828272321074E-3</c:v>
                </c:pt>
                <c:pt idx="17">
                  <c:v>1.2972549343122899E-3</c:v>
                </c:pt>
                <c:pt idx="18">
                  <c:v>1.2947293882688406E-3</c:v>
                </c:pt>
                <c:pt idx="19">
                  <c:v>1.4623456186658847E-3</c:v>
                </c:pt>
                <c:pt idx="20">
                  <c:v>1.3797663020825848E-3</c:v>
                </c:pt>
                <c:pt idx="21">
                  <c:v>1.2949572022226377E-3</c:v>
                </c:pt>
                <c:pt idx="22">
                  <c:v>1.4162909607118915E-3</c:v>
                </c:pt>
                <c:pt idx="23">
                  <c:v>1.7178450637610543E-3</c:v>
                </c:pt>
                <c:pt idx="24">
                  <c:v>1.5831941214364484E-3</c:v>
                </c:pt>
                <c:pt idx="25">
                  <c:v>1.2856409053524824E-3</c:v>
                </c:pt>
                <c:pt idx="26">
                  <c:v>1.2291200157677758E-3</c:v>
                </c:pt>
                <c:pt idx="27">
                  <c:v>1.3148483511132079E-3</c:v>
                </c:pt>
                <c:pt idx="28">
                  <c:v>1.4891081104377265E-3</c:v>
                </c:pt>
                <c:pt idx="29">
                  <c:v>1.5158692562766462E-3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15-48E9-9525-0D311FE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125768"/>
        <c:axId val="418124592"/>
      </c:lineChart>
      <c:catAx>
        <c:axId val="4181100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18123808"/>
        <c:crosses val="autoZero"/>
        <c:auto val="1"/>
        <c:lblAlgn val="ctr"/>
        <c:lblOffset val="100"/>
        <c:noMultiLvlLbl val="0"/>
      </c:catAx>
      <c:valAx>
        <c:axId val="4181238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18110088"/>
        <c:crosses val="autoZero"/>
        <c:crossBetween val="between"/>
      </c:valAx>
      <c:valAx>
        <c:axId val="4181245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18125768"/>
        <c:crosses val="max"/>
        <c:crossBetween val="between"/>
      </c:valAx>
      <c:catAx>
        <c:axId val="418125768"/>
        <c:scaling>
          <c:orientation val="minMax"/>
        </c:scaling>
        <c:delete val="1"/>
        <c:axPos val="b"/>
        <c:majorTickMark val="out"/>
        <c:minorTickMark val="none"/>
        <c:tickLblPos val="nextTo"/>
        <c:crossAx val="418124592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900">
              <a:solidFill>
                <a:sysClr val="windowText" lastClr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Google時間の推移!$F$11</c:f>
              <c:strCache>
                <c:ptCount val="1"/>
                <c:pt idx="0">
                  <c:v>表示回数
（IMP）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Off val="40000"/>
                  </a:schemeClr>
                </a:gs>
                <a:gs pos="100000">
                  <a:schemeClr val="accent1">
                    <a:lumMod val="75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Google時間の推移!$C$12:$E$35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Google時間の推移!$F$12:$F$35</c:f>
              <c:numCache>
                <c:formatCode>#,##0_);[Red]\(#,##0\)</c:formatCode>
                <c:ptCount val="24"/>
                <c:pt idx="0">
                  <c:v>8012</c:v>
                </c:pt>
                <c:pt idx="1">
                  <c:v>6323</c:v>
                </c:pt>
                <c:pt idx="2">
                  <c:v>2394</c:v>
                </c:pt>
                <c:pt idx="3">
                  <c:v>1366</c:v>
                </c:pt>
                <c:pt idx="4">
                  <c:v>1099</c:v>
                </c:pt>
                <c:pt idx="5">
                  <c:v>1087</c:v>
                </c:pt>
                <c:pt idx="6">
                  <c:v>1525</c:v>
                </c:pt>
                <c:pt idx="7">
                  <c:v>5365</c:v>
                </c:pt>
                <c:pt idx="8">
                  <c:v>9472</c:v>
                </c:pt>
                <c:pt idx="9">
                  <c:v>12556</c:v>
                </c:pt>
                <c:pt idx="10">
                  <c:v>13624</c:v>
                </c:pt>
                <c:pt idx="11">
                  <c:v>15407</c:v>
                </c:pt>
                <c:pt idx="12">
                  <c:v>16916</c:v>
                </c:pt>
                <c:pt idx="13">
                  <c:v>17934</c:v>
                </c:pt>
                <c:pt idx="14">
                  <c:v>20330</c:v>
                </c:pt>
                <c:pt idx="15">
                  <c:v>20901</c:v>
                </c:pt>
                <c:pt idx="16">
                  <c:v>20070</c:v>
                </c:pt>
                <c:pt idx="17">
                  <c:v>16521</c:v>
                </c:pt>
                <c:pt idx="18">
                  <c:v>12784</c:v>
                </c:pt>
                <c:pt idx="19">
                  <c:v>9824</c:v>
                </c:pt>
                <c:pt idx="20">
                  <c:v>8959</c:v>
                </c:pt>
                <c:pt idx="21">
                  <c:v>9270</c:v>
                </c:pt>
                <c:pt idx="22">
                  <c:v>9102</c:v>
                </c:pt>
                <c:pt idx="23">
                  <c:v>7491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5A-444E-B074-FF6F3562C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8124200"/>
        <c:axId val="451653624"/>
      </c:barChart>
      <c:lineChart>
        <c:grouping val="standard"/>
        <c:varyColors val="0"/>
        <c:ser>
          <c:idx val="1"/>
          <c:order val="1"/>
          <c:tx>
            <c:strRef>
              <c:f>Google時間の推移!$S$11</c:f>
              <c:strCache>
                <c:ptCount val="1"/>
                <c:pt idx="0">
                  <c:v>クリック率
（CTR）</c:v>
                </c:pt>
              </c:strCache>
            </c:strRef>
          </c:tx>
          <c:spPr>
            <a:ln w="38100">
              <a:solidFill>
                <a:srgbClr val="002060">
                  <a:alpha val="60000"/>
                </a:srgb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3"/>
            <c:spPr>
              <a:solidFill>
                <a:srgbClr val="002060">
                  <a:alpha val="55000"/>
                </a:srgbClr>
              </a:solidFill>
              <a:ln w="15875">
                <a:solidFill>
                  <a:srgbClr val="002060">
                    <a:alpha val="59000"/>
                  </a:srgb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Google時間の推移!$C$12:$E$35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Google時間の推移!$S$12:$S$35</c:f>
              <c:numCache>
                <c:formatCode>0.00%</c:formatCode>
                <c:ptCount val="24"/>
                <c:pt idx="0">
                  <c:v>1.6724912631053419E-2</c:v>
                </c:pt>
                <c:pt idx="1">
                  <c:v>1.9610944172070221E-2</c:v>
                </c:pt>
                <c:pt idx="2">
                  <c:v>1.9632414369256473E-2</c:v>
                </c:pt>
                <c:pt idx="3">
                  <c:v>2.8550512445095169E-2</c:v>
                </c:pt>
                <c:pt idx="4">
                  <c:v>3.0027297543221108E-2</c:v>
                </c:pt>
                <c:pt idx="5">
                  <c:v>2.8518859245630176E-2</c:v>
                </c:pt>
                <c:pt idx="6">
                  <c:v>2.4262295081967214E-2</c:v>
                </c:pt>
                <c:pt idx="7">
                  <c:v>1.3233923578751165E-2</c:v>
                </c:pt>
                <c:pt idx="8">
                  <c:v>1.8686655405405407E-2</c:v>
                </c:pt>
                <c:pt idx="9">
                  <c:v>1.7601146862057979E-2</c:v>
                </c:pt>
                <c:pt idx="10">
                  <c:v>1.6294773928361716E-2</c:v>
                </c:pt>
                <c:pt idx="11">
                  <c:v>1.6680729538521451E-2</c:v>
                </c:pt>
                <c:pt idx="12">
                  <c:v>1.4838023173327027E-2</c:v>
                </c:pt>
                <c:pt idx="13">
                  <c:v>1.4999442399910783E-2</c:v>
                </c:pt>
                <c:pt idx="14">
                  <c:v>1.5494343334972946E-2</c:v>
                </c:pt>
                <c:pt idx="15">
                  <c:v>1.4544758623989283E-2</c:v>
                </c:pt>
                <c:pt idx="16">
                  <c:v>1.3253612356751369E-2</c:v>
                </c:pt>
                <c:pt idx="17">
                  <c:v>1.4224320561709339E-2</c:v>
                </c:pt>
                <c:pt idx="18">
                  <c:v>1.5722778473091364E-2</c:v>
                </c:pt>
                <c:pt idx="19">
                  <c:v>1.7202768729641695E-2</c:v>
                </c:pt>
                <c:pt idx="20">
                  <c:v>1.5849983257059941E-2</c:v>
                </c:pt>
                <c:pt idx="21">
                  <c:v>1.5533980582524271E-2</c:v>
                </c:pt>
                <c:pt idx="22">
                  <c:v>1.7358822236871019E-2</c:v>
                </c:pt>
                <c:pt idx="23">
                  <c:v>1.5351755439861167E-2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5A-444E-B074-FF6F3562C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664992"/>
        <c:axId val="451659112"/>
      </c:lineChart>
      <c:catAx>
        <c:axId val="41812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51653624"/>
        <c:crosses val="autoZero"/>
        <c:auto val="1"/>
        <c:lblAlgn val="ctr"/>
        <c:lblOffset val="100"/>
        <c:noMultiLvlLbl val="0"/>
      </c:catAx>
      <c:valAx>
        <c:axId val="4516536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18124200"/>
        <c:crosses val="autoZero"/>
        <c:crossBetween val="between"/>
      </c:valAx>
      <c:valAx>
        <c:axId val="4516591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51664992"/>
        <c:crosses val="max"/>
        <c:crossBetween val="between"/>
      </c:valAx>
      <c:catAx>
        <c:axId val="45166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659112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1000">
              <a:solidFill>
                <a:sysClr val="windowText" lastClr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Yahoo月次推移!$M$13</c:f>
              <c:strCache>
                <c:ptCount val="1"/>
                <c:pt idx="0">
                  <c:v>クリック数
（CT）</c:v>
                </c:pt>
              </c:strCache>
            </c:strRef>
          </c:tx>
          <c:invertIfNegative val="0"/>
          <c:cat>
            <c:strRef>
              <c:f>Yahoo月次推移!$C$14:$C$25</c:f>
              <c:strCache>
                <c:ptCount val="5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</c:strCache>
            </c:strRef>
          </c:cat>
          <c:val>
            <c:numRef>
              <c:f>Yahoo月次推移!$M$14:$M$25</c:f>
              <c:numCache>
                <c:formatCode>#,##0_);[Red]\(#,##0\)</c:formatCode>
                <c:ptCount val="12"/>
                <c:pt idx="0">
                  <c:v>201</c:v>
                </c:pt>
                <c:pt idx="1">
                  <c:v>186</c:v>
                </c:pt>
                <c:pt idx="2">
                  <c:v>364</c:v>
                </c:pt>
                <c:pt idx="3">
                  <c:v>459</c:v>
                </c:pt>
                <c:pt idx="4">
                  <c:v>644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8D-4752-B0FD-9CD3BC97D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724288"/>
        <c:axId val="445722720"/>
      </c:barChart>
      <c:lineChart>
        <c:grouping val="standard"/>
        <c:varyColors val="0"/>
        <c:ser>
          <c:idx val="1"/>
          <c:order val="1"/>
          <c:tx>
            <c:strRef>
              <c:f>Yahoo月次推移!$X$13</c:f>
              <c:strCache>
                <c:ptCount val="1"/>
                <c:pt idx="0">
                  <c:v>クリック単価
(CPC)</c:v>
                </c:pt>
              </c:strCache>
            </c:strRef>
          </c:tx>
          <c:spPr>
            <a:ln w="38100">
              <a:solidFill>
                <a:srgbClr val="C00000">
                  <a:alpha val="65000"/>
                </a:srgbClr>
              </a:solidFill>
            </a:ln>
          </c:spPr>
          <c:marker>
            <c:symbol val="diamond"/>
            <c:size val="3"/>
            <c:spPr>
              <a:solidFill>
                <a:srgbClr val="C00000"/>
              </a:solidFill>
              <a:ln w="15875">
                <a:solidFill>
                  <a:srgbClr val="C00000"/>
                </a:solidFill>
              </a:ln>
            </c:spPr>
          </c:marker>
          <c:cat>
            <c:strRef>
              <c:f>Yahoo月次推移!$C$14:$C$25</c:f>
              <c:strCache>
                <c:ptCount val="5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</c:strCache>
            </c:strRef>
          </c:cat>
          <c:val>
            <c:numRef>
              <c:f>Yahoo月次推移!$X$14:$X$25</c:f>
              <c:numCache>
                <c:formatCode>#,##0_);[Red]\(#,##0\)</c:formatCode>
                <c:ptCount val="12"/>
                <c:pt idx="0">
                  <c:v>302.49253731343282</c:v>
                </c:pt>
                <c:pt idx="1">
                  <c:v>326.47849462365593</c:v>
                </c:pt>
                <c:pt idx="2">
                  <c:v>246.8901098901099</c:v>
                </c:pt>
                <c:pt idx="3">
                  <c:v>289.27668845315907</c:v>
                </c:pt>
                <c:pt idx="4">
                  <c:v>306.06521739130437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8D-4752-B0FD-9CD3BC97D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720760"/>
        <c:axId val="445724680"/>
      </c:lineChart>
      <c:catAx>
        <c:axId val="44572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solidFill>
                  <a:sysClr val="windowText" lastClr="000000"/>
                </a:solidFill>
                <a:latin typeface="Century Gothic" pitchFamily="34" charset="0"/>
              </a:defRPr>
            </a:pPr>
            <a:endParaRPr lang="ja-JP"/>
          </a:p>
        </c:txPr>
        <c:crossAx val="445722720"/>
        <c:crosses val="autoZero"/>
        <c:auto val="1"/>
        <c:lblAlgn val="ctr"/>
        <c:lblOffset val="100"/>
        <c:noMultiLvlLbl val="0"/>
      </c:catAx>
      <c:valAx>
        <c:axId val="4457227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solidFill>
                  <a:sysClr val="windowText" lastClr="000000"/>
                </a:solidFill>
                <a:latin typeface="Century Gothic" pitchFamily="34" charset="0"/>
              </a:defRPr>
            </a:pPr>
            <a:endParaRPr lang="ja-JP"/>
          </a:p>
        </c:txPr>
        <c:crossAx val="445724288"/>
        <c:crosses val="autoZero"/>
        <c:crossBetween val="between"/>
      </c:valAx>
      <c:valAx>
        <c:axId val="445724680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solidFill>
                  <a:sysClr val="windowText" lastClr="000000"/>
                </a:solidFill>
                <a:latin typeface="Century Gothic" pitchFamily="34" charset="0"/>
              </a:defRPr>
            </a:pPr>
            <a:endParaRPr lang="ja-JP"/>
          </a:p>
        </c:txPr>
        <c:crossAx val="445720760"/>
        <c:crosses val="max"/>
        <c:crossBetween val="between"/>
      </c:valAx>
      <c:catAx>
        <c:axId val="44572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724680"/>
        <c:crosses val="autoZero"/>
        <c:auto val="1"/>
        <c:lblAlgn val="ctr"/>
        <c:lblOffset val="100"/>
        <c:noMultiLvlLbl val="0"/>
      </c:catAx>
      <c:spPr>
        <a:ln>
          <a:solidFill>
            <a:schemeClr val="bg1">
              <a:lumMod val="85000"/>
            </a:schemeClr>
          </a:solidFill>
        </a:ln>
      </c:spPr>
    </c:plotArea>
    <c:legend>
      <c:legendPos val="t"/>
      <c:overlay val="0"/>
      <c:txPr>
        <a:bodyPr/>
        <a:lstStyle/>
        <a:p>
          <a:pPr>
            <a:defRPr sz="800" baseline="0">
              <a:solidFill>
                <a:sysClr val="windowText" lastClr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Google時間の推移!$M$11</c:f>
              <c:strCache>
                <c:ptCount val="1"/>
                <c:pt idx="0">
                  <c:v>クリック数
（CT）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60000"/>
                    <a:lumOff val="4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Google時間の推移!$C$12:$E$35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Google時間の推移!$M$12:$M$35</c:f>
              <c:numCache>
                <c:formatCode>#,##0_);[Red]\(#,##0\)</c:formatCode>
                <c:ptCount val="24"/>
                <c:pt idx="0">
                  <c:v>134</c:v>
                </c:pt>
                <c:pt idx="1">
                  <c:v>124</c:v>
                </c:pt>
                <c:pt idx="2">
                  <c:v>47</c:v>
                </c:pt>
                <c:pt idx="3">
                  <c:v>39</c:v>
                </c:pt>
                <c:pt idx="4">
                  <c:v>33</c:v>
                </c:pt>
                <c:pt idx="5">
                  <c:v>31</c:v>
                </c:pt>
                <c:pt idx="6">
                  <c:v>37</c:v>
                </c:pt>
                <c:pt idx="7">
                  <c:v>71</c:v>
                </c:pt>
                <c:pt idx="8">
                  <c:v>177</c:v>
                </c:pt>
                <c:pt idx="9">
                  <c:v>221</c:v>
                </c:pt>
                <c:pt idx="10">
                  <c:v>222</c:v>
                </c:pt>
                <c:pt idx="11">
                  <c:v>257</c:v>
                </c:pt>
                <c:pt idx="12">
                  <c:v>251</c:v>
                </c:pt>
                <c:pt idx="13">
                  <c:v>269</c:v>
                </c:pt>
                <c:pt idx="14">
                  <c:v>315</c:v>
                </c:pt>
                <c:pt idx="15">
                  <c:v>304</c:v>
                </c:pt>
                <c:pt idx="16">
                  <c:v>266</c:v>
                </c:pt>
                <c:pt idx="17">
                  <c:v>235</c:v>
                </c:pt>
                <c:pt idx="18">
                  <c:v>201</c:v>
                </c:pt>
                <c:pt idx="19">
                  <c:v>169</c:v>
                </c:pt>
                <c:pt idx="20">
                  <c:v>142</c:v>
                </c:pt>
                <c:pt idx="21">
                  <c:v>144</c:v>
                </c:pt>
                <c:pt idx="22">
                  <c:v>158</c:v>
                </c:pt>
                <c:pt idx="23">
                  <c:v>115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CA-4ACE-8CFD-6E22AE8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51664600"/>
        <c:axId val="451663816"/>
      </c:barChart>
      <c:lineChart>
        <c:grouping val="standard"/>
        <c:varyColors val="0"/>
        <c:ser>
          <c:idx val="1"/>
          <c:order val="1"/>
          <c:tx>
            <c:strRef>
              <c:f>Google時間の推移!$Y$11</c:f>
              <c:strCache>
                <c:ptCount val="1"/>
                <c:pt idx="0">
                  <c:v>クリック単価
(CPC)</c:v>
                </c:pt>
              </c:strCache>
            </c:strRef>
          </c:tx>
          <c:spPr>
            <a:ln w="38100">
              <a:solidFill>
                <a:srgbClr val="C00000">
                  <a:alpha val="54000"/>
                </a:srgb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3"/>
            <c:spPr>
              <a:solidFill>
                <a:srgbClr val="C00000">
                  <a:alpha val="56000"/>
                </a:srgbClr>
              </a:solidFill>
              <a:ln w="15875">
                <a:solidFill>
                  <a:srgbClr val="C00000">
                    <a:alpha val="63000"/>
                  </a:srgb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Google時間の推移!$C$12:$E$35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Google時間の推移!$Y$12:$Y$35</c:f>
              <c:numCache>
                <c:formatCode>#,##0_);[Red]\(#,##0\)</c:formatCode>
                <c:ptCount val="24"/>
                <c:pt idx="0">
                  <c:v>265.9850746268657</c:v>
                </c:pt>
                <c:pt idx="1">
                  <c:v>306.27419354838707</c:v>
                </c:pt>
                <c:pt idx="2">
                  <c:v>286.87234042553189</c:v>
                </c:pt>
                <c:pt idx="3">
                  <c:v>277.41025641025641</c:v>
                </c:pt>
                <c:pt idx="4">
                  <c:v>285.5151515151515</c:v>
                </c:pt>
                <c:pt idx="5">
                  <c:v>273.29032258064518</c:v>
                </c:pt>
                <c:pt idx="6">
                  <c:v>305.2162162162162</c:v>
                </c:pt>
                <c:pt idx="7">
                  <c:v>269.45070422535213</c:v>
                </c:pt>
                <c:pt idx="8">
                  <c:v>265.61016949152543</c:v>
                </c:pt>
                <c:pt idx="9">
                  <c:v>277</c:v>
                </c:pt>
                <c:pt idx="10">
                  <c:v>280.43693693693695</c:v>
                </c:pt>
                <c:pt idx="11">
                  <c:v>291.72373540856029</c:v>
                </c:pt>
                <c:pt idx="12">
                  <c:v>274.62549800796813</c:v>
                </c:pt>
                <c:pt idx="13">
                  <c:v>283.84758364312268</c:v>
                </c:pt>
                <c:pt idx="14">
                  <c:v>304.05714285714288</c:v>
                </c:pt>
                <c:pt idx="15">
                  <c:v>283.98026315789474</c:v>
                </c:pt>
                <c:pt idx="16">
                  <c:v>288.13157894736844</c:v>
                </c:pt>
                <c:pt idx="17">
                  <c:v>294.4382978723404</c:v>
                </c:pt>
                <c:pt idx="18">
                  <c:v>271.35820895522386</c:v>
                </c:pt>
                <c:pt idx="19">
                  <c:v>250.30769230769232</c:v>
                </c:pt>
                <c:pt idx="20">
                  <c:v>258.07746478873241</c:v>
                </c:pt>
                <c:pt idx="21">
                  <c:v>287.11111111111109</c:v>
                </c:pt>
                <c:pt idx="22">
                  <c:v>288.80379746835445</c:v>
                </c:pt>
                <c:pt idx="23">
                  <c:v>272.82608695652175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CA-4ACE-8CFD-6E22AE8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654800"/>
        <c:axId val="451655976"/>
      </c:lineChart>
      <c:catAx>
        <c:axId val="45166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51663816"/>
        <c:crosses val="autoZero"/>
        <c:auto val="1"/>
        <c:lblAlgn val="ctr"/>
        <c:lblOffset val="100"/>
        <c:noMultiLvlLbl val="0"/>
      </c:catAx>
      <c:valAx>
        <c:axId val="4516638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51664600"/>
        <c:crosses val="autoZero"/>
        <c:crossBetween val="between"/>
      </c:valAx>
      <c:valAx>
        <c:axId val="451655976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51654800"/>
        <c:crosses val="max"/>
        <c:crossBetween val="between"/>
      </c:valAx>
      <c:catAx>
        <c:axId val="45165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655976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1000">
              <a:solidFill>
                <a:sysClr val="windowText" lastClr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Google時間の推移!$AE$11</c:f>
              <c:strCache>
                <c:ptCount val="1"/>
                <c:pt idx="0">
                  <c:v>成約数
（CV）</c:v>
                </c:pt>
              </c:strCache>
            </c:strRef>
          </c:tx>
          <c:spPr>
            <a:gradFill>
              <a:gsLst>
                <a:gs pos="0">
                  <a:schemeClr val="accent3"/>
                </a:gs>
                <a:gs pos="100000">
                  <a:schemeClr val="accent3">
                    <a:lumMod val="75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Google時間の推移!$C$12:$E$35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Google時間の推移!$AE$12:$AE$35</c:f>
              <c:numCache>
                <c:formatCode>#,##0_);[Red]\(#,##0\)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8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D4-4BCD-897F-D837AE955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51655584"/>
        <c:axId val="451661464"/>
      </c:barChart>
      <c:lineChart>
        <c:grouping val="standard"/>
        <c:varyColors val="0"/>
        <c:ser>
          <c:idx val="1"/>
          <c:order val="1"/>
          <c:tx>
            <c:strRef>
              <c:f>Google時間の推移!$AO$11</c:f>
              <c:strCache>
                <c:ptCount val="1"/>
                <c:pt idx="0">
                  <c:v>成約単価
（CPA）</c:v>
                </c:pt>
              </c:strCache>
            </c:strRef>
          </c:tx>
          <c:spPr>
            <a:ln w="38100">
              <a:solidFill>
                <a:srgbClr val="006600">
                  <a:alpha val="51000"/>
                </a:srgb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3"/>
            <c:spPr>
              <a:solidFill>
                <a:srgbClr val="006600">
                  <a:alpha val="55686"/>
                </a:srgbClr>
              </a:solidFill>
              <a:ln w="15875">
                <a:solidFill>
                  <a:srgbClr val="006600">
                    <a:alpha val="60000"/>
                  </a:srgb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Google時間の推移!$C$12:$E$35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Google時間の推移!$AO$12:$AO$35</c:f>
              <c:numCache>
                <c:formatCode>#,##0_);[Red]\(#,##0\)</c:formatCode>
                <c:ptCount val="24"/>
                <c:pt idx="0">
                  <c:v>35642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4711</c:v>
                </c:pt>
                <c:pt idx="5">
                  <c:v>8472</c:v>
                </c:pt>
                <c:pt idx="6">
                  <c:v>11293</c:v>
                </c:pt>
                <c:pt idx="7">
                  <c:v>19131</c:v>
                </c:pt>
                <c:pt idx="8">
                  <c:v>23506.5</c:v>
                </c:pt>
                <c:pt idx="9">
                  <c:v>20405.666666666668</c:v>
                </c:pt>
                <c:pt idx="10">
                  <c:v>15564.25</c:v>
                </c:pt>
                <c:pt idx="11">
                  <c:v>24991</c:v>
                </c:pt>
                <c:pt idx="12">
                  <c:v>22977</c:v>
                </c:pt>
                <c:pt idx="13">
                  <c:v>9544.375</c:v>
                </c:pt>
                <c:pt idx="14">
                  <c:v>95778</c:v>
                </c:pt>
                <c:pt idx="15">
                  <c:v>28776.666666666668</c:v>
                </c:pt>
                <c:pt idx="16">
                  <c:v>19160.75</c:v>
                </c:pt>
                <c:pt idx="17">
                  <c:v>13838.6</c:v>
                </c:pt>
                <c:pt idx="18">
                  <c:v>54543</c:v>
                </c:pt>
                <c:pt idx="19">
                  <c:v>21151</c:v>
                </c:pt>
                <c:pt idx="20">
                  <c:v>9161.75</c:v>
                </c:pt>
                <c:pt idx="21">
                  <c:v>10336</c:v>
                </c:pt>
                <c:pt idx="22">
                  <c:v>22815.5</c:v>
                </c:pt>
                <c:pt idx="23">
                  <c:v>7843.75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D4-4BCD-897F-D837AE955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659896"/>
        <c:axId val="451656368"/>
      </c:lineChart>
      <c:catAx>
        <c:axId val="45165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51656368"/>
        <c:crosses val="autoZero"/>
        <c:auto val="1"/>
        <c:lblAlgn val="ctr"/>
        <c:lblOffset val="100"/>
        <c:noMultiLvlLbl val="0"/>
      </c:catAx>
      <c:valAx>
        <c:axId val="451656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ja-JP"/>
          </a:p>
        </c:txPr>
        <c:crossAx val="451659896"/>
        <c:crosses val="autoZero"/>
        <c:crossBetween val="between"/>
      </c:valAx>
      <c:valAx>
        <c:axId val="451661464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ja-JP"/>
          </a:p>
        </c:txPr>
        <c:crossAx val="451655584"/>
        <c:crosses val="max"/>
        <c:crossBetween val="between"/>
      </c:valAx>
      <c:catAx>
        <c:axId val="45165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661464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1000">
              <a:solidFill>
                <a:sysClr val="windowText" lastClr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 b="1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表示回数（</a:t>
            </a:r>
            <a:r>
              <a:rPr lang="en-US" altLang="ja-JP" sz="1000" b="1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IMP</a:t>
            </a:r>
            <a:r>
              <a:rPr lang="en-US" altLang="en-US" sz="1000" b="1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）</a:t>
            </a: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Yahoo曜日別!$I$11</c:f>
              <c:strCache>
                <c:ptCount val="1"/>
                <c:pt idx="0">
                  <c:v>表示回数
（IMP）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038-4740-8A05-EFB06CDE3029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038-4740-8A05-EFB06CDE3029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038-4740-8A05-EFB06CDE3029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038-4740-8A05-EFB06CDE3029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038-4740-8A05-EFB06CDE3029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038-4740-8A05-EFB06CDE3029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F038-4740-8A05-EFB06CDE302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Yahoo曜日別!$C$12:$C$18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Yahoo曜日別!$I$12:$I$18</c:f>
              <c:numCache>
                <c:formatCode>#,##0_ </c:formatCode>
                <c:ptCount val="7"/>
                <c:pt idx="0">
                  <c:v>15547</c:v>
                </c:pt>
                <c:pt idx="1">
                  <c:v>21574</c:v>
                </c:pt>
                <c:pt idx="2">
                  <c:v>21725</c:v>
                </c:pt>
                <c:pt idx="3">
                  <c:v>26170</c:v>
                </c:pt>
                <c:pt idx="4">
                  <c:v>27009</c:v>
                </c:pt>
                <c:pt idx="5">
                  <c:v>20822</c:v>
                </c:pt>
                <c:pt idx="6">
                  <c:v>21955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038-4740-8A05-EFB06CDE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n-ea"/>
                <a:ea typeface="+mn-ea"/>
              </a:rPr>
              <a:t>クリック数（</a:t>
            </a:r>
            <a:r>
              <a:rPr lang="en-US" altLang="ja-JP" sz="1000">
                <a:solidFill>
                  <a:schemeClr val="accent5">
                    <a:lumMod val="75000"/>
                  </a:schemeClr>
                </a:solidFill>
                <a:latin typeface="+mn-ea"/>
                <a:ea typeface="+mn-ea"/>
              </a:rPr>
              <a:t>CT</a:t>
            </a: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n-ea"/>
                <a:ea typeface="+mn-ea"/>
              </a:rPr>
              <a:t>）</a:t>
            </a:r>
            <a:endParaRPr lang="en-US" altLang="en-US" sz="1000">
              <a:solidFill>
                <a:schemeClr val="accent5">
                  <a:lumMod val="75000"/>
                </a:schemeClr>
              </a:solidFill>
              <a:latin typeface="+mn-ea"/>
              <a:ea typeface="+mn-ea"/>
            </a:endParaRP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Yahoo曜日別!$S$11</c:f>
              <c:strCache>
                <c:ptCount val="1"/>
                <c:pt idx="0">
                  <c:v>クリック数
（CT）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076-4FD5-B0D4-9FD7B5B84FDB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076-4FD5-B0D4-9FD7B5B84FDB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076-4FD5-B0D4-9FD7B5B84FDB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076-4FD5-B0D4-9FD7B5B84FDB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076-4FD5-B0D4-9FD7B5B84FDB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076-4FD5-B0D4-9FD7B5B84FDB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076-4FD5-B0D4-9FD7B5B84FDB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Yahoo曜日別!$C$12:$C$18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Yahoo曜日別!$S$12:$S$18</c:f>
              <c:numCache>
                <c:formatCode>#,##0_ </c:formatCode>
                <c:ptCount val="7"/>
                <c:pt idx="0">
                  <c:v>61</c:v>
                </c:pt>
                <c:pt idx="1">
                  <c:v>115</c:v>
                </c:pt>
                <c:pt idx="2">
                  <c:v>96</c:v>
                </c:pt>
                <c:pt idx="3">
                  <c:v>118</c:v>
                </c:pt>
                <c:pt idx="4">
                  <c:v>98</c:v>
                </c:pt>
                <c:pt idx="5">
                  <c:v>77</c:v>
                </c:pt>
                <c:pt idx="6">
                  <c:v>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076-4FD5-B0D4-9FD7B5B84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クリック率（</a:t>
            </a:r>
            <a:r>
              <a:rPr lang="en-US" altLang="ja-JP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CTR</a:t>
            </a:r>
            <a:r>
              <a:rPr lang="ja-JP" altLang="en-US" sz="105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）</a:t>
            </a:r>
            <a:endParaRPr lang="en-US" altLang="en-US" sz="1050">
              <a:solidFill>
                <a:schemeClr val="accent5">
                  <a:lumMod val="75000"/>
                </a:schemeClr>
              </a:solidFill>
              <a:latin typeface="+mj-ea"/>
              <a:ea typeface="+mj-ea"/>
            </a:endParaRP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Yahoo曜日別!$AC$11</c:f>
              <c:strCache>
                <c:ptCount val="1"/>
                <c:pt idx="0">
                  <c:v>クリック率
（CTR）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CFD-48CA-A3D5-E0EC31BA79C6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CFD-48CA-A3D5-E0EC31BA79C6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CFD-48CA-A3D5-E0EC31BA79C6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CFD-48CA-A3D5-E0EC31BA79C6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CFD-48CA-A3D5-E0EC31BA79C6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CFD-48CA-A3D5-E0EC31BA79C6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CFD-48CA-A3D5-E0EC31BA79C6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Yahoo曜日別!$C$12:$C$18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Yahoo曜日別!$AC$12:$AC$18</c:f>
              <c:numCache>
                <c:formatCode>0.00%</c:formatCode>
                <c:ptCount val="7"/>
                <c:pt idx="0">
                  <c:v>3.923586544027787E-3</c:v>
                </c:pt>
                <c:pt idx="1">
                  <c:v>5.3304904051172707E-3</c:v>
                </c:pt>
                <c:pt idx="2">
                  <c:v>4.4188722669735326E-3</c:v>
                </c:pt>
                <c:pt idx="3">
                  <c:v>4.5089797478028272E-3</c:v>
                </c:pt>
                <c:pt idx="4">
                  <c:v>3.6284201562442149E-3</c:v>
                </c:pt>
                <c:pt idx="5">
                  <c:v>3.698011718374796E-3</c:v>
                </c:pt>
                <c:pt idx="6">
                  <c:v>3.5982691869733546E-3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DCFD-48CA-A3D5-E0EC31BA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クリック単価（</a:t>
            </a:r>
            <a:r>
              <a:rPr lang="en-US" altLang="ja-JP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CPC</a:t>
            </a: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）</a:t>
            </a:r>
            <a:endParaRPr lang="en-US" altLang="en-US" sz="1000">
              <a:solidFill>
                <a:schemeClr val="accent5">
                  <a:lumMod val="75000"/>
                </a:schemeClr>
              </a:solidFill>
              <a:latin typeface="+mj-ea"/>
              <a:ea typeface="+mj-ea"/>
            </a:endParaRP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Yahoo曜日別!$AM$11</c:f>
              <c:strCache>
                <c:ptCount val="1"/>
                <c:pt idx="0">
                  <c:v>クリック単価
(CPC)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337-4F5D-99BC-D82CC23A6A12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337-4F5D-99BC-D82CC23A6A12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337-4F5D-99BC-D82CC23A6A12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337-4F5D-99BC-D82CC23A6A12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337-4F5D-99BC-D82CC23A6A12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337-4F5D-99BC-D82CC23A6A12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F337-4F5D-99BC-D82CC23A6A1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Yahoo曜日別!$C$12:$C$18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Yahoo曜日別!$AM$12:$AM$18</c:f>
              <c:numCache>
                <c:formatCode>#,##0_ </c:formatCode>
                <c:ptCount val="7"/>
                <c:pt idx="0">
                  <c:v>307.77049180327867</c:v>
                </c:pt>
                <c:pt idx="1">
                  <c:v>318.5826086956522</c:v>
                </c:pt>
                <c:pt idx="2">
                  <c:v>340</c:v>
                </c:pt>
                <c:pt idx="3">
                  <c:v>304.29661016949154</c:v>
                </c:pt>
                <c:pt idx="4">
                  <c:v>294.76530612244898</c:v>
                </c:pt>
                <c:pt idx="5">
                  <c:v>273.57142857142856</c:v>
                </c:pt>
                <c:pt idx="6">
                  <c:v>293.62025316455697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337-4F5D-99BC-D82CC23A6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成約数（</a:t>
            </a:r>
            <a:r>
              <a:rPr lang="en-US" altLang="ja-JP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CV</a:t>
            </a: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）</a:t>
            </a:r>
            <a:endParaRPr lang="en-US" altLang="en-US" sz="1000">
              <a:solidFill>
                <a:schemeClr val="accent5">
                  <a:lumMod val="75000"/>
                </a:schemeClr>
              </a:solidFill>
              <a:latin typeface="+mj-ea"/>
              <a:ea typeface="+mj-ea"/>
            </a:endParaRP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Yahoo曜日別!$AW$11</c:f>
              <c:strCache>
                <c:ptCount val="1"/>
                <c:pt idx="0">
                  <c:v>成約数
（CV）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884-4866-9046-8735295EF9A1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884-4866-9046-8735295EF9A1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884-4866-9046-8735295EF9A1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884-4866-9046-8735295EF9A1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884-4866-9046-8735295EF9A1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884-4866-9046-8735295EF9A1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884-4866-9046-8735295EF9A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Yahoo曜日別!$C$12:$C$18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Yahoo曜日別!$AW$12:$AW$18</c:f>
              <c:numCache>
                <c:formatCode>#,##0_ </c:formatCode>
                <c:ptCount val="7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C884-4866-9046-8735295EF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成約率（</a:t>
            </a:r>
            <a:r>
              <a:rPr lang="en-US" altLang="ja-JP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CVR</a:t>
            </a: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）</a:t>
            </a:r>
            <a:endParaRPr lang="en-US" altLang="en-US" sz="1000">
              <a:solidFill>
                <a:schemeClr val="accent5">
                  <a:lumMod val="75000"/>
                </a:schemeClr>
              </a:solidFill>
              <a:latin typeface="+mj-ea"/>
              <a:ea typeface="+mj-ea"/>
            </a:endParaRP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Yahoo曜日別!$BG$11</c:f>
              <c:strCache>
                <c:ptCount val="1"/>
                <c:pt idx="0">
                  <c:v>成約率
（CVR）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B20-4604-92EE-AF32FF8237E2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B20-4604-92EE-AF32FF8237E2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B20-4604-92EE-AF32FF8237E2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B20-4604-92EE-AF32FF8237E2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B20-4604-92EE-AF32FF8237E2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B20-4604-92EE-AF32FF8237E2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B20-4604-92EE-AF32FF8237E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Yahoo曜日別!$C$12:$C$18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Yahoo曜日別!$BG$12:$BG$18</c:f>
              <c:numCache>
                <c:formatCode>0.00%</c:formatCode>
                <c:ptCount val="7"/>
                <c:pt idx="0">
                  <c:v>3.2786885245901641E-2</c:v>
                </c:pt>
                <c:pt idx="1">
                  <c:v>8.6956521739130436E-3</c:v>
                </c:pt>
                <c:pt idx="2">
                  <c:v>3.125E-2</c:v>
                </c:pt>
                <c:pt idx="3">
                  <c:v>1.6949152542372881E-2</c:v>
                </c:pt>
                <c:pt idx="5">
                  <c:v>1.2987012987012988E-2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3B20-4604-92EE-AF32FF823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成約単価（</a:t>
            </a:r>
            <a:r>
              <a:rPr lang="en-US" altLang="ja-JP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CPA</a:t>
            </a: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）</a:t>
            </a:r>
            <a:endParaRPr lang="en-US" altLang="en-US" sz="1000">
              <a:solidFill>
                <a:schemeClr val="accent5">
                  <a:lumMod val="75000"/>
                </a:schemeClr>
              </a:solidFill>
              <a:latin typeface="+mj-ea"/>
              <a:ea typeface="+mj-ea"/>
            </a:endParaRP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Yahoo曜日別!$BQ$11</c:f>
              <c:strCache>
                <c:ptCount val="1"/>
                <c:pt idx="0">
                  <c:v>成約単価
（CPA）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343-4FC8-881D-597CE8F6EC05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343-4FC8-881D-597CE8F6EC05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343-4FC8-881D-597CE8F6EC05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343-4FC8-881D-597CE8F6EC05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343-4FC8-881D-597CE8F6EC05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343-4FC8-881D-597CE8F6EC05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343-4FC8-881D-597CE8F6EC05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Yahoo曜日別!$C$12:$C$18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Yahoo曜日別!$BQ$12:$BQ$18</c:f>
              <c:numCache>
                <c:formatCode>#,##0_ </c:formatCode>
                <c:ptCount val="7"/>
                <c:pt idx="0">
                  <c:v>9387</c:v>
                </c:pt>
                <c:pt idx="1">
                  <c:v>36637</c:v>
                </c:pt>
                <c:pt idx="2">
                  <c:v>10880</c:v>
                </c:pt>
                <c:pt idx="3">
                  <c:v>17953.5</c:v>
                </c:pt>
                <c:pt idx="5">
                  <c:v>21065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343-4FC8-881D-597CE8F6E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ご利用金額（</a:t>
            </a:r>
            <a:r>
              <a:rPr lang="en-US" altLang="ja-JP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COST</a:t>
            </a: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）</a:t>
            </a:r>
            <a:endParaRPr lang="en-US" altLang="en-US" sz="1000">
              <a:solidFill>
                <a:schemeClr val="accent5">
                  <a:lumMod val="75000"/>
                </a:schemeClr>
              </a:solidFill>
              <a:latin typeface="+mj-ea"/>
              <a:ea typeface="+mj-ea"/>
            </a:endParaRP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Yahoo曜日別!$CA$11</c:f>
              <c:strCache>
                <c:ptCount val="1"/>
                <c:pt idx="0">
                  <c:v>ご利用金額
（COST）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F2-496A-A3AA-911527F977FE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F2-496A-A3AA-911527F977FE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F2-496A-A3AA-911527F977FE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CF2-496A-A3AA-911527F977FE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CF2-496A-A3AA-911527F977FE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CF2-496A-A3AA-911527F977FE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CF2-496A-A3AA-911527F977FE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Yahoo曜日別!$C$12:$C$18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Yahoo曜日別!$CA$12:$CA$18</c:f>
              <c:numCache>
                <c:formatCode>#,##0_ </c:formatCode>
                <c:ptCount val="7"/>
                <c:pt idx="0">
                  <c:v>18774</c:v>
                </c:pt>
                <c:pt idx="1">
                  <c:v>36637</c:v>
                </c:pt>
                <c:pt idx="2">
                  <c:v>32640</c:v>
                </c:pt>
                <c:pt idx="3">
                  <c:v>35907</c:v>
                </c:pt>
                <c:pt idx="4">
                  <c:v>28887</c:v>
                </c:pt>
                <c:pt idx="5">
                  <c:v>21065</c:v>
                </c:pt>
                <c:pt idx="6">
                  <c:v>23196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CF2-496A-A3AA-911527F97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Yahoo月次推移!$AC$13</c:f>
              <c:strCache>
                <c:ptCount val="1"/>
                <c:pt idx="0">
                  <c:v>成約数
（CV）</c:v>
                </c:pt>
              </c:strCache>
            </c:strRef>
          </c:tx>
          <c:invertIfNegative val="0"/>
          <c:cat>
            <c:strRef>
              <c:f>Yahoo月次推移!$C$14:$C$25</c:f>
              <c:strCache>
                <c:ptCount val="5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</c:strCache>
            </c:strRef>
          </c:cat>
          <c:val>
            <c:numRef>
              <c:f>Yahoo月次推移!$AC$14:$AC$25</c:f>
              <c:numCache>
                <c:formatCode>#,##0_);[Red]\(#,##0\)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C4-4E16-95F1-100662138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172968"/>
        <c:axId val="412172184"/>
      </c:barChart>
      <c:lineChart>
        <c:grouping val="standard"/>
        <c:varyColors val="0"/>
        <c:ser>
          <c:idx val="1"/>
          <c:order val="1"/>
          <c:tx>
            <c:strRef>
              <c:f>Yahoo月次推移!$AM$13</c:f>
              <c:strCache>
                <c:ptCount val="1"/>
                <c:pt idx="0">
                  <c:v>成約単価
（CPA）</c:v>
                </c:pt>
              </c:strCache>
            </c:strRef>
          </c:tx>
          <c:spPr>
            <a:ln w="38100">
              <a:solidFill>
                <a:srgbClr val="9BBB59">
                  <a:lumMod val="50000"/>
                  <a:alpha val="72000"/>
                </a:srgbClr>
              </a:solidFill>
            </a:ln>
          </c:spPr>
          <c:marker>
            <c:symbol val="diamond"/>
            <c:size val="3"/>
            <c:spPr>
              <a:solidFill>
                <a:srgbClr val="9BBB59">
                  <a:lumMod val="50000"/>
                </a:srgbClr>
              </a:solidFill>
              <a:ln w="15875">
                <a:solidFill>
                  <a:srgbClr val="9BBB59">
                    <a:lumMod val="50000"/>
                  </a:srgbClr>
                </a:solidFill>
              </a:ln>
            </c:spPr>
          </c:marker>
          <c:cat>
            <c:strRef>
              <c:f>Yahoo月次推移!$C$14:$C$25</c:f>
              <c:strCache>
                <c:ptCount val="5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</c:strCache>
            </c:strRef>
          </c:cat>
          <c:val>
            <c:numRef>
              <c:f>Yahoo月次推移!$AM$14:$AM$25</c:f>
              <c:numCache>
                <c:formatCode>#,##0_);[Red]\(#,##0\)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14978</c:v>
                </c:pt>
                <c:pt idx="3">
                  <c:v>8298.625</c:v>
                </c:pt>
                <c:pt idx="4">
                  <c:v>21900.666666666668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C4-4E16-95F1-100662138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718408"/>
        <c:axId val="445718800"/>
      </c:lineChart>
      <c:catAx>
        <c:axId val="44571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solidFill>
                  <a:sysClr val="windowText" lastClr="000000"/>
                </a:solidFill>
              </a:defRPr>
            </a:pPr>
            <a:endParaRPr lang="ja-JP"/>
          </a:p>
        </c:txPr>
        <c:crossAx val="445718800"/>
        <c:crosses val="autoZero"/>
        <c:auto val="1"/>
        <c:lblAlgn val="ctr"/>
        <c:lblOffset val="100"/>
        <c:noMultiLvlLbl val="0"/>
      </c:catAx>
      <c:valAx>
        <c:axId val="4457188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solidFill>
                  <a:sysClr val="windowText" lastClr="000000"/>
                </a:solidFill>
              </a:defRPr>
            </a:pPr>
            <a:endParaRPr lang="ja-JP"/>
          </a:p>
        </c:txPr>
        <c:crossAx val="445718408"/>
        <c:crosses val="autoZero"/>
        <c:crossBetween val="between"/>
      </c:valAx>
      <c:valAx>
        <c:axId val="412172184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solidFill>
                  <a:sysClr val="windowText" lastClr="000000"/>
                </a:solidFill>
              </a:defRPr>
            </a:pPr>
            <a:endParaRPr lang="ja-JP"/>
          </a:p>
        </c:txPr>
        <c:crossAx val="412172968"/>
        <c:crosses val="max"/>
        <c:crossBetween val="between"/>
      </c:valAx>
      <c:catAx>
        <c:axId val="412172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2172184"/>
        <c:crosses val="autoZero"/>
        <c:auto val="1"/>
        <c:lblAlgn val="ctr"/>
        <c:lblOffset val="100"/>
        <c:noMultiLvlLbl val="0"/>
      </c:catAx>
      <c:spPr>
        <a:ln>
          <a:solidFill>
            <a:schemeClr val="bg1">
              <a:lumMod val="85000"/>
            </a:schemeClr>
          </a:solidFill>
        </a:ln>
      </c:spPr>
    </c:plotArea>
    <c:legend>
      <c:legendPos val="t"/>
      <c:overlay val="0"/>
      <c:txPr>
        <a:bodyPr/>
        <a:lstStyle/>
        <a:p>
          <a:pPr>
            <a:defRPr sz="800" baseline="0">
              <a:solidFill>
                <a:sysClr val="windowText" lastClr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baseline="0">
          <a:latin typeface="Century Gothic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 b="1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表示回数（</a:t>
            </a:r>
            <a:r>
              <a:rPr lang="en-US" altLang="ja-JP" sz="1000" b="1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IMP</a:t>
            </a:r>
            <a:r>
              <a:rPr lang="en-US" altLang="en-US" sz="1000" b="1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）</a:t>
            </a: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Google曜日別!$I$11</c:f>
              <c:strCache>
                <c:ptCount val="1"/>
                <c:pt idx="0">
                  <c:v>表示回数
（IMP）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13F-488C-BBBA-8D0227394C41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13F-488C-BBBA-8D0227394C41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13F-488C-BBBA-8D0227394C41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13F-488C-BBBA-8D0227394C41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13F-488C-BBBA-8D0227394C41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13F-488C-BBBA-8D0227394C41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13F-488C-BBBA-8D0227394C4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Google曜日別!$C$12:$C$18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Google曜日別!$I$12:$I$18</c:f>
              <c:numCache>
                <c:formatCode>#,##0_ </c:formatCode>
                <c:ptCount val="7"/>
                <c:pt idx="0">
                  <c:v>40274</c:v>
                </c:pt>
                <c:pt idx="1">
                  <c:v>44734</c:v>
                </c:pt>
                <c:pt idx="2">
                  <c:v>34789</c:v>
                </c:pt>
                <c:pt idx="3">
                  <c:v>46801</c:v>
                </c:pt>
                <c:pt idx="4">
                  <c:v>34712</c:v>
                </c:pt>
                <c:pt idx="5">
                  <c:v>22210</c:v>
                </c:pt>
                <c:pt idx="6">
                  <c:v>24812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13F-488C-BBBA-8D022739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n-ea"/>
                <a:ea typeface="+mn-ea"/>
              </a:rPr>
              <a:t>クリック数（</a:t>
            </a:r>
            <a:r>
              <a:rPr lang="en-US" altLang="ja-JP" sz="1000">
                <a:solidFill>
                  <a:schemeClr val="accent5">
                    <a:lumMod val="75000"/>
                  </a:schemeClr>
                </a:solidFill>
                <a:latin typeface="+mn-ea"/>
                <a:ea typeface="+mn-ea"/>
              </a:rPr>
              <a:t>CT</a:t>
            </a: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n-ea"/>
                <a:ea typeface="+mn-ea"/>
              </a:rPr>
              <a:t>）</a:t>
            </a:r>
            <a:endParaRPr lang="en-US" altLang="en-US" sz="1000">
              <a:solidFill>
                <a:schemeClr val="accent5">
                  <a:lumMod val="75000"/>
                </a:schemeClr>
              </a:solidFill>
              <a:latin typeface="+mn-ea"/>
              <a:ea typeface="+mn-ea"/>
            </a:endParaRP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Google曜日別!$S$11</c:f>
              <c:strCache>
                <c:ptCount val="1"/>
                <c:pt idx="0">
                  <c:v>クリック数
（CT）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B86-4698-996B-01B5C66B681B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B86-4698-996B-01B5C66B681B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B86-4698-996B-01B5C66B681B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B86-4698-996B-01B5C66B681B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B86-4698-996B-01B5C66B681B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B86-4698-996B-01B5C66B681B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B86-4698-996B-01B5C66B681B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Google曜日別!$C$12:$C$18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Google曜日別!$S$12:$S$18</c:f>
              <c:numCache>
                <c:formatCode>#,##0_ </c:formatCode>
                <c:ptCount val="7"/>
                <c:pt idx="0">
                  <c:v>593</c:v>
                </c:pt>
                <c:pt idx="1">
                  <c:v>675</c:v>
                </c:pt>
                <c:pt idx="2">
                  <c:v>595</c:v>
                </c:pt>
                <c:pt idx="3">
                  <c:v>726</c:v>
                </c:pt>
                <c:pt idx="4">
                  <c:v>618</c:v>
                </c:pt>
                <c:pt idx="5">
                  <c:v>355</c:v>
                </c:pt>
                <c:pt idx="6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B86-4698-996B-01B5C66B6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クリック率（</a:t>
            </a:r>
            <a:r>
              <a:rPr lang="en-US" altLang="ja-JP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CTR</a:t>
            </a:r>
            <a:r>
              <a:rPr lang="ja-JP" altLang="en-US" sz="105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）</a:t>
            </a:r>
            <a:endParaRPr lang="en-US" altLang="en-US" sz="1050">
              <a:solidFill>
                <a:schemeClr val="accent5">
                  <a:lumMod val="75000"/>
                </a:schemeClr>
              </a:solidFill>
              <a:latin typeface="+mj-ea"/>
              <a:ea typeface="+mj-ea"/>
            </a:endParaRP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Google曜日別!$AC$11</c:f>
              <c:strCache>
                <c:ptCount val="1"/>
                <c:pt idx="0">
                  <c:v>クリック率
（CTR）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DAC-469A-BD81-80546D02BEDC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DAC-469A-BD81-80546D02BEDC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DAC-469A-BD81-80546D02BEDC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DAC-469A-BD81-80546D02BEDC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DAC-469A-BD81-80546D02BEDC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DAC-469A-BD81-80546D02BEDC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DAC-469A-BD81-80546D02BEDC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Google曜日別!$C$12:$C$18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Google曜日別!$AC$12:$AC$18</c:f>
              <c:numCache>
                <c:formatCode>0.00%</c:formatCode>
                <c:ptCount val="7"/>
                <c:pt idx="0">
                  <c:v>1.472413964344242E-2</c:v>
                </c:pt>
                <c:pt idx="1">
                  <c:v>1.5089193901730228E-2</c:v>
                </c:pt>
                <c:pt idx="2">
                  <c:v>1.7103107304032885E-2</c:v>
                </c:pt>
                <c:pt idx="3">
                  <c:v>1.5512489049379286E-2</c:v>
                </c:pt>
                <c:pt idx="4">
                  <c:v>1.7803641392025813E-2</c:v>
                </c:pt>
                <c:pt idx="5">
                  <c:v>1.5983791085096802E-2</c:v>
                </c:pt>
                <c:pt idx="6">
                  <c:v>1.6121231662098983E-2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DDAC-469A-BD81-80546D02B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クリック単価（</a:t>
            </a:r>
            <a:r>
              <a:rPr lang="en-US" altLang="ja-JP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CPC</a:t>
            </a: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）</a:t>
            </a:r>
            <a:endParaRPr lang="en-US" altLang="en-US" sz="1000">
              <a:solidFill>
                <a:schemeClr val="accent5">
                  <a:lumMod val="75000"/>
                </a:schemeClr>
              </a:solidFill>
              <a:latin typeface="+mj-ea"/>
              <a:ea typeface="+mj-ea"/>
            </a:endParaRP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Google曜日別!$AM$11</c:f>
              <c:strCache>
                <c:ptCount val="1"/>
                <c:pt idx="0">
                  <c:v>クリック単価
(CPC)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01-4CD3-B1F8-56ED0091D106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01-4CD3-B1F8-56ED0091D106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01-4CD3-B1F8-56ED0091D106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01-4CD3-B1F8-56ED0091D106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01-4CD3-B1F8-56ED0091D106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01-4CD3-B1F8-56ED0091D106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F01-4CD3-B1F8-56ED0091D106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Google曜日別!$C$12:$C$18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Google曜日別!$AM$12:$AM$18</c:f>
              <c:numCache>
                <c:formatCode>#,##0_ </c:formatCode>
                <c:ptCount val="7"/>
                <c:pt idx="0">
                  <c:v>286.96795952782463</c:v>
                </c:pt>
                <c:pt idx="1">
                  <c:v>307.02666666666664</c:v>
                </c:pt>
                <c:pt idx="2">
                  <c:v>272.22689075630251</c:v>
                </c:pt>
                <c:pt idx="3">
                  <c:v>289.49862258953169</c:v>
                </c:pt>
                <c:pt idx="4">
                  <c:v>262.71359223300971</c:v>
                </c:pt>
                <c:pt idx="5">
                  <c:v>263.09295774647887</c:v>
                </c:pt>
                <c:pt idx="6">
                  <c:v>278.6275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3F01-4CD3-B1F8-56ED0091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成約数（</a:t>
            </a:r>
            <a:r>
              <a:rPr lang="en-US" altLang="ja-JP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CV</a:t>
            </a: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）</a:t>
            </a:r>
            <a:endParaRPr lang="en-US" altLang="en-US" sz="1000">
              <a:solidFill>
                <a:schemeClr val="accent5">
                  <a:lumMod val="75000"/>
                </a:schemeClr>
              </a:solidFill>
              <a:latin typeface="+mj-ea"/>
              <a:ea typeface="+mj-ea"/>
            </a:endParaRP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Google曜日別!$AW$11</c:f>
              <c:strCache>
                <c:ptCount val="1"/>
                <c:pt idx="0">
                  <c:v>成約数
（CV）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923-427A-9D5C-DB5DB4D6201C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923-427A-9D5C-DB5DB4D6201C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923-427A-9D5C-DB5DB4D6201C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923-427A-9D5C-DB5DB4D6201C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923-427A-9D5C-DB5DB4D6201C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923-427A-9D5C-DB5DB4D6201C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923-427A-9D5C-DB5DB4D6201C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Google曜日別!$C$12:$C$18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Google曜日別!$AW$12:$AW$18</c:f>
              <c:numCache>
                <c:formatCode>#,##0_ 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923-427A-9D5C-DB5DB4D62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成約率（</a:t>
            </a:r>
            <a:r>
              <a:rPr lang="en-US" altLang="ja-JP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CVR</a:t>
            </a: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）</a:t>
            </a:r>
            <a:endParaRPr lang="en-US" altLang="en-US" sz="1000">
              <a:solidFill>
                <a:schemeClr val="accent5">
                  <a:lumMod val="75000"/>
                </a:schemeClr>
              </a:solidFill>
              <a:latin typeface="+mj-ea"/>
              <a:ea typeface="+mj-ea"/>
            </a:endParaRP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Google曜日別!$BG$11</c:f>
              <c:strCache>
                <c:ptCount val="1"/>
                <c:pt idx="0">
                  <c:v>成約率
（CVR）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DF1-48F7-98EC-9D5B279992AA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DF1-48F7-98EC-9D5B279992AA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DF1-48F7-98EC-9D5B279992AA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DF1-48F7-98EC-9D5B279992AA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DF1-48F7-98EC-9D5B279992AA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DF1-48F7-98EC-9D5B279992AA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DF1-48F7-98EC-9D5B279992AA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Google曜日別!$C$12:$C$18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Google曜日別!$BG$12:$BG$18</c:f>
              <c:numCache>
                <c:formatCode>0.00%</c:formatCode>
                <c:ptCount val="7"/>
                <c:pt idx="0">
                  <c:v>1.6863406408094434E-2</c:v>
                </c:pt>
                <c:pt idx="1">
                  <c:v>1.7777777777777778E-2</c:v>
                </c:pt>
                <c:pt idx="2">
                  <c:v>1.680672268907563E-2</c:v>
                </c:pt>
                <c:pt idx="3">
                  <c:v>1.3774104683195593E-2</c:v>
                </c:pt>
                <c:pt idx="4">
                  <c:v>8.0906148867313909E-3</c:v>
                </c:pt>
                <c:pt idx="5">
                  <c:v>1.6901408450704224E-2</c:v>
                </c:pt>
                <c:pt idx="6">
                  <c:v>1.4999999999999999E-2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DF1-48F7-98EC-9D5B27999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成約単価（</a:t>
            </a:r>
            <a:r>
              <a:rPr lang="en-US" altLang="ja-JP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CPA</a:t>
            </a: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）</a:t>
            </a:r>
            <a:endParaRPr lang="en-US" altLang="en-US" sz="1000">
              <a:solidFill>
                <a:schemeClr val="accent5">
                  <a:lumMod val="75000"/>
                </a:schemeClr>
              </a:solidFill>
              <a:latin typeface="+mj-ea"/>
              <a:ea typeface="+mj-ea"/>
            </a:endParaRP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Google曜日別!$BQ$11</c:f>
              <c:strCache>
                <c:ptCount val="1"/>
                <c:pt idx="0">
                  <c:v>成約単価
（CPA）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ACB-468D-88AC-4B63BAD63160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ACB-468D-88AC-4B63BAD63160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ACB-468D-88AC-4B63BAD63160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ACB-468D-88AC-4B63BAD63160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ACB-468D-88AC-4B63BAD63160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ACB-468D-88AC-4B63BAD63160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ACB-468D-88AC-4B63BAD63160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Google曜日別!$C$12:$C$18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Google曜日別!$BQ$12:$BQ$18</c:f>
              <c:numCache>
                <c:formatCode>#,##0_ </c:formatCode>
                <c:ptCount val="7"/>
                <c:pt idx="0">
                  <c:v>17017.2</c:v>
                </c:pt>
                <c:pt idx="1">
                  <c:v>17270.25</c:v>
                </c:pt>
                <c:pt idx="2">
                  <c:v>16197.5</c:v>
                </c:pt>
                <c:pt idx="3">
                  <c:v>21017.599999999999</c:v>
                </c:pt>
                <c:pt idx="4">
                  <c:v>32471.4</c:v>
                </c:pt>
                <c:pt idx="5">
                  <c:v>15566.333333333334</c:v>
                </c:pt>
                <c:pt idx="6">
                  <c:v>18575.166666666668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3ACB-468D-88AC-4B63BAD63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ご利用金額（</a:t>
            </a:r>
            <a:r>
              <a:rPr lang="en-US" altLang="ja-JP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COST</a:t>
            </a: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）</a:t>
            </a:r>
            <a:endParaRPr lang="en-US" altLang="en-US" sz="1000">
              <a:solidFill>
                <a:schemeClr val="accent5">
                  <a:lumMod val="75000"/>
                </a:schemeClr>
              </a:solidFill>
              <a:latin typeface="+mj-ea"/>
              <a:ea typeface="+mj-ea"/>
            </a:endParaRP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Google曜日別!$CA$11</c:f>
              <c:strCache>
                <c:ptCount val="1"/>
                <c:pt idx="0">
                  <c:v>ご利用金額
（COST）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E2E-4122-B954-75432CE2240A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E2E-4122-B954-75432CE2240A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E2E-4122-B954-75432CE2240A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E2E-4122-B954-75432CE2240A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E2E-4122-B954-75432CE2240A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E2E-4122-B954-75432CE2240A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E2E-4122-B954-75432CE2240A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Google曜日別!$C$12:$C$18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Google曜日別!$CA$12:$CA$18</c:f>
              <c:numCache>
                <c:formatCode>#,##0_ </c:formatCode>
                <c:ptCount val="7"/>
                <c:pt idx="0">
                  <c:v>170172</c:v>
                </c:pt>
                <c:pt idx="1">
                  <c:v>207243</c:v>
                </c:pt>
                <c:pt idx="2">
                  <c:v>161975</c:v>
                </c:pt>
                <c:pt idx="3">
                  <c:v>210176</c:v>
                </c:pt>
                <c:pt idx="4">
                  <c:v>162357</c:v>
                </c:pt>
                <c:pt idx="5">
                  <c:v>93398</c:v>
                </c:pt>
                <c:pt idx="6">
                  <c:v>111451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DE2E-4122-B954-75432CE22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 b="1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表示回数（</a:t>
            </a:r>
            <a:r>
              <a:rPr lang="en-US" altLang="ja-JP" sz="1000" b="1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IMP</a:t>
            </a:r>
            <a:r>
              <a:rPr lang="en-US" altLang="en-US" sz="1000" b="1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）</a:t>
            </a: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GDN曜日別!$I$11</c:f>
              <c:strCache>
                <c:ptCount val="1"/>
                <c:pt idx="0">
                  <c:v>表示回数
（IMP）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E7E-4155-847A-935471F2F877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E7E-4155-847A-935471F2F877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E7E-4155-847A-935471F2F877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E7E-4155-847A-935471F2F877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E7E-4155-847A-935471F2F877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E7E-4155-847A-935471F2F877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E7E-4155-847A-935471F2F877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GDN曜日別!$C$12:$C$18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GDN曜日別!$I$12:$I$18</c:f>
              <c:numCache>
                <c:formatCode>#,##0_ </c:formatCode>
                <c:ptCount val="7"/>
                <c:pt idx="0">
                  <c:v>1852973</c:v>
                </c:pt>
                <c:pt idx="1">
                  <c:v>1741658</c:v>
                </c:pt>
                <c:pt idx="2">
                  <c:v>1678824</c:v>
                </c:pt>
                <c:pt idx="3">
                  <c:v>2300456</c:v>
                </c:pt>
                <c:pt idx="4">
                  <c:v>2072342</c:v>
                </c:pt>
                <c:pt idx="5">
                  <c:v>1489846</c:v>
                </c:pt>
                <c:pt idx="6">
                  <c:v>1624529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3E7E-4155-847A-935471F2F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n-ea"/>
                <a:ea typeface="+mn-ea"/>
              </a:rPr>
              <a:t>クリック数（</a:t>
            </a:r>
            <a:r>
              <a:rPr lang="en-US" altLang="ja-JP" sz="1000">
                <a:solidFill>
                  <a:schemeClr val="accent5">
                    <a:lumMod val="75000"/>
                  </a:schemeClr>
                </a:solidFill>
                <a:latin typeface="+mn-ea"/>
                <a:ea typeface="+mn-ea"/>
              </a:rPr>
              <a:t>CT</a:t>
            </a: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n-ea"/>
                <a:ea typeface="+mn-ea"/>
              </a:rPr>
              <a:t>）</a:t>
            </a:r>
            <a:endParaRPr lang="en-US" altLang="en-US" sz="1000">
              <a:solidFill>
                <a:schemeClr val="accent5">
                  <a:lumMod val="75000"/>
                </a:schemeClr>
              </a:solidFill>
              <a:latin typeface="+mn-ea"/>
              <a:ea typeface="+mn-ea"/>
            </a:endParaRP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GDN曜日別!$S$11</c:f>
              <c:strCache>
                <c:ptCount val="1"/>
                <c:pt idx="0">
                  <c:v>クリック数
（CT）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E6B-4A8F-8AE6-A118A9B58649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E6B-4A8F-8AE6-A118A9B58649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E6B-4A8F-8AE6-A118A9B58649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E6B-4A8F-8AE6-A118A9B58649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E6B-4A8F-8AE6-A118A9B58649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E6B-4A8F-8AE6-A118A9B58649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E6B-4A8F-8AE6-A118A9B5864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GDN曜日別!$C$12:$C$18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GDN曜日別!$S$12:$S$18</c:f>
              <c:numCache>
                <c:formatCode>#,##0_ </c:formatCode>
                <c:ptCount val="7"/>
                <c:pt idx="0">
                  <c:v>2053</c:v>
                </c:pt>
                <c:pt idx="1">
                  <c:v>2211</c:v>
                </c:pt>
                <c:pt idx="2">
                  <c:v>2112</c:v>
                </c:pt>
                <c:pt idx="3">
                  <c:v>2455</c:v>
                </c:pt>
                <c:pt idx="4">
                  <c:v>2481</c:v>
                </c:pt>
                <c:pt idx="5">
                  <c:v>1812</c:v>
                </c:pt>
                <c:pt idx="6">
                  <c:v>1935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E6B-4A8F-8AE6-A118A9B58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Google月次推移!$G$13</c:f>
              <c:strCache>
                <c:ptCount val="1"/>
                <c:pt idx="0">
                  <c:v>表示回数
（IMP）</c:v>
                </c:pt>
              </c:strCache>
            </c:strRef>
          </c:tx>
          <c:invertIfNegative val="0"/>
          <c:cat>
            <c:strRef>
              <c:f>Google月次推移!$C$14:$C$25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Google月次推移!$G$14:$G$25</c:f>
              <c:numCache>
                <c:formatCode>#,##0_);[Red]\(#,##0\)</c:formatCode>
                <c:ptCount val="12"/>
                <c:pt idx="0">
                  <c:v>168652</c:v>
                </c:pt>
                <c:pt idx="1">
                  <c:v>201110</c:v>
                </c:pt>
                <c:pt idx="2">
                  <c:v>202619</c:v>
                </c:pt>
                <c:pt idx="3">
                  <c:v>118811</c:v>
                </c:pt>
                <c:pt idx="4">
                  <c:v>187664</c:v>
                </c:pt>
                <c:pt idx="5">
                  <c:v>248332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4B-499C-9292-E47F2951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175320"/>
        <c:axId val="410167904"/>
      </c:barChart>
      <c:lineChart>
        <c:grouping val="standard"/>
        <c:varyColors val="0"/>
        <c:ser>
          <c:idx val="1"/>
          <c:order val="1"/>
          <c:tx>
            <c:strRef>
              <c:f>Google月次推移!$S$13</c:f>
              <c:strCache>
                <c:ptCount val="1"/>
                <c:pt idx="0">
                  <c:v>クリック率
（CTR）</c:v>
                </c:pt>
              </c:strCache>
            </c:strRef>
          </c:tx>
          <c:spPr>
            <a:ln w="38100">
              <a:solidFill>
                <a:srgbClr val="002060">
                  <a:alpha val="56000"/>
                </a:srgbClr>
              </a:solidFill>
            </a:ln>
          </c:spPr>
          <c:marker>
            <c:symbol val="diamond"/>
            <c:size val="3"/>
            <c:spPr>
              <a:solidFill>
                <a:srgbClr val="002060"/>
              </a:solidFill>
              <a:ln w="15875">
                <a:solidFill>
                  <a:srgbClr val="002060"/>
                </a:solidFill>
              </a:ln>
            </c:spPr>
          </c:marker>
          <c:cat>
            <c:strRef>
              <c:f>Google月次推移!$C$14:$C$25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Google月次推移!$S$14:$S$25</c:f>
              <c:numCache>
                <c:formatCode>0.00%</c:formatCode>
                <c:ptCount val="12"/>
                <c:pt idx="0">
                  <c:v>1.3139482484642933E-2</c:v>
                </c:pt>
                <c:pt idx="1">
                  <c:v>1.3181840783650738E-2</c:v>
                </c:pt>
                <c:pt idx="2">
                  <c:v>1.463831131335166E-2</c:v>
                </c:pt>
                <c:pt idx="3">
                  <c:v>1.6235870416038918E-2</c:v>
                </c:pt>
                <c:pt idx="4">
                  <c:v>1.6694731008611133E-2</c:v>
                </c:pt>
                <c:pt idx="5">
                  <c:v>1.5954448077573572E-2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4B-499C-9292-E47F2951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167120"/>
        <c:axId val="410165944"/>
      </c:lineChart>
      <c:catAx>
        <c:axId val="41217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solidFill>
                  <a:sysClr val="windowText" lastClr="000000"/>
                </a:solidFill>
                <a:latin typeface="Century Gothic" pitchFamily="34" charset="0"/>
              </a:defRPr>
            </a:pPr>
            <a:endParaRPr lang="ja-JP"/>
          </a:p>
        </c:txPr>
        <c:crossAx val="410167904"/>
        <c:crosses val="autoZero"/>
        <c:auto val="1"/>
        <c:lblAlgn val="ctr"/>
        <c:lblOffset val="100"/>
        <c:noMultiLvlLbl val="0"/>
      </c:catAx>
      <c:valAx>
        <c:axId val="4101679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800" b="0" i="0" baseline="0">
                <a:solidFill>
                  <a:sysClr val="windowText" lastClr="000000"/>
                </a:solidFill>
                <a:latin typeface="Century Gothic" pitchFamily="34" charset="0"/>
              </a:defRPr>
            </a:pPr>
            <a:endParaRPr lang="ja-JP"/>
          </a:p>
        </c:txPr>
        <c:crossAx val="412175320"/>
        <c:crosses val="autoZero"/>
        <c:crossBetween val="between"/>
      </c:valAx>
      <c:valAx>
        <c:axId val="4101659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800" baseline="0">
                <a:solidFill>
                  <a:sysClr val="windowText" lastClr="000000"/>
                </a:solidFill>
                <a:latin typeface="Century Gothic" pitchFamily="34" charset="0"/>
              </a:defRPr>
            </a:pPr>
            <a:endParaRPr lang="ja-JP"/>
          </a:p>
        </c:txPr>
        <c:crossAx val="410167120"/>
        <c:crosses val="max"/>
        <c:crossBetween val="between"/>
      </c:valAx>
      <c:catAx>
        <c:axId val="41016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165944"/>
        <c:crosses val="autoZero"/>
        <c:auto val="1"/>
        <c:lblAlgn val="ctr"/>
        <c:lblOffset val="100"/>
        <c:noMultiLvlLbl val="0"/>
      </c:catAx>
      <c:spPr>
        <a:ln>
          <a:solidFill>
            <a:schemeClr val="bg1">
              <a:lumMod val="85000"/>
            </a:schemeClr>
          </a:solidFill>
        </a:ln>
      </c:spPr>
    </c:plotArea>
    <c:legend>
      <c:legendPos val="t"/>
      <c:overlay val="0"/>
      <c:txPr>
        <a:bodyPr/>
        <a:lstStyle/>
        <a:p>
          <a:pPr>
            <a:defRPr sz="800" baseline="0">
              <a:solidFill>
                <a:sysClr val="windowText" lastClr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クリック率（</a:t>
            </a:r>
            <a:r>
              <a:rPr lang="en-US" altLang="ja-JP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CTR</a:t>
            </a:r>
            <a:r>
              <a:rPr lang="ja-JP" altLang="en-US" sz="105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）</a:t>
            </a:r>
            <a:endParaRPr lang="en-US" altLang="en-US" sz="1050">
              <a:solidFill>
                <a:schemeClr val="accent5">
                  <a:lumMod val="75000"/>
                </a:schemeClr>
              </a:solidFill>
              <a:latin typeface="+mj-ea"/>
              <a:ea typeface="+mj-ea"/>
            </a:endParaRP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GDN曜日別!$AC$11</c:f>
              <c:strCache>
                <c:ptCount val="1"/>
                <c:pt idx="0">
                  <c:v>クリック率
（CTR）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CC3-4109-8528-597C61BFCAD1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CC3-4109-8528-597C61BFCAD1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CC3-4109-8528-597C61BFCAD1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CC3-4109-8528-597C61BFCAD1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CC3-4109-8528-597C61BFCAD1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CC3-4109-8528-597C61BFCAD1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CC3-4109-8528-597C61BFCAD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GDN曜日別!$C$12:$C$18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GDN曜日別!$AC$12:$AC$18</c:f>
              <c:numCache>
                <c:formatCode>0.00%</c:formatCode>
                <c:ptCount val="7"/>
                <c:pt idx="0">
                  <c:v>1.1079492253799705E-3</c:v>
                </c:pt>
                <c:pt idx="1">
                  <c:v>1.2694800012401975E-3</c:v>
                </c:pt>
                <c:pt idx="2">
                  <c:v>1.2580234735743592E-3</c:v>
                </c:pt>
                <c:pt idx="3">
                  <c:v>1.0671797243676905E-3</c:v>
                </c:pt>
                <c:pt idx="4">
                  <c:v>1.1971962156825467E-3</c:v>
                </c:pt>
                <c:pt idx="5">
                  <c:v>1.2162330871781379E-3</c:v>
                </c:pt>
                <c:pt idx="6">
                  <c:v>1.1911144707173586E-3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CC3-4109-8528-597C61BF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クリック単価（</a:t>
            </a:r>
            <a:r>
              <a:rPr lang="en-US" altLang="ja-JP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CPC</a:t>
            </a: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）</a:t>
            </a:r>
            <a:endParaRPr lang="en-US" altLang="en-US" sz="1000">
              <a:solidFill>
                <a:schemeClr val="accent5">
                  <a:lumMod val="75000"/>
                </a:schemeClr>
              </a:solidFill>
              <a:latin typeface="+mj-ea"/>
              <a:ea typeface="+mj-ea"/>
            </a:endParaRP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GDN曜日別!$AM$11</c:f>
              <c:strCache>
                <c:ptCount val="1"/>
                <c:pt idx="0">
                  <c:v>クリック単価
(CPC)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836-47E2-B031-A80A382AACC1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836-47E2-B031-A80A382AACC1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836-47E2-B031-A80A382AACC1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836-47E2-B031-A80A382AACC1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836-47E2-B031-A80A382AACC1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836-47E2-B031-A80A382AACC1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836-47E2-B031-A80A382AACC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GDN曜日別!$C$12:$C$18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GDN曜日別!$AM$12:$AM$18</c:f>
              <c:numCache>
                <c:formatCode>#,##0_ </c:formatCode>
                <c:ptCount val="7"/>
                <c:pt idx="0">
                  <c:v>59.624939113492452</c:v>
                </c:pt>
                <c:pt idx="1">
                  <c:v>55.72998643147897</c:v>
                </c:pt>
                <c:pt idx="2">
                  <c:v>56.420928030303031</c:v>
                </c:pt>
                <c:pt idx="3">
                  <c:v>63.6162932790224</c:v>
                </c:pt>
                <c:pt idx="4">
                  <c:v>60.321241434905282</c:v>
                </c:pt>
                <c:pt idx="5">
                  <c:v>63.270971302428258</c:v>
                </c:pt>
                <c:pt idx="6">
                  <c:v>63.177260981912141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836-47E2-B031-A80A382A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成約数（</a:t>
            </a:r>
            <a:r>
              <a:rPr lang="en-US" altLang="ja-JP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CV</a:t>
            </a: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）</a:t>
            </a:r>
            <a:endParaRPr lang="en-US" altLang="en-US" sz="1000">
              <a:solidFill>
                <a:schemeClr val="accent5">
                  <a:lumMod val="75000"/>
                </a:schemeClr>
              </a:solidFill>
              <a:latin typeface="+mj-ea"/>
              <a:ea typeface="+mj-ea"/>
            </a:endParaRP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GDN曜日別!$AW$11</c:f>
              <c:strCache>
                <c:ptCount val="1"/>
                <c:pt idx="0">
                  <c:v>成約数
（CV）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1CA-437E-823C-56D2E7CBDF73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1CA-437E-823C-56D2E7CBDF73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1CA-437E-823C-56D2E7CBDF73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1CA-437E-823C-56D2E7CBDF73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1CA-437E-823C-56D2E7CBDF73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1CA-437E-823C-56D2E7CBDF73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1CA-437E-823C-56D2E7CBDF73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GDN曜日別!$C$12:$C$18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GDN曜日別!$AW$12:$AW$18</c:f>
              <c:numCache>
                <c:formatCode>#,##0_ </c:formatCode>
                <c:ptCount val="7"/>
                <c:pt idx="1">
                  <c:v>2</c:v>
                </c:pt>
                <c:pt idx="3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31CA-437E-823C-56D2E7CBD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成約率（</a:t>
            </a:r>
            <a:r>
              <a:rPr lang="en-US" altLang="ja-JP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CVR</a:t>
            </a: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）</a:t>
            </a:r>
            <a:endParaRPr lang="en-US" altLang="en-US" sz="1000">
              <a:solidFill>
                <a:schemeClr val="accent5">
                  <a:lumMod val="75000"/>
                </a:schemeClr>
              </a:solidFill>
              <a:latin typeface="+mj-ea"/>
              <a:ea typeface="+mj-ea"/>
            </a:endParaRP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GDN曜日別!$BG$11</c:f>
              <c:strCache>
                <c:ptCount val="1"/>
                <c:pt idx="0">
                  <c:v>成約率
（CVR）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A7-4A7F-A60E-C57CFDC99919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A7-4A7F-A60E-C57CFDC99919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CA7-4A7F-A60E-C57CFDC99919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CA7-4A7F-A60E-C57CFDC99919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CA7-4A7F-A60E-C57CFDC99919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CA7-4A7F-A60E-C57CFDC99919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CA7-4A7F-A60E-C57CFDC9991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GDN曜日別!$C$12:$C$18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GDN曜日別!$BG$12:$BG$18</c:f>
              <c:numCache>
                <c:formatCode>0.00%</c:formatCode>
                <c:ptCount val="7"/>
                <c:pt idx="1">
                  <c:v>9.0456806874717323E-4</c:v>
                </c:pt>
                <c:pt idx="3">
                  <c:v>8.1466395112016296E-4</c:v>
                </c:pt>
                <c:pt idx="5">
                  <c:v>1.1037527593818985E-3</c:v>
                </c:pt>
                <c:pt idx="6">
                  <c:v>5.1679586563307489E-4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CA7-4A7F-A60E-C57CFDC99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成約単価（</a:t>
            </a:r>
            <a:r>
              <a:rPr lang="en-US" altLang="ja-JP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CPA</a:t>
            </a: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）</a:t>
            </a:r>
            <a:endParaRPr lang="en-US" altLang="en-US" sz="1000">
              <a:solidFill>
                <a:schemeClr val="accent5">
                  <a:lumMod val="75000"/>
                </a:schemeClr>
              </a:solidFill>
              <a:latin typeface="+mj-ea"/>
              <a:ea typeface="+mj-ea"/>
            </a:endParaRP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GDN曜日別!$BQ$11</c:f>
              <c:strCache>
                <c:ptCount val="1"/>
                <c:pt idx="0">
                  <c:v>成約単価
（CPA）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130-47DC-9D1E-C312BF73460B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130-47DC-9D1E-C312BF73460B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130-47DC-9D1E-C312BF73460B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130-47DC-9D1E-C312BF73460B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130-47DC-9D1E-C312BF73460B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130-47DC-9D1E-C312BF73460B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130-47DC-9D1E-C312BF73460B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GDN曜日別!$C$12:$C$18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GDN曜日別!$BQ$12:$BQ$18</c:f>
              <c:numCache>
                <c:formatCode>#,##0_ </c:formatCode>
                <c:ptCount val="7"/>
                <c:pt idx="1">
                  <c:v>61609.5</c:v>
                </c:pt>
                <c:pt idx="3">
                  <c:v>78089</c:v>
                </c:pt>
                <c:pt idx="5">
                  <c:v>57323.5</c:v>
                </c:pt>
                <c:pt idx="6">
                  <c:v>122248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4130-47DC-9D1E-C312BF73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defRPr>
            </a:pP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ご利用金額（</a:t>
            </a:r>
            <a:r>
              <a:rPr lang="en-US" altLang="ja-JP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COST</a:t>
            </a:r>
            <a:r>
              <a:rPr lang="ja-JP" altLang="en-US" sz="1000">
                <a:solidFill>
                  <a:schemeClr val="accent5">
                    <a:lumMod val="75000"/>
                  </a:schemeClr>
                </a:solidFill>
                <a:latin typeface="+mj-ea"/>
                <a:ea typeface="+mj-ea"/>
              </a:rPr>
              <a:t>）</a:t>
            </a:r>
            <a:endParaRPr lang="en-US" altLang="en-US" sz="1000">
              <a:solidFill>
                <a:schemeClr val="accent5">
                  <a:lumMod val="75000"/>
                </a:schemeClr>
              </a:solidFill>
              <a:latin typeface="+mj-ea"/>
              <a:ea typeface="+mj-ea"/>
            </a:endParaRPr>
          </a:p>
        </c:rich>
      </c:tx>
      <c:overlay val="0"/>
    </c:title>
    <c:autoTitleDeleted val="0"/>
    <c:view3D>
      <c:rotX val="3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GDN曜日別!$CA$11</c:f>
              <c:strCache>
                <c:ptCount val="1"/>
                <c:pt idx="0">
                  <c:v>ご利用金額
（COST）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660-4EFC-9B4C-53DCDEAA8DE5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660-4EFC-9B4C-53DCDEAA8DE5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660-4EFC-9B4C-53DCDEAA8DE5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660-4EFC-9B4C-53DCDEAA8DE5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660-4EFC-9B4C-53DCDEAA8DE5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660-4EFC-9B4C-53DCDEAA8DE5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F660-4EFC-9B4C-53DCDEAA8DE5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650" b="1"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GDN曜日別!$C$12:$C$18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GDN曜日別!$CA$12:$CA$18</c:f>
              <c:numCache>
                <c:formatCode>#,##0_ </c:formatCode>
                <c:ptCount val="7"/>
                <c:pt idx="0">
                  <c:v>122410</c:v>
                </c:pt>
                <c:pt idx="1">
                  <c:v>123219</c:v>
                </c:pt>
                <c:pt idx="2">
                  <c:v>119161</c:v>
                </c:pt>
                <c:pt idx="3">
                  <c:v>156178</c:v>
                </c:pt>
                <c:pt idx="4">
                  <c:v>149657</c:v>
                </c:pt>
                <c:pt idx="5">
                  <c:v>114647</c:v>
                </c:pt>
                <c:pt idx="6">
                  <c:v>122248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660-4EFC-9B4C-53DCDEAA8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Google月次推移!$M$13</c:f>
              <c:strCache>
                <c:ptCount val="1"/>
                <c:pt idx="0">
                  <c:v>クリック数
（CT）</c:v>
                </c:pt>
              </c:strCache>
            </c:strRef>
          </c:tx>
          <c:invertIfNegative val="0"/>
          <c:cat>
            <c:strRef>
              <c:f>Google月次推移!$C$14:$C$25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Google月次推移!$M$14:$M$25</c:f>
              <c:numCache>
                <c:formatCode>#,##0_);[Red]\(#,##0\)</c:formatCode>
                <c:ptCount val="12"/>
                <c:pt idx="0">
                  <c:v>2216</c:v>
                </c:pt>
                <c:pt idx="1">
                  <c:v>2651</c:v>
                </c:pt>
                <c:pt idx="2">
                  <c:v>2966</c:v>
                </c:pt>
                <c:pt idx="3">
                  <c:v>1929</c:v>
                </c:pt>
                <c:pt idx="4">
                  <c:v>3133</c:v>
                </c:pt>
                <c:pt idx="5">
                  <c:v>3962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7A-44EC-9BD5-F570B60F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168688"/>
        <c:axId val="410169864"/>
      </c:barChart>
      <c:lineChart>
        <c:grouping val="standard"/>
        <c:varyColors val="0"/>
        <c:ser>
          <c:idx val="1"/>
          <c:order val="1"/>
          <c:tx>
            <c:strRef>
              <c:f>Google月次推移!$X$13</c:f>
              <c:strCache>
                <c:ptCount val="1"/>
                <c:pt idx="0">
                  <c:v>クリック単価
(CPC)</c:v>
                </c:pt>
              </c:strCache>
            </c:strRef>
          </c:tx>
          <c:spPr>
            <a:ln w="38100">
              <a:solidFill>
                <a:srgbClr val="C00000">
                  <a:alpha val="65000"/>
                </a:srgbClr>
              </a:solidFill>
            </a:ln>
          </c:spPr>
          <c:marker>
            <c:symbol val="diamond"/>
            <c:size val="3"/>
            <c:spPr>
              <a:solidFill>
                <a:srgbClr val="C00000"/>
              </a:solidFill>
              <a:ln w="15875">
                <a:solidFill>
                  <a:srgbClr val="C00000"/>
                </a:solidFill>
              </a:ln>
            </c:spPr>
          </c:marker>
          <c:cat>
            <c:strRef>
              <c:f>Google月次推移!$C$14:$C$25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Google月次推移!$X$14:$X$25</c:f>
              <c:numCache>
                <c:formatCode>#,##0_);[Red]\(#,##0\)</c:formatCode>
                <c:ptCount val="12"/>
                <c:pt idx="0">
                  <c:v>176.75045126353791</c:v>
                </c:pt>
                <c:pt idx="1">
                  <c:v>201.20822331195774</c:v>
                </c:pt>
                <c:pt idx="2">
                  <c:v>199.37896156439649</c:v>
                </c:pt>
                <c:pt idx="3">
                  <c:v>267.58320373250388</c:v>
                </c:pt>
                <c:pt idx="4">
                  <c:v>294.26524098308329</c:v>
                </c:pt>
                <c:pt idx="5">
                  <c:v>281.87077233720345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7A-44EC-9BD5-F570B60F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171824"/>
        <c:axId val="410171432"/>
      </c:lineChart>
      <c:catAx>
        <c:axId val="41016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solidFill>
                  <a:sysClr val="windowText" lastClr="000000"/>
                </a:solidFill>
                <a:latin typeface="Century Gothic" pitchFamily="34" charset="0"/>
              </a:defRPr>
            </a:pPr>
            <a:endParaRPr lang="ja-JP"/>
          </a:p>
        </c:txPr>
        <c:crossAx val="410169864"/>
        <c:crosses val="autoZero"/>
        <c:auto val="1"/>
        <c:lblAlgn val="ctr"/>
        <c:lblOffset val="100"/>
        <c:noMultiLvlLbl val="0"/>
      </c:catAx>
      <c:valAx>
        <c:axId val="410169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solidFill>
                  <a:sysClr val="windowText" lastClr="000000"/>
                </a:solidFill>
                <a:latin typeface="Century Gothic" pitchFamily="34" charset="0"/>
              </a:defRPr>
            </a:pPr>
            <a:endParaRPr lang="ja-JP"/>
          </a:p>
        </c:txPr>
        <c:crossAx val="410168688"/>
        <c:crosses val="autoZero"/>
        <c:crossBetween val="between"/>
      </c:valAx>
      <c:valAx>
        <c:axId val="410171432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solidFill>
                  <a:sysClr val="windowText" lastClr="000000"/>
                </a:solidFill>
                <a:latin typeface="Century Gothic" pitchFamily="34" charset="0"/>
              </a:defRPr>
            </a:pPr>
            <a:endParaRPr lang="ja-JP"/>
          </a:p>
        </c:txPr>
        <c:crossAx val="410171824"/>
        <c:crosses val="max"/>
        <c:crossBetween val="between"/>
      </c:valAx>
      <c:catAx>
        <c:axId val="41017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171432"/>
        <c:crosses val="autoZero"/>
        <c:auto val="1"/>
        <c:lblAlgn val="ctr"/>
        <c:lblOffset val="100"/>
        <c:noMultiLvlLbl val="0"/>
      </c:catAx>
      <c:spPr>
        <a:ln>
          <a:solidFill>
            <a:schemeClr val="bg1">
              <a:lumMod val="85000"/>
            </a:schemeClr>
          </a:solidFill>
        </a:ln>
      </c:spPr>
    </c:plotArea>
    <c:legend>
      <c:legendPos val="t"/>
      <c:overlay val="0"/>
      <c:txPr>
        <a:bodyPr/>
        <a:lstStyle/>
        <a:p>
          <a:pPr>
            <a:defRPr sz="800" baseline="0">
              <a:solidFill>
                <a:sysClr val="windowText" lastClr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Google月次推移!$AC$13</c:f>
              <c:strCache>
                <c:ptCount val="1"/>
                <c:pt idx="0">
                  <c:v>成約数
（CV）</c:v>
                </c:pt>
              </c:strCache>
            </c:strRef>
          </c:tx>
          <c:invertIfNegative val="0"/>
          <c:cat>
            <c:strRef>
              <c:f>Google月次推移!$C$14:$C$25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Google月次推移!$AC$14:$AC$25</c:f>
              <c:numCache>
                <c:formatCode>#,##0_);[Red]\(#,##0\)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19</c:v>
                </c:pt>
                <c:pt idx="3">
                  <c:v>22</c:v>
                </c:pt>
                <c:pt idx="4">
                  <c:v>36</c:v>
                </c:pt>
                <c:pt idx="5">
                  <c:v>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6A-4B4C-AF70-66F173A2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978952"/>
        <c:axId val="446978560"/>
      </c:barChart>
      <c:lineChart>
        <c:grouping val="standard"/>
        <c:varyColors val="0"/>
        <c:ser>
          <c:idx val="1"/>
          <c:order val="1"/>
          <c:tx>
            <c:strRef>
              <c:f>Google月次推移!$AM$13</c:f>
              <c:strCache>
                <c:ptCount val="1"/>
                <c:pt idx="0">
                  <c:v>成約単価
（CPA）</c:v>
                </c:pt>
              </c:strCache>
            </c:strRef>
          </c:tx>
          <c:spPr>
            <a:ln w="38100">
              <a:solidFill>
                <a:srgbClr val="9BBB59">
                  <a:lumMod val="50000"/>
                  <a:alpha val="72000"/>
                </a:srgbClr>
              </a:solidFill>
            </a:ln>
          </c:spPr>
          <c:marker>
            <c:symbol val="diamond"/>
            <c:size val="3"/>
            <c:spPr>
              <a:solidFill>
                <a:srgbClr val="9BBB59">
                  <a:lumMod val="50000"/>
                </a:srgbClr>
              </a:solidFill>
              <a:ln w="15875">
                <a:solidFill>
                  <a:srgbClr val="9BBB59">
                    <a:lumMod val="50000"/>
                  </a:srgbClr>
                </a:solidFill>
              </a:ln>
            </c:spPr>
          </c:marker>
          <c:cat>
            <c:strRef>
              <c:f>Google月次推移!$C$14:$C$25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Google月次推移!$AM$14:$AM$25</c:f>
              <c:numCache>
                <c:formatCode>#,##0_);[Red]\(#,##0\)</c:formatCode>
                <c:ptCount val="12"/>
                <c:pt idx="0">
                  <c:v>78335.8</c:v>
                </c:pt>
                <c:pt idx="1">
                  <c:v>66675.375</c:v>
                </c:pt>
                <c:pt idx="2">
                  <c:v>31124.105263157893</c:v>
                </c:pt>
                <c:pt idx="3">
                  <c:v>23462.18181818182</c:v>
                </c:pt>
                <c:pt idx="4">
                  <c:v>25609.25</c:v>
                </c:pt>
                <c:pt idx="5">
                  <c:v>18928.338983050846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6A-4B4C-AF70-66F173A2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976992"/>
        <c:axId val="446978168"/>
      </c:lineChart>
      <c:catAx>
        <c:axId val="44697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solidFill>
                  <a:sysClr val="windowText" lastClr="000000"/>
                </a:solidFill>
              </a:defRPr>
            </a:pPr>
            <a:endParaRPr lang="ja-JP"/>
          </a:p>
        </c:txPr>
        <c:crossAx val="446978168"/>
        <c:crosses val="autoZero"/>
        <c:auto val="1"/>
        <c:lblAlgn val="ctr"/>
        <c:lblOffset val="100"/>
        <c:noMultiLvlLbl val="0"/>
      </c:catAx>
      <c:valAx>
        <c:axId val="4469781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solidFill>
                  <a:sysClr val="windowText" lastClr="000000"/>
                </a:solidFill>
              </a:defRPr>
            </a:pPr>
            <a:endParaRPr lang="ja-JP"/>
          </a:p>
        </c:txPr>
        <c:crossAx val="446976992"/>
        <c:crosses val="autoZero"/>
        <c:crossBetween val="between"/>
      </c:valAx>
      <c:valAx>
        <c:axId val="446978560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solidFill>
                  <a:sysClr val="windowText" lastClr="000000"/>
                </a:solidFill>
              </a:defRPr>
            </a:pPr>
            <a:endParaRPr lang="ja-JP"/>
          </a:p>
        </c:txPr>
        <c:crossAx val="446978952"/>
        <c:crosses val="max"/>
        <c:crossBetween val="between"/>
      </c:valAx>
      <c:catAx>
        <c:axId val="44697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978560"/>
        <c:crosses val="autoZero"/>
        <c:auto val="1"/>
        <c:lblAlgn val="ctr"/>
        <c:lblOffset val="100"/>
        <c:noMultiLvlLbl val="0"/>
      </c:catAx>
      <c:spPr>
        <a:ln>
          <a:solidFill>
            <a:schemeClr val="bg1">
              <a:lumMod val="85000"/>
            </a:schemeClr>
          </a:solidFill>
        </a:ln>
      </c:spPr>
    </c:plotArea>
    <c:legend>
      <c:legendPos val="t"/>
      <c:overlay val="0"/>
      <c:txPr>
        <a:bodyPr/>
        <a:lstStyle/>
        <a:p>
          <a:pPr>
            <a:defRPr sz="800" baseline="0">
              <a:solidFill>
                <a:sysClr val="windowText" lastClr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baseline="0">
          <a:latin typeface="Century Gothic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GDN月次推移!$G$13</c:f>
              <c:strCache>
                <c:ptCount val="1"/>
                <c:pt idx="0">
                  <c:v>表示回数
（IMP）</c:v>
                </c:pt>
              </c:strCache>
            </c:strRef>
          </c:tx>
          <c:invertIfNegative val="0"/>
          <c:cat>
            <c:strRef>
              <c:f>GDN月次推移!$C$14:$C$25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GDN月次推移!$G$14:$G$25</c:f>
              <c:numCache>
                <c:formatCode>#,##0_);[Red]\(#,##0\)</c:formatCode>
                <c:ptCount val="12"/>
                <c:pt idx="0">
                  <c:v>3428250</c:v>
                </c:pt>
                <c:pt idx="1">
                  <c:v>6091450</c:v>
                </c:pt>
                <c:pt idx="2">
                  <c:v>7190507</c:v>
                </c:pt>
                <c:pt idx="3">
                  <c:v>11112258</c:v>
                </c:pt>
                <c:pt idx="4">
                  <c:v>12333827</c:v>
                </c:pt>
                <c:pt idx="5">
                  <c:v>12760628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03-41C9-8F59-4894C77E7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991104"/>
        <c:axId val="121666832"/>
      </c:barChart>
      <c:lineChart>
        <c:grouping val="standard"/>
        <c:varyColors val="0"/>
        <c:ser>
          <c:idx val="1"/>
          <c:order val="1"/>
          <c:tx>
            <c:strRef>
              <c:f>GDN月次推移!$S$13</c:f>
              <c:strCache>
                <c:ptCount val="1"/>
                <c:pt idx="0">
                  <c:v>クリック率
（CTR）</c:v>
                </c:pt>
              </c:strCache>
            </c:strRef>
          </c:tx>
          <c:spPr>
            <a:ln w="38100">
              <a:solidFill>
                <a:srgbClr val="002060">
                  <a:alpha val="56000"/>
                </a:srgbClr>
              </a:solidFill>
            </a:ln>
          </c:spPr>
          <c:marker>
            <c:symbol val="diamond"/>
            <c:size val="3"/>
            <c:spPr>
              <a:solidFill>
                <a:srgbClr val="002060"/>
              </a:solidFill>
              <a:ln w="15875">
                <a:solidFill>
                  <a:srgbClr val="002060"/>
                </a:solidFill>
              </a:ln>
            </c:spPr>
          </c:marker>
          <c:cat>
            <c:strRef>
              <c:f>GDN月次推移!$C$14:$C$25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GDN月次推移!$S$14:$S$25</c:f>
              <c:numCache>
                <c:formatCode>0.00%</c:formatCode>
                <c:ptCount val="12"/>
                <c:pt idx="0">
                  <c:v>9.6638226500401082E-4</c:v>
                </c:pt>
                <c:pt idx="1">
                  <c:v>7.6402170255029586E-4</c:v>
                </c:pt>
                <c:pt idx="2">
                  <c:v>1.0534723073073985E-3</c:v>
                </c:pt>
                <c:pt idx="3">
                  <c:v>1.0584707446497372E-3</c:v>
                </c:pt>
                <c:pt idx="4">
                  <c:v>8.1896721917698373E-4</c:v>
                </c:pt>
                <c:pt idx="5">
                  <c:v>1.1801143329309499E-3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03-41C9-8F59-4894C77E7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67224"/>
        <c:axId val="121672712"/>
      </c:lineChart>
      <c:catAx>
        <c:axId val="44699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solidFill>
                  <a:sysClr val="windowText" lastClr="000000"/>
                </a:solidFill>
                <a:latin typeface="Century Gothic" pitchFamily="34" charset="0"/>
              </a:defRPr>
            </a:pPr>
            <a:endParaRPr lang="ja-JP"/>
          </a:p>
        </c:txPr>
        <c:crossAx val="121666832"/>
        <c:crosses val="autoZero"/>
        <c:auto val="1"/>
        <c:lblAlgn val="ctr"/>
        <c:lblOffset val="100"/>
        <c:noMultiLvlLbl val="0"/>
      </c:catAx>
      <c:valAx>
        <c:axId val="1216668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800" b="0" i="0" baseline="0">
                <a:solidFill>
                  <a:sysClr val="windowText" lastClr="000000"/>
                </a:solidFill>
                <a:latin typeface="Century Gothic" pitchFamily="34" charset="0"/>
              </a:defRPr>
            </a:pPr>
            <a:endParaRPr lang="ja-JP"/>
          </a:p>
        </c:txPr>
        <c:crossAx val="446991104"/>
        <c:crosses val="autoZero"/>
        <c:crossBetween val="between"/>
      </c:valAx>
      <c:valAx>
        <c:axId val="1216727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800" baseline="0">
                <a:solidFill>
                  <a:sysClr val="windowText" lastClr="000000"/>
                </a:solidFill>
                <a:latin typeface="Century Gothic" pitchFamily="34" charset="0"/>
              </a:defRPr>
            </a:pPr>
            <a:endParaRPr lang="ja-JP"/>
          </a:p>
        </c:txPr>
        <c:crossAx val="121667224"/>
        <c:crosses val="max"/>
        <c:crossBetween val="between"/>
      </c:valAx>
      <c:catAx>
        <c:axId val="121667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672712"/>
        <c:crosses val="autoZero"/>
        <c:auto val="1"/>
        <c:lblAlgn val="ctr"/>
        <c:lblOffset val="100"/>
        <c:noMultiLvlLbl val="0"/>
      </c:catAx>
      <c:spPr>
        <a:ln>
          <a:solidFill>
            <a:schemeClr val="bg1">
              <a:lumMod val="85000"/>
            </a:schemeClr>
          </a:solidFill>
        </a:ln>
      </c:spPr>
    </c:plotArea>
    <c:legend>
      <c:legendPos val="t"/>
      <c:overlay val="0"/>
      <c:txPr>
        <a:bodyPr/>
        <a:lstStyle/>
        <a:p>
          <a:pPr>
            <a:defRPr sz="800" baseline="0">
              <a:solidFill>
                <a:sysClr val="windowText" lastClr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GDN月次推移!$M$13</c:f>
              <c:strCache>
                <c:ptCount val="1"/>
                <c:pt idx="0">
                  <c:v>クリック数
（CT）</c:v>
                </c:pt>
              </c:strCache>
            </c:strRef>
          </c:tx>
          <c:invertIfNegative val="0"/>
          <c:cat>
            <c:strRef>
              <c:f>GDN月次推移!$C$14:$C$25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GDN月次推移!$M$14:$M$25</c:f>
              <c:numCache>
                <c:formatCode>#,##0_);[Red]\(#,##0\)</c:formatCode>
                <c:ptCount val="12"/>
                <c:pt idx="0">
                  <c:v>3313</c:v>
                </c:pt>
                <c:pt idx="1">
                  <c:v>4654</c:v>
                </c:pt>
                <c:pt idx="2">
                  <c:v>7575</c:v>
                </c:pt>
                <c:pt idx="3">
                  <c:v>11762</c:v>
                </c:pt>
                <c:pt idx="4">
                  <c:v>10101</c:v>
                </c:pt>
                <c:pt idx="5">
                  <c:v>15059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EC-420E-BC11-E0F805271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69968"/>
        <c:axId val="121670752"/>
      </c:barChart>
      <c:lineChart>
        <c:grouping val="standard"/>
        <c:varyColors val="0"/>
        <c:ser>
          <c:idx val="1"/>
          <c:order val="1"/>
          <c:tx>
            <c:strRef>
              <c:f>GDN月次推移!$X$13</c:f>
              <c:strCache>
                <c:ptCount val="1"/>
                <c:pt idx="0">
                  <c:v>クリック単価
(CPC)</c:v>
                </c:pt>
              </c:strCache>
            </c:strRef>
          </c:tx>
          <c:spPr>
            <a:ln w="38100">
              <a:solidFill>
                <a:srgbClr val="C00000">
                  <a:alpha val="65000"/>
                </a:srgbClr>
              </a:solidFill>
            </a:ln>
          </c:spPr>
          <c:marker>
            <c:symbol val="diamond"/>
            <c:size val="3"/>
            <c:spPr>
              <a:solidFill>
                <a:srgbClr val="C00000"/>
              </a:solidFill>
              <a:ln w="15875">
                <a:solidFill>
                  <a:srgbClr val="C00000"/>
                </a:solidFill>
              </a:ln>
            </c:spPr>
          </c:marker>
          <c:cat>
            <c:strRef>
              <c:f>GDN月次推移!$C$14:$C$25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GDN月次推移!$X$14:$X$25</c:f>
              <c:numCache>
                <c:formatCode>#,##0_);[Red]\(#,##0\)</c:formatCode>
                <c:ptCount val="12"/>
                <c:pt idx="0">
                  <c:v>34.291880470872321</c:v>
                </c:pt>
                <c:pt idx="1">
                  <c:v>52.27331327889987</c:v>
                </c:pt>
                <c:pt idx="2">
                  <c:v>39.914323432343231</c:v>
                </c:pt>
                <c:pt idx="3">
                  <c:v>43.211528651589866</c:v>
                </c:pt>
                <c:pt idx="4">
                  <c:v>68.48609048609049</c:v>
                </c:pt>
                <c:pt idx="5">
                  <c:v>60.264293777807289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EC-420E-BC11-E0F805271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70224"/>
        <c:axId val="412169832"/>
      </c:lineChart>
      <c:catAx>
        <c:axId val="12166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solidFill>
                  <a:sysClr val="windowText" lastClr="000000"/>
                </a:solidFill>
                <a:latin typeface="Century Gothic" pitchFamily="34" charset="0"/>
              </a:defRPr>
            </a:pPr>
            <a:endParaRPr lang="ja-JP"/>
          </a:p>
        </c:txPr>
        <c:crossAx val="121670752"/>
        <c:crosses val="autoZero"/>
        <c:auto val="1"/>
        <c:lblAlgn val="ctr"/>
        <c:lblOffset val="100"/>
        <c:noMultiLvlLbl val="0"/>
      </c:catAx>
      <c:valAx>
        <c:axId val="121670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solidFill>
                  <a:sysClr val="windowText" lastClr="000000"/>
                </a:solidFill>
                <a:latin typeface="Century Gothic" pitchFamily="34" charset="0"/>
              </a:defRPr>
            </a:pPr>
            <a:endParaRPr lang="ja-JP"/>
          </a:p>
        </c:txPr>
        <c:crossAx val="121669968"/>
        <c:crosses val="autoZero"/>
        <c:crossBetween val="between"/>
      </c:valAx>
      <c:valAx>
        <c:axId val="412169832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solidFill>
                  <a:sysClr val="windowText" lastClr="000000"/>
                </a:solidFill>
                <a:latin typeface="Century Gothic" pitchFamily="34" charset="0"/>
              </a:defRPr>
            </a:pPr>
            <a:endParaRPr lang="ja-JP"/>
          </a:p>
        </c:txPr>
        <c:crossAx val="412170224"/>
        <c:crosses val="max"/>
        <c:crossBetween val="between"/>
      </c:valAx>
      <c:catAx>
        <c:axId val="41217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2169832"/>
        <c:crosses val="autoZero"/>
        <c:auto val="1"/>
        <c:lblAlgn val="ctr"/>
        <c:lblOffset val="100"/>
        <c:noMultiLvlLbl val="0"/>
      </c:catAx>
      <c:spPr>
        <a:ln>
          <a:solidFill>
            <a:schemeClr val="bg1">
              <a:lumMod val="85000"/>
            </a:schemeClr>
          </a:solidFill>
        </a:ln>
      </c:spPr>
    </c:plotArea>
    <c:legend>
      <c:legendPos val="t"/>
      <c:overlay val="0"/>
      <c:txPr>
        <a:bodyPr/>
        <a:lstStyle/>
        <a:p>
          <a:pPr>
            <a:defRPr sz="800" baseline="0">
              <a:solidFill>
                <a:sysClr val="windowText" lastClr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GDN月次推移!$AC$13</c:f>
              <c:strCache>
                <c:ptCount val="1"/>
                <c:pt idx="0">
                  <c:v>成約数
（CV）</c:v>
                </c:pt>
              </c:strCache>
            </c:strRef>
          </c:tx>
          <c:invertIfNegative val="0"/>
          <c:cat>
            <c:strRef>
              <c:f>GDN月次推移!$C$14:$C$25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GDN月次推移!$AC$14:$AC$25</c:f>
              <c:numCache>
                <c:formatCode>#,##0_);[Red]\(#,##0\)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15</c:v>
                </c:pt>
                <c:pt idx="4">
                  <c:v>13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CC-48E9-8B38-75ADA5305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249640"/>
        <c:axId val="413256304"/>
      </c:barChart>
      <c:lineChart>
        <c:grouping val="standard"/>
        <c:varyColors val="0"/>
        <c:ser>
          <c:idx val="1"/>
          <c:order val="1"/>
          <c:tx>
            <c:strRef>
              <c:f>GDN月次推移!$AM$13</c:f>
              <c:strCache>
                <c:ptCount val="1"/>
                <c:pt idx="0">
                  <c:v>成約単価
（CPA）</c:v>
                </c:pt>
              </c:strCache>
            </c:strRef>
          </c:tx>
          <c:spPr>
            <a:ln w="38100">
              <a:solidFill>
                <a:srgbClr val="9BBB59">
                  <a:lumMod val="50000"/>
                  <a:alpha val="72000"/>
                </a:srgbClr>
              </a:solidFill>
            </a:ln>
          </c:spPr>
          <c:marker>
            <c:symbol val="diamond"/>
            <c:size val="3"/>
            <c:spPr>
              <a:solidFill>
                <a:srgbClr val="9BBB59">
                  <a:lumMod val="50000"/>
                </a:srgbClr>
              </a:solidFill>
              <a:ln w="15875">
                <a:solidFill>
                  <a:srgbClr val="9BBB59">
                    <a:lumMod val="50000"/>
                  </a:srgbClr>
                </a:solidFill>
              </a:ln>
            </c:spPr>
          </c:marker>
          <c:cat>
            <c:strRef>
              <c:f>GDN月次推移!$C$14:$C$25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GDN月次推移!$AM$14:$AM$25</c:f>
              <c:numCache>
                <c:formatCode>#,##0_);[Red]\(#,##0\)</c:formatCode>
                <c:ptCount val="12"/>
                <c:pt idx="0">
                  <c:v>56804.5</c:v>
                </c:pt>
                <c:pt idx="1">
                  <c:v>81093.333333333328</c:v>
                </c:pt>
                <c:pt idx="2">
                  <c:v>302351</c:v>
                </c:pt>
                <c:pt idx="3">
                  <c:v>33883.599999999999</c:v>
                </c:pt>
                <c:pt idx="4">
                  <c:v>53213.692307692305</c:v>
                </c:pt>
                <c:pt idx="5">
                  <c:v>129645.71428571429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CC-48E9-8B38-75ADA5305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74928"/>
        <c:axId val="413252776"/>
      </c:lineChart>
      <c:catAx>
        <c:axId val="41217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solidFill>
                  <a:sysClr val="windowText" lastClr="000000"/>
                </a:solidFill>
              </a:defRPr>
            </a:pPr>
            <a:endParaRPr lang="ja-JP"/>
          </a:p>
        </c:txPr>
        <c:crossAx val="413252776"/>
        <c:crosses val="autoZero"/>
        <c:auto val="1"/>
        <c:lblAlgn val="ctr"/>
        <c:lblOffset val="100"/>
        <c:noMultiLvlLbl val="0"/>
      </c:catAx>
      <c:valAx>
        <c:axId val="4132527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solidFill>
                  <a:sysClr val="windowText" lastClr="000000"/>
                </a:solidFill>
              </a:defRPr>
            </a:pPr>
            <a:endParaRPr lang="ja-JP"/>
          </a:p>
        </c:txPr>
        <c:crossAx val="412174928"/>
        <c:crosses val="autoZero"/>
        <c:crossBetween val="between"/>
      </c:valAx>
      <c:valAx>
        <c:axId val="413256304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solidFill>
                  <a:sysClr val="windowText" lastClr="000000"/>
                </a:solidFill>
              </a:defRPr>
            </a:pPr>
            <a:endParaRPr lang="ja-JP"/>
          </a:p>
        </c:txPr>
        <c:crossAx val="413249640"/>
        <c:crosses val="max"/>
        <c:crossBetween val="between"/>
      </c:valAx>
      <c:catAx>
        <c:axId val="413249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3256304"/>
        <c:crosses val="autoZero"/>
        <c:auto val="1"/>
        <c:lblAlgn val="ctr"/>
        <c:lblOffset val="100"/>
        <c:noMultiLvlLbl val="0"/>
      </c:catAx>
      <c:spPr>
        <a:ln>
          <a:solidFill>
            <a:schemeClr val="bg1">
              <a:lumMod val="85000"/>
            </a:schemeClr>
          </a:solidFill>
        </a:ln>
      </c:spPr>
    </c:plotArea>
    <c:legend>
      <c:legendPos val="t"/>
      <c:overlay val="0"/>
      <c:txPr>
        <a:bodyPr/>
        <a:lstStyle/>
        <a:p>
          <a:pPr>
            <a:defRPr sz="800" baseline="0">
              <a:solidFill>
                <a:sysClr val="windowText" lastClr="000000"/>
              </a:solidFill>
            </a:defRPr>
          </a:pPr>
          <a:endParaRPr lang="ja-JP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baseline="0">
          <a:latin typeface="Century Gothic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emf"/><Relationship Id="rId4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1.emf"/><Relationship Id="rId4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1.emf"/><Relationship Id="rId4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image" Target="../media/image1.emf"/><Relationship Id="rId4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image" Target="../media/image1.emf"/><Relationship Id="rId4" Type="http://schemas.openxmlformats.org/officeDocument/2006/relationships/image" Target="../media/image1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image" Target="../media/image1.emf"/><Relationship Id="rId4" Type="http://schemas.openxmlformats.org/officeDocument/2006/relationships/image" Target="../media/image12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image" Target="../media/image1.emf"/><Relationship Id="rId4" Type="http://schemas.openxmlformats.org/officeDocument/2006/relationships/image" Target="../media/image12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image" Target="../media/image1.emf"/><Relationship Id="rId4" Type="http://schemas.openxmlformats.org/officeDocument/2006/relationships/chart" Target="../charts/chart25.xml"/><Relationship Id="rId9" Type="http://schemas.openxmlformats.org/officeDocument/2006/relationships/image" Target="../media/image6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10" Type="http://schemas.openxmlformats.org/officeDocument/2006/relationships/image" Target="../media/image1.emf"/><Relationship Id="rId4" Type="http://schemas.openxmlformats.org/officeDocument/2006/relationships/chart" Target="../charts/chart33.xml"/><Relationship Id="rId9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10" Type="http://schemas.openxmlformats.org/officeDocument/2006/relationships/image" Target="../media/image1.emf"/><Relationship Id="rId4" Type="http://schemas.openxmlformats.org/officeDocument/2006/relationships/chart" Target="../charts/chart41.xml"/><Relationship Id="rId9" Type="http://schemas.openxmlformats.org/officeDocument/2006/relationships/image" Target="../media/image1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6.png"/><Relationship Id="rId1" Type="http://schemas.openxmlformats.org/officeDocument/2006/relationships/image" Target="../media/image13.gif"/><Relationship Id="rId6" Type="http://schemas.openxmlformats.org/officeDocument/2006/relationships/image" Target="../media/image1.emf"/><Relationship Id="rId5" Type="http://schemas.openxmlformats.org/officeDocument/2006/relationships/image" Target="../media/image16.jpeg"/><Relationship Id="rId4" Type="http://schemas.openxmlformats.org/officeDocument/2006/relationships/image" Target="../media/image15.jpe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2.png"/><Relationship Id="rId1" Type="http://schemas.openxmlformats.org/officeDocument/2006/relationships/image" Target="../media/image13.gif"/><Relationship Id="rId6" Type="http://schemas.openxmlformats.org/officeDocument/2006/relationships/image" Target="../media/image1.emf"/><Relationship Id="rId5" Type="http://schemas.openxmlformats.org/officeDocument/2006/relationships/image" Target="../media/image16.jpeg"/><Relationship Id="rId4" Type="http://schemas.openxmlformats.org/officeDocument/2006/relationships/image" Target="../media/image15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jpeg"/><Relationship Id="rId4" Type="http://schemas.openxmlformats.org/officeDocument/2006/relationships/image" Target="../media/image9.jpeg"/><Relationship Id="rId9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120865</xdr:colOff>
      <xdr:row>33</xdr:row>
      <xdr:rowOff>0</xdr:rowOff>
    </xdr:from>
    <xdr:to>
      <xdr:col>47</xdr:col>
      <xdr:colOff>31535</xdr:colOff>
      <xdr:row>37</xdr:row>
      <xdr:rowOff>91645</xdr:rowOff>
    </xdr:to>
    <xdr:pic>
      <xdr:nvPicPr>
        <xdr:cNvPr id="2" name="USER_LOGO_TO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665" y="5838825"/>
          <a:ext cx="777445" cy="777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85</xdr:col>
      <xdr:colOff>100742</xdr:colOff>
      <xdr:row>0</xdr:row>
      <xdr:rowOff>164241</xdr:rowOff>
    </xdr:from>
    <xdr:to>
      <xdr:col>88</xdr:col>
      <xdr:colOff>79375</xdr:colOff>
      <xdr:row>2</xdr:row>
      <xdr:rowOff>171449</xdr:rowOff>
    </xdr:to>
    <xdr:pic>
      <xdr:nvPicPr>
        <xdr:cNvPr id="3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9667" y="164241"/>
          <a:ext cx="350108" cy="350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15875</xdr:rowOff>
    </xdr:from>
    <xdr:to>
      <xdr:col>3</xdr:col>
      <xdr:colOff>10299</xdr:colOff>
      <xdr:row>18</xdr:row>
      <xdr:rowOff>27321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2816225"/>
          <a:ext cx="134124" cy="18289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482650</xdr:colOff>
      <xdr:row>0</xdr:row>
      <xdr:rowOff>165149</xdr:rowOff>
    </xdr:from>
    <xdr:to>
      <xdr:col>12</xdr:col>
      <xdr:colOff>831850</xdr:colOff>
      <xdr:row>2</xdr:row>
      <xdr:rowOff>171449</xdr:rowOff>
    </xdr:to>
    <xdr:pic>
      <xdr:nvPicPr>
        <xdr:cNvPr id="2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9625" y="165149"/>
          <a:ext cx="349200" cy="34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95250</xdr:colOff>
      <xdr:row>4</xdr:row>
      <xdr:rowOff>47625</xdr:rowOff>
    </xdr:from>
    <xdr:to>
      <xdr:col>88</xdr:col>
      <xdr:colOff>65550</xdr:colOff>
      <xdr:row>13</xdr:row>
      <xdr:rowOff>260325</xdr:rowOff>
    </xdr:to>
    <xdr:graphicFrame macro="">
      <xdr:nvGraphicFramePr>
        <xdr:cNvPr id="2" name="Graph_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95250</xdr:colOff>
      <xdr:row>14</xdr:row>
      <xdr:rowOff>85725</xdr:rowOff>
    </xdr:from>
    <xdr:to>
      <xdr:col>88</xdr:col>
      <xdr:colOff>65550</xdr:colOff>
      <xdr:row>21</xdr:row>
      <xdr:rowOff>250800</xdr:rowOff>
    </xdr:to>
    <xdr:graphicFrame macro="">
      <xdr:nvGraphicFramePr>
        <xdr:cNvPr id="3" name="Graph_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95250</xdr:colOff>
      <xdr:row>22</xdr:row>
      <xdr:rowOff>85725</xdr:rowOff>
    </xdr:from>
    <xdr:to>
      <xdr:col>88</xdr:col>
      <xdr:colOff>65550</xdr:colOff>
      <xdr:row>33</xdr:row>
      <xdr:rowOff>60300</xdr:rowOff>
    </xdr:to>
    <xdr:graphicFrame macro="">
      <xdr:nvGraphicFramePr>
        <xdr:cNvPr id="4" name="Graph_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25</xdr:row>
      <xdr:rowOff>66675</xdr:rowOff>
    </xdr:from>
    <xdr:to>
      <xdr:col>52</xdr:col>
      <xdr:colOff>0</xdr:colOff>
      <xdr:row>33</xdr:row>
      <xdr:rowOff>0</xdr:rowOff>
    </xdr:to>
    <xdr:sp macro="" textlink="">
      <xdr:nvSpPr>
        <xdr:cNvPr id="5" name="Text_1"/>
        <xdr:cNvSpPr/>
      </xdr:nvSpPr>
      <xdr:spPr>
        <a:xfrm>
          <a:off x="171450" y="6200775"/>
          <a:ext cx="6191250" cy="1304925"/>
        </a:xfrm>
        <a:prstGeom prst="rect">
          <a:avLst/>
        </a:prstGeom>
        <a:gradFill>
          <a:gsLst>
            <a:gs pos="100000">
              <a:schemeClr val="bg1">
                <a:lumMod val="95000"/>
              </a:schemeClr>
            </a:gs>
            <a:gs pos="0">
              <a:schemeClr val="bg1">
                <a:lumMod val="95000"/>
              </a:schemeClr>
            </a:gs>
          </a:gsLst>
          <a:lin ang="5400000" scaled="0"/>
        </a:gradFill>
        <a:ln w="952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228600" indent="-228600" algn="l">
            <a:buClr>
              <a:schemeClr val="accent3"/>
            </a:buClr>
            <a:buFont typeface="+mj-lt"/>
            <a:buAutoNum type="arabicPeriod"/>
          </a:pPr>
          <a:endParaRPr kumimoji="1" lang="ja-JP" altLang="en-US" sz="1000">
            <a:solidFill>
              <a:schemeClr val="tx1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38100</xdr:colOff>
      <xdr:row>4</xdr:row>
      <xdr:rowOff>38100</xdr:rowOff>
    </xdr:from>
    <xdr:to>
      <xdr:col>10</xdr:col>
      <xdr:colOff>0</xdr:colOff>
      <xdr:row>6</xdr:row>
      <xdr:rowOff>114300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7500"/>
        <a:stretch/>
      </xdr:blipFill>
      <xdr:spPr>
        <a:xfrm>
          <a:off x="161925" y="600075"/>
          <a:ext cx="1000125" cy="419100"/>
        </a:xfrm>
        <a:prstGeom prst="rect">
          <a:avLst/>
        </a:prstGeom>
      </xdr:spPr>
    </xdr:pic>
    <xdr:clientData/>
  </xdr:twoCellAnchor>
  <xdr:twoCellAnchor editAs="oneCell">
    <xdr:from>
      <xdr:col>85</xdr:col>
      <xdr:colOff>100742</xdr:colOff>
      <xdr:row>0</xdr:row>
      <xdr:rowOff>164241</xdr:rowOff>
    </xdr:from>
    <xdr:to>
      <xdr:col>88</xdr:col>
      <xdr:colOff>79375</xdr:colOff>
      <xdr:row>2</xdr:row>
      <xdr:rowOff>171449</xdr:rowOff>
    </xdr:to>
    <xdr:pic>
      <xdr:nvPicPr>
        <xdr:cNvPr id="7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9667" y="164241"/>
          <a:ext cx="350108" cy="350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95250</xdr:colOff>
      <xdr:row>4</xdr:row>
      <xdr:rowOff>47625</xdr:rowOff>
    </xdr:from>
    <xdr:to>
      <xdr:col>88</xdr:col>
      <xdr:colOff>65550</xdr:colOff>
      <xdr:row>13</xdr:row>
      <xdr:rowOff>260325</xdr:rowOff>
    </xdr:to>
    <xdr:graphicFrame macro="">
      <xdr:nvGraphicFramePr>
        <xdr:cNvPr id="2" name="Graph_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95250</xdr:colOff>
      <xdr:row>14</xdr:row>
      <xdr:rowOff>85725</xdr:rowOff>
    </xdr:from>
    <xdr:to>
      <xdr:col>88</xdr:col>
      <xdr:colOff>65550</xdr:colOff>
      <xdr:row>21</xdr:row>
      <xdr:rowOff>250800</xdr:rowOff>
    </xdr:to>
    <xdr:graphicFrame macro="">
      <xdr:nvGraphicFramePr>
        <xdr:cNvPr id="3" name="Graph_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95250</xdr:colOff>
      <xdr:row>22</xdr:row>
      <xdr:rowOff>85725</xdr:rowOff>
    </xdr:from>
    <xdr:to>
      <xdr:col>88</xdr:col>
      <xdr:colOff>65550</xdr:colOff>
      <xdr:row>33</xdr:row>
      <xdr:rowOff>60300</xdr:rowOff>
    </xdr:to>
    <xdr:graphicFrame macro="">
      <xdr:nvGraphicFramePr>
        <xdr:cNvPr id="4" name="Graph_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25</xdr:row>
      <xdr:rowOff>66675</xdr:rowOff>
    </xdr:from>
    <xdr:to>
      <xdr:col>52</xdr:col>
      <xdr:colOff>0</xdr:colOff>
      <xdr:row>33</xdr:row>
      <xdr:rowOff>0</xdr:rowOff>
    </xdr:to>
    <xdr:sp macro="" textlink="">
      <xdr:nvSpPr>
        <xdr:cNvPr id="5" name="Text_1"/>
        <xdr:cNvSpPr/>
      </xdr:nvSpPr>
      <xdr:spPr>
        <a:xfrm>
          <a:off x="171450" y="6200775"/>
          <a:ext cx="6191250" cy="1304925"/>
        </a:xfrm>
        <a:prstGeom prst="rect">
          <a:avLst/>
        </a:prstGeom>
        <a:gradFill>
          <a:gsLst>
            <a:gs pos="100000">
              <a:schemeClr val="bg1">
                <a:lumMod val="95000"/>
              </a:schemeClr>
            </a:gs>
            <a:gs pos="0">
              <a:schemeClr val="bg1">
                <a:lumMod val="95000"/>
              </a:schemeClr>
            </a:gs>
          </a:gsLst>
          <a:lin ang="5400000" scaled="0"/>
        </a:gradFill>
        <a:ln w="952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228600" indent="-228600" algn="l">
            <a:buClr>
              <a:schemeClr val="accent3"/>
            </a:buClr>
            <a:buFont typeface="+mj-lt"/>
            <a:buAutoNum type="arabicPeriod"/>
          </a:pPr>
          <a:endParaRPr kumimoji="1" lang="ja-JP" altLang="en-US" sz="1000">
            <a:solidFill>
              <a:schemeClr val="tx1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38100</xdr:colOff>
      <xdr:row>4</xdr:row>
      <xdr:rowOff>80807</xdr:rowOff>
    </xdr:from>
    <xdr:to>
      <xdr:col>10</xdr:col>
      <xdr:colOff>65199</xdr:colOff>
      <xdr:row>6</xdr:row>
      <xdr:rowOff>127000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42782"/>
          <a:ext cx="1065324" cy="389093"/>
        </a:xfrm>
        <a:prstGeom prst="rect">
          <a:avLst/>
        </a:prstGeom>
      </xdr:spPr>
    </xdr:pic>
    <xdr:clientData/>
  </xdr:twoCellAnchor>
  <xdr:twoCellAnchor editAs="oneCell">
    <xdr:from>
      <xdr:col>85</xdr:col>
      <xdr:colOff>100742</xdr:colOff>
      <xdr:row>0</xdr:row>
      <xdr:rowOff>164241</xdr:rowOff>
    </xdr:from>
    <xdr:to>
      <xdr:col>88</xdr:col>
      <xdr:colOff>79375</xdr:colOff>
      <xdr:row>2</xdr:row>
      <xdr:rowOff>171449</xdr:rowOff>
    </xdr:to>
    <xdr:pic>
      <xdr:nvPicPr>
        <xdr:cNvPr id="7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9667" y="164241"/>
          <a:ext cx="350108" cy="350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95250</xdr:colOff>
      <xdr:row>4</xdr:row>
      <xdr:rowOff>47625</xdr:rowOff>
    </xdr:from>
    <xdr:to>
      <xdr:col>88</xdr:col>
      <xdr:colOff>65550</xdr:colOff>
      <xdr:row>13</xdr:row>
      <xdr:rowOff>260325</xdr:rowOff>
    </xdr:to>
    <xdr:graphicFrame macro="">
      <xdr:nvGraphicFramePr>
        <xdr:cNvPr id="2" name="Graph_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95250</xdr:colOff>
      <xdr:row>14</xdr:row>
      <xdr:rowOff>85725</xdr:rowOff>
    </xdr:from>
    <xdr:to>
      <xdr:col>88</xdr:col>
      <xdr:colOff>65550</xdr:colOff>
      <xdr:row>21</xdr:row>
      <xdr:rowOff>250800</xdr:rowOff>
    </xdr:to>
    <xdr:graphicFrame macro="">
      <xdr:nvGraphicFramePr>
        <xdr:cNvPr id="3" name="Graph_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95250</xdr:colOff>
      <xdr:row>22</xdr:row>
      <xdr:rowOff>85725</xdr:rowOff>
    </xdr:from>
    <xdr:to>
      <xdr:col>88</xdr:col>
      <xdr:colOff>65550</xdr:colOff>
      <xdr:row>33</xdr:row>
      <xdr:rowOff>60300</xdr:rowOff>
    </xdr:to>
    <xdr:graphicFrame macro="">
      <xdr:nvGraphicFramePr>
        <xdr:cNvPr id="4" name="Graph_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25</xdr:row>
      <xdr:rowOff>66675</xdr:rowOff>
    </xdr:from>
    <xdr:to>
      <xdr:col>52</xdr:col>
      <xdr:colOff>0</xdr:colOff>
      <xdr:row>33</xdr:row>
      <xdr:rowOff>0</xdr:rowOff>
    </xdr:to>
    <xdr:sp macro="" textlink="">
      <xdr:nvSpPr>
        <xdr:cNvPr id="5" name="Text_1"/>
        <xdr:cNvSpPr/>
      </xdr:nvSpPr>
      <xdr:spPr>
        <a:xfrm>
          <a:off x="171450" y="6200775"/>
          <a:ext cx="6191250" cy="1304925"/>
        </a:xfrm>
        <a:prstGeom prst="rect">
          <a:avLst/>
        </a:prstGeom>
        <a:gradFill>
          <a:gsLst>
            <a:gs pos="100000">
              <a:schemeClr val="bg1">
                <a:lumMod val="95000"/>
              </a:schemeClr>
            </a:gs>
            <a:gs pos="0">
              <a:schemeClr val="bg1">
                <a:lumMod val="95000"/>
              </a:schemeClr>
            </a:gs>
          </a:gsLst>
          <a:lin ang="5400000" scaled="0"/>
        </a:gradFill>
        <a:ln w="952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228600" indent="-228600" algn="l">
            <a:buClr>
              <a:schemeClr val="accent3"/>
            </a:buClr>
            <a:buFont typeface="+mj-lt"/>
            <a:buAutoNum type="arabicPeriod"/>
          </a:pPr>
          <a:endParaRPr kumimoji="1" lang="ja-JP" altLang="en-US" sz="1000">
            <a:solidFill>
              <a:schemeClr val="tx1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38100</xdr:colOff>
      <xdr:row>4</xdr:row>
      <xdr:rowOff>80807</xdr:rowOff>
    </xdr:from>
    <xdr:to>
      <xdr:col>10</xdr:col>
      <xdr:colOff>65199</xdr:colOff>
      <xdr:row>6</xdr:row>
      <xdr:rowOff>127000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42782"/>
          <a:ext cx="1065324" cy="389093"/>
        </a:xfrm>
        <a:prstGeom prst="rect">
          <a:avLst/>
        </a:prstGeom>
      </xdr:spPr>
    </xdr:pic>
    <xdr:clientData/>
  </xdr:twoCellAnchor>
  <xdr:twoCellAnchor editAs="oneCell">
    <xdr:from>
      <xdr:col>85</xdr:col>
      <xdr:colOff>100742</xdr:colOff>
      <xdr:row>0</xdr:row>
      <xdr:rowOff>164241</xdr:rowOff>
    </xdr:from>
    <xdr:to>
      <xdr:col>88</xdr:col>
      <xdr:colOff>79375</xdr:colOff>
      <xdr:row>2</xdr:row>
      <xdr:rowOff>171449</xdr:rowOff>
    </xdr:to>
    <xdr:pic>
      <xdr:nvPicPr>
        <xdr:cNvPr id="7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9667" y="164241"/>
          <a:ext cx="350108" cy="350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0</xdr:colOff>
      <xdr:row>34</xdr:row>
      <xdr:rowOff>20100</xdr:rowOff>
    </xdr:from>
    <xdr:to>
      <xdr:col>88</xdr:col>
      <xdr:colOff>99150</xdr:colOff>
      <xdr:row>48</xdr:row>
      <xdr:rowOff>164025</xdr:rowOff>
    </xdr:to>
    <xdr:graphicFrame macro="">
      <xdr:nvGraphicFramePr>
        <xdr:cNvPr id="2" name="Graph_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0</xdr:colOff>
      <xdr:row>18</xdr:row>
      <xdr:rowOff>30687</xdr:rowOff>
    </xdr:from>
    <xdr:to>
      <xdr:col>88</xdr:col>
      <xdr:colOff>99150</xdr:colOff>
      <xdr:row>34</xdr:row>
      <xdr:rowOff>12687</xdr:rowOff>
    </xdr:to>
    <xdr:graphicFrame macro="">
      <xdr:nvGraphicFramePr>
        <xdr:cNvPr id="3" name="Graph_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0</xdr:colOff>
      <xdr:row>4</xdr:row>
      <xdr:rowOff>22225</xdr:rowOff>
    </xdr:from>
    <xdr:to>
      <xdr:col>88</xdr:col>
      <xdr:colOff>99150</xdr:colOff>
      <xdr:row>18</xdr:row>
      <xdr:rowOff>23275</xdr:rowOff>
    </xdr:to>
    <xdr:graphicFrame macro="">
      <xdr:nvGraphicFramePr>
        <xdr:cNvPr id="4" name="Graph_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9526</xdr:colOff>
      <xdr:row>42</xdr:row>
      <xdr:rowOff>66675</xdr:rowOff>
    </xdr:from>
    <xdr:to>
      <xdr:col>53</xdr:col>
      <xdr:colOff>1</xdr:colOff>
      <xdr:row>49</xdr:row>
      <xdr:rowOff>114300</xdr:rowOff>
    </xdr:to>
    <xdr:sp macro="" textlink="">
      <xdr:nvSpPr>
        <xdr:cNvPr id="5" name="Text_1"/>
        <xdr:cNvSpPr/>
      </xdr:nvSpPr>
      <xdr:spPr>
        <a:xfrm>
          <a:off x="180976" y="6324600"/>
          <a:ext cx="6305550" cy="1200150"/>
        </a:xfrm>
        <a:prstGeom prst="rect">
          <a:avLst/>
        </a:prstGeom>
        <a:gradFill>
          <a:gsLst>
            <a:gs pos="100000">
              <a:schemeClr val="bg1">
                <a:lumMod val="95000"/>
              </a:schemeClr>
            </a:gs>
            <a:gs pos="0">
              <a:schemeClr val="bg1">
                <a:lumMod val="95000"/>
              </a:schemeClr>
            </a:gs>
          </a:gsLst>
          <a:lin ang="5400000" scaled="0"/>
        </a:gradFill>
        <a:ln w="952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228600" indent="-228600" algn="l">
            <a:buClr>
              <a:schemeClr val="accent3"/>
            </a:buClr>
            <a:buFont typeface="+mj-lt"/>
            <a:buAutoNum type="arabicPeriod"/>
          </a:pPr>
          <a:endParaRPr kumimoji="1" lang="ja-JP" altLang="en-US" sz="1000">
            <a:solidFill>
              <a:schemeClr val="tx1">
                <a:lumMod val="75000"/>
              </a:schemeClr>
            </a:solidFill>
          </a:endParaRPr>
        </a:p>
      </xdr:txBody>
    </xdr:sp>
    <xdr:clientData/>
  </xdr:twoCellAnchor>
  <xdr:oneCellAnchor>
    <xdr:from>
      <xdr:col>1</xdr:col>
      <xdr:colOff>38100</xdr:colOff>
      <xdr:row>4</xdr:row>
      <xdr:rowOff>12700</xdr:rowOff>
    </xdr:from>
    <xdr:ext cx="1000125" cy="419100"/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7500"/>
        <a:stretch/>
      </xdr:blipFill>
      <xdr:spPr>
        <a:xfrm>
          <a:off x="161925" y="574675"/>
          <a:ext cx="1000125" cy="419100"/>
        </a:xfrm>
        <a:prstGeom prst="rect">
          <a:avLst/>
        </a:prstGeom>
      </xdr:spPr>
    </xdr:pic>
    <xdr:clientData/>
  </xdr:oneCellAnchor>
  <xdr:twoCellAnchor editAs="oneCell">
    <xdr:from>
      <xdr:col>85</xdr:col>
      <xdr:colOff>100742</xdr:colOff>
      <xdr:row>0</xdr:row>
      <xdr:rowOff>164241</xdr:rowOff>
    </xdr:from>
    <xdr:to>
      <xdr:col>88</xdr:col>
      <xdr:colOff>79375</xdr:colOff>
      <xdr:row>2</xdr:row>
      <xdr:rowOff>171449</xdr:rowOff>
    </xdr:to>
    <xdr:pic>
      <xdr:nvPicPr>
        <xdr:cNvPr id="7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9667" y="164241"/>
          <a:ext cx="350108" cy="350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0</xdr:colOff>
      <xdr:row>34</xdr:row>
      <xdr:rowOff>20100</xdr:rowOff>
    </xdr:from>
    <xdr:to>
      <xdr:col>88</xdr:col>
      <xdr:colOff>99150</xdr:colOff>
      <xdr:row>48</xdr:row>
      <xdr:rowOff>164025</xdr:rowOff>
    </xdr:to>
    <xdr:graphicFrame macro="">
      <xdr:nvGraphicFramePr>
        <xdr:cNvPr id="2" name="Graph_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0</xdr:colOff>
      <xdr:row>18</xdr:row>
      <xdr:rowOff>30687</xdr:rowOff>
    </xdr:from>
    <xdr:to>
      <xdr:col>88</xdr:col>
      <xdr:colOff>99150</xdr:colOff>
      <xdr:row>34</xdr:row>
      <xdr:rowOff>12687</xdr:rowOff>
    </xdr:to>
    <xdr:graphicFrame macro="">
      <xdr:nvGraphicFramePr>
        <xdr:cNvPr id="3" name="Graph_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0</xdr:colOff>
      <xdr:row>4</xdr:row>
      <xdr:rowOff>22225</xdr:rowOff>
    </xdr:from>
    <xdr:to>
      <xdr:col>88</xdr:col>
      <xdr:colOff>99150</xdr:colOff>
      <xdr:row>18</xdr:row>
      <xdr:rowOff>23275</xdr:rowOff>
    </xdr:to>
    <xdr:graphicFrame macro="">
      <xdr:nvGraphicFramePr>
        <xdr:cNvPr id="4" name="Graph_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9526</xdr:colOff>
      <xdr:row>42</xdr:row>
      <xdr:rowOff>66675</xdr:rowOff>
    </xdr:from>
    <xdr:to>
      <xdr:col>53</xdr:col>
      <xdr:colOff>1</xdr:colOff>
      <xdr:row>49</xdr:row>
      <xdr:rowOff>114300</xdr:rowOff>
    </xdr:to>
    <xdr:sp macro="" textlink="">
      <xdr:nvSpPr>
        <xdr:cNvPr id="5" name="Text_1"/>
        <xdr:cNvSpPr/>
      </xdr:nvSpPr>
      <xdr:spPr>
        <a:xfrm>
          <a:off x="180976" y="6324600"/>
          <a:ext cx="6305550" cy="1200150"/>
        </a:xfrm>
        <a:prstGeom prst="rect">
          <a:avLst/>
        </a:prstGeom>
        <a:gradFill>
          <a:gsLst>
            <a:gs pos="100000">
              <a:schemeClr val="bg1">
                <a:lumMod val="95000"/>
              </a:schemeClr>
            </a:gs>
            <a:gs pos="0">
              <a:schemeClr val="bg1">
                <a:lumMod val="95000"/>
              </a:schemeClr>
            </a:gs>
          </a:gsLst>
          <a:lin ang="5400000" scaled="0"/>
        </a:gradFill>
        <a:ln w="952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228600" indent="-228600" algn="l">
            <a:buClr>
              <a:schemeClr val="accent3"/>
            </a:buClr>
            <a:buFont typeface="+mj-lt"/>
            <a:buAutoNum type="arabicPeriod"/>
          </a:pPr>
          <a:endParaRPr kumimoji="1" lang="ja-JP" altLang="en-US" sz="1000">
            <a:solidFill>
              <a:schemeClr val="tx1">
                <a:lumMod val="75000"/>
              </a:schemeClr>
            </a:solidFill>
          </a:endParaRPr>
        </a:p>
      </xdr:txBody>
    </xdr:sp>
    <xdr:clientData/>
  </xdr:twoCellAnchor>
  <xdr:oneCellAnchor>
    <xdr:from>
      <xdr:col>1</xdr:col>
      <xdr:colOff>38100</xdr:colOff>
      <xdr:row>4</xdr:row>
      <xdr:rowOff>33182</xdr:rowOff>
    </xdr:from>
    <xdr:ext cx="1065324" cy="389093"/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595157"/>
          <a:ext cx="1065324" cy="389093"/>
        </a:xfrm>
        <a:prstGeom prst="rect">
          <a:avLst/>
        </a:prstGeom>
      </xdr:spPr>
    </xdr:pic>
    <xdr:clientData/>
  </xdr:oneCellAnchor>
  <xdr:twoCellAnchor editAs="oneCell">
    <xdr:from>
      <xdr:col>85</xdr:col>
      <xdr:colOff>100742</xdr:colOff>
      <xdr:row>0</xdr:row>
      <xdr:rowOff>164241</xdr:rowOff>
    </xdr:from>
    <xdr:to>
      <xdr:col>88</xdr:col>
      <xdr:colOff>79375</xdr:colOff>
      <xdr:row>2</xdr:row>
      <xdr:rowOff>171449</xdr:rowOff>
    </xdr:to>
    <xdr:pic>
      <xdr:nvPicPr>
        <xdr:cNvPr id="7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9667" y="164241"/>
          <a:ext cx="350108" cy="350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0</xdr:colOff>
      <xdr:row>34</xdr:row>
      <xdr:rowOff>20100</xdr:rowOff>
    </xdr:from>
    <xdr:to>
      <xdr:col>88</xdr:col>
      <xdr:colOff>99150</xdr:colOff>
      <xdr:row>48</xdr:row>
      <xdr:rowOff>164025</xdr:rowOff>
    </xdr:to>
    <xdr:graphicFrame macro="">
      <xdr:nvGraphicFramePr>
        <xdr:cNvPr id="2" name="Graph_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0</xdr:colOff>
      <xdr:row>18</xdr:row>
      <xdr:rowOff>30687</xdr:rowOff>
    </xdr:from>
    <xdr:to>
      <xdr:col>88</xdr:col>
      <xdr:colOff>99150</xdr:colOff>
      <xdr:row>34</xdr:row>
      <xdr:rowOff>12687</xdr:rowOff>
    </xdr:to>
    <xdr:graphicFrame macro="">
      <xdr:nvGraphicFramePr>
        <xdr:cNvPr id="3" name="Graph_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0</xdr:colOff>
      <xdr:row>4</xdr:row>
      <xdr:rowOff>22225</xdr:rowOff>
    </xdr:from>
    <xdr:to>
      <xdr:col>88</xdr:col>
      <xdr:colOff>99150</xdr:colOff>
      <xdr:row>18</xdr:row>
      <xdr:rowOff>23275</xdr:rowOff>
    </xdr:to>
    <xdr:graphicFrame macro="">
      <xdr:nvGraphicFramePr>
        <xdr:cNvPr id="4" name="Graph_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9526</xdr:colOff>
      <xdr:row>42</xdr:row>
      <xdr:rowOff>66675</xdr:rowOff>
    </xdr:from>
    <xdr:to>
      <xdr:col>53</xdr:col>
      <xdr:colOff>1</xdr:colOff>
      <xdr:row>49</xdr:row>
      <xdr:rowOff>114300</xdr:rowOff>
    </xdr:to>
    <xdr:sp macro="" textlink="">
      <xdr:nvSpPr>
        <xdr:cNvPr id="5" name="Text_1"/>
        <xdr:cNvSpPr/>
      </xdr:nvSpPr>
      <xdr:spPr>
        <a:xfrm>
          <a:off x="180976" y="6324600"/>
          <a:ext cx="6305550" cy="1200150"/>
        </a:xfrm>
        <a:prstGeom prst="rect">
          <a:avLst/>
        </a:prstGeom>
        <a:gradFill>
          <a:gsLst>
            <a:gs pos="100000">
              <a:schemeClr val="bg1">
                <a:lumMod val="95000"/>
              </a:schemeClr>
            </a:gs>
            <a:gs pos="0">
              <a:schemeClr val="bg1">
                <a:lumMod val="95000"/>
              </a:schemeClr>
            </a:gs>
          </a:gsLst>
          <a:lin ang="5400000" scaled="0"/>
        </a:gradFill>
        <a:ln w="952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228600" indent="-228600" algn="l">
            <a:buClr>
              <a:schemeClr val="accent3"/>
            </a:buClr>
            <a:buFont typeface="+mj-lt"/>
            <a:buAutoNum type="arabicPeriod"/>
          </a:pPr>
          <a:endParaRPr kumimoji="1" lang="ja-JP" altLang="en-US" sz="1000">
            <a:solidFill>
              <a:schemeClr val="tx1">
                <a:lumMod val="75000"/>
              </a:schemeClr>
            </a:solidFill>
          </a:endParaRPr>
        </a:p>
      </xdr:txBody>
    </xdr:sp>
    <xdr:clientData/>
  </xdr:twoCellAnchor>
  <xdr:oneCellAnchor>
    <xdr:from>
      <xdr:col>1</xdr:col>
      <xdr:colOff>38100</xdr:colOff>
      <xdr:row>4</xdr:row>
      <xdr:rowOff>33182</xdr:rowOff>
    </xdr:from>
    <xdr:ext cx="1065324" cy="389093"/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595157"/>
          <a:ext cx="1065324" cy="389093"/>
        </a:xfrm>
        <a:prstGeom prst="rect">
          <a:avLst/>
        </a:prstGeom>
      </xdr:spPr>
    </xdr:pic>
    <xdr:clientData/>
  </xdr:oneCellAnchor>
  <xdr:twoCellAnchor editAs="oneCell">
    <xdr:from>
      <xdr:col>85</xdr:col>
      <xdr:colOff>100742</xdr:colOff>
      <xdr:row>0</xdr:row>
      <xdr:rowOff>164241</xdr:rowOff>
    </xdr:from>
    <xdr:to>
      <xdr:col>88</xdr:col>
      <xdr:colOff>79375</xdr:colOff>
      <xdr:row>2</xdr:row>
      <xdr:rowOff>171449</xdr:rowOff>
    </xdr:to>
    <xdr:pic>
      <xdr:nvPicPr>
        <xdr:cNvPr id="7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9667" y="164241"/>
          <a:ext cx="350108" cy="350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22074</xdr:colOff>
      <xdr:row>4</xdr:row>
      <xdr:rowOff>16630</xdr:rowOff>
    </xdr:from>
    <xdr:to>
      <xdr:col>88</xdr:col>
      <xdr:colOff>80199</xdr:colOff>
      <xdr:row>16</xdr:row>
      <xdr:rowOff>36730</xdr:rowOff>
    </xdr:to>
    <xdr:graphicFrame macro="">
      <xdr:nvGraphicFramePr>
        <xdr:cNvPr id="2" name="Graph_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22074</xdr:colOff>
      <xdr:row>16</xdr:row>
      <xdr:rowOff>84515</xdr:rowOff>
    </xdr:from>
    <xdr:to>
      <xdr:col>88</xdr:col>
      <xdr:colOff>80199</xdr:colOff>
      <xdr:row>28</xdr:row>
      <xdr:rowOff>66515</xdr:rowOff>
    </xdr:to>
    <xdr:graphicFrame macro="">
      <xdr:nvGraphicFramePr>
        <xdr:cNvPr id="3" name="Graph_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22074</xdr:colOff>
      <xdr:row>28</xdr:row>
      <xdr:rowOff>114300</xdr:rowOff>
    </xdr:from>
    <xdr:to>
      <xdr:col>88</xdr:col>
      <xdr:colOff>80199</xdr:colOff>
      <xdr:row>41</xdr:row>
      <xdr:rowOff>143925</xdr:rowOff>
    </xdr:to>
    <xdr:graphicFrame macro="">
      <xdr:nvGraphicFramePr>
        <xdr:cNvPr id="4" name="Graph_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36</xdr:row>
      <xdr:rowOff>9525</xdr:rowOff>
    </xdr:from>
    <xdr:to>
      <xdr:col>51</xdr:col>
      <xdr:colOff>110607</xdr:colOff>
      <xdr:row>42</xdr:row>
      <xdr:rowOff>9525</xdr:rowOff>
    </xdr:to>
    <xdr:sp macro="" textlink="">
      <xdr:nvSpPr>
        <xdr:cNvPr id="5" name="Text_1"/>
        <xdr:cNvSpPr/>
      </xdr:nvSpPr>
      <xdr:spPr>
        <a:xfrm>
          <a:off x="171450" y="6486525"/>
          <a:ext cx="6178032" cy="1028700"/>
        </a:xfrm>
        <a:prstGeom prst="rect">
          <a:avLst/>
        </a:prstGeom>
        <a:gradFill>
          <a:gsLst>
            <a:gs pos="100000">
              <a:schemeClr val="bg1">
                <a:lumMod val="95000"/>
              </a:schemeClr>
            </a:gs>
            <a:gs pos="0">
              <a:schemeClr val="bg1">
                <a:lumMod val="95000"/>
              </a:schemeClr>
            </a:gs>
          </a:gsLst>
          <a:lin ang="5400000" scaled="0"/>
        </a:gradFill>
        <a:ln w="952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228600" indent="-228600" algn="l">
            <a:buClr>
              <a:schemeClr val="accent3"/>
            </a:buClr>
            <a:buFont typeface="+mj-lt"/>
            <a:buAutoNum type="arabicPeriod"/>
          </a:pPr>
          <a:endParaRPr kumimoji="1" lang="ja-JP" altLang="en-US" sz="1000">
            <a:solidFill>
              <a:schemeClr val="tx1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28575</xdr:colOff>
      <xdr:row>4</xdr:row>
      <xdr:rowOff>61757</xdr:rowOff>
    </xdr:from>
    <xdr:to>
      <xdr:col>10</xdr:col>
      <xdr:colOff>55674</xdr:colOff>
      <xdr:row>6</xdr:row>
      <xdr:rowOff>107950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23732"/>
          <a:ext cx="1065324" cy="389093"/>
        </a:xfrm>
        <a:prstGeom prst="rect">
          <a:avLst/>
        </a:prstGeom>
      </xdr:spPr>
    </xdr:pic>
    <xdr:clientData/>
  </xdr:twoCellAnchor>
  <xdr:twoCellAnchor editAs="oneCell">
    <xdr:from>
      <xdr:col>85</xdr:col>
      <xdr:colOff>100742</xdr:colOff>
      <xdr:row>0</xdr:row>
      <xdr:rowOff>164241</xdr:rowOff>
    </xdr:from>
    <xdr:to>
      <xdr:col>88</xdr:col>
      <xdr:colOff>79375</xdr:colOff>
      <xdr:row>2</xdr:row>
      <xdr:rowOff>171449</xdr:rowOff>
    </xdr:to>
    <xdr:pic>
      <xdr:nvPicPr>
        <xdr:cNvPr id="7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9667" y="164241"/>
          <a:ext cx="350108" cy="350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43384</xdr:colOff>
      <xdr:row>17</xdr:row>
      <xdr:rowOff>275165</xdr:rowOff>
    </xdr:from>
    <xdr:to>
      <xdr:col>21</xdr:col>
      <xdr:colOff>114384</xdr:colOff>
      <xdr:row>29</xdr:row>
      <xdr:rowOff>93998</xdr:rowOff>
    </xdr:to>
    <xdr:graphicFrame macro="">
      <xdr:nvGraphicFramePr>
        <xdr:cNvPr id="2" name="Graph_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95683</xdr:colOff>
      <xdr:row>17</xdr:row>
      <xdr:rowOff>275165</xdr:rowOff>
    </xdr:from>
    <xdr:to>
      <xdr:col>44</xdr:col>
      <xdr:colOff>39683</xdr:colOff>
      <xdr:row>29</xdr:row>
      <xdr:rowOff>93998</xdr:rowOff>
    </xdr:to>
    <xdr:graphicFrame macro="">
      <xdr:nvGraphicFramePr>
        <xdr:cNvPr id="3" name="Graph_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11457</xdr:colOff>
      <xdr:row>17</xdr:row>
      <xdr:rowOff>275165</xdr:rowOff>
    </xdr:from>
    <xdr:to>
      <xdr:col>66</xdr:col>
      <xdr:colOff>82457</xdr:colOff>
      <xdr:row>29</xdr:row>
      <xdr:rowOff>93998</xdr:rowOff>
    </xdr:to>
    <xdr:graphicFrame macro="">
      <xdr:nvGraphicFramePr>
        <xdr:cNvPr id="4" name="Graph_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69</xdr:col>
      <xdr:colOff>54231</xdr:colOff>
      <xdr:row>17</xdr:row>
      <xdr:rowOff>275165</xdr:rowOff>
    </xdr:from>
    <xdr:to>
      <xdr:col>88</xdr:col>
      <xdr:colOff>125231</xdr:colOff>
      <xdr:row>29</xdr:row>
      <xdr:rowOff>93998</xdr:rowOff>
    </xdr:to>
    <xdr:graphicFrame macro="">
      <xdr:nvGraphicFramePr>
        <xdr:cNvPr id="5" name="Graph_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43384</xdr:colOff>
      <xdr:row>28</xdr:row>
      <xdr:rowOff>130966</xdr:rowOff>
    </xdr:from>
    <xdr:to>
      <xdr:col>21</xdr:col>
      <xdr:colOff>114384</xdr:colOff>
      <xdr:row>42</xdr:row>
      <xdr:rowOff>2716</xdr:rowOff>
    </xdr:to>
    <xdr:graphicFrame macro="">
      <xdr:nvGraphicFramePr>
        <xdr:cNvPr id="6" name="Graph_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89333</xdr:colOff>
      <xdr:row>28</xdr:row>
      <xdr:rowOff>130966</xdr:rowOff>
    </xdr:from>
    <xdr:to>
      <xdr:col>44</xdr:col>
      <xdr:colOff>33333</xdr:colOff>
      <xdr:row>42</xdr:row>
      <xdr:rowOff>2716</xdr:rowOff>
    </xdr:to>
    <xdr:graphicFrame macro="">
      <xdr:nvGraphicFramePr>
        <xdr:cNvPr id="7" name="Graph_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8282</xdr:colOff>
      <xdr:row>28</xdr:row>
      <xdr:rowOff>130966</xdr:rowOff>
    </xdr:from>
    <xdr:to>
      <xdr:col>66</xdr:col>
      <xdr:colOff>79282</xdr:colOff>
      <xdr:row>42</xdr:row>
      <xdr:rowOff>2716</xdr:rowOff>
    </xdr:to>
    <xdr:graphicFrame macro="">
      <xdr:nvGraphicFramePr>
        <xdr:cNvPr id="8" name="Graph_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54231</xdr:colOff>
      <xdr:row>28</xdr:row>
      <xdr:rowOff>130966</xdr:rowOff>
    </xdr:from>
    <xdr:to>
      <xdr:col>88</xdr:col>
      <xdr:colOff>125231</xdr:colOff>
      <xdr:row>42</xdr:row>
      <xdr:rowOff>2716</xdr:rowOff>
    </xdr:to>
    <xdr:graphicFrame macro="">
      <xdr:nvGraphicFramePr>
        <xdr:cNvPr id="9" name="Graph_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</xdr:col>
      <xdr:colOff>28575</xdr:colOff>
      <xdr:row>4</xdr:row>
      <xdr:rowOff>41275</xdr:rowOff>
    </xdr:from>
    <xdr:ext cx="1000125" cy="419100"/>
    <xdr:pic>
      <xdr:nvPicPr>
        <xdr:cNvPr id="10" name="図 9"/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7500"/>
        <a:stretch/>
      </xdr:blipFill>
      <xdr:spPr>
        <a:xfrm>
          <a:off x="152400" y="603250"/>
          <a:ext cx="1000125" cy="419100"/>
        </a:xfrm>
        <a:prstGeom prst="rect">
          <a:avLst/>
        </a:prstGeom>
      </xdr:spPr>
    </xdr:pic>
    <xdr:clientData/>
  </xdr:oneCellAnchor>
  <xdr:twoCellAnchor editAs="oneCell">
    <xdr:from>
      <xdr:col>85</xdr:col>
      <xdr:colOff>101650</xdr:colOff>
      <xdr:row>0</xdr:row>
      <xdr:rowOff>165149</xdr:rowOff>
    </xdr:from>
    <xdr:to>
      <xdr:col>88</xdr:col>
      <xdr:colOff>79375</xdr:colOff>
      <xdr:row>2</xdr:row>
      <xdr:rowOff>171449</xdr:rowOff>
    </xdr:to>
    <xdr:pic>
      <xdr:nvPicPr>
        <xdr:cNvPr id="11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0575" y="165149"/>
          <a:ext cx="349200" cy="34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43384</xdr:colOff>
      <xdr:row>17</xdr:row>
      <xdr:rowOff>275165</xdr:rowOff>
    </xdr:from>
    <xdr:to>
      <xdr:col>21</xdr:col>
      <xdr:colOff>114384</xdr:colOff>
      <xdr:row>29</xdr:row>
      <xdr:rowOff>93998</xdr:rowOff>
    </xdr:to>
    <xdr:graphicFrame macro="">
      <xdr:nvGraphicFramePr>
        <xdr:cNvPr id="2" name="Graph_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95683</xdr:colOff>
      <xdr:row>17</xdr:row>
      <xdr:rowOff>275165</xdr:rowOff>
    </xdr:from>
    <xdr:to>
      <xdr:col>44</xdr:col>
      <xdr:colOff>39683</xdr:colOff>
      <xdr:row>29</xdr:row>
      <xdr:rowOff>93998</xdr:rowOff>
    </xdr:to>
    <xdr:graphicFrame macro="">
      <xdr:nvGraphicFramePr>
        <xdr:cNvPr id="3" name="Graph_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11457</xdr:colOff>
      <xdr:row>17</xdr:row>
      <xdr:rowOff>275165</xdr:rowOff>
    </xdr:from>
    <xdr:to>
      <xdr:col>66</xdr:col>
      <xdr:colOff>82457</xdr:colOff>
      <xdr:row>29</xdr:row>
      <xdr:rowOff>93998</xdr:rowOff>
    </xdr:to>
    <xdr:graphicFrame macro="">
      <xdr:nvGraphicFramePr>
        <xdr:cNvPr id="4" name="Graph_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69</xdr:col>
      <xdr:colOff>54231</xdr:colOff>
      <xdr:row>17</xdr:row>
      <xdr:rowOff>275165</xdr:rowOff>
    </xdr:from>
    <xdr:to>
      <xdr:col>88</xdr:col>
      <xdr:colOff>125231</xdr:colOff>
      <xdr:row>29</xdr:row>
      <xdr:rowOff>93998</xdr:rowOff>
    </xdr:to>
    <xdr:graphicFrame macro="">
      <xdr:nvGraphicFramePr>
        <xdr:cNvPr id="5" name="Graph_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43384</xdr:colOff>
      <xdr:row>28</xdr:row>
      <xdr:rowOff>130966</xdr:rowOff>
    </xdr:from>
    <xdr:to>
      <xdr:col>21</xdr:col>
      <xdr:colOff>114384</xdr:colOff>
      <xdr:row>42</xdr:row>
      <xdr:rowOff>2716</xdr:rowOff>
    </xdr:to>
    <xdr:graphicFrame macro="">
      <xdr:nvGraphicFramePr>
        <xdr:cNvPr id="6" name="Graph_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89333</xdr:colOff>
      <xdr:row>28</xdr:row>
      <xdr:rowOff>130966</xdr:rowOff>
    </xdr:from>
    <xdr:to>
      <xdr:col>44</xdr:col>
      <xdr:colOff>33333</xdr:colOff>
      <xdr:row>42</xdr:row>
      <xdr:rowOff>2716</xdr:rowOff>
    </xdr:to>
    <xdr:graphicFrame macro="">
      <xdr:nvGraphicFramePr>
        <xdr:cNvPr id="7" name="Graph_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8282</xdr:colOff>
      <xdr:row>28</xdr:row>
      <xdr:rowOff>130966</xdr:rowOff>
    </xdr:from>
    <xdr:to>
      <xdr:col>66</xdr:col>
      <xdr:colOff>79282</xdr:colOff>
      <xdr:row>42</xdr:row>
      <xdr:rowOff>2716</xdr:rowOff>
    </xdr:to>
    <xdr:graphicFrame macro="">
      <xdr:nvGraphicFramePr>
        <xdr:cNvPr id="8" name="Graph_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54231</xdr:colOff>
      <xdr:row>28</xdr:row>
      <xdr:rowOff>130966</xdr:rowOff>
    </xdr:from>
    <xdr:to>
      <xdr:col>88</xdr:col>
      <xdr:colOff>125231</xdr:colOff>
      <xdr:row>42</xdr:row>
      <xdr:rowOff>2716</xdr:rowOff>
    </xdr:to>
    <xdr:graphicFrame macro="">
      <xdr:nvGraphicFramePr>
        <xdr:cNvPr id="9" name="Graph_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</xdr:col>
      <xdr:colOff>19050</xdr:colOff>
      <xdr:row>4</xdr:row>
      <xdr:rowOff>50800</xdr:rowOff>
    </xdr:from>
    <xdr:ext cx="1065324" cy="389093"/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612775"/>
          <a:ext cx="1065324" cy="389093"/>
        </a:xfrm>
        <a:prstGeom prst="rect">
          <a:avLst/>
        </a:prstGeom>
      </xdr:spPr>
    </xdr:pic>
    <xdr:clientData/>
  </xdr:oneCellAnchor>
  <xdr:twoCellAnchor editAs="oneCell">
    <xdr:from>
      <xdr:col>85</xdr:col>
      <xdr:colOff>101650</xdr:colOff>
      <xdr:row>0</xdr:row>
      <xdr:rowOff>165149</xdr:rowOff>
    </xdr:from>
    <xdr:to>
      <xdr:col>88</xdr:col>
      <xdr:colOff>79375</xdr:colOff>
      <xdr:row>2</xdr:row>
      <xdr:rowOff>171449</xdr:rowOff>
    </xdr:to>
    <xdr:pic>
      <xdr:nvPicPr>
        <xdr:cNvPr id="11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0575" y="165149"/>
          <a:ext cx="349200" cy="34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4</xdr:row>
      <xdr:rowOff>285749</xdr:rowOff>
    </xdr:from>
    <xdr:to>
      <xdr:col>88</xdr:col>
      <xdr:colOff>123824</xdr:colOff>
      <xdr:row>34</xdr:row>
      <xdr:rowOff>0</xdr:rowOff>
    </xdr:to>
    <xdr:sp macro="" textlink="">
      <xdr:nvSpPr>
        <xdr:cNvPr id="2" name="Text_1"/>
        <xdr:cNvSpPr/>
      </xdr:nvSpPr>
      <xdr:spPr>
        <a:xfrm>
          <a:off x="171449" y="847724"/>
          <a:ext cx="10772775" cy="6477001"/>
        </a:xfrm>
        <a:prstGeom prst="rect">
          <a:avLst/>
        </a:prstGeom>
        <a:gradFill>
          <a:gsLst>
            <a:gs pos="100000">
              <a:schemeClr val="bg1">
                <a:lumMod val="95000"/>
              </a:schemeClr>
            </a:gs>
            <a:gs pos="0">
              <a:schemeClr val="bg1">
                <a:lumMod val="95000"/>
              </a:schemeClr>
            </a:gs>
          </a:gsLst>
          <a:lin ang="5400000" scaled="0"/>
        </a:gradFill>
        <a:ln w="952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228600" indent="-228600" algn="l">
            <a:buClr>
              <a:schemeClr val="accent3"/>
            </a:buClr>
            <a:buFont typeface="+mj-lt"/>
            <a:buAutoNum type="arabicPeriod"/>
          </a:pPr>
          <a:endParaRPr kumimoji="1" lang="ja-JP" altLang="en-US" sz="1000">
            <a:solidFill>
              <a:schemeClr val="tx1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85</xdr:col>
      <xdr:colOff>100742</xdr:colOff>
      <xdr:row>0</xdr:row>
      <xdr:rowOff>164241</xdr:rowOff>
    </xdr:from>
    <xdr:to>
      <xdr:col>88</xdr:col>
      <xdr:colOff>79375</xdr:colOff>
      <xdr:row>2</xdr:row>
      <xdr:rowOff>171449</xdr:rowOff>
    </xdr:to>
    <xdr:pic>
      <xdr:nvPicPr>
        <xdr:cNvPr id="3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9667" y="164241"/>
          <a:ext cx="350108" cy="350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43384</xdr:colOff>
      <xdr:row>17</xdr:row>
      <xdr:rowOff>275165</xdr:rowOff>
    </xdr:from>
    <xdr:to>
      <xdr:col>21</xdr:col>
      <xdr:colOff>114384</xdr:colOff>
      <xdr:row>29</xdr:row>
      <xdr:rowOff>93998</xdr:rowOff>
    </xdr:to>
    <xdr:graphicFrame macro="">
      <xdr:nvGraphicFramePr>
        <xdr:cNvPr id="2" name="Graph_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95683</xdr:colOff>
      <xdr:row>17</xdr:row>
      <xdr:rowOff>275165</xdr:rowOff>
    </xdr:from>
    <xdr:to>
      <xdr:col>44</xdr:col>
      <xdr:colOff>39683</xdr:colOff>
      <xdr:row>29</xdr:row>
      <xdr:rowOff>93998</xdr:rowOff>
    </xdr:to>
    <xdr:graphicFrame macro="">
      <xdr:nvGraphicFramePr>
        <xdr:cNvPr id="3" name="Graph_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11457</xdr:colOff>
      <xdr:row>17</xdr:row>
      <xdr:rowOff>275165</xdr:rowOff>
    </xdr:from>
    <xdr:to>
      <xdr:col>66</xdr:col>
      <xdr:colOff>82457</xdr:colOff>
      <xdr:row>29</xdr:row>
      <xdr:rowOff>93998</xdr:rowOff>
    </xdr:to>
    <xdr:graphicFrame macro="">
      <xdr:nvGraphicFramePr>
        <xdr:cNvPr id="4" name="Graph_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69</xdr:col>
      <xdr:colOff>54231</xdr:colOff>
      <xdr:row>17</xdr:row>
      <xdr:rowOff>275165</xdr:rowOff>
    </xdr:from>
    <xdr:to>
      <xdr:col>88</xdr:col>
      <xdr:colOff>125231</xdr:colOff>
      <xdr:row>29</xdr:row>
      <xdr:rowOff>93998</xdr:rowOff>
    </xdr:to>
    <xdr:graphicFrame macro="">
      <xdr:nvGraphicFramePr>
        <xdr:cNvPr id="5" name="Graph_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43384</xdr:colOff>
      <xdr:row>28</xdr:row>
      <xdr:rowOff>130966</xdr:rowOff>
    </xdr:from>
    <xdr:to>
      <xdr:col>21</xdr:col>
      <xdr:colOff>114384</xdr:colOff>
      <xdr:row>42</xdr:row>
      <xdr:rowOff>2716</xdr:rowOff>
    </xdr:to>
    <xdr:graphicFrame macro="">
      <xdr:nvGraphicFramePr>
        <xdr:cNvPr id="6" name="Graph_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89333</xdr:colOff>
      <xdr:row>28</xdr:row>
      <xdr:rowOff>130966</xdr:rowOff>
    </xdr:from>
    <xdr:to>
      <xdr:col>44</xdr:col>
      <xdr:colOff>33333</xdr:colOff>
      <xdr:row>42</xdr:row>
      <xdr:rowOff>2716</xdr:rowOff>
    </xdr:to>
    <xdr:graphicFrame macro="">
      <xdr:nvGraphicFramePr>
        <xdr:cNvPr id="7" name="Graph_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8282</xdr:colOff>
      <xdr:row>28</xdr:row>
      <xdr:rowOff>130966</xdr:rowOff>
    </xdr:from>
    <xdr:to>
      <xdr:col>66</xdr:col>
      <xdr:colOff>79282</xdr:colOff>
      <xdr:row>42</xdr:row>
      <xdr:rowOff>2716</xdr:rowOff>
    </xdr:to>
    <xdr:graphicFrame macro="">
      <xdr:nvGraphicFramePr>
        <xdr:cNvPr id="8" name="Graph_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54231</xdr:colOff>
      <xdr:row>28</xdr:row>
      <xdr:rowOff>130966</xdr:rowOff>
    </xdr:from>
    <xdr:to>
      <xdr:col>88</xdr:col>
      <xdr:colOff>125231</xdr:colOff>
      <xdr:row>42</xdr:row>
      <xdr:rowOff>2716</xdr:rowOff>
    </xdr:to>
    <xdr:graphicFrame macro="">
      <xdr:nvGraphicFramePr>
        <xdr:cNvPr id="9" name="Graph_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</xdr:col>
      <xdr:colOff>19050</xdr:colOff>
      <xdr:row>4</xdr:row>
      <xdr:rowOff>50800</xdr:rowOff>
    </xdr:from>
    <xdr:ext cx="1065324" cy="389093"/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612775"/>
          <a:ext cx="1065324" cy="389093"/>
        </a:xfrm>
        <a:prstGeom prst="rect">
          <a:avLst/>
        </a:prstGeom>
      </xdr:spPr>
    </xdr:pic>
    <xdr:clientData/>
  </xdr:oneCellAnchor>
  <xdr:twoCellAnchor editAs="oneCell">
    <xdr:from>
      <xdr:col>85</xdr:col>
      <xdr:colOff>101650</xdr:colOff>
      <xdr:row>0</xdr:row>
      <xdr:rowOff>165149</xdr:rowOff>
    </xdr:from>
    <xdr:to>
      <xdr:col>88</xdr:col>
      <xdr:colOff>79375</xdr:colOff>
      <xdr:row>2</xdr:row>
      <xdr:rowOff>171449</xdr:rowOff>
    </xdr:to>
    <xdr:pic>
      <xdr:nvPicPr>
        <xdr:cNvPr id="11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0575" y="165149"/>
          <a:ext cx="349200" cy="34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338867</xdr:colOff>
      <xdr:row>0</xdr:row>
      <xdr:rowOff>164241</xdr:rowOff>
    </xdr:from>
    <xdr:to>
      <xdr:col>14</xdr:col>
      <xdr:colOff>688975</xdr:colOff>
      <xdr:row>2</xdr:row>
      <xdr:rowOff>171449</xdr:rowOff>
    </xdr:to>
    <xdr:pic>
      <xdr:nvPicPr>
        <xdr:cNvPr id="2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7767" y="164241"/>
          <a:ext cx="350108" cy="350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338867</xdr:colOff>
      <xdr:row>0</xdr:row>
      <xdr:rowOff>164241</xdr:rowOff>
    </xdr:from>
    <xdr:to>
      <xdr:col>14</xdr:col>
      <xdr:colOff>688975</xdr:colOff>
      <xdr:row>2</xdr:row>
      <xdr:rowOff>171449</xdr:rowOff>
    </xdr:to>
    <xdr:pic>
      <xdr:nvPicPr>
        <xdr:cNvPr id="2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7767" y="164241"/>
          <a:ext cx="350108" cy="350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482650</xdr:colOff>
      <xdr:row>0</xdr:row>
      <xdr:rowOff>165149</xdr:rowOff>
    </xdr:from>
    <xdr:to>
      <xdr:col>12</xdr:col>
      <xdr:colOff>831850</xdr:colOff>
      <xdr:row>2</xdr:row>
      <xdr:rowOff>171449</xdr:rowOff>
    </xdr:to>
    <xdr:pic>
      <xdr:nvPicPr>
        <xdr:cNvPr id="2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0100" y="165149"/>
          <a:ext cx="349200" cy="34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482650</xdr:colOff>
      <xdr:row>0</xdr:row>
      <xdr:rowOff>165149</xdr:rowOff>
    </xdr:from>
    <xdr:to>
      <xdr:col>12</xdr:col>
      <xdr:colOff>831850</xdr:colOff>
      <xdr:row>2</xdr:row>
      <xdr:rowOff>171449</xdr:rowOff>
    </xdr:to>
    <xdr:pic>
      <xdr:nvPicPr>
        <xdr:cNvPr id="2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0100" y="165149"/>
          <a:ext cx="349200" cy="34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482650</xdr:colOff>
      <xdr:row>0</xdr:row>
      <xdr:rowOff>165149</xdr:rowOff>
    </xdr:from>
    <xdr:to>
      <xdr:col>12</xdr:col>
      <xdr:colOff>831850</xdr:colOff>
      <xdr:row>2</xdr:row>
      <xdr:rowOff>171449</xdr:rowOff>
    </xdr:to>
    <xdr:pic>
      <xdr:nvPicPr>
        <xdr:cNvPr id="2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0100" y="165149"/>
          <a:ext cx="349200" cy="34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1465</xdr:colOff>
      <xdr:row>8</xdr:row>
      <xdr:rowOff>8791</xdr:rowOff>
    </xdr:from>
    <xdr:to>
      <xdr:col>63</xdr:col>
      <xdr:colOff>87839</xdr:colOff>
      <xdr:row>35</xdr:row>
      <xdr:rowOff>57916</xdr:rowOff>
    </xdr:to>
    <xdr:grpSp>
      <xdr:nvGrpSpPr>
        <xdr:cNvPr id="2" name="グループ化 1"/>
        <xdr:cNvGrpSpPr>
          <a:grpSpLocks noChangeAspect="1"/>
        </xdr:cNvGrpSpPr>
      </xdr:nvGrpSpPr>
      <xdr:grpSpPr>
        <a:xfrm>
          <a:off x="172915" y="1132741"/>
          <a:ext cx="7639699" cy="6430875"/>
          <a:chOff x="142875" y="1143000"/>
          <a:chExt cx="7629525" cy="6438900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875" y="1143000"/>
            <a:ext cx="7629525" cy="6438900"/>
          </a:xfrm>
          <a:prstGeom prst="rect">
            <a:avLst/>
          </a:prstGeom>
        </xdr:spPr>
      </xdr:pic>
      <xdr:sp macro="" textlink="">
        <xdr:nvSpPr>
          <xdr:cNvPr id="4" name="Text_1"/>
          <xdr:cNvSpPr/>
        </xdr:nvSpPr>
        <xdr:spPr>
          <a:xfrm>
            <a:off x="6686549" y="412432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68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5" name="Text_2"/>
          <xdr:cNvSpPr/>
        </xdr:nvSpPr>
        <xdr:spPr>
          <a:xfrm>
            <a:off x="6686549" y="4418013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15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6" name="Text_3"/>
          <xdr:cNvSpPr/>
        </xdr:nvSpPr>
        <xdr:spPr>
          <a:xfrm>
            <a:off x="6686549" y="4711700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12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7" name="Text_5"/>
          <xdr:cNvSpPr/>
        </xdr:nvSpPr>
        <xdr:spPr>
          <a:xfrm>
            <a:off x="6686549" y="5005387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6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8" name="Text_4"/>
          <xdr:cNvSpPr/>
        </xdr:nvSpPr>
        <xdr:spPr>
          <a:xfrm>
            <a:off x="6686549" y="529907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13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9" name="Text_6"/>
          <xdr:cNvSpPr/>
        </xdr:nvSpPr>
        <xdr:spPr>
          <a:xfrm>
            <a:off x="6686549" y="5592763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14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10" name="Text_7"/>
          <xdr:cNvSpPr/>
        </xdr:nvSpPr>
        <xdr:spPr>
          <a:xfrm>
            <a:off x="6686549" y="5886450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7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11" name="Text_13"/>
          <xdr:cNvSpPr/>
        </xdr:nvSpPr>
        <xdr:spPr>
          <a:xfrm>
            <a:off x="4752974" y="5581650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119,971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12" name="Text_14"/>
          <xdr:cNvSpPr/>
        </xdr:nvSpPr>
        <xdr:spPr>
          <a:xfrm>
            <a:off x="4752974" y="5875338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19,121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13" name="Text_12"/>
          <xdr:cNvSpPr/>
        </xdr:nvSpPr>
        <xdr:spPr>
          <a:xfrm>
            <a:off x="4752974" y="616902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7,033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14" name="Text_11"/>
          <xdr:cNvSpPr/>
        </xdr:nvSpPr>
        <xdr:spPr>
          <a:xfrm>
            <a:off x="4752974" y="6462712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7,247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15" name="Text_8"/>
          <xdr:cNvSpPr/>
        </xdr:nvSpPr>
        <xdr:spPr>
          <a:xfrm>
            <a:off x="4752974" y="6756400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34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16" name="Text_9"/>
          <xdr:cNvSpPr/>
        </xdr:nvSpPr>
        <xdr:spPr>
          <a:xfrm>
            <a:off x="4752974" y="7050088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17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17" name="Text_10"/>
          <xdr:cNvSpPr/>
        </xdr:nvSpPr>
        <xdr:spPr>
          <a:xfrm>
            <a:off x="4752974" y="734377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18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18" name="Text_40"/>
          <xdr:cNvSpPr/>
        </xdr:nvSpPr>
        <xdr:spPr>
          <a:xfrm>
            <a:off x="838199" y="277177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65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19" name="Text_41"/>
          <xdr:cNvSpPr/>
        </xdr:nvSpPr>
        <xdr:spPr>
          <a:xfrm>
            <a:off x="838199" y="3062968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9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20" name="Text_42"/>
          <xdr:cNvSpPr/>
        </xdr:nvSpPr>
        <xdr:spPr>
          <a:xfrm>
            <a:off x="838199" y="3354161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9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21" name="Text_44"/>
          <xdr:cNvSpPr/>
        </xdr:nvSpPr>
        <xdr:spPr>
          <a:xfrm>
            <a:off x="838199" y="3645354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9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22" name="Text_43"/>
          <xdr:cNvSpPr/>
        </xdr:nvSpPr>
        <xdr:spPr>
          <a:xfrm>
            <a:off x="838199" y="3936547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26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23" name="Text_45"/>
          <xdr:cNvSpPr/>
        </xdr:nvSpPr>
        <xdr:spPr>
          <a:xfrm>
            <a:off x="838199" y="4227740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23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24" name="Text_46"/>
          <xdr:cNvSpPr/>
        </xdr:nvSpPr>
        <xdr:spPr>
          <a:xfrm>
            <a:off x="838199" y="4518933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11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25" name="Text_27"/>
          <xdr:cNvSpPr/>
        </xdr:nvSpPr>
        <xdr:spPr>
          <a:xfrm>
            <a:off x="2619374" y="1219200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289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26" name="Text_28"/>
          <xdr:cNvSpPr/>
        </xdr:nvSpPr>
        <xdr:spPr>
          <a:xfrm>
            <a:off x="2619374" y="1512888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84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27" name="Text_29"/>
          <xdr:cNvSpPr/>
        </xdr:nvSpPr>
        <xdr:spPr>
          <a:xfrm>
            <a:off x="2619374" y="180657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20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28" name="Text_26"/>
          <xdr:cNvSpPr/>
        </xdr:nvSpPr>
        <xdr:spPr>
          <a:xfrm>
            <a:off x="2619374" y="2100262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44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29" name="Text_25"/>
          <xdr:cNvSpPr/>
        </xdr:nvSpPr>
        <xdr:spPr>
          <a:xfrm>
            <a:off x="2619374" y="2393950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33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30" name="Text_24"/>
          <xdr:cNvSpPr/>
        </xdr:nvSpPr>
        <xdr:spPr>
          <a:xfrm>
            <a:off x="2619374" y="2687638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14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31" name="Text_30"/>
          <xdr:cNvSpPr/>
        </xdr:nvSpPr>
        <xdr:spPr>
          <a:xfrm>
            <a:off x="2619374" y="298132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5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32" name="Text_15"/>
          <xdr:cNvSpPr/>
        </xdr:nvSpPr>
        <xdr:spPr>
          <a:xfrm>
            <a:off x="4381499" y="132397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23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33" name="Text_20"/>
          <xdr:cNvSpPr/>
        </xdr:nvSpPr>
        <xdr:spPr>
          <a:xfrm>
            <a:off x="4381499" y="1618059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44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34" name="Text_16"/>
          <xdr:cNvSpPr/>
        </xdr:nvSpPr>
        <xdr:spPr>
          <a:xfrm>
            <a:off x="4381499" y="1912143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15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35" name="Text_17"/>
          <xdr:cNvSpPr/>
        </xdr:nvSpPr>
        <xdr:spPr>
          <a:xfrm>
            <a:off x="4381499" y="2206227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13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36" name="Text_18"/>
          <xdr:cNvSpPr/>
        </xdr:nvSpPr>
        <xdr:spPr>
          <a:xfrm>
            <a:off x="4381499" y="2500311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6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37" name="Text_19"/>
          <xdr:cNvSpPr/>
        </xdr:nvSpPr>
        <xdr:spPr>
          <a:xfrm>
            <a:off x="4381499" y="279439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7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38" name="Text_22"/>
          <xdr:cNvSpPr/>
        </xdr:nvSpPr>
        <xdr:spPr>
          <a:xfrm>
            <a:off x="4381499" y="3088479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40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39" name="Text_21"/>
          <xdr:cNvSpPr/>
        </xdr:nvSpPr>
        <xdr:spPr>
          <a:xfrm>
            <a:off x="4381499" y="3382563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14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40" name="Text_23"/>
          <xdr:cNvSpPr/>
        </xdr:nvSpPr>
        <xdr:spPr>
          <a:xfrm>
            <a:off x="4381499" y="3676650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113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41" name="Text_47"/>
          <xdr:cNvSpPr/>
        </xdr:nvSpPr>
        <xdr:spPr>
          <a:xfrm>
            <a:off x="838199" y="481012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16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42" name="Text_31"/>
          <xdr:cNvSpPr/>
        </xdr:nvSpPr>
        <xdr:spPr>
          <a:xfrm>
            <a:off x="2619374" y="333057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2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43" name="Text_33"/>
          <xdr:cNvSpPr/>
        </xdr:nvSpPr>
        <xdr:spPr>
          <a:xfrm>
            <a:off x="2619374" y="3624262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19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44" name="Text_32"/>
          <xdr:cNvSpPr/>
        </xdr:nvSpPr>
        <xdr:spPr>
          <a:xfrm>
            <a:off x="2619374" y="3917950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45" name="Text_34"/>
          <xdr:cNvSpPr/>
        </xdr:nvSpPr>
        <xdr:spPr>
          <a:xfrm>
            <a:off x="2619374" y="4211638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18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46" name="Text_35"/>
          <xdr:cNvSpPr/>
        </xdr:nvSpPr>
        <xdr:spPr>
          <a:xfrm>
            <a:off x="2619374" y="450532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6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47" name="Text_37"/>
          <xdr:cNvSpPr/>
        </xdr:nvSpPr>
        <xdr:spPr>
          <a:xfrm>
            <a:off x="2619374" y="6034087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4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48" name="Text_36"/>
          <xdr:cNvSpPr/>
        </xdr:nvSpPr>
        <xdr:spPr>
          <a:xfrm>
            <a:off x="2619374" y="632777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5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49" name="Text_38"/>
          <xdr:cNvSpPr/>
        </xdr:nvSpPr>
        <xdr:spPr>
          <a:xfrm>
            <a:off x="2619374" y="6621463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7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50" name="Text_39"/>
          <xdr:cNvSpPr/>
        </xdr:nvSpPr>
        <xdr:spPr>
          <a:xfrm>
            <a:off x="2619374" y="6915150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15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63</xdr:col>
      <xdr:colOff>60081</xdr:colOff>
      <xdr:row>6</xdr:row>
      <xdr:rowOff>142875</xdr:rowOff>
    </xdr:from>
    <xdr:to>
      <xdr:col>85</xdr:col>
      <xdr:colOff>16118</xdr:colOff>
      <xdr:row>10</xdr:row>
      <xdr:rowOff>22298</xdr:rowOff>
    </xdr:to>
    <xdr:sp macro="" textlink="">
      <xdr:nvSpPr>
        <xdr:cNvPr id="51" name="Text_Topic"/>
        <xdr:cNvSpPr txBox="1"/>
      </xdr:nvSpPr>
      <xdr:spPr>
        <a:xfrm>
          <a:off x="7784856" y="1047750"/>
          <a:ext cx="2680187" cy="4413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 b="1">
              <a:latin typeface="+mj-ea"/>
              <a:ea typeface="+mj-ea"/>
            </a:rPr>
            <a:t>単位：表示回数</a:t>
          </a:r>
        </a:p>
      </xdr:txBody>
    </xdr:sp>
    <xdr:clientData/>
  </xdr:twoCellAnchor>
  <xdr:twoCellAnchor>
    <xdr:from>
      <xdr:col>64</xdr:col>
      <xdr:colOff>0</xdr:colOff>
      <xdr:row>28</xdr:row>
      <xdr:rowOff>0</xdr:rowOff>
    </xdr:from>
    <xdr:to>
      <xdr:col>89</xdr:col>
      <xdr:colOff>0</xdr:colOff>
      <xdr:row>34</xdr:row>
      <xdr:rowOff>153865</xdr:rowOff>
    </xdr:to>
    <xdr:sp macro="" textlink="">
      <xdr:nvSpPr>
        <xdr:cNvPr id="52" name="TextBox_1"/>
        <xdr:cNvSpPr/>
      </xdr:nvSpPr>
      <xdr:spPr>
        <a:xfrm>
          <a:off x="7848600" y="6181725"/>
          <a:ext cx="3095625" cy="1325440"/>
        </a:xfrm>
        <a:prstGeom prst="rect">
          <a:avLst/>
        </a:prstGeom>
        <a:gradFill>
          <a:gsLst>
            <a:gs pos="100000">
              <a:schemeClr val="bg1">
                <a:lumMod val="95000"/>
              </a:schemeClr>
            </a:gs>
            <a:gs pos="0">
              <a:schemeClr val="bg1">
                <a:lumMod val="95000"/>
              </a:schemeClr>
            </a:gs>
          </a:gsLst>
          <a:lin ang="5400000" scaled="0"/>
        </a:gradFill>
        <a:ln w="952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228600" indent="-228600" algn="l">
            <a:buClr>
              <a:schemeClr val="accent3"/>
            </a:buClr>
            <a:buFont typeface="+mj-lt"/>
            <a:buAutoNum type="arabicPeriod"/>
          </a:pPr>
          <a:endParaRPr kumimoji="1" lang="ja-JP" altLang="en-US" sz="1000">
            <a:solidFill>
              <a:schemeClr val="tx1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19050</xdr:colOff>
      <xdr:row>33</xdr:row>
      <xdr:rowOff>114300</xdr:rowOff>
    </xdr:from>
    <xdr:to>
      <xdr:col>33</xdr:col>
      <xdr:colOff>57150</xdr:colOff>
      <xdr:row>35</xdr:row>
      <xdr:rowOff>38099</xdr:rowOff>
    </xdr:to>
    <xdr:sp macro="" textlink="">
      <xdr:nvSpPr>
        <xdr:cNvPr id="53" name="Text_Topic"/>
        <xdr:cNvSpPr txBox="1"/>
      </xdr:nvSpPr>
      <xdr:spPr>
        <a:xfrm>
          <a:off x="190500" y="7305675"/>
          <a:ext cx="3876675" cy="2381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 b="0">
              <a:latin typeface="+mj-ea"/>
              <a:ea typeface="+mj-ea"/>
            </a:rPr>
            <a:t>※</a:t>
          </a:r>
          <a:r>
            <a:rPr kumimoji="1" lang="ja-JP" altLang="en-US" sz="900" b="0">
              <a:latin typeface="+mj-ea"/>
              <a:ea typeface="+mj-ea"/>
            </a:rPr>
            <a:t>本レポートの合計値は</a:t>
          </a:r>
          <a:r>
            <a:rPr kumimoji="1" lang="en-US" altLang="ja-JP" sz="900" b="0">
              <a:latin typeface="+mj-ea"/>
              <a:ea typeface="+mj-ea"/>
            </a:rPr>
            <a:t>WEB</a:t>
          </a:r>
          <a:r>
            <a:rPr kumimoji="1" lang="ja-JP" altLang="en-US" sz="900" b="0">
              <a:latin typeface="+mj-ea"/>
              <a:ea typeface="+mj-ea"/>
            </a:rPr>
            <a:t>上のデータと一致しない場合があります。</a:t>
          </a:r>
        </a:p>
      </xdr:txBody>
    </xdr:sp>
    <xdr:clientData/>
  </xdr:twoCellAnchor>
  <xdr:twoCellAnchor editAs="oneCell">
    <xdr:from>
      <xdr:col>2</xdr:col>
      <xdr:colOff>0</xdr:colOff>
      <xdr:row>4</xdr:row>
      <xdr:rowOff>117475</xdr:rowOff>
    </xdr:from>
    <xdr:to>
      <xdr:col>10</xdr:col>
      <xdr:colOff>28575</xdr:colOff>
      <xdr:row>7</xdr:row>
      <xdr:rowOff>22225</xdr:rowOff>
    </xdr:to>
    <xdr:pic>
      <xdr:nvPicPr>
        <xdr:cNvPr id="54" name="図 5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00"/>
        <a:stretch/>
      </xdr:blipFill>
      <xdr:spPr>
        <a:xfrm>
          <a:off x="171450" y="679450"/>
          <a:ext cx="1019175" cy="419100"/>
        </a:xfrm>
        <a:prstGeom prst="rect">
          <a:avLst/>
        </a:prstGeom>
      </xdr:spPr>
    </xdr:pic>
    <xdr:clientData/>
  </xdr:twoCellAnchor>
  <xdr:twoCellAnchor editAs="oneCell">
    <xdr:from>
      <xdr:col>65</xdr:col>
      <xdr:colOff>0</xdr:colOff>
      <xdr:row>14</xdr:row>
      <xdr:rowOff>57150</xdr:rowOff>
    </xdr:from>
    <xdr:to>
      <xdr:col>67</xdr:col>
      <xdr:colOff>21237</xdr:colOff>
      <xdr:row>14</xdr:row>
      <xdr:rowOff>286678</xdr:rowOff>
    </xdr:to>
    <xdr:pic>
      <xdr:nvPicPr>
        <xdr:cNvPr id="55" name="図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425" y="2295525"/>
          <a:ext cx="268887" cy="229528"/>
        </a:xfrm>
        <a:prstGeom prst="rect">
          <a:avLst/>
        </a:prstGeom>
      </xdr:spPr>
    </xdr:pic>
    <xdr:clientData/>
  </xdr:twoCellAnchor>
  <xdr:twoCellAnchor editAs="oneCell">
    <xdr:from>
      <xdr:col>65</xdr:col>
      <xdr:colOff>482</xdr:colOff>
      <xdr:row>15</xdr:row>
      <xdr:rowOff>58229</xdr:rowOff>
    </xdr:from>
    <xdr:to>
      <xdr:col>67</xdr:col>
      <xdr:colOff>20755</xdr:colOff>
      <xdr:row>15</xdr:row>
      <xdr:rowOff>289940</xdr:rowOff>
    </xdr:to>
    <xdr:pic>
      <xdr:nvPicPr>
        <xdr:cNvPr id="56" name="図 5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907" y="2629979"/>
          <a:ext cx="267923" cy="231711"/>
        </a:xfrm>
        <a:prstGeom prst="rect">
          <a:avLst/>
        </a:prstGeom>
      </xdr:spPr>
    </xdr:pic>
    <xdr:clientData/>
  </xdr:twoCellAnchor>
  <xdr:twoCellAnchor editAs="oneCell">
    <xdr:from>
      <xdr:col>65</xdr:col>
      <xdr:colOff>482</xdr:colOff>
      <xdr:row>16</xdr:row>
      <xdr:rowOff>61490</xdr:rowOff>
    </xdr:from>
    <xdr:to>
      <xdr:col>67</xdr:col>
      <xdr:colOff>20755</xdr:colOff>
      <xdr:row>16</xdr:row>
      <xdr:rowOff>289390</xdr:rowOff>
    </xdr:to>
    <xdr:pic>
      <xdr:nvPicPr>
        <xdr:cNvPr id="57" name="図 5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907" y="2966615"/>
          <a:ext cx="267923" cy="227900"/>
        </a:xfrm>
        <a:prstGeom prst="rect">
          <a:avLst/>
        </a:prstGeom>
      </xdr:spPr>
    </xdr:pic>
    <xdr:clientData/>
  </xdr:twoCellAnchor>
  <xdr:twoCellAnchor editAs="oneCell">
    <xdr:from>
      <xdr:col>65</xdr:col>
      <xdr:colOff>0</xdr:colOff>
      <xdr:row>19</xdr:row>
      <xdr:rowOff>57150</xdr:rowOff>
    </xdr:from>
    <xdr:to>
      <xdr:col>67</xdr:col>
      <xdr:colOff>21237</xdr:colOff>
      <xdr:row>19</xdr:row>
      <xdr:rowOff>286678</xdr:rowOff>
    </xdr:to>
    <xdr:pic>
      <xdr:nvPicPr>
        <xdr:cNvPr id="58" name="図 5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425" y="3714750"/>
          <a:ext cx="268887" cy="229528"/>
        </a:xfrm>
        <a:prstGeom prst="rect">
          <a:avLst/>
        </a:prstGeom>
      </xdr:spPr>
    </xdr:pic>
    <xdr:clientData/>
  </xdr:twoCellAnchor>
  <xdr:twoCellAnchor editAs="oneCell">
    <xdr:from>
      <xdr:col>65</xdr:col>
      <xdr:colOff>482</xdr:colOff>
      <xdr:row>20</xdr:row>
      <xdr:rowOff>58229</xdr:rowOff>
    </xdr:from>
    <xdr:to>
      <xdr:col>67</xdr:col>
      <xdr:colOff>20755</xdr:colOff>
      <xdr:row>20</xdr:row>
      <xdr:rowOff>289940</xdr:rowOff>
    </xdr:to>
    <xdr:pic>
      <xdr:nvPicPr>
        <xdr:cNvPr id="59" name="図 5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907" y="4049204"/>
          <a:ext cx="267923" cy="231711"/>
        </a:xfrm>
        <a:prstGeom prst="rect">
          <a:avLst/>
        </a:prstGeom>
      </xdr:spPr>
    </xdr:pic>
    <xdr:clientData/>
  </xdr:twoCellAnchor>
  <xdr:twoCellAnchor editAs="oneCell">
    <xdr:from>
      <xdr:col>65</xdr:col>
      <xdr:colOff>482</xdr:colOff>
      <xdr:row>21</xdr:row>
      <xdr:rowOff>61490</xdr:rowOff>
    </xdr:from>
    <xdr:to>
      <xdr:col>67</xdr:col>
      <xdr:colOff>20755</xdr:colOff>
      <xdr:row>21</xdr:row>
      <xdr:rowOff>289390</xdr:rowOff>
    </xdr:to>
    <xdr:pic>
      <xdr:nvPicPr>
        <xdr:cNvPr id="60" name="図 5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907" y="4385840"/>
          <a:ext cx="267923" cy="227900"/>
        </a:xfrm>
        <a:prstGeom prst="rect">
          <a:avLst/>
        </a:prstGeom>
      </xdr:spPr>
    </xdr:pic>
    <xdr:clientData/>
  </xdr:twoCellAnchor>
  <xdr:twoCellAnchor editAs="oneCell">
    <xdr:from>
      <xdr:col>65</xdr:col>
      <xdr:colOff>0</xdr:colOff>
      <xdr:row>24</xdr:row>
      <xdr:rowOff>57150</xdr:rowOff>
    </xdr:from>
    <xdr:to>
      <xdr:col>67</xdr:col>
      <xdr:colOff>21237</xdr:colOff>
      <xdr:row>24</xdr:row>
      <xdr:rowOff>286678</xdr:rowOff>
    </xdr:to>
    <xdr:pic>
      <xdr:nvPicPr>
        <xdr:cNvPr id="61" name="図 6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425" y="5143500"/>
          <a:ext cx="268887" cy="229528"/>
        </a:xfrm>
        <a:prstGeom prst="rect">
          <a:avLst/>
        </a:prstGeom>
      </xdr:spPr>
    </xdr:pic>
    <xdr:clientData/>
  </xdr:twoCellAnchor>
  <xdr:twoCellAnchor editAs="oneCell">
    <xdr:from>
      <xdr:col>65</xdr:col>
      <xdr:colOff>482</xdr:colOff>
      <xdr:row>25</xdr:row>
      <xdr:rowOff>58229</xdr:rowOff>
    </xdr:from>
    <xdr:to>
      <xdr:col>67</xdr:col>
      <xdr:colOff>20755</xdr:colOff>
      <xdr:row>25</xdr:row>
      <xdr:rowOff>289940</xdr:rowOff>
    </xdr:to>
    <xdr:pic>
      <xdr:nvPicPr>
        <xdr:cNvPr id="62" name="図 6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907" y="5477954"/>
          <a:ext cx="267923" cy="231711"/>
        </a:xfrm>
        <a:prstGeom prst="rect">
          <a:avLst/>
        </a:prstGeom>
      </xdr:spPr>
    </xdr:pic>
    <xdr:clientData/>
  </xdr:twoCellAnchor>
  <xdr:twoCellAnchor editAs="oneCell">
    <xdr:from>
      <xdr:col>65</xdr:col>
      <xdr:colOff>482</xdr:colOff>
      <xdr:row>26</xdr:row>
      <xdr:rowOff>61490</xdr:rowOff>
    </xdr:from>
    <xdr:to>
      <xdr:col>67</xdr:col>
      <xdr:colOff>20755</xdr:colOff>
      <xdr:row>26</xdr:row>
      <xdr:rowOff>289390</xdr:rowOff>
    </xdr:to>
    <xdr:pic>
      <xdr:nvPicPr>
        <xdr:cNvPr id="63" name="図 6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907" y="5814590"/>
          <a:ext cx="267923" cy="227900"/>
        </a:xfrm>
        <a:prstGeom prst="rect">
          <a:avLst/>
        </a:prstGeom>
      </xdr:spPr>
    </xdr:pic>
    <xdr:clientData/>
  </xdr:twoCellAnchor>
  <xdr:twoCellAnchor editAs="oneCell">
    <xdr:from>
      <xdr:col>85</xdr:col>
      <xdr:colOff>101650</xdr:colOff>
      <xdr:row>0</xdr:row>
      <xdr:rowOff>165149</xdr:rowOff>
    </xdr:from>
    <xdr:to>
      <xdr:col>88</xdr:col>
      <xdr:colOff>79375</xdr:colOff>
      <xdr:row>2</xdr:row>
      <xdr:rowOff>171449</xdr:rowOff>
    </xdr:to>
    <xdr:pic>
      <xdr:nvPicPr>
        <xdr:cNvPr id="64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0575" y="165149"/>
          <a:ext cx="349200" cy="34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1465</xdr:colOff>
      <xdr:row>8</xdr:row>
      <xdr:rowOff>8791</xdr:rowOff>
    </xdr:from>
    <xdr:to>
      <xdr:col>63</xdr:col>
      <xdr:colOff>87839</xdr:colOff>
      <xdr:row>35</xdr:row>
      <xdr:rowOff>57916</xdr:rowOff>
    </xdr:to>
    <xdr:grpSp>
      <xdr:nvGrpSpPr>
        <xdr:cNvPr id="2" name="グループ化 1"/>
        <xdr:cNvGrpSpPr>
          <a:grpSpLocks noChangeAspect="1"/>
        </xdr:cNvGrpSpPr>
      </xdr:nvGrpSpPr>
      <xdr:grpSpPr>
        <a:xfrm>
          <a:off x="172915" y="1132741"/>
          <a:ext cx="7639699" cy="6430875"/>
          <a:chOff x="142875" y="1143000"/>
          <a:chExt cx="7629525" cy="6438900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875" y="1143000"/>
            <a:ext cx="7629525" cy="6438900"/>
          </a:xfrm>
          <a:prstGeom prst="rect">
            <a:avLst/>
          </a:prstGeom>
        </xdr:spPr>
      </xdr:pic>
      <xdr:sp macro="" textlink="">
        <xdr:nvSpPr>
          <xdr:cNvPr id="4" name="Text_1"/>
          <xdr:cNvSpPr/>
        </xdr:nvSpPr>
        <xdr:spPr>
          <a:xfrm>
            <a:off x="6686549" y="412432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287,448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5" name="Text_2"/>
          <xdr:cNvSpPr/>
        </xdr:nvSpPr>
        <xdr:spPr>
          <a:xfrm>
            <a:off x="6686549" y="4418013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25,495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6" name="Text_3"/>
          <xdr:cNvSpPr/>
        </xdr:nvSpPr>
        <xdr:spPr>
          <a:xfrm>
            <a:off x="6686549" y="4711700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24,005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7" name="Text_5"/>
          <xdr:cNvSpPr/>
        </xdr:nvSpPr>
        <xdr:spPr>
          <a:xfrm>
            <a:off x="6686549" y="5005387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20,163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8" name="Text_4"/>
          <xdr:cNvSpPr/>
        </xdr:nvSpPr>
        <xdr:spPr>
          <a:xfrm>
            <a:off x="6686549" y="529907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71,094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9" name="Text_6"/>
          <xdr:cNvSpPr/>
        </xdr:nvSpPr>
        <xdr:spPr>
          <a:xfrm>
            <a:off x="6686549" y="5592763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22,481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10" name="Text_7"/>
          <xdr:cNvSpPr/>
        </xdr:nvSpPr>
        <xdr:spPr>
          <a:xfrm>
            <a:off x="6686549" y="5886450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42,307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11" name="Text_13"/>
          <xdr:cNvSpPr/>
        </xdr:nvSpPr>
        <xdr:spPr>
          <a:xfrm>
            <a:off x="4752974" y="5581650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6,353,970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12" name="Text_14"/>
          <xdr:cNvSpPr/>
        </xdr:nvSpPr>
        <xdr:spPr>
          <a:xfrm>
            <a:off x="4752974" y="5875338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2,182,054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13" name="Text_12"/>
          <xdr:cNvSpPr/>
        </xdr:nvSpPr>
        <xdr:spPr>
          <a:xfrm>
            <a:off x="4752974" y="616902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505,346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14" name="Text_11"/>
          <xdr:cNvSpPr/>
        </xdr:nvSpPr>
        <xdr:spPr>
          <a:xfrm>
            <a:off x="4752974" y="6462712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586,605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15" name="Text_8"/>
          <xdr:cNvSpPr/>
        </xdr:nvSpPr>
        <xdr:spPr>
          <a:xfrm>
            <a:off x="4752974" y="6756400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231,305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16" name="Text_9"/>
          <xdr:cNvSpPr/>
        </xdr:nvSpPr>
        <xdr:spPr>
          <a:xfrm>
            <a:off x="4752974" y="7050088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56,999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17" name="Text_10"/>
          <xdr:cNvSpPr/>
        </xdr:nvSpPr>
        <xdr:spPr>
          <a:xfrm>
            <a:off x="4752974" y="734377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55,550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18" name="Text_40"/>
          <xdr:cNvSpPr/>
        </xdr:nvSpPr>
        <xdr:spPr>
          <a:xfrm>
            <a:off x="838199" y="277177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135,071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19" name="Text_41"/>
          <xdr:cNvSpPr/>
        </xdr:nvSpPr>
        <xdr:spPr>
          <a:xfrm>
            <a:off x="838199" y="3062968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7,965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20" name="Text_42"/>
          <xdr:cNvSpPr/>
        </xdr:nvSpPr>
        <xdr:spPr>
          <a:xfrm>
            <a:off x="838199" y="3354161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12,463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21" name="Text_44"/>
          <xdr:cNvSpPr/>
        </xdr:nvSpPr>
        <xdr:spPr>
          <a:xfrm>
            <a:off x="838199" y="3645354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12,218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22" name="Text_43"/>
          <xdr:cNvSpPr/>
        </xdr:nvSpPr>
        <xdr:spPr>
          <a:xfrm>
            <a:off x="838199" y="3936547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18,913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23" name="Text_45"/>
          <xdr:cNvSpPr/>
        </xdr:nvSpPr>
        <xdr:spPr>
          <a:xfrm>
            <a:off x="838199" y="4227740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9,218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24" name="Text_46"/>
          <xdr:cNvSpPr/>
        </xdr:nvSpPr>
        <xdr:spPr>
          <a:xfrm>
            <a:off x="838199" y="4518933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13,660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25" name="Text_27"/>
          <xdr:cNvSpPr/>
        </xdr:nvSpPr>
        <xdr:spPr>
          <a:xfrm>
            <a:off x="2619374" y="1219200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985,836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26" name="Text_28"/>
          <xdr:cNvSpPr/>
        </xdr:nvSpPr>
        <xdr:spPr>
          <a:xfrm>
            <a:off x="2619374" y="1512888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111,789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27" name="Text_29"/>
          <xdr:cNvSpPr/>
        </xdr:nvSpPr>
        <xdr:spPr>
          <a:xfrm>
            <a:off x="2619374" y="180657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23,064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28" name="Text_26"/>
          <xdr:cNvSpPr/>
        </xdr:nvSpPr>
        <xdr:spPr>
          <a:xfrm>
            <a:off x="2619374" y="2100262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84,313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29" name="Text_25"/>
          <xdr:cNvSpPr/>
        </xdr:nvSpPr>
        <xdr:spPr>
          <a:xfrm>
            <a:off x="2619374" y="2393950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23,767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30" name="Text_24"/>
          <xdr:cNvSpPr/>
        </xdr:nvSpPr>
        <xdr:spPr>
          <a:xfrm>
            <a:off x="2619374" y="2687638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32,301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31" name="Text_30"/>
          <xdr:cNvSpPr/>
        </xdr:nvSpPr>
        <xdr:spPr>
          <a:xfrm>
            <a:off x="2619374" y="298132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11,443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32" name="Text_15"/>
          <xdr:cNvSpPr/>
        </xdr:nvSpPr>
        <xdr:spPr>
          <a:xfrm>
            <a:off x="4381499" y="132397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59,674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33" name="Text_20"/>
          <xdr:cNvSpPr/>
        </xdr:nvSpPr>
        <xdr:spPr>
          <a:xfrm>
            <a:off x="4381499" y="1618059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41,243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34" name="Text_16"/>
          <xdr:cNvSpPr/>
        </xdr:nvSpPr>
        <xdr:spPr>
          <a:xfrm>
            <a:off x="4381499" y="1912143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18,635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35" name="Text_17"/>
          <xdr:cNvSpPr/>
        </xdr:nvSpPr>
        <xdr:spPr>
          <a:xfrm>
            <a:off x="4381499" y="2206227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24,075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36" name="Text_18"/>
          <xdr:cNvSpPr/>
        </xdr:nvSpPr>
        <xdr:spPr>
          <a:xfrm>
            <a:off x="4381499" y="2500311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10,709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37" name="Text_19"/>
          <xdr:cNvSpPr/>
        </xdr:nvSpPr>
        <xdr:spPr>
          <a:xfrm>
            <a:off x="4381499" y="279439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22,028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38" name="Text_22"/>
          <xdr:cNvSpPr/>
        </xdr:nvSpPr>
        <xdr:spPr>
          <a:xfrm>
            <a:off x="4381499" y="3088479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72,239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39" name="Text_21"/>
          <xdr:cNvSpPr/>
        </xdr:nvSpPr>
        <xdr:spPr>
          <a:xfrm>
            <a:off x="4381499" y="3382563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34,454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40" name="Text_23"/>
          <xdr:cNvSpPr/>
        </xdr:nvSpPr>
        <xdr:spPr>
          <a:xfrm>
            <a:off x="4381499" y="3676650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536,023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41" name="Text_47"/>
          <xdr:cNvSpPr/>
        </xdr:nvSpPr>
        <xdr:spPr>
          <a:xfrm>
            <a:off x="838199" y="481012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20,251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42" name="Text_31"/>
          <xdr:cNvSpPr/>
        </xdr:nvSpPr>
        <xdr:spPr>
          <a:xfrm>
            <a:off x="2619374" y="333057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6,186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43" name="Text_33"/>
          <xdr:cNvSpPr/>
        </xdr:nvSpPr>
        <xdr:spPr>
          <a:xfrm>
            <a:off x="2619374" y="3624262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25,235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44" name="Text_32"/>
          <xdr:cNvSpPr/>
        </xdr:nvSpPr>
        <xdr:spPr>
          <a:xfrm>
            <a:off x="2619374" y="3917950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7,696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45" name="Text_34"/>
          <xdr:cNvSpPr/>
        </xdr:nvSpPr>
        <xdr:spPr>
          <a:xfrm>
            <a:off x="2619374" y="4211638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41,375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46" name="Text_35"/>
          <xdr:cNvSpPr/>
        </xdr:nvSpPr>
        <xdr:spPr>
          <a:xfrm>
            <a:off x="2619374" y="450532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15,348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47" name="Text_37"/>
          <xdr:cNvSpPr/>
        </xdr:nvSpPr>
        <xdr:spPr>
          <a:xfrm>
            <a:off x="2619374" y="6034087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11,985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48" name="Text_36"/>
          <xdr:cNvSpPr/>
        </xdr:nvSpPr>
        <xdr:spPr>
          <a:xfrm>
            <a:off x="2619374" y="6327775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8,640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49" name="Text_38"/>
          <xdr:cNvSpPr/>
        </xdr:nvSpPr>
        <xdr:spPr>
          <a:xfrm>
            <a:off x="2619374" y="6621463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16,303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  <xdr:sp macro="" textlink="">
        <xdr:nvSpPr>
          <xdr:cNvPr id="50" name="Text_39"/>
          <xdr:cNvSpPr/>
        </xdr:nvSpPr>
        <xdr:spPr>
          <a:xfrm>
            <a:off x="2619374" y="6915150"/>
            <a:ext cx="742951" cy="1714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/>
          <a:lstStyle/>
          <a:p>
            <a:pPr algn="r"/>
            <a:r>
              <a:rPr kumimoji="1" lang="en-US" altLang="ja-JP" sz="1200">
                <a:solidFill>
                  <a:schemeClr val="tx1">
                    <a:lumMod val="75000"/>
                  </a:schemeClr>
                </a:solidFill>
              </a:rPr>
              <a:t>6,758</a:t>
            </a:r>
            <a:endParaRPr kumimoji="1" lang="ja-JP" altLang="en-US" sz="900">
              <a:solidFill>
                <a:schemeClr val="tx1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63</xdr:col>
      <xdr:colOff>60081</xdr:colOff>
      <xdr:row>6</xdr:row>
      <xdr:rowOff>142875</xdr:rowOff>
    </xdr:from>
    <xdr:to>
      <xdr:col>85</xdr:col>
      <xdr:colOff>16118</xdr:colOff>
      <xdr:row>10</xdr:row>
      <xdr:rowOff>22298</xdr:rowOff>
    </xdr:to>
    <xdr:sp macro="" textlink="">
      <xdr:nvSpPr>
        <xdr:cNvPr id="51" name="Text_Topic"/>
        <xdr:cNvSpPr txBox="1"/>
      </xdr:nvSpPr>
      <xdr:spPr>
        <a:xfrm>
          <a:off x="7784856" y="1047750"/>
          <a:ext cx="2680187" cy="4413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 b="1">
              <a:latin typeface="+mj-ea"/>
              <a:ea typeface="+mj-ea"/>
            </a:rPr>
            <a:t>単位：表示回数</a:t>
          </a:r>
        </a:p>
      </xdr:txBody>
    </xdr:sp>
    <xdr:clientData/>
  </xdr:twoCellAnchor>
  <xdr:twoCellAnchor>
    <xdr:from>
      <xdr:col>64</xdr:col>
      <xdr:colOff>0</xdr:colOff>
      <xdr:row>28</xdr:row>
      <xdr:rowOff>0</xdr:rowOff>
    </xdr:from>
    <xdr:to>
      <xdr:col>89</xdr:col>
      <xdr:colOff>0</xdr:colOff>
      <xdr:row>34</xdr:row>
      <xdr:rowOff>153865</xdr:rowOff>
    </xdr:to>
    <xdr:sp macro="" textlink="">
      <xdr:nvSpPr>
        <xdr:cNvPr id="52" name="TextBox_1"/>
        <xdr:cNvSpPr/>
      </xdr:nvSpPr>
      <xdr:spPr>
        <a:xfrm>
          <a:off x="7848600" y="6181725"/>
          <a:ext cx="3095625" cy="1325440"/>
        </a:xfrm>
        <a:prstGeom prst="rect">
          <a:avLst/>
        </a:prstGeom>
        <a:gradFill>
          <a:gsLst>
            <a:gs pos="100000">
              <a:schemeClr val="bg1">
                <a:lumMod val="95000"/>
              </a:schemeClr>
            </a:gs>
            <a:gs pos="0">
              <a:schemeClr val="bg1">
                <a:lumMod val="95000"/>
              </a:schemeClr>
            </a:gs>
          </a:gsLst>
          <a:lin ang="5400000" scaled="0"/>
        </a:gradFill>
        <a:ln w="952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228600" indent="-228600" algn="l">
            <a:buClr>
              <a:schemeClr val="accent3"/>
            </a:buClr>
            <a:buFont typeface="+mj-lt"/>
            <a:buAutoNum type="arabicPeriod"/>
          </a:pPr>
          <a:endParaRPr kumimoji="1" lang="ja-JP" altLang="en-US" sz="1000">
            <a:solidFill>
              <a:schemeClr val="tx1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19050</xdr:colOff>
      <xdr:row>33</xdr:row>
      <xdr:rowOff>114300</xdr:rowOff>
    </xdr:from>
    <xdr:to>
      <xdr:col>33</xdr:col>
      <xdr:colOff>57150</xdr:colOff>
      <xdr:row>35</xdr:row>
      <xdr:rowOff>38099</xdr:rowOff>
    </xdr:to>
    <xdr:sp macro="" textlink="">
      <xdr:nvSpPr>
        <xdr:cNvPr id="53" name="Text_Topic"/>
        <xdr:cNvSpPr txBox="1"/>
      </xdr:nvSpPr>
      <xdr:spPr>
        <a:xfrm>
          <a:off x="190500" y="7305675"/>
          <a:ext cx="3876675" cy="2381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 b="0">
              <a:latin typeface="+mj-ea"/>
              <a:ea typeface="+mj-ea"/>
            </a:rPr>
            <a:t>※</a:t>
          </a:r>
          <a:r>
            <a:rPr kumimoji="1" lang="ja-JP" altLang="en-US" sz="900" b="0">
              <a:latin typeface="+mj-ea"/>
              <a:ea typeface="+mj-ea"/>
            </a:rPr>
            <a:t>本レポートの合計値は</a:t>
          </a:r>
          <a:r>
            <a:rPr kumimoji="1" lang="en-US" altLang="ja-JP" sz="900" b="0">
              <a:latin typeface="+mj-ea"/>
              <a:ea typeface="+mj-ea"/>
            </a:rPr>
            <a:t>WEB</a:t>
          </a:r>
          <a:r>
            <a:rPr kumimoji="1" lang="ja-JP" altLang="en-US" sz="900" b="0">
              <a:latin typeface="+mj-ea"/>
              <a:ea typeface="+mj-ea"/>
            </a:rPr>
            <a:t>上のデータと一致しない場合があります。</a:t>
          </a:r>
        </a:p>
      </xdr:txBody>
    </xdr:sp>
    <xdr:clientData/>
  </xdr:twoCellAnchor>
  <xdr:twoCellAnchor editAs="oneCell">
    <xdr:from>
      <xdr:col>2</xdr:col>
      <xdr:colOff>9525</xdr:colOff>
      <xdr:row>4</xdr:row>
      <xdr:rowOff>157007</xdr:rowOff>
    </xdr:from>
    <xdr:to>
      <xdr:col>10</xdr:col>
      <xdr:colOff>84249</xdr:colOff>
      <xdr:row>7</xdr:row>
      <xdr:rowOff>31750</xdr:rowOff>
    </xdr:to>
    <xdr:pic>
      <xdr:nvPicPr>
        <xdr:cNvPr id="54" name="図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718982"/>
          <a:ext cx="1065324" cy="389093"/>
        </a:xfrm>
        <a:prstGeom prst="rect">
          <a:avLst/>
        </a:prstGeom>
      </xdr:spPr>
    </xdr:pic>
    <xdr:clientData/>
  </xdr:twoCellAnchor>
  <xdr:twoCellAnchor editAs="oneCell">
    <xdr:from>
      <xdr:col>64</xdr:col>
      <xdr:colOff>109538</xdr:colOff>
      <xdr:row>14</xdr:row>
      <xdr:rowOff>57150</xdr:rowOff>
    </xdr:from>
    <xdr:to>
      <xdr:col>67</xdr:col>
      <xdr:colOff>6950</xdr:colOff>
      <xdr:row>14</xdr:row>
      <xdr:rowOff>286678</xdr:rowOff>
    </xdr:to>
    <xdr:pic>
      <xdr:nvPicPr>
        <xdr:cNvPr id="55" name="図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8138" y="2295525"/>
          <a:ext cx="268887" cy="229528"/>
        </a:xfrm>
        <a:prstGeom prst="rect">
          <a:avLst/>
        </a:prstGeom>
      </xdr:spPr>
    </xdr:pic>
    <xdr:clientData/>
  </xdr:twoCellAnchor>
  <xdr:twoCellAnchor editAs="oneCell">
    <xdr:from>
      <xdr:col>64</xdr:col>
      <xdr:colOff>110020</xdr:colOff>
      <xdr:row>15</xdr:row>
      <xdr:rowOff>58229</xdr:rowOff>
    </xdr:from>
    <xdr:to>
      <xdr:col>67</xdr:col>
      <xdr:colOff>6468</xdr:colOff>
      <xdr:row>15</xdr:row>
      <xdr:rowOff>289940</xdr:rowOff>
    </xdr:to>
    <xdr:pic>
      <xdr:nvPicPr>
        <xdr:cNvPr id="56" name="図 5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8620" y="2629979"/>
          <a:ext cx="267923" cy="231711"/>
        </a:xfrm>
        <a:prstGeom prst="rect">
          <a:avLst/>
        </a:prstGeom>
      </xdr:spPr>
    </xdr:pic>
    <xdr:clientData/>
  </xdr:twoCellAnchor>
  <xdr:twoCellAnchor editAs="oneCell">
    <xdr:from>
      <xdr:col>64</xdr:col>
      <xdr:colOff>110020</xdr:colOff>
      <xdr:row>16</xdr:row>
      <xdr:rowOff>61490</xdr:rowOff>
    </xdr:from>
    <xdr:to>
      <xdr:col>67</xdr:col>
      <xdr:colOff>6468</xdr:colOff>
      <xdr:row>16</xdr:row>
      <xdr:rowOff>289390</xdr:rowOff>
    </xdr:to>
    <xdr:pic>
      <xdr:nvPicPr>
        <xdr:cNvPr id="57" name="図 5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8620" y="2966615"/>
          <a:ext cx="267923" cy="227900"/>
        </a:xfrm>
        <a:prstGeom prst="rect">
          <a:avLst/>
        </a:prstGeom>
      </xdr:spPr>
    </xdr:pic>
    <xdr:clientData/>
  </xdr:twoCellAnchor>
  <xdr:twoCellAnchor editAs="oneCell">
    <xdr:from>
      <xdr:col>64</xdr:col>
      <xdr:colOff>109538</xdr:colOff>
      <xdr:row>19</xdr:row>
      <xdr:rowOff>57150</xdr:rowOff>
    </xdr:from>
    <xdr:to>
      <xdr:col>67</xdr:col>
      <xdr:colOff>6950</xdr:colOff>
      <xdr:row>19</xdr:row>
      <xdr:rowOff>286678</xdr:rowOff>
    </xdr:to>
    <xdr:pic>
      <xdr:nvPicPr>
        <xdr:cNvPr id="58" name="図 5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8138" y="3714750"/>
          <a:ext cx="268887" cy="229528"/>
        </a:xfrm>
        <a:prstGeom prst="rect">
          <a:avLst/>
        </a:prstGeom>
      </xdr:spPr>
    </xdr:pic>
    <xdr:clientData/>
  </xdr:twoCellAnchor>
  <xdr:twoCellAnchor editAs="oneCell">
    <xdr:from>
      <xdr:col>64</xdr:col>
      <xdr:colOff>110020</xdr:colOff>
      <xdr:row>20</xdr:row>
      <xdr:rowOff>58229</xdr:rowOff>
    </xdr:from>
    <xdr:to>
      <xdr:col>67</xdr:col>
      <xdr:colOff>6468</xdr:colOff>
      <xdr:row>20</xdr:row>
      <xdr:rowOff>289940</xdr:rowOff>
    </xdr:to>
    <xdr:pic>
      <xdr:nvPicPr>
        <xdr:cNvPr id="59" name="図 5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8620" y="4049204"/>
          <a:ext cx="267923" cy="231711"/>
        </a:xfrm>
        <a:prstGeom prst="rect">
          <a:avLst/>
        </a:prstGeom>
      </xdr:spPr>
    </xdr:pic>
    <xdr:clientData/>
  </xdr:twoCellAnchor>
  <xdr:twoCellAnchor editAs="oneCell">
    <xdr:from>
      <xdr:col>64</xdr:col>
      <xdr:colOff>110020</xdr:colOff>
      <xdr:row>21</xdr:row>
      <xdr:rowOff>61490</xdr:rowOff>
    </xdr:from>
    <xdr:to>
      <xdr:col>67</xdr:col>
      <xdr:colOff>6468</xdr:colOff>
      <xdr:row>21</xdr:row>
      <xdr:rowOff>289390</xdr:rowOff>
    </xdr:to>
    <xdr:pic>
      <xdr:nvPicPr>
        <xdr:cNvPr id="60" name="図 5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8620" y="4385840"/>
          <a:ext cx="267923" cy="227900"/>
        </a:xfrm>
        <a:prstGeom prst="rect">
          <a:avLst/>
        </a:prstGeom>
      </xdr:spPr>
    </xdr:pic>
    <xdr:clientData/>
  </xdr:twoCellAnchor>
  <xdr:twoCellAnchor editAs="oneCell">
    <xdr:from>
      <xdr:col>64</xdr:col>
      <xdr:colOff>109538</xdr:colOff>
      <xdr:row>24</xdr:row>
      <xdr:rowOff>57150</xdr:rowOff>
    </xdr:from>
    <xdr:to>
      <xdr:col>67</xdr:col>
      <xdr:colOff>6950</xdr:colOff>
      <xdr:row>24</xdr:row>
      <xdr:rowOff>286678</xdr:rowOff>
    </xdr:to>
    <xdr:pic>
      <xdr:nvPicPr>
        <xdr:cNvPr id="61" name="図 6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8138" y="5143500"/>
          <a:ext cx="268887" cy="229528"/>
        </a:xfrm>
        <a:prstGeom prst="rect">
          <a:avLst/>
        </a:prstGeom>
      </xdr:spPr>
    </xdr:pic>
    <xdr:clientData/>
  </xdr:twoCellAnchor>
  <xdr:twoCellAnchor editAs="oneCell">
    <xdr:from>
      <xdr:col>64</xdr:col>
      <xdr:colOff>110020</xdr:colOff>
      <xdr:row>25</xdr:row>
      <xdr:rowOff>58229</xdr:rowOff>
    </xdr:from>
    <xdr:to>
      <xdr:col>67</xdr:col>
      <xdr:colOff>6468</xdr:colOff>
      <xdr:row>25</xdr:row>
      <xdr:rowOff>289940</xdr:rowOff>
    </xdr:to>
    <xdr:pic>
      <xdr:nvPicPr>
        <xdr:cNvPr id="62" name="図 6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8620" y="5477954"/>
          <a:ext cx="267923" cy="231711"/>
        </a:xfrm>
        <a:prstGeom prst="rect">
          <a:avLst/>
        </a:prstGeom>
      </xdr:spPr>
    </xdr:pic>
    <xdr:clientData/>
  </xdr:twoCellAnchor>
  <xdr:twoCellAnchor editAs="oneCell">
    <xdr:from>
      <xdr:col>64</xdr:col>
      <xdr:colOff>110020</xdr:colOff>
      <xdr:row>26</xdr:row>
      <xdr:rowOff>61490</xdr:rowOff>
    </xdr:from>
    <xdr:to>
      <xdr:col>67</xdr:col>
      <xdr:colOff>6468</xdr:colOff>
      <xdr:row>26</xdr:row>
      <xdr:rowOff>289390</xdr:rowOff>
    </xdr:to>
    <xdr:pic>
      <xdr:nvPicPr>
        <xdr:cNvPr id="63" name="図 6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8620" y="5814590"/>
          <a:ext cx="267923" cy="227900"/>
        </a:xfrm>
        <a:prstGeom prst="rect">
          <a:avLst/>
        </a:prstGeom>
      </xdr:spPr>
    </xdr:pic>
    <xdr:clientData/>
  </xdr:twoCellAnchor>
  <xdr:twoCellAnchor editAs="oneCell">
    <xdr:from>
      <xdr:col>85</xdr:col>
      <xdr:colOff>101650</xdr:colOff>
      <xdr:row>0</xdr:row>
      <xdr:rowOff>165149</xdr:rowOff>
    </xdr:from>
    <xdr:to>
      <xdr:col>88</xdr:col>
      <xdr:colOff>79375</xdr:colOff>
      <xdr:row>2</xdr:row>
      <xdr:rowOff>171449</xdr:rowOff>
    </xdr:to>
    <xdr:pic>
      <xdr:nvPicPr>
        <xdr:cNvPr id="64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0575" y="165149"/>
          <a:ext cx="349200" cy="34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103897</xdr:colOff>
      <xdr:row>5</xdr:row>
      <xdr:rowOff>119408</xdr:rowOff>
    </xdr:from>
    <xdr:to>
      <xdr:col>8</xdr:col>
      <xdr:colOff>122137</xdr:colOff>
      <xdr:row>7</xdr:row>
      <xdr:rowOff>10508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172" y="967133"/>
          <a:ext cx="637365" cy="234000"/>
        </a:xfrm>
        <a:prstGeom prst="rect">
          <a:avLst/>
        </a:prstGeom>
      </xdr:spPr>
    </xdr:pic>
    <xdr:clientData/>
  </xdr:twoCellAnchor>
  <xdr:twoCellAnchor editAs="oneCell">
    <xdr:from>
      <xdr:col>2</xdr:col>
      <xdr:colOff>57502</xdr:colOff>
      <xdr:row>23</xdr:row>
      <xdr:rowOff>19050</xdr:rowOff>
    </xdr:from>
    <xdr:to>
      <xdr:col>8</xdr:col>
      <xdr:colOff>103087</xdr:colOff>
      <xdr:row>24</xdr:row>
      <xdr:rowOff>135600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952" y="4953000"/>
          <a:ext cx="788535" cy="28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4</xdr:row>
      <xdr:rowOff>209550</xdr:rowOff>
    </xdr:from>
    <xdr:to>
      <xdr:col>7</xdr:col>
      <xdr:colOff>122829</xdr:colOff>
      <xdr:row>5</xdr:row>
      <xdr:rowOff>132600</xdr:rowOff>
    </xdr:to>
    <xdr:pic>
      <xdr:nvPicPr>
        <xdr:cNvPr id="4" name="図 3" descr="Yahoo! JAPA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771525"/>
          <a:ext cx="808629" cy="20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9526</xdr:colOff>
      <xdr:row>16</xdr:row>
      <xdr:rowOff>304801</xdr:rowOff>
    </xdr:from>
    <xdr:to>
      <xdr:col>8</xdr:col>
      <xdr:colOff>103087</xdr:colOff>
      <xdr:row>18</xdr:row>
      <xdr:rowOff>15976</xdr:rowOff>
    </xdr:to>
    <xdr:pic>
      <xdr:nvPicPr>
        <xdr:cNvPr id="5" name="図 4" descr="Yahoo! JAPA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3543301"/>
          <a:ext cx="836511" cy="2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9526</xdr:colOff>
      <xdr:row>11</xdr:row>
      <xdr:rowOff>28576</xdr:rowOff>
    </xdr:from>
    <xdr:to>
      <xdr:col>8</xdr:col>
      <xdr:colOff>103087</xdr:colOff>
      <xdr:row>12</xdr:row>
      <xdr:rowOff>73126</xdr:rowOff>
    </xdr:to>
    <xdr:pic>
      <xdr:nvPicPr>
        <xdr:cNvPr id="6" name="図 5" descr="Yahoo! JAPA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2238376"/>
          <a:ext cx="836511" cy="2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57502</xdr:colOff>
      <xdr:row>28</xdr:row>
      <xdr:rowOff>266700</xdr:rowOff>
    </xdr:from>
    <xdr:to>
      <xdr:col>8</xdr:col>
      <xdr:colOff>103087</xdr:colOff>
      <xdr:row>30</xdr:row>
      <xdr:rowOff>49875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952" y="6229350"/>
          <a:ext cx="788535" cy="288000"/>
        </a:xfrm>
        <a:prstGeom prst="rect">
          <a:avLst/>
        </a:prstGeom>
      </xdr:spPr>
    </xdr:pic>
    <xdr:clientData/>
  </xdr:twoCellAnchor>
  <xdr:twoCellAnchor editAs="oneCell">
    <xdr:from>
      <xdr:col>86</xdr:col>
      <xdr:colOff>100742</xdr:colOff>
      <xdr:row>0</xdr:row>
      <xdr:rowOff>164241</xdr:rowOff>
    </xdr:from>
    <xdr:to>
      <xdr:col>89</xdr:col>
      <xdr:colOff>79375</xdr:colOff>
      <xdr:row>2</xdr:row>
      <xdr:rowOff>171449</xdr:rowOff>
    </xdr:to>
    <xdr:pic>
      <xdr:nvPicPr>
        <xdr:cNvPr id="8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3492" y="164241"/>
          <a:ext cx="350108" cy="350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47624</xdr:colOff>
      <xdr:row>5</xdr:row>
      <xdr:rowOff>171059</xdr:rowOff>
    </xdr:from>
    <xdr:to>
      <xdr:col>7</xdr:col>
      <xdr:colOff>123824</xdr:colOff>
      <xdr:row>8</xdr:row>
      <xdr:rowOff>41275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7126"/>
        <a:stretch/>
      </xdr:blipFill>
      <xdr:spPr>
        <a:xfrm>
          <a:off x="219074" y="675884"/>
          <a:ext cx="695325" cy="289316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7</xdr:row>
      <xdr:rowOff>110666</xdr:rowOff>
    </xdr:from>
    <xdr:to>
      <xdr:col>13</xdr:col>
      <xdr:colOff>95250</xdr:colOff>
      <xdr:row>9</xdr:row>
      <xdr:rowOff>21722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863141"/>
          <a:ext cx="695325" cy="253956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9</xdr:row>
      <xdr:rowOff>38100</xdr:rowOff>
    </xdr:from>
    <xdr:to>
      <xdr:col>6</xdr:col>
      <xdr:colOff>95250</xdr:colOff>
      <xdr:row>10</xdr:row>
      <xdr:rowOff>120739</xdr:rowOff>
    </xdr:to>
    <xdr:pic>
      <xdr:nvPicPr>
        <xdr:cNvPr id="4" name="IMG_PC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625" y="1133475"/>
          <a:ext cx="333375" cy="215989"/>
        </a:xfrm>
        <a:prstGeom prst="rect">
          <a:avLst/>
        </a:prstGeom>
      </xdr:spPr>
    </xdr:pic>
    <xdr:clientData/>
  </xdr:twoCellAnchor>
  <xdr:twoCellAnchor editAs="oneCell">
    <xdr:from>
      <xdr:col>4</xdr:col>
      <xdr:colOff>100760</xdr:colOff>
      <xdr:row>11</xdr:row>
      <xdr:rowOff>53567</xdr:rowOff>
    </xdr:from>
    <xdr:to>
      <xdr:col>5</xdr:col>
      <xdr:colOff>93703</xdr:colOff>
      <xdr:row>12</xdr:row>
      <xdr:rowOff>114300</xdr:rowOff>
    </xdr:to>
    <xdr:pic>
      <xdr:nvPicPr>
        <xdr:cNvPr id="5" name="IMG_SP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860" y="1415642"/>
          <a:ext cx="116768" cy="194083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13</xdr:row>
      <xdr:rowOff>47625</xdr:rowOff>
    </xdr:from>
    <xdr:to>
      <xdr:col>6</xdr:col>
      <xdr:colOff>22795</xdr:colOff>
      <xdr:row>15</xdr:row>
      <xdr:rowOff>0</xdr:rowOff>
    </xdr:to>
    <xdr:pic>
      <xdr:nvPicPr>
        <xdr:cNvPr id="6" name="IMG_TB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676400"/>
          <a:ext cx="203770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17</xdr:row>
      <xdr:rowOff>9525</xdr:rowOff>
    </xdr:from>
    <xdr:to>
      <xdr:col>9</xdr:col>
      <xdr:colOff>47625</xdr:colOff>
      <xdr:row>19</xdr:row>
      <xdr:rowOff>145543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7126"/>
        <a:stretch/>
      </xdr:blipFill>
      <xdr:spPr>
        <a:xfrm>
          <a:off x="209550" y="2019300"/>
          <a:ext cx="876300" cy="364618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39</xdr:row>
      <xdr:rowOff>47625</xdr:rowOff>
    </xdr:from>
    <xdr:to>
      <xdr:col>10</xdr:col>
      <xdr:colOff>19049</xdr:colOff>
      <xdr:row>42</xdr:row>
      <xdr:rowOff>2417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4686300"/>
          <a:ext cx="971549" cy="354842"/>
        </a:xfrm>
        <a:prstGeom prst="rect">
          <a:avLst/>
        </a:prstGeom>
      </xdr:spPr>
    </xdr:pic>
    <xdr:clientData/>
  </xdr:twoCellAnchor>
  <xdr:twoCellAnchor editAs="oneCell">
    <xdr:from>
      <xdr:col>2</xdr:col>
      <xdr:colOff>47626</xdr:colOff>
      <xdr:row>29</xdr:row>
      <xdr:rowOff>1</xdr:rowOff>
    </xdr:from>
    <xdr:to>
      <xdr:col>9</xdr:col>
      <xdr:colOff>17362</xdr:colOff>
      <xdr:row>30</xdr:row>
      <xdr:rowOff>44551</xdr:rowOff>
    </xdr:to>
    <xdr:pic>
      <xdr:nvPicPr>
        <xdr:cNvPr id="9" name="図 8" descr="Yahoo! JAPAN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3381376"/>
          <a:ext cx="836511" cy="2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114652</xdr:colOff>
      <xdr:row>49</xdr:row>
      <xdr:rowOff>47625</xdr:rowOff>
    </xdr:from>
    <xdr:to>
      <xdr:col>9</xdr:col>
      <xdr:colOff>36412</xdr:colOff>
      <xdr:row>52</xdr:row>
      <xdr:rowOff>49875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102" y="5943600"/>
          <a:ext cx="788535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20</xdr:row>
      <xdr:rowOff>28575</xdr:rowOff>
    </xdr:from>
    <xdr:to>
      <xdr:col>6</xdr:col>
      <xdr:colOff>104775</xdr:colOff>
      <xdr:row>21</xdr:row>
      <xdr:rowOff>111214</xdr:rowOff>
    </xdr:to>
    <xdr:pic>
      <xdr:nvPicPr>
        <xdr:cNvPr id="11" name="IMG_PC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" y="2438400"/>
          <a:ext cx="333375" cy="215989"/>
        </a:xfrm>
        <a:prstGeom prst="rect">
          <a:avLst/>
        </a:prstGeom>
      </xdr:spPr>
    </xdr:pic>
    <xdr:clientData/>
  </xdr:twoCellAnchor>
  <xdr:twoCellAnchor editAs="oneCell">
    <xdr:from>
      <xdr:col>4</xdr:col>
      <xdr:colOff>110285</xdr:colOff>
      <xdr:row>22</xdr:row>
      <xdr:rowOff>44042</xdr:rowOff>
    </xdr:from>
    <xdr:to>
      <xdr:col>5</xdr:col>
      <xdr:colOff>103228</xdr:colOff>
      <xdr:row>23</xdr:row>
      <xdr:rowOff>104775</xdr:rowOff>
    </xdr:to>
    <xdr:pic>
      <xdr:nvPicPr>
        <xdr:cNvPr id="12" name="IMG_SP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85" y="2720567"/>
          <a:ext cx="116768" cy="194083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24</xdr:row>
      <xdr:rowOff>38100</xdr:rowOff>
    </xdr:from>
    <xdr:to>
      <xdr:col>6</xdr:col>
      <xdr:colOff>32320</xdr:colOff>
      <xdr:row>25</xdr:row>
      <xdr:rowOff>123825</xdr:rowOff>
    </xdr:to>
    <xdr:pic>
      <xdr:nvPicPr>
        <xdr:cNvPr id="13" name="IMG_TB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2981325"/>
          <a:ext cx="203770" cy="21907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31</xdr:row>
      <xdr:rowOff>38100</xdr:rowOff>
    </xdr:from>
    <xdr:to>
      <xdr:col>6</xdr:col>
      <xdr:colOff>114300</xdr:colOff>
      <xdr:row>32</xdr:row>
      <xdr:rowOff>120739</xdr:rowOff>
    </xdr:to>
    <xdr:pic>
      <xdr:nvPicPr>
        <xdr:cNvPr id="14" name="IMG_PC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" y="3762375"/>
          <a:ext cx="333375" cy="215989"/>
        </a:xfrm>
        <a:prstGeom prst="rect">
          <a:avLst/>
        </a:prstGeom>
      </xdr:spPr>
    </xdr:pic>
    <xdr:clientData/>
  </xdr:twoCellAnchor>
  <xdr:twoCellAnchor editAs="oneCell">
    <xdr:from>
      <xdr:col>4</xdr:col>
      <xdr:colOff>119810</xdr:colOff>
      <xdr:row>33</xdr:row>
      <xdr:rowOff>53567</xdr:rowOff>
    </xdr:from>
    <xdr:to>
      <xdr:col>5</xdr:col>
      <xdr:colOff>112753</xdr:colOff>
      <xdr:row>34</xdr:row>
      <xdr:rowOff>114300</xdr:rowOff>
    </xdr:to>
    <xdr:pic>
      <xdr:nvPicPr>
        <xdr:cNvPr id="15" name="IMG_SP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910" y="4044542"/>
          <a:ext cx="116768" cy="194083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35</xdr:row>
      <xdr:rowOff>47625</xdr:rowOff>
    </xdr:from>
    <xdr:to>
      <xdr:col>6</xdr:col>
      <xdr:colOff>41845</xdr:colOff>
      <xdr:row>37</xdr:row>
      <xdr:rowOff>0</xdr:rowOff>
    </xdr:to>
    <xdr:pic>
      <xdr:nvPicPr>
        <xdr:cNvPr id="16" name="IMG_TB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4305300"/>
          <a:ext cx="203770" cy="21907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42</xdr:row>
      <xdr:rowOff>38100</xdr:rowOff>
    </xdr:from>
    <xdr:to>
      <xdr:col>6</xdr:col>
      <xdr:colOff>114300</xdr:colOff>
      <xdr:row>43</xdr:row>
      <xdr:rowOff>120739</xdr:rowOff>
    </xdr:to>
    <xdr:pic>
      <xdr:nvPicPr>
        <xdr:cNvPr id="17" name="IMG_PC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" y="5076825"/>
          <a:ext cx="333375" cy="215989"/>
        </a:xfrm>
        <a:prstGeom prst="rect">
          <a:avLst/>
        </a:prstGeom>
      </xdr:spPr>
    </xdr:pic>
    <xdr:clientData/>
  </xdr:twoCellAnchor>
  <xdr:twoCellAnchor editAs="oneCell">
    <xdr:from>
      <xdr:col>4</xdr:col>
      <xdr:colOff>119810</xdr:colOff>
      <xdr:row>44</xdr:row>
      <xdr:rowOff>53567</xdr:rowOff>
    </xdr:from>
    <xdr:to>
      <xdr:col>5</xdr:col>
      <xdr:colOff>112753</xdr:colOff>
      <xdr:row>45</xdr:row>
      <xdr:rowOff>114300</xdr:rowOff>
    </xdr:to>
    <xdr:pic>
      <xdr:nvPicPr>
        <xdr:cNvPr id="18" name="IMG_SP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910" y="5358992"/>
          <a:ext cx="116768" cy="194083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46</xdr:row>
      <xdr:rowOff>47625</xdr:rowOff>
    </xdr:from>
    <xdr:to>
      <xdr:col>6</xdr:col>
      <xdr:colOff>41845</xdr:colOff>
      <xdr:row>48</xdr:row>
      <xdr:rowOff>0</xdr:rowOff>
    </xdr:to>
    <xdr:pic>
      <xdr:nvPicPr>
        <xdr:cNvPr id="19" name="IMG_TB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5619750"/>
          <a:ext cx="203770" cy="21907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53</xdr:row>
      <xdr:rowOff>38100</xdr:rowOff>
    </xdr:from>
    <xdr:to>
      <xdr:col>6</xdr:col>
      <xdr:colOff>104775</xdr:colOff>
      <xdr:row>54</xdr:row>
      <xdr:rowOff>120739</xdr:rowOff>
    </xdr:to>
    <xdr:pic>
      <xdr:nvPicPr>
        <xdr:cNvPr id="20" name="IMG_PC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" y="6391275"/>
          <a:ext cx="333375" cy="215989"/>
        </a:xfrm>
        <a:prstGeom prst="rect">
          <a:avLst/>
        </a:prstGeom>
      </xdr:spPr>
    </xdr:pic>
    <xdr:clientData/>
  </xdr:twoCellAnchor>
  <xdr:twoCellAnchor editAs="oneCell">
    <xdr:from>
      <xdr:col>4</xdr:col>
      <xdr:colOff>110285</xdr:colOff>
      <xdr:row>55</xdr:row>
      <xdr:rowOff>53567</xdr:rowOff>
    </xdr:from>
    <xdr:to>
      <xdr:col>5</xdr:col>
      <xdr:colOff>103228</xdr:colOff>
      <xdr:row>56</xdr:row>
      <xdr:rowOff>114300</xdr:rowOff>
    </xdr:to>
    <xdr:pic>
      <xdr:nvPicPr>
        <xdr:cNvPr id="21" name="IMG_SP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85" y="6673442"/>
          <a:ext cx="116768" cy="194083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57</xdr:row>
      <xdr:rowOff>47625</xdr:rowOff>
    </xdr:from>
    <xdr:to>
      <xdr:col>6</xdr:col>
      <xdr:colOff>32320</xdr:colOff>
      <xdr:row>59</xdr:row>
      <xdr:rowOff>0</xdr:rowOff>
    </xdr:to>
    <xdr:pic>
      <xdr:nvPicPr>
        <xdr:cNvPr id="22" name="IMG_TB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6934200"/>
          <a:ext cx="203770" cy="219075"/>
        </a:xfrm>
        <a:prstGeom prst="rect">
          <a:avLst/>
        </a:prstGeom>
      </xdr:spPr>
    </xdr:pic>
    <xdr:clientData/>
  </xdr:twoCellAnchor>
  <xdr:twoCellAnchor editAs="oneCell">
    <xdr:from>
      <xdr:col>85</xdr:col>
      <xdr:colOff>100742</xdr:colOff>
      <xdr:row>0</xdr:row>
      <xdr:rowOff>164241</xdr:rowOff>
    </xdr:from>
    <xdr:to>
      <xdr:col>88</xdr:col>
      <xdr:colOff>79375</xdr:colOff>
      <xdr:row>2</xdr:row>
      <xdr:rowOff>171449</xdr:rowOff>
    </xdr:to>
    <xdr:pic>
      <xdr:nvPicPr>
        <xdr:cNvPr id="23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9667" y="164241"/>
          <a:ext cx="350108" cy="350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719867</xdr:colOff>
      <xdr:row>0</xdr:row>
      <xdr:rowOff>164241</xdr:rowOff>
    </xdr:from>
    <xdr:to>
      <xdr:col>11</xdr:col>
      <xdr:colOff>1069975</xdr:colOff>
      <xdr:row>2</xdr:row>
      <xdr:rowOff>171449</xdr:rowOff>
    </xdr:to>
    <xdr:pic>
      <xdr:nvPicPr>
        <xdr:cNvPr id="2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9667" y="164241"/>
          <a:ext cx="350108" cy="350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719867</xdr:colOff>
      <xdr:row>0</xdr:row>
      <xdr:rowOff>164241</xdr:rowOff>
    </xdr:from>
    <xdr:to>
      <xdr:col>11</xdr:col>
      <xdr:colOff>1069975</xdr:colOff>
      <xdr:row>2</xdr:row>
      <xdr:rowOff>171449</xdr:rowOff>
    </xdr:to>
    <xdr:pic>
      <xdr:nvPicPr>
        <xdr:cNvPr id="2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9667" y="164241"/>
          <a:ext cx="350108" cy="350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719867</xdr:colOff>
      <xdr:row>0</xdr:row>
      <xdr:rowOff>164241</xdr:rowOff>
    </xdr:from>
    <xdr:to>
      <xdr:col>11</xdr:col>
      <xdr:colOff>1069975</xdr:colOff>
      <xdr:row>2</xdr:row>
      <xdr:rowOff>171449</xdr:rowOff>
    </xdr:to>
    <xdr:pic>
      <xdr:nvPicPr>
        <xdr:cNvPr id="2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9667" y="164241"/>
          <a:ext cx="350108" cy="350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482650</xdr:colOff>
      <xdr:row>0</xdr:row>
      <xdr:rowOff>165149</xdr:rowOff>
    </xdr:from>
    <xdr:to>
      <xdr:col>12</xdr:col>
      <xdr:colOff>831850</xdr:colOff>
      <xdr:row>2</xdr:row>
      <xdr:rowOff>171449</xdr:rowOff>
    </xdr:to>
    <xdr:pic>
      <xdr:nvPicPr>
        <xdr:cNvPr id="2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9625" y="165149"/>
          <a:ext cx="349200" cy="34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482650</xdr:colOff>
      <xdr:row>0</xdr:row>
      <xdr:rowOff>165149</xdr:rowOff>
    </xdr:from>
    <xdr:to>
      <xdr:col>12</xdr:col>
      <xdr:colOff>831850</xdr:colOff>
      <xdr:row>2</xdr:row>
      <xdr:rowOff>171449</xdr:rowOff>
    </xdr:to>
    <xdr:pic>
      <xdr:nvPicPr>
        <xdr:cNvPr id="2" name="USER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9625" y="165149"/>
          <a:ext cx="349200" cy="34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Lispo Color">
    <a:dk1>
      <a:srgbClr val="595959"/>
    </a:dk1>
    <a:lt1>
      <a:srgbClr val="FFFFFF"/>
    </a:lt1>
    <a:dk2>
      <a:srgbClr val="1F497D"/>
    </a:dk2>
    <a:lt2>
      <a:srgbClr val="FFFFFF"/>
    </a:lt2>
    <a:accent1>
      <a:srgbClr val="FF6699"/>
    </a:accent1>
    <a:accent2>
      <a:srgbClr val="FF5050"/>
    </a:accent2>
    <a:accent3>
      <a:srgbClr val="99CC00"/>
    </a:accent3>
    <a:accent4>
      <a:srgbClr val="9966FF"/>
    </a:accent4>
    <a:accent5>
      <a:srgbClr val="0099CC"/>
    </a:accent5>
    <a:accent6>
      <a:srgbClr val="FF9933"/>
    </a:accent6>
    <a:hlink>
      <a:srgbClr val="548DD4"/>
    </a:hlink>
    <a:folHlink>
      <a:srgbClr val="9933FF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シック">
    <a:fillStyleLst>
      <a:solidFill>
        <a:schemeClr val="phClr"/>
      </a:solidFill>
      <a:gradFill rotWithShape="1">
        <a:gsLst>
          <a:gs pos="0">
            <a:schemeClr val="phClr">
              <a:tint val="65000"/>
              <a:satMod val="270000"/>
            </a:schemeClr>
          </a:gs>
          <a:gs pos="25000">
            <a:schemeClr val="phClr">
              <a:tint val="60000"/>
              <a:satMod val="300000"/>
            </a:schemeClr>
          </a:gs>
          <a:gs pos="100000">
            <a:schemeClr val="phClr">
              <a:tint val="29000"/>
              <a:satMod val="40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45000"/>
              <a:satMod val="155000"/>
            </a:schemeClr>
          </a:gs>
          <a:gs pos="60000">
            <a:schemeClr val="phClr">
              <a:shade val="95000"/>
              <a:satMod val="150000"/>
            </a:schemeClr>
          </a:gs>
          <a:gs pos="100000">
            <a:schemeClr val="phClr">
              <a:tint val="87000"/>
              <a:satMod val="2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atMod val="150000"/>
          </a:schemeClr>
        </a:solidFill>
        <a:prstDash val="solid"/>
      </a:ln>
      <a:ln w="425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</a:effectStyle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</a:effectStyle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  <a:scene3d>
          <a:camera prst="orthographicFront" fov="0">
            <a:rot lat="0" lon="0" rev="0"/>
          </a:camera>
          <a:lightRig rig="contrasting" dir="t">
            <a:rot lat="0" lon="0" rev="12000000"/>
          </a:lightRig>
        </a:scene3d>
        <a:sp3d prstMaterial="powder">
          <a:bevelT h="508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Lispo Color">
    <a:dk1>
      <a:srgbClr val="595959"/>
    </a:dk1>
    <a:lt1>
      <a:srgbClr val="FFFFFF"/>
    </a:lt1>
    <a:dk2>
      <a:srgbClr val="1F497D"/>
    </a:dk2>
    <a:lt2>
      <a:srgbClr val="FFFFFF"/>
    </a:lt2>
    <a:accent1>
      <a:srgbClr val="FF6699"/>
    </a:accent1>
    <a:accent2>
      <a:srgbClr val="FF5050"/>
    </a:accent2>
    <a:accent3>
      <a:srgbClr val="99CC00"/>
    </a:accent3>
    <a:accent4>
      <a:srgbClr val="9966FF"/>
    </a:accent4>
    <a:accent5>
      <a:srgbClr val="0099CC"/>
    </a:accent5>
    <a:accent6>
      <a:srgbClr val="FF9933"/>
    </a:accent6>
    <a:hlink>
      <a:srgbClr val="548DD4"/>
    </a:hlink>
    <a:folHlink>
      <a:srgbClr val="9933FF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シック">
    <a:fillStyleLst>
      <a:solidFill>
        <a:schemeClr val="phClr"/>
      </a:solidFill>
      <a:gradFill rotWithShape="1">
        <a:gsLst>
          <a:gs pos="0">
            <a:schemeClr val="phClr">
              <a:tint val="65000"/>
              <a:satMod val="270000"/>
            </a:schemeClr>
          </a:gs>
          <a:gs pos="25000">
            <a:schemeClr val="phClr">
              <a:tint val="60000"/>
              <a:satMod val="300000"/>
            </a:schemeClr>
          </a:gs>
          <a:gs pos="100000">
            <a:schemeClr val="phClr">
              <a:tint val="29000"/>
              <a:satMod val="40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45000"/>
              <a:satMod val="155000"/>
            </a:schemeClr>
          </a:gs>
          <a:gs pos="60000">
            <a:schemeClr val="phClr">
              <a:shade val="95000"/>
              <a:satMod val="150000"/>
            </a:schemeClr>
          </a:gs>
          <a:gs pos="100000">
            <a:schemeClr val="phClr">
              <a:tint val="87000"/>
              <a:satMod val="2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atMod val="150000"/>
          </a:schemeClr>
        </a:solidFill>
        <a:prstDash val="solid"/>
      </a:ln>
      <a:ln w="425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</a:effectStyle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</a:effectStyle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  <a:scene3d>
          <a:camera prst="orthographicFront" fov="0">
            <a:rot lat="0" lon="0" rev="0"/>
          </a:camera>
          <a:lightRig rig="contrasting" dir="t">
            <a:rot lat="0" lon="0" rev="12000000"/>
          </a:lightRig>
        </a:scene3d>
        <a:sp3d prstMaterial="powder">
          <a:bevelT h="508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Lispo Color">
    <a:dk1>
      <a:srgbClr val="595959"/>
    </a:dk1>
    <a:lt1>
      <a:srgbClr val="FFFFFF"/>
    </a:lt1>
    <a:dk2>
      <a:srgbClr val="1F497D"/>
    </a:dk2>
    <a:lt2>
      <a:srgbClr val="FFFFFF"/>
    </a:lt2>
    <a:accent1>
      <a:srgbClr val="FF6699"/>
    </a:accent1>
    <a:accent2>
      <a:srgbClr val="FF5050"/>
    </a:accent2>
    <a:accent3>
      <a:srgbClr val="99CC00"/>
    </a:accent3>
    <a:accent4>
      <a:srgbClr val="9966FF"/>
    </a:accent4>
    <a:accent5>
      <a:srgbClr val="0099CC"/>
    </a:accent5>
    <a:accent6>
      <a:srgbClr val="FF9933"/>
    </a:accent6>
    <a:hlink>
      <a:srgbClr val="548DD4"/>
    </a:hlink>
    <a:folHlink>
      <a:srgbClr val="9933FF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シック">
    <a:fillStyleLst>
      <a:solidFill>
        <a:schemeClr val="phClr"/>
      </a:solidFill>
      <a:gradFill rotWithShape="1">
        <a:gsLst>
          <a:gs pos="0">
            <a:schemeClr val="phClr">
              <a:tint val="65000"/>
              <a:satMod val="270000"/>
            </a:schemeClr>
          </a:gs>
          <a:gs pos="25000">
            <a:schemeClr val="phClr">
              <a:tint val="60000"/>
              <a:satMod val="300000"/>
            </a:schemeClr>
          </a:gs>
          <a:gs pos="100000">
            <a:schemeClr val="phClr">
              <a:tint val="29000"/>
              <a:satMod val="40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45000"/>
              <a:satMod val="155000"/>
            </a:schemeClr>
          </a:gs>
          <a:gs pos="60000">
            <a:schemeClr val="phClr">
              <a:shade val="95000"/>
              <a:satMod val="150000"/>
            </a:schemeClr>
          </a:gs>
          <a:gs pos="100000">
            <a:schemeClr val="phClr">
              <a:tint val="87000"/>
              <a:satMod val="2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atMod val="150000"/>
          </a:schemeClr>
        </a:solidFill>
        <a:prstDash val="solid"/>
      </a:ln>
      <a:ln w="425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</a:effectStyle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</a:effectStyle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  <a:scene3d>
          <a:camera prst="orthographicFront" fov="0">
            <a:rot lat="0" lon="0" rev="0"/>
          </a:camera>
          <a:lightRig rig="contrasting" dir="t">
            <a:rot lat="0" lon="0" rev="12000000"/>
          </a:lightRig>
        </a:scene3d>
        <a:sp3d prstMaterial="powder">
          <a:bevelT h="508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Lispo Color">
    <a:dk1>
      <a:srgbClr val="595959"/>
    </a:dk1>
    <a:lt1>
      <a:srgbClr val="FFFFFF"/>
    </a:lt1>
    <a:dk2>
      <a:srgbClr val="1F497D"/>
    </a:dk2>
    <a:lt2>
      <a:srgbClr val="FFFFFF"/>
    </a:lt2>
    <a:accent1>
      <a:srgbClr val="FF6699"/>
    </a:accent1>
    <a:accent2>
      <a:srgbClr val="FF5050"/>
    </a:accent2>
    <a:accent3>
      <a:srgbClr val="99CC00"/>
    </a:accent3>
    <a:accent4>
      <a:srgbClr val="9966FF"/>
    </a:accent4>
    <a:accent5>
      <a:srgbClr val="0099CC"/>
    </a:accent5>
    <a:accent6>
      <a:srgbClr val="FF9933"/>
    </a:accent6>
    <a:hlink>
      <a:srgbClr val="548DD4"/>
    </a:hlink>
    <a:folHlink>
      <a:srgbClr val="9933FF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シック">
    <a:fillStyleLst>
      <a:solidFill>
        <a:schemeClr val="phClr"/>
      </a:solidFill>
      <a:gradFill rotWithShape="1">
        <a:gsLst>
          <a:gs pos="0">
            <a:schemeClr val="phClr">
              <a:tint val="65000"/>
              <a:satMod val="270000"/>
            </a:schemeClr>
          </a:gs>
          <a:gs pos="25000">
            <a:schemeClr val="phClr">
              <a:tint val="60000"/>
              <a:satMod val="300000"/>
            </a:schemeClr>
          </a:gs>
          <a:gs pos="100000">
            <a:schemeClr val="phClr">
              <a:tint val="29000"/>
              <a:satMod val="40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45000"/>
              <a:satMod val="155000"/>
            </a:schemeClr>
          </a:gs>
          <a:gs pos="60000">
            <a:schemeClr val="phClr">
              <a:shade val="95000"/>
              <a:satMod val="150000"/>
            </a:schemeClr>
          </a:gs>
          <a:gs pos="100000">
            <a:schemeClr val="phClr">
              <a:tint val="87000"/>
              <a:satMod val="2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atMod val="150000"/>
          </a:schemeClr>
        </a:solidFill>
        <a:prstDash val="solid"/>
      </a:ln>
      <a:ln w="425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</a:effectStyle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</a:effectStyle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  <a:scene3d>
          <a:camera prst="orthographicFront" fov="0">
            <a:rot lat="0" lon="0" rev="0"/>
          </a:camera>
          <a:lightRig rig="contrasting" dir="t">
            <a:rot lat="0" lon="0" rev="12000000"/>
          </a:lightRig>
        </a:scene3d>
        <a:sp3d prstMaterial="powder">
          <a:bevelT h="508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Lispo Color">
    <a:dk1>
      <a:srgbClr val="595959"/>
    </a:dk1>
    <a:lt1>
      <a:srgbClr val="FFFFFF"/>
    </a:lt1>
    <a:dk2>
      <a:srgbClr val="1F497D"/>
    </a:dk2>
    <a:lt2>
      <a:srgbClr val="FFFFFF"/>
    </a:lt2>
    <a:accent1>
      <a:srgbClr val="FF6699"/>
    </a:accent1>
    <a:accent2>
      <a:srgbClr val="FF5050"/>
    </a:accent2>
    <a:accent3>
      <a:srgbClr val="99CC00"/>
    </a:accent3>
    <a:accent4>
      <a:srgbClr val="9966FF"/>
    </a:accent4>
    <a:accent5>
      <a:srgbClr val="0099CC"/>
    </a:accent5>
    <a:accent6>
      <a:srgbClr val="FF9933"/>
    </a:accent6>
    <a:hlink>
      <a:srgbClr val="548DD4"/>
    </a:hlink>
    <a:folHlink>
      <a:srgbClr val="9933FF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シック">
    <a:fillStyleLst>
      <a:solidFill>
        <a:schemeClr val="phClr"/>
      </a:solidFill>
      <a:gradFill rotWithShape="1">
        <a:gsLst>
          <a:gs pos="0">
            <a:schemeClr val="phClr">
              <a:tint val="65000"/>
              <a:satMod val="270000"/>
            </a:schemeClr>
          </a:gs>
          <a:gs pos="25000">
            <a:schemeClr val="phClr">
              <a:tint val="60000"/>
              <a:satMod val="300000"/>
            </a:schemeClr>
          </a:gs>
          <a:gs pos="100000">
            <a:schemeClr val="phClr">
              <a:tint val="29000"/>
              <a:satMod val="40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45000"/>
              <a:satMod val="155000"/>
            </a:schemeClr>
          </a:gs>
          <a:gs pos="60000">
            <a:schemeClr val="phClr">
              <a:shade val="95000"/>
              <a:satMod val="150000"/>
            </a:schemeClr>
          </a:gs>
          <a:gs pos="100000">
            <a:schemeClr val="phClr">
              <a:tint val="87000"/>
              <a:satMod val="2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atMod val="150000"/>
          </a:schemeClr>
        </a:solidFill>
        <a:prstDash val="solid"/>
      </a:ln>
      <a:ln w="425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</a:effectStyle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</a:effectStyle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  <a:scene3d>
          <a:camera prst="orthographicFront" fov="0">
            <a:rot lat="0" lon="0" rev="0"/>
          </a:camera>
          <a:lightRig rig="contrasting" dir="t">
            <a:rot lat="0" lon="0" rev="12000000"/>
          </a:lightRig>
        </a:scene3d>
        <a:sp3d prstMaterial="powder">
          <a:bevelT h="508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Lispo Color">
    <a:dk1>
      <a:srgbClr val="595959"/>
    </a:dk1>
    <a:lt1>
      <a:srgbClr val="FFFFFF"/>
    </a:lt1>
    <a:dk2>
      <a:srgbClr val="1F497D"/>
    </a:dk2>
    <a:lt2>
      <a:srgbClr val="FFFFFF"/>
    </a:lt2>
    <a:accent1>
      <a:srgbClr val="FF6699"/>
    </a:accent1>
    <a:accent2>
      <a:srgbClr val="FF5050"/>
    </a:accent2>
    <a:accent3>
      <a:srgbClr val="99CC00"/>
    </a:accent3>
    <a:accent4>
      <a:srgbClr val="9966FF"/>
    </a:accent4>
    <a:accent5>
      <a:srgbClr val="0099CC"/>
    </a:accent5>
    <a:accent6>
      <a:srgbClr val="FF9933"/>
    </a:accent6>
    <a:hlink>
      <a:srgbClr val="548DD4"/>
    </a:hlink>
    <a:folHlink>
      <a:srgbClr val="9933FF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シック">
    <a:fillStyleLst>
      <a:solidFill>
        <a:schemeClr val="phClr"/>
      </a:solidFill>
      <a:gradFill rotWithShape="1">
        <a:gsLst>
          <a:gs pos="0">
            <a:schemeClr val="phClr">
              <a:tint val="65000"/>
              <a:satMod val="270000"/>
            </a:schemeClr>
          </a:gs>
          <a:gs pos="25000">
            <a:schemeClr val="phClr">
              <a:tint val="60000"/>
              <a:satMod val="300000"/>
            </a:schemeClr>
          </a:gs>
          <a:gs pos="100000">
            <a:schemeClr val="phClr">
              <a:tint val="29000"/>
              <a:satMod val="40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45000"/>
              <a:satMod val="155000"/>
            </a:schemeClr>
          </a:gs>
          <a:gs pos="60000">
            <a:schemeClr val="phClr">
              <a:shade val="95000"/>
              <a:satMod val="150000"/>
            </a:schemeClr>
          </a:gs>
          <a:gs pos="100000">
            <a:schemeClr val="phClr">
              <a:tint val="87000"/>
              <a:satMod val="2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atMod val="150000"/>
          </a:schemeClr>
        </a:solidFill>
        <a:prstDash val="solid"/>
      </a:ln>
      <a:ln w="425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</a:effectStyle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</a:effectStyle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  <a:scene3d>
          <a:camera prst="orthographicFront" fov="0">
            <a:rot lat="0" lon="0" rev="0"/>
          </a:camera>
          <a:lightRig rig="contrasting" dir="t">
            <a:rot lat="0" lon="0" rev="12000000"/>
          </a:lightRig>
        </a:scene3d>
        <a:sp3d prstMaterial="powder">
          <a:bevelT h="508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Lispo Color">
    <a:dk1>
      <a:srgbClr val="595959"/>
    </a:dk1>
    <a:lt1>
      <a:srgbClr val="FFFFFF"/>
    </a:lt1>
    <a:dk2>
      <a:srgbClr val="1F497D"/>
    </a:dk2>
    <a:lt2>
      <a:srgbClr val="FFFFFF"/>
    </a:lt2>
    <a:accent1>
      <a:srgbClr val="FF6699"/>
    </a:accent1>
    <a:accent2>
      <a:srgbClr val="FF5050"/>
    </a:accent2>
    <a:accent3>
      <a:srgbClr val="99CC00"/>
    </a:accent3>
    <a:accent4>
      <a:srgbClr val="9966FF"/>
    </a:accent4>
    <a:accent5>
      <a:srgbClr val="0099CC"/>
    </a:accent5>
    <a:accent6>
      <a:srgbClr val="FF9933"/>
    </a:accent6>
    <a:hlink>
      <a:srgbClr val="548DD4"/>
    </a:hlink>
    <a:folHlink>
      <a:srgbClr val="9933FF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シック">
    <a:fillStyleLst>
      <a:solidFill>
        <a:schemeClr val="phClr"/>
      </a:solidFill>
      <a:gradFill rotWithShape="1">
        <a:gsLst>
          <a:gs pos="0">
            <a:schemeClr val="phClr">
              <a:tint val="65000"/>
              <a:satMod val="270000"/>
            </a:schemeClr>
          </a:gs>
          <a:gs pos="25000">
            <a:schemeClr val="phClr">
              <a:tint val="60000"/>
              <a:satMod val="300000"/>
            </a:schemeClr>
          </a:gs>
          <a:gs pos="100000">
            <a:schemeClr val="phClr">
              <a:tint val="29000"/>
              <a:satMod val="40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45000"/>
              <a:satMod val="155000"/>
            </a:schemeClr>
          </a:gs>
          <a:gs pos="60000">
            <a:schemeClr val="phClr">
              <a:shade val="95000"/>
              <a:satMod val="150000"/>
            </a:schemeClr>
          </a:gs>
          <a:gs pos="100000">
            <a:schemeClr val="phClr">
              <a:tint val="87000"/>
              <a:satMod val="2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atMod val="150000"/>
          </a:schemeClr>
        </a:solidFill>
        <a:prstDash val="solid"/>
      </a:ln>
      <a:ln w="425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</a:effectStyle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</a:effectStyle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  <a:scene3d>
          <a:camera prst="orthographicFront" fov="0">
            <a:rot lat="0" lon="0" rev="0"/>
          </a:camera>
          <a:lightRig rig="contrasting" dir="t">
            <a:rot lat="0" lon="0" rev="12000000"/>
          </a:lightRig>
        </a:scene3d>
        <a:sp3d prstMaterial="powder">
          <a:bevelT h="508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Lispo Color">
    <a:dk1>
      <a:srgbClr val="595959"/>
    </a:dk1>
    <a:lt1>
      <a:srgbClr val="FFFFFF"/>
    </a:lt1>
    <a:dk2>
      <a:srgbClr val="1F497D"/>
    </a:dk2>
    <a:lt2>
      <a:srgbClr val="FFFFFF"/>
    </a:lt2>
    <a:accent1>
      <a:srgbClr val="FF6699"/>
    </a:accent1>
    <a:accent2>
      <a:srgbClr val="FF5050"/>
    </a:accent2>
    <a:accent3>
      <a:srgbClr val="99CC00"/>
    </a:accent3>
    <a:accent4>
      <a:srgbClr val="9966FF"/>
    </a:accent4>
    <a:accent5>
      <a:srgbClr val="0099CC"/>
    </a:accent5>
    <a:accent6>
      <a:srgbClr val="FF9933"/>
    </a:accent6>
    <a:hlink>
      <a:srgbClr val="548DD4"/>
    </a:hlink>
    <a:folHlink>
      <a:srgbClr val="9933FF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シック">
    <a:fillStyleLst>
      <a:solidFill>
        <a:schemeClr val="phClr"/>
      </a:solidFill>
      <a:gradFill rotWithShape="1">
        <a:gsLst>
          <a:gs pos="0">
            <a:schemeClr val="phClr">
              <a:tint val="65000"/>
              <a:satMod val="270000"/>
            </a:schemeClr>
          </a:gs>
          <a:gs pos="25000">
            <a:schemeClr val="phClr">
              <a:tint val="60000"/>
              <a:satMod val="300000"/>
            </a:schemeClr>
          </a:gs>
          <a:gs pos="100000">
            <a:schemeClr val="phClr">
              <a:tint val="29000"/>
              <a:satMod val="40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45000"/>
              <a:satMod val="155000"/>
            </a:schemeClr>
          </a:gs>
          <a:gs pos="60000">
            <a:schemeClr val="phClr">
              <a:shade val="95000"/>
              <a:satMod val="150000"/>
            </a:schemeClr>
          </a:gs>
          <a:gs pos="100000">
            <a:schemeClr val="phClr">
              <a:tint val="87000"/>
              <a:satMod val="2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atMod val="150000"/>
          </a:schemeClr>
        </a:solidFill>
        <a:prstDash val="solid"/>
      </a:ln>
      <a:ln w="425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</a:effectStyle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</a:effectStyle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  <a:scene3d>
          <a:camera prst="orthographicFront" fov="0">
            <a:rot lat="0" lon="0" rev="0"/>
          </a:camera>
          <a:lightRig rig="contrasting" dir="t">
            <a:rot lat="0" lon="0" rev="12000000"/>
          </a:lightRig>
        </a:scene3d>
        <a:sp3d prstMaterial="powder">
          <a:bevelT h="508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Lispo Color">
    <a:dk1>
      <a:srgbClr val="595959"/>
    </a:dk1>
    <a:lt1>
      <a:srgbClr val="FFFFFF"/>
    </a:lt1>
    <a:dk2>
      <a:srgbClr val="1F497D"/>
    </a:dk2>
    <a:lt2>
      <a:srgbClr val="FFFFFF"/>
    </a:lt2>
    <a:accent1>
      <a:srgbClr val="FF6699"/>
    </a:accent1>
    <a:accent2>
      <a:srgbClr val="FF5050"/>
    </a:accent2>
    <a:accent3>
      <a:srgbClr val="99CC00"/>
    </a:accent3>
    <a:accent4>
      <a:srgbClr val="9966FF"/>
    </a:accent4>
    <a:accent5>
      <a:srgbClr val="0099CC"/>
    </a:accent5>
    <a:accent6>
      <a:srgbClr val="FF9933"/>
    </a:accent6>
    <a:hlink>
      <a:srgbClr val="548DD4"/>
    </a:hlink>
    <a:folHlink>
      <a:srgbClr val="9933FF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シック">
    <a:fillStyleLst>
      <a:solidFill>
        <a:schemeClr val="phClr"/>
      </a:solidFill>
      <a:gradFill rotWithShape="1">
        <a:gsLst>
          <a:gs pos="0">
            <a:schemeClr val="phClr">
              <a:tint val="65000"/>
              <a:satMod val="270000"/>
            </a:schemeClr>
          </a:gs>
          <a:gs pos="25000">
            <a:schemeClr val="phClr">
              <a:tint val="60000"/>
              <a:satMod val="300000"/>
            </a:schemeClr>
          </a:gs>
          <a:gs pos="100000">
            <a:schemeClr val="phClr">
              <a:tint val="29000"/>
              <a:satMod val="40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45000"/>
              <a:satMod val="155000"/>
            </a:schemeClr>
          </a:gs>
          <a:gs pos="60000">
            <a:schemeClr val="phClr">
              <a:shade val="95000"/>
              <a:satMod val="150000"/>
            </a:schemeClr>
          </a:gs>
          <a:gs pos="100000">
            <a:schemeClr val="phClr">
              <a:tint val="87000"/>
              <a:satMod val="2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atMod val="150000"/>
          </a:schemeClr>
        </a:solidFill>
        <a:prstDash val="solid"/>
      </a:ln>
      <a:ln w="425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</a:effectStyle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</a:effectStyle>
      <a:effectStyle>
        <a:effectLst>
          <a:outerShdw blurRad="65500" dist="38100" dir="5400000" rotWithShape="0">
            <a:srgbClr val="000000">
              <a:alpha val="40000"/>
            </a:srgbClr>
          </a:outerShdw>
        </a:effectLst>
        <a:scene3d>
          <a:camera prst="orthographicFront" fov="0">
            <a:rot lat="0" lon="0" rev="0"/>
          </a:camera>
          <a:lightRig rig="contrasting" dir="t">
            <a:rot lat="0" lon="0" rev="12000000"/>
          </a:lightRig>
        </a:scene3d>
        <a:sp3d prstMaterial="powder">
          <a:bevelT h="508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HU82"/>
  <sheetViews>
    <sheetView showGridLines="0" zoomScaleNormal="100" workbookViewId="0"/>
  </sheetViews>
  <sheetFormatPr defaultRowHeight="13.5"/>
  <cols>
    <col min="1" max="1" width="1.625" style="2" customWidth="1"/>
    <col min="2" max="2" width="0.625" style="1" customWidth="1"/>
    <col min="3" max="89" width="1.625" style="2" customWidth="1"/>
    <col min="90" max="90" width="1.625" style="1" customWidth="1"/>
    <col min="91" max="93" width="1.625" style="2" customWidth="1"/>
    <col min="94" max="16384" width="9" style="2"/>
  </cols>
  <sheetData>
    <row r="1" spans="2:90" ht="13.5" customHeight="1">
      <c r="AL1" s="3"/>
      <c r="CI1" s="1"/>
    </row>
    <row r="2" spans="2:90" ht="13.5" customHeight="1">
      <c r="B2" s="4"/>
      <c r="C2" s="516" t="s">
        <v>0</v>
      </c>
      <c r="D2" s="516"/>
      <c r="E2" s="516"/>
      <c r="F2" s="516"/>
      <c r="G2" s="516"/>
      <c r="H2" s="516"/>
      <c r="I2" s="516"/>
      <c r="J2" s="516"/>
      <c r="K2" s="516"/>
      <c r="L2" s="516"/>
      <c r="M2" s="516"/>
      <c r="N2" s="516"/>
      <c r="O2" s="516"/>
      <c r="P2" s="516"/>
      <c r="Q2" s="516"/>
      <c r="R2" s="516"/>
      <c r="S2" s="516"/>
      <c r="T2" s="516"/>
      <c r="U2" s="516"/>
      <c r="V2" s="516"/>
      <c r="W2" s="516"/>
      <c r="X2" s="516"/>
      <c r="Y2" s="516"/>
      <c r="Z2" s="516"/>
      <c r="AA2" s="516"/>
      <c r="AB2" s="516"/>
      <c r="AC2" s="516"/>
      <c r="AD2" s="516"/>
      <c r="AE2" s="516"/>
      <c r="AF2" s="516"/>
      <c r="AG2" s="516"/>
      <c r="AH2" s="516"/>
      <c r="AI2" s="516"/>
      <c r="AJ2" s="516"/>
      <c r="AK2" s="516"/>
      <c r="AL2" s="516"/>
      <c r="AM2" s="516"/>
      <c r="AN2" s="516"/>
      <c r="AO2" s="516"/>
      <c r="AP2" s="516"/>
      <c r="AQ2" s="516"/>
      <c r="AR2" s="516"/>
      <c r="AS2" s="516"/>
      <c r="AT2" s="516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</row>
    <row r="3" spans="2:90" s="1" customFormat="1" ht="13.5" customHeight="1">
      <c r="C3" s="516"/>
      <c r="D3" s="516"/>
      <c r="E3" s="516"/>
      <c r="F3" s="516"/>
      <c r="G3" s="516"/>
      <c r="H3" s="516"/>
      <c r="I3" s="516"/>
      <c r="J3" s="516"/>
      <c r="K3" s="516"/>
      <c r="L3" s="516"/>
      <c r="M3" s="516"/>
      <c r="N3" s="516"/>
      <c r="O3" s="516"/>
      <c r="P3" s="516"/>
      <c r="Q3" s="516"/>
      <c r="R3" s="516"/>
      <c r="S3" s="516"/>
      <c r="T3" s="516"/>
      <c r="U3" s="516"/>
      <c r="V3" s="516"/>
      <c r="W3" s="516"/>
      <c r="X3" s="516"/>
      <c r="Y3" s="516"/>
      <c r="Z3" s="516"/>
      <c r="AA3" s="516"/>
      <c r="AB3" s="516"/>
      <c r="AC3" s="516"/>
      <c r="AD3" s="516"/>
      <c r="AE3" s="516"/>
      <c r="AF3" s="516"/>
      <c r="AG3" s="516"/>
      <c r="AH3" s="516"/>
      <c r="AI3" s="516"/>
      <c r="AJ3" s="516"/>
      <c r="AK3" s="516"/>
      <c r="AL3" s="516"/>
      <c r="AM3" s="516"/>
      <c r="AN3" s="516"/>
      <c r="AO3" s="516"/>
      <c r="AP3" s="516"/>
      <c r="AQ3" s="516"/>
      <c r="AR3" s="516"/>
      <c r="AS3" s="516"/>
      <c r="AT3" s="516"/>
    </row>
    <row r="4" spans="2:90" s="1" customFormat="1" ht="5.0999999999999996" customHeight="1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</row>
    <row r="5" spans="2:90" s="8" customFormat="1">
      <c r="B5" s="7"/>
      <c r="CL5" s="7"/>
    </row>
    <row r="6" spans="2:90" s="8" customFormat="1">
      <c r="B6" s="7"/>
      <c r="CL6" s="7"/>
    </row>
    <row r="7" spans="2:90" s="8" customFormat="1">
      <c r="B7" s="7"/>
      <c r="CL7" s="7"/>
    </row>
    <row r="8" spans="2:90" s="8" customFormat="1">
      <c r="B8" s="7"/>
      <c r="CL8" s="7"/>
    </row>
    <row r="9" spans="2:90" s="8" customFormat="1">
      <c r="B9" s="7"/>
      <c r="CL9" s="7"/>
    </row>
    <row r="10" spans="2:90" s="8" customFormat="1">
      <c r="B10" s="7"/>
      <c r="CL10" s="7"/>
    </row>
    <row r="11" spans="2:90" s="8" customFormat="1">
      <c r="B11" s="7"/>
      <c r="CL11" s="7"/>
    </row>
    <row r="12" spans="2:90" s="8" customFormat="1">
      <c r="B12" s="7"/>
      <c r="CL12" s="7"/>
    </row>
    <row r="13" spans="2:90" s="8" customFormat="1">
      <c r="B13" s="7"/>
      <c r="CL13" s="7"/>
    </row>
    <row r="14" spans="2:90" s="8" customFormat="1">
      <c r="B14" s="7"/>
      <c r="CL14" s="7"/>
    </row>
    <row r="15" spans="2:90" s="8" customFormat="1">
      <c r="B15" s="7"/>
      <c r="CL15" s="7"/>
    </row>
    <row r="16" spans="2:90" s="8" customFormat="1">
      <c r="B16" s="7"/>
      <c r="CL16" s="7"/>
    </row>
    <row r="17" spans="2:90" s="8" customFormat="1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</row>
    <row r="18" spans="2:90" s="8" customFormat="1"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</row>
    <row r="19" spans="2:90" s="8" customFormat="1" ht="13.5" customHeight="1">
      <c r="B19" s="7"/>
      <c r="C19" s="517" t="s">
        <v>1</v>
      </c>
      <c r="D19" s="517"/>
      <c r="E19" s="517"/>
      <c r="F19" s="517"/>
      <c r="G19" s="517"/>
      <c r="H19" s="517"/>
      <c r="I19" s="517"/>
      <c r="J19" s="517"/>
      <c r="K19" s="517"/>
      <c r="L19" s="517"/>
      <c r="M19" s="517"/>
      <c r="N19" s="517"/>
      <c r="O19" s="517"/>
      <c r="P19" s="517"/>
      <c r="Q19" s="517"/>
      <c r="R19" s="517"/>
      <c r="S19" s="517"/>
      <c r="T19" s="517"/>
      <c r="U19" s="517"/>
      <c r="V19" s="517"/>
      <c r="W19" s="517"/>
      <c r="X19" s="517"/>
      <c r="Y19" s="517"/>
      <c r="Z19" s="517"/>
      <c r="AA19" s="517"/>
      <c r="AB19" s="517"/>
      <c r="AC19" s="517"/>
      <c r="AD19" s="517"/>
      <c r="AE19" s="517"/>
      <c r="AF19" s="517"/>
      <c r="AG19" s="517"/>
      <c r="AH19" s="517"/>
      <c r="AI19" s="517"/>
      <c r="AJ19" s="517"/>
      <c r="AK19" s="517"/>
      <c r="AL19" s="517"/>
      <c r="AM19" s="517"/>
      <c r="AN19" s="517"/>
      <c r="AO19" s="517"/>
      <c r="AP19" s="517"/>
      <c r="AQ19" s="517"/>
      <c r="AR19" s="517"/>
      <c r="AS19" s="517"/>
      <c r="AT19" s="517"/>
      <c r="AU19" s="517"/>
      <c r="AV19" s="517"/>
      <c r="AW19" s="517"/>
      <c r="AX19" s="517"/>
      <c r="AY19" s="517"/>
      <c r="AZ19" s="517"/>
      <c r="BA19" s="517"/>
      <c r="BB19" s="517"/>
      <c r="BC19" s="517"/>
      <c r="BD19" s="517"/>
      <c r="BE19" s="517"/>
      <c r="BF19" s="517"/>
      <c r="BG19" s="517"/>
      <c r="BH19" s="517"/>
      <c r="BI19" s="517"/>
      <c r="BJ19" s="517"/>
      <c r="BK19" s="517"/>
      <c r="BL19" s="517"/>
      <c r="BM19" s="517"/>
      <c r="BN19" s="517"/>
      <c r="BO19" s="517"/>
      <c r="BP19" s="517"/>
      <c r="BQ19" s="517"/>
      <c r="BR19" s="517"/>
      <c r="BS19" s="517"/>
      <c r="BT19" s="517"/>
      <c r="BU19" s="517"/>
      <c r="BV19" s="517"/>
      <c r="BW19" s="517"/>
      <c r="BX19" s="517"/>
      <c r="BY19" s="517"/>
      <c r="BZ19" s="517"/>
      <c r="CA19" s="517"/>
      <c r="CB19" s="517"/>
      <c r="CC19" s="517"/>
      <c r="CD19" s="517"/>
      <c r="CE19" s="517"/>
      <c r="CF19" s="517"/>
      <c r="CG19" s="517"/>
      <c r="CH19" s="517"/>
      <c r="CI19" s="517"/>
      <c r="CJ19" s="517"/>
      <c r="CK19" s="517"/>
      <c r="CL19" s="7"/>
    </row>
    <row r="20" spans="2:90" s="8" customFormat="1" ht="13.5" customHeight="1">
      <c r="B20" s="7"/>
      <c r="C20" s="517"/>
      <c r="D20" s="517"/>
      <c r="E20" s="517"/>
      <c r="F20" s="517"/>
      <c r="G20" s="517"/>
      <c r="H20" s="517"/>
      <c r="I20" s="517"/>
      <c r="J20" s="517"/>
      <c r="K20" s="517"/>
      <c r="L20" s="517"/>
      <c r="M20" s="517"/>
      <c r="N20" s="517"/>
      <c r="O20" s="517"/>
      <c r="P20" s="517"/>
      <c r="Q20" s="517"/>
      <c r="R20" s="517"/>
      <c r="S20" s="517"/>
      <c r="T20" s="517"/>
      <c r="U20" s="517"/>
      <c r="V20" s="517"/>
      <c r="W20" s="517"/>
      <c r="X20" s="517"/>
      <c r="Y20" s="517"/>
      <c r="Z20" s="517"/>
      <c r="AA20" s="517"/>
      <c r="AB20" s="517"/>
      <c r="AC20" s="517"/>
      <c r="AD20" s="517"/>
      <c r="AE20" s="517"/>
      <c r="AF20" s="517"/>
      <c r="AG20" s="517"/>
      <c r="AH20" s="517"/>
      <c r="AI20" s="517"/>
      <c r="AJ20" s="517"/>
      <c r="AK20" s="517"/>
      <c r="AL20" s="517"/>
      <c r="AM20" s="517"/>
      <c r="AN20" s="517"/>
      <c r="AO20" s="517"/>
      <c r="AP20" s="517"/>
      <c r="AQ20" s="517"/>
      <c r="AR20" s="517"/>
      <c r="AS20" s="517"/>
      <c r="AT20" s="517"/>
      <c r="AU20" s="517"/>
      <c r="AV20" s="517"/>
      <c r="AW20" s="517"/>
      <c r="AX20" s="517"/>
      <c r="AY20" s="517"/>
      <c r="AZ20" s="517"/>
      <c r="BA20" s="517"/>
      <c r="BB20" s="517"/>
      <c r="BC20" s="517"/>
      <c r="BD20" s="517"/>
      <c r="BE20" s="517"/>
      <c r="BF20" s="517"/>
      <c r="BG20" s="517"/>
      <c r="BH20" s="517"/>
      <c r="BI20" s="517"/>
      <c r="BJ20" s="517"/>
      <c r="BK20" s="517"/>
      <c r="BL20" s="517"/>
      <c r="BM20" s="517"/>
      <c r="BN20" s="517"/>
      <c r="BO20" s="517"/>
      <c r="BP20" s="517"/>
      <c r="BQ20" s="517"/>
      <c r="BR20" s="517"/>
      <c r="BS20" s="517"/>
      <c r="BT20" s="517"/>
      <c r="BU20" s="517"/>
      <c r="BV20" s="517"/>
      <c r="BW20" s="517"/>
      <c r="BX20" s="517"/>
      <c r="BY20" s="517"/>
      <c r="BZ20" s="517"/>
      <c r="CA20" s="517"/>
      <c r="CB20" s="517"/>
      <c r="CC20" s="517"/>
      <c r="CD20" s="517"/>
      <c r="CE20" s="517"/>
      <c r="CF20" s="517"/>
      <c r="CG20" s="517"/>
      <c r="CH20" s="517"/>
      <c r="CI20" s="517"/>
      <c r="CJ20" s="517"/>
      <c r="CK20" s="517"/>
      <c r="CL20" s="7"/>
    </row>
    <row r="21" spans="2:90" s="8" customFormat="1" ht="13.5" customHeight="1">
      <c r="B21" s="7"/>
      <c r="C21" s="517"/>
      <c r="D21" s="517"/>
      <c r="E21" s="517"/>
      <c r="F21" s="517"/>
      <c r="G21" s="517"/>
      <c r="H21" s="517"/>
      <c r="I21" s="517"/>
      <c r="J21" s="517"/>
      <c r="K21" s="517"/>
      <c r="L21" s="517"/>
      <c r="M21" s="517"/>
      <c r="N21" s="517"/>
      <c r="O21" s="517"/>
      <c r="P21" s="517"/>
      <c r="Q21" s="517"/>
      <c r="R21" s="517"/>
      <c r="S21" s="517"/>
      <c r="T21" s="517"/>
      <c r="U21" s="517"/>
      <c r="V21" s="517"/>
      <c r="W21" s="517"/>
      <c r="X21" s="517"/>
      <c r="Y21" s="517"/>
      <c r="Z21" s="517"/>
      <c r="AA21" s="517"/>
      <c r="AB21" s="517"/>
      <c r="AC21" s="517"/>
      <c r="AD21" s="517"/>
      <c r="AE21" s="517"/>
      <c r="AF21" s="517"/>
      <c r="AG21" s="517"/>
      <c r="AH21" s="517"/>
      <c r="AI21" s="517"/>
      <c r="AJ21" s="517"/>
      <c r="AK21" s="517"/>
      <c r="AL21" s="517"/>
      <c r="AM21" s="517"/>
      <c r="AN21" s="517"/>
      <c r="AO21" s="517"/>
      <c r="AP21" s="517"/>
      <c r="AQ21" s="517"/>
      <c r="AR21" s="517"/>
      <c r="AS21" s="517"/>
      <c r="AT21" s="517"/>
      <c r="AU21" s="517"/>
      <c r="AV21" s="517"/>
      <c r="AW21" s="517"/>
      <c r="AX21" s="517"/>
      <c r="AY21" s="517"/>
      <c r="AZ21" s="517"/>
      <c r="BA21" s="517"/>
      <c r="BB21" s="517"/>
      <c r="BC21" s="517"/>
      <c r="BD21" s="517"/>
      <c r="BE21" s="517"/>
      <c r="BF21" s="517"/>
      <c r="BG21" s="517"/>
      <c r="BH21" s="517"/>
      <c r="BI21" s="517"/>
      <c r="BJ21" s="517"/>
      <c r="BK21" s="517"/>
      <c r="BL21" s="517"/>
      <c r="BM21" s="517"/>
      <c r="BN21" s="517"/>
      <c r="BO21" s="517"/>
      <c r="BP21" s="517"/>
      <c r="BQ21" s="517"/>
      <c r="BR21" s="517"/>
      <c r="BS21" s="517"/>
      <c r="BT21" s="517"/>
      <c r="BU21" s="517"/>
      <c r="BV21" s="517"/>
      <c r="BW21" s="517"/>
      <c r="BX21" s="517"/>
      <c r="BY21" s="517"/>
      <c r="BZ21" s="517"/>
      <c r="CA21" s="517"/>
      <c r="CB21" s="517"/>
      <c r="CC21" s="517"/>
      <c r="CD21" s="517"/>
      <c r="CE21" s="517"/>
      <c r="CF21" s="517"/>
      <c r="CG21" s="517"/>
      <c r="CH21" s="517"/>
      <c r="CI21" s="517"/>
      <c r="CJ21" s="517"/>
      <c r="CK21" s="517"/>
      <c r="CL21" s="7"/>
    </row>
    <row r="22" spans="2:90" s="8" customFormat="1" ht="36.75" customHeight="1">
      <c r="B22" s="7"/>
      <c r="C22" s="517"/>
      <c r="D22" s="517"/>
      <c r="E22" s="517"/>
      <c r="F22" s="517"/>
      <c r="G22" s="517"/>
      <c r="H22" s="517"/>
      <c r="I22" s="517"/>
      <c r="J22" s="517"/>
      <c r="K22" s="517"/>
      <c r="L22" s="517"/>
      <c r="M22" s="517"/>
      <c r="N22" s="517"/>
      <c r="O22" s="517"/>
      <c r="P22" s="517"/>
      <c r="Q22" s="517"/>
      <c r="R22" s="517"/>
      <c r="S22" s="517"/>
      <c r="T22" s="517"/>
      <c r="U22" s="517"/>
      <c r="V22" s="517"/>
      <c r="W22" s="517"/>
      <c r="X22" s="517"/>
      <c r="Y22" s="517"/>
      <c r="Z22" s="517"/>
      <c r="AA22" s="517"/>
      <c r="AB22" s="517"/>
      <c r="AC22" s="517"/>
      <c r="AD22" s="517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  <c r="AO22" s="517"/>
      <c r="AP22" s="517"/>
      <c r="AQ22" s="517"/>
      <c r="AR22" s="517"/>
      <c r="AS22" s="517"/>
      <c r="AT22" s="517"/>
      <c r="AU22" s="517"/>
      <c r="AV22" s="517"/>
      <c r="AW22" s="517"/>
      <c r="AX22" s="517"/>
      <c r="AY22" s="517"/>
      <c r="AZ22" s="517"/>
      <c r="BA22" s="517"/>
      <c r="BB22" s="517"/>
      <c r="BC22" s="517"/>
      <c r="BD22" s="517"/>
      <c r="BE22" s="517"/>
      <c r="BF22" s="517"/>
      <c r="BG22" s="517"/>
      <c r="BH22" s="517"/>
      <c r="BI22" s="517"/>
      <c r="BJ22" s="517"/>
      <c r="BK22" s="517"/>
      <c r="BL22" s="517"/>
      <c r="BM22" s="517"/>
      <c r="BN22" s="517"/>
      <c r="BO22" s="517"/>
      <c r="BP22" s="517"/>
      <c r="BQ22" s="517"/>
      <c r="BR22" s="517"/>
      <c r="BS22" s="517"/>
      <c r="BT22" s="517"/>
      <c r="BU22" s="517"/>
      <c r="BV22" s="517"/>
      <c r="BW22" s="517"/>
      <c r="BX22" s="517"/>
      <c r="BY22" s="517"/>
      <c r="BZ22" s="517"/>
      <c r="CA22" s="517"/>
      <c r="CB22" s="517"/>
      <c r="CC22" s="517"/>
      <c r="CD22" s="517"/>
      <c r="CE22" s="517"/>
      <c r="CF22" s="517"/>
      <c r="CG22" s="517"/>
      <c r="CH22" s="517"/>
      <c r="CI22" s="517"/>
      <c r="CJ22" s="517"/>
      <c r="CK22" s="517"/>
      <c r="CL22" s="7"/>
    </row>
    <row r="23" spans="2:90" s="8" customFormat="1" ht="13.5" customHeight="1">
      <c r="B23" s="7"/>
      <c r="C23" s="517"/>
      <c r="D23" s="517"/>
      <c r="E23" s="517"/>
      <c r="F23" s="517"/>
      <c r="G23" s="517"/>
      <c r="H23" s="517"/>
      <c r="I23" s="517"/>
      <c r="J23" s="517"/>
      <c r="K23" s="517"/>
      <c r="L23" s="517"/>
      <c r="M23" s="517"/>
      <c r="N23" s="517"/>
      <c r="O23" s="517"/>
      <c r="P23" s="517"/>
      <c r="Q23" s="517"/>
      <c r="R23" s="517"/>
      <c r="S23" s="517"/>
      <c r="T23" s="517"/>
      <c r="U23" s="517"/>
      <c r="V23" s="517"/>
      <c r="W23" s="517"/>
      <c r="X23" s="517"/>
      <c r="Y23" s="517"/>
      <c r="Z23" s="517"/>
      <c r="AA23" s="517"/>
      <c r="AB23" s="517"/>
      <c r="AC23" s="517"/>
      <c r="AD23" s="517"/>
      <c r="AE23" s="517"/>
      <c r="AF23" s="517"/>
      <c r="AG23" s="517"/>
      <c r="AH23" s="517"/>
      <c r="AI23" s="517"/>
      <c r="AJ23" s="517"/>
      <c r="AK23" s="517"/>
      <c r="AL23" s="517"/>
      <c r="AM23" s="517"/>
      <c r="AN23" s="517"/>
      <c r="AO23" s="517"/>
      <c r="AP23" s="517"/>
      <c r="AQ23" s="517"/>
      <c r="AR23" s="517"/>
      <c r="AS23" s="517"/>
      <c r="AT23" s="517"/>
      <c r="AU23" s="517"/>
      <c r="AV23" s="517"/>
      <c r="AW23" s="517"/>
      <c r="AX23" s="517"/>
      <c r="AY23" s="517"/>
      <c r="AZ23" s="517"/>
      <c r="BA23" s="517"/>
      <c r="BB23" s="517"/>
      <c r="BC23" s="517"/>
      <c r="BD23" s="517"/>
      <c r="BE23" s="517"/>
      <c r="BF23" s="517"/>
      <c r="BG23" s="517"/>
      <c r="BH23" s="517"/>
      <c r="BI23" s="517"/>
      <c r="BJ23" s="517"/>
      <c r="BK23" s="517"/>
      <c r="BL23" s="517"/>
      <c r="BM23" s="517"/>
      <c r="BN23" s="517"/>
      <c r="BO23" s="517"/>
      <c r="BP23" s="517"/>
      <c r="BQ23" s="517"/>
      <c r="BR23" s="517"/>
      <c r="BS23" s="517"/>
      <c r="BT23" s="517"/>
      <c r="BU23" s="517"/>
      <c r="BV23" s="517"/>
      <c r="BW23" s="517"/>
      <c r="BX23" s="517"/>
      <c r="BY23" s="517"/>
      <c r="BZ23" s="517"/>
      <c r="CA23" s="517"/>
      <c r="CB23" s="517"/>
      <c r="CC23" s="517"/>
      <c r="CD23" s="517"/>
      <c r="CE23" s="517"/>
      <c r="CF23" s="517"/>
      <c r="CG23" s="517"/>
      <c r="CH23" s="517"/>
      <c r="CI23" s="517"/>
      <c r="CJ23" s="517"/>
      <c r="CK23" s="517"/>
      <c r="CL23" s="7"/>
    </row>
    <row r="24" spans="2:90" s="8" customFormat="1" ht="13.5" customHeight="1">
      <c r="B24" s="7"/>
      <c r="C24" s="517"/>
      <c r="D24" s="517"/>
      <c r="E24" s="517"/>
      <c r="F24" s="517"/>
      <c r="G24" s="517"/>
      <c r="H24" s="517"/>
      <c r="I24" s="517"/>
      <c r="J24" s="517"/>
      <c r="K24" s="517"/>
      <c r="L24" s="517"/>
      <c r="M24" s="517"/>
      <c r="N24" s="517"/>
      <c r="O24" s="517"/>
      <c r="P24" s="517"/>
      <c r="Q24" s="517"/>
      <c r="R24" s="517"/>
      <c r="S24" s="517"/>
      <c r="T24" s="517"/>
      <c r="U24" s="517"/>
      <c r="V24" s="517"/>
      <c r="W24" s="517"/>
      <c r="X24" s="517"/>
      <c r="Y24" s="517"/>
      <c r="Z24" s="517"/>
      <c r="AA24" s="517"/>
      <c r="AB24" s="517"/>
      <c r="AC24" s="517"/>
      <c r="AD24" s="517"/>
      <c r="AE24" s="517"/>
      <c r="AF24" s="517"/>
      <c r="AG24" s="517"/>
      <c r="AH24" s="517"/>
      <c r="AI24" s="517"/>
      <c r="AJ24" s="517"/>
      <c r="AK24" s="517"/>
      <c r="AL24" s="517"/>
      <c r="AM24" s="517"/>
      <c r="AN24" s="517"/>
      <c r="AO24" s="517"/>
      <c r="AP24" s="517"/>
      <c r="AQ24" s="517"/>
      <c r="AR24" s="517"/>
      <c r="AS24" s="517"/>
      <c r="AT24" s="517"/>
      <c r="AU24" s="517"/>
      <c r="AV24" s="517"/>
      <c r="AW24" s="517"/>
      <c r="AX24" s="517"/>
      <c r="AY24" s="517"/>
      <c r="AZ24" s="517"/>
      <c r="BA24" s="517"/>
      <c r="BB24" s="517"/>
      <c r="BC24" s="517"/>
      <c r="BD24" s="517"/>
      <c r="BE24" s="517"/>
      <c r="BF24" s="517"/>
      <c r="BG24" s="517"/>
      <c r="BH24" s="517"/>
      <c r="BI24" s="517"/>
      <c r="BJ24" s="517"/>
      <c r="BK24" s="517"/>
      <c r="BL24" s="517"/>
      <c r="BM24" s="517"/>
      <c r="BN24" s="517"/>
      <c r="BO24" s="517"/>
      <c r="BP24" s="517"/>
      <c r="BQ24" s="517"/>
      <c r="BR24" s="517"/>
      <c r="BS24" s="517"/>
      <c r="BT24" s="517"/>
      <c r="BU24" s="517"/>
      <c r="BV24" s="517"/>
      <c r="BW24" s="517"/>
      <c r="BX24" s="517"/>
      <c r="BY24" s="517"/>
      <c r="BZ24" s="517"/>
      <c r="CA24" s="517"/>
      <c r="CB24" s="517"/>
      <c r="CC24" s="517"/>
      <c r="CD24" s="517"/>
      <c r="CE24" s="517"/>
      <c r="CF24" s="517"/>
      <c r="CG24" s="517"/>
      <c r="CH24" s="517"/>
      <c r="CI24" s="517"/>
      <c r="CJ24" s="517"/>
      <c r="CK24" s="517"/>
      <c r="CL24" s="7"/>
    </row>
    <row r="25" spans="2:90" s="8" customFormat="1" ht="13.5" customHeight="1">
      <c r="B25" s="7"/>
      <c r="C25" s="517"/>
      <c r="D25" s="517"/>
      <c r="E25" s="517"/>
      <c r="F25" s="517"/>
      <c r="G25" s="517"/>
      <c r="H25" s="517"/>
      <c r="I25" s="517"/>
      <c r="J25" s="517"/>
      <c r="K25" s="517"/>
      <c r="L25" s="517"/>
      <c r="M25" s="517"/>
      <c r="N25" s="517"/>
      <c r="O25" s="517"/>
      <c r="P25" s="517"/>
      <c r="Q25" s="517"/>
      <c r="R25" s="517"/>
      <c r="S25" s="517"/>
      <c r="T25" s="517"/>
      <c r="U25" s="517"/>
      <c r="V25" s="517"/>
      <c r="W25" s="517"/>
      <c r="X25" s="517"/>
      <c r="Y25" s="517"/>
      <c r="Z25" s="517"/>
      <c r="AA25" s="517"/>
      <c r="AB25" s="517"/>
      <c r="AC25" s="517"/>
      <c r="AD25" s="517"/>
      <c r="AE25" s="517"/>
      <c r="AF25" s="517"/>
      <c r="AG25" s="517"/>
      <c r="AH25" s="517"/>
      <c r="AI25" s="517"/>
      <c r="AJ25" s="517"/>
      <c r="AK25" s="517"/>
      <c r="AL25" s="517"/>
      <c r="AM25" s="517"/>
      <c r="AN25" s="517"/>
      <c r="AO25" s="517"/>
      <c r="AP25" s="517"/>
      <c r="AQ25" s="517"/>
      <c r="AR25" s="517"/>
      <c r="AS25" s="517"/>
      <c r="AT25" s="517"/>
      <c r="AU25" s="517"/>
      <c r="AV25" s="517"/>
      <c r="AW25" s="517"/>
      <c r="AX25" s="517"/>
      <c r="AY25" s="517"/>
      <c r="AZ25" s="517"/>
      <c r="BA25" s="517"/>
      <c r="BB25" s="517"/>
      <c r="BC25" s="517"/>
      <c r="BD25" s="517"/>
      <c r="BE25" s="517"/>
      <c r="BF25" s="517"/>
      <c r="BG25" s="517"/>
      <c r="BH25" s="517"/>
      <c r="BI25" s="517"/>
      <c r="BJ25" s="517"/>
      <c r="BK25" s="517"/>
      <c r="BL25" s="517"/>
      <c r="BM25" s="517"/>
      <c r="BN25" s="517"/>
      <c r="BO25" s="517"/>
      <c r="BP25" s="517"/>
      <c r="BQ25" s="517"/>
      <c r="BR25" s="517"/>
      <c r="BS25" s="517"/>
      <c r="BT25" s="517"/>
      <c r="BU25" s="517"/>
      <c r="BV25" s="517"/>
      <c r="BW25" s="517"/>
      <c r="BX25" s="517"/>
      <c r="BY25" s="517"/>
      <c r="BZ25" s="517"/>
      <c r="CA25" s="517"/>
      <c r="CB25" s="517"/>
      <c r="CC25" s="517"/>
      <c r="CD25" s="517"/>
      <c r="CE25" s="517"/>
      <c r="CF25" s="517"/>
      <c r="CG25" s="517"/>
      <c r="CH25" s="517"/>
      <c r="CI25" s="517"/>
      <c r="CJ25" s="517"/>
      <c r="CK25" s="517"/>
      <c r="CL25" s="7"/>
    </row>
    <row r="26" spans="2:90" s="8" customFormat="1" ht="13.5" customHeight="1">
      <c r="B26" s="7"/>
      <c r="C26" s="517"/>
      <c r="D26" s="517"/>
      <c r="E26" s="517"/>
      <c r="F26" s="517"/>
      <c r="G26" s="517"/>
      <c r="H26" s="517"/>
      <c r="I26" s="517"/>
      <c r="J26" s="517"/>
      <c r="K26" s="517"/>
      <c r="L26" s="517"/>
      <c r="M26" s="517"/>
      <c r="N26" s="517"/>
      <c r="O26" s="517"/>
      <c r="P26" s="517"/>
      <c r="Q26" s="517"/>
      <c r="R26" s="517"/>
      <c r="S26" s="517"/>
      <c r="T26" s="517"/>
      <c r="U26" s="517"/>
      <c r="V26" s="517"/>
      <c r="W26" s="517"/>
      <c r="X26" s="517"/>
      <c r="Y26" s="517"/>
      <c r="Z26" s="517"/>
      <c r="AA26" s="517"/>
      <c r="AB26" s="517"/>
      <c r="AC26" s="517"/>
      <c r="AD26" s="517"/>
      <c r="AE26" s="517"/>
      <c r="AF26" s="517"/>
      <c r="AG26" s="517"/>
      <c r="AH26" s="517"/>
      <c r="AI26" s="517"/>
      <c r="AJ26" s="517"/>
      <c r="AK26" s="517"/>
      <c r="AL26" s="517"/>
      <c r="AM26" s="517"/>
      <c r="AN26" s="517"/>
      <c r="AO26" s="517"/>
      <c r="AP26" s="517"/>
      <c r="AQ26" s="517"/>
      <c r="AR26" s="517"/>
      <c r="AS26" s="517"/>
      <c r="AT26" s="517"/>
      <c r="AU26" s="517"/>
      <c r="AV26" s="517"/>
      <c r="AW26" s="517"/>
      <c r="AX26" s="517"/>
      <c r="AY26" s="517"/>
      <c r="AZ26" s="517"/>
      <c r="BA26" s="517"/>
      <c r="BB26" s="517"/>
      <c r="BC26" s="517"/>
      <c r="BD26" s="517"/>
      <c r="BE26" s="517"/>
      <c r="BF26" s="517"/>
      <c r="BG26" s="517"/>
      <c r="BH26" s="517"/>
      <c r="BI26" s="517"/>
      <c r="BJ26" s="517"/>
      <c r="BK26" s="517"/>
      <c r="BL26" s="517"/>
      <c r="BM26" s="517"/>
      <c r="BN26" s="517"/>
      <c r="BO26" s="517"/>
      <c r="BP26" s="517"/>
      <c r="BQ26" s="517"/>
      <c r="BR26" s="517"/>
      <c r="BS26" s="517"/>
      <c r="BT26" s="517"/>
      <c r="BU26" s="517"/>
      <c r="BV26" s="517"/>
      <c r="BW26" s="517"/>
      <c r="BX26" s="517"/>
      <c r="BY26" s="517"/>
      <c r="BZ26" s="517"/>
      <c r="CA26" s="517"/>
      <c r="CB26" s="517"/>
      <c r="CC26" s="517"/>
      <c r="CD26" s="517"/>
      <c r="CE26" s="517"/>
      <c r="CF26" s="517"/>
      <c r="CG26" s="517"/>
      <c r="CH26" s="517"/>
      <c r="CI26" s="517"/>
      <c r="CJ26" s="517"/>
      <c r="CK26" s="517"/>
      <c r="CL26" s="7"/>
    </row>
    <row r="27" spans="2:90" s="8" customFormat="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</row>
    <row r="28" spans="2:90" s="8" customFormat="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</row>
    <row r="29" spans="2:90" s="8" customForma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</row>
    <row r="30" spans="2:90" s="8" customFormat="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</row>
    <row r="31" spans="2:90" s="8" customFormat="1">
      <c r="B31" s="7"/>
      <c r="CL31" s="7"/>
    </row>
    <row r="32" spans="2:90" s="8" customFormat="1">
      <c r="B32" s="7"/>
      <c r="CL32" s="7"/>
    </row>
    <row r="33" spans="2:229" s="8" customFormat="1">
      <c r="B33" s="7"/>
      <c r="CL33" s="7"/>
    </row>
    <row r="34" spans="2:229" s="8" customFormat="1">
      <c r="B34" s="7"/>
      <c r="CL34" s="7"/>
    </row>
    <row r="35" spans="2:229" s="8" customFormat="1">
      <c r="B35" s="7"/>
      <c r="CL35" s="7"/>
    </row>
    <row r="36" spans="2:229" s="8" customFormat="1">
      <c r="B36" s="7"/>
      <c r="CL36" s="7"/>
    </row>
    <row r="37" spans="2:229" s="8" customFormat="1">
      <c r="B37" s="7"/>
      <c r="CL37" s="7"/>
    </row>
    <row r="38" spans="2:229" s="8" customFormat="1">
      <c r="B38" s="7"/>
      <c r="CL38" s="7"/>
    </row>
    <row r="39" spans="2:229" s="8" customFormat="1">
      <c r="B39" s="7"/>
      <c r="CL39" s="7"/>
    </row>
    <row r="40" spans="2:229" s="8" customFormat="1">
      <c r="B40" s="7"/>
      <c r="CL40" s="7"/>
    </row>
    <row r="41" spans="2:229" s="8" customFormat="1">
      <c r="B41" s="7"/>
      <c r="CL41" s="7"/>
    </row>
    <row r="42" spans="2:229" s="8" customFormat="1">
      <c r="B42" s="7"/>
      <c r="CL42" s="7"/>
    </row>
    <row r="43" spans="2:229" s="8" customFormat="1">
      <c r="B43" s="7"/>
      <c r="CL43" s="7"/>
    </row>
    <row r="44" spans="2:229" s="8" customFormat="1" ht="10.5" customHeight="1">
      <c r="B44" s="7"/>
      <c r="CL44" s="7"/>
    </row>
    <row r="45" spans="2:229" ht="3.75" customHeight="1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1"/>
      <c r="BB45" s="11"/>
      <c r="BC45" s="10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1"/>
      <c r="CJ45" s="1"/>
      <c r="CK45" s="1"/>
    </row>
    <row r="46" spans="2:229" ht="13.5" customHeight="1">
      <c r="C46" s="518" t="s">
        <v>2</v>
      </c>
      <c r="D46" s="518"/>
      <c r="E46" s="518"/>
      <c r="F46" s="518"/>
      <c r="G46" s="518"/>
      <c r="H46" s="518"/>
      <c r="I46" s="518"/>
      <c r="J46" s="518"/>
      <c r="K46" s="518"/>
      <c r="L46" s="518"/>
      <c r="M46" s="518"/>
      <c r="N46" s="518"/>
      <c r="O46" s="518"/>
      <c r="P46" s="518"/>
      <c r="Q46" s="518"/>
      <c r="R46" s="518"/>
      <c r="S46" s="518"/>
      <c r="T46" s="518"/>
      <c r="U46" s="518"/>
      <c r="V46" s="518"/>
      <c r="W46" s="518"/>
      <c r="X46" s="518"/>
      <c r="Y46" s="518"/>
      <c r="Z46" s="518"/>
      <c r="AA46" s="518"/>
      <c r="AB46" s="518"/>
      <c r="AC46" s="518"/>
      <c r="AD46" s="518"/>
      <c r="AE46" s="518"/>
      <c r="AF46" s="518"/>
      <c r="AG46" s="518"/>
      <c r="AH46" s="518"/>
      <c r="AI46" s="518"/>
      <c r="AJ46" s="518"/>
      <c r="AK46" s="518"/>
      <c r="AL46" s="518"/>
      <c r="AM46" s="518"/>
      <c r="AN46" s="518"/>
      <c r="AO46" s="518"/>
      <c r="AP46" s="518"/>
      <c r="AQ46" s="518"/>
      <c r="AR46" s="518"/>
      <c r="AS46" s="518"/>
      <c r="AT46" s="518"/>
      <c r="AU46" s="518"/>
      <c r="AV46" s="518"/>
      <c r="AW46" s="518"/>
      <c r="AX46" s="518"/>
      <c r="AY46" s="518"/>
      <c r="AZ46" s="518"/>
      <c r="BA46" s="518"/>
      <c r="BB46" s="518"/>
      <c r="BC46" s="518"/>
      <c r="BD46" s="518"/>
      <c r="BE46" s="518"/>
      <c r="BF46" s="518"/>
      <c r="BG46" s="518"/>
      <c r="BH46" s="518"/>
      <c r="BI46" s="518"/>
      <c r="BJ46" s="518"/>
      <c r="BK46" s="518"/>
      <c r="BL46" s="518"/>
      <c r="BM46" s="518"/>
      <c r="BN46" s="518"/>
      <c r="BO46" s="518"/>
      <c r="BP46" s="518"/>
      <c r="BQ46" s="518"/>
      <c r="BR46" s="518"/>
      <c r="BS46" s="518"/>
      <c r="BT46" s="518"/>
      <c r="BU46" s="518"/>
      <c r="BV46" s="518"/>
      <c r="BW46" s="518"/>
      <c r="BX46" s="518"/>
      <c r="BY46" s="518"/>
      <c r="BZ46" s="518"/>
      <c r="CA46" s="518"/>
      <c r="CB46" s="518"/>
      <c r="CC46" s="518"/>
      <c r="CD46" s="518"/>
      <c r="CE46" s="518"/>
      <c r="CF46" s="518"/>
      <c r="CG46" s="518"/>
      <c r="CH46" s="518"/>
      <c r="CI46" s="518"/>
      <c r="CJ46" s="518"/>
      <c r="CK46" s="518"/>
      <c r="CL46" s="12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</row>
    <row r="47" spans="2:229" ht="13.5" customHeight="1"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2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</row>
    <row r="48" spans="2:229" ht="13.5" customHeight="1"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2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</row>
    <row r="49" spans="3:55" ht="13.5" customHeight="1"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</row>
    <row r="50" spans="3:55" ht="13.5" customHeight="1"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</row>
    <row r="51" spans="3:55" ht="13.5" customHeight="1"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</row>
    <row r="52" spans="3:55" ht="13.5" customHeight="1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</row>
    <row r="53" spans="3:55" ht="13.5" customHeight="1"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</row>
    <row r="54" spans="3:55" ht="13.5" customHeight="1"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</row>
    <row r="55" spans="3:55" ht="13.5" customHeight="1"/>
    <row r="56" spans="3:55" ht="13.5" customHeight="1"/>
    <row r="57" spans="3:55" ht="13.5" customHeight="1"/>
    <row r="58" spans="3:55" ht="13.5" customHeight="1"/>
    <row r="59" spans="3:55" ht="13.5" customHeight="1"/>
    <row r="61" spans="3:55" ht="19.5" customHeight="1"/>
    <row r="72" ht="6.75" customHeight="1"/>
    <row r="82" ht="18" customHeight="1"/>
  </sheetData>
  <mergeCells count="3">
    <mergeCell ref="C2:AT3"/>
    <mergeCell ref="C19:CK26"/>
    <mergeCell ref="C46:CK46"/>
  </mergeCells>
  <phoneticPr fontId="3"/>
  <pageMargins left="0" right="0" top="0" bottom="0" header="0.31496062992125984" footer="0.31496062992125984"/>
  <pageSetup paperSize="9" orientation="landscape" r:id="rId1"/>
  <headerFooter>
    <oddFooter>&amp;R&amp;14&amp;K00-049&amp;P/&amp;N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18"/>
  <sheetViews>
    <sheetView showGridLines="0" zoomScaleNormal="100" workbookViewId="0"/>
  </sheetViews>
  <sheetFormatPr defaultColWidth="9" defaultRowHeight="13.5"/>
  <cols>
    <col min="1" max="1" width="1.625" style="147" customWidth="1"/>
    <col min="2" max="2" width="0.625" style="147" customWidth="1"/>
    <col min="3" max="4" width="23.625" style="147" customWidth="1"/>
    <col min="5" max="5" width="11.5" style="147" customWidth="1"/>
    <col min="6" max="6" width="7.375" style="147" customWidth="1"/>
    <col min="7" max="7" width="11.5" style="147" customWidth="1"/>
    <col min="8" max="11" width="10.25" style="147" customWidth="1"/>
    <col min="12" max="13" width="11.5" style="147" customWidth="1"/>
    <col min="14" max="14" width="1.625" style="147" customWidth="1"/>
    <col min="15" max="17" width="1.625" style="148" customWidth="1"/>
    <col min="18" max="16384" width="9" style="148"/>
  </cols>
  <sheetData>
    <row r="1" spans="1:30" ht="13.5" customHeight="1">
      <c r="O1" s="147"/>
      <c r="P1" s="147"/>
      <c r="Q1" s="147"/>
    </row>
    <row r="2" spans="1:30" ht="13.5" customHeight="1">
      <c r="B2" s="149"/>
      <c r="C2" s="591" t="s">
        <v>176</v>
      </c>
      <c r="D2" s="591"/>
      <c r="E2" s="591"/>
      <c r="F2" s="591"/>
      <c r="G2" s="591"/>
    </row>
    <row r="3" spans="1:30" ht="13.5" customHeight="1">
      <c r="B3" s="149"/>
      <c r="C3" s="591"/>
      <c r="D3" s="591"/>
      <c r="E3" s="591"/>
      <c r="F3" s="591"/>
      <c r="G3" s="591"/>
    </row>
    <row r="4" spans="1:30" s="155" customFormat="1" ht="3.75" customHeight="1">
      <c r="A4" s="150"/>
      <c r="B4" s="151"/>
      <c r="C4" s="152"/>
      <c r="D4" s="153"/>
      <c r="E4" s="154"/>
      <c r="F4" s="152"/>
      <c r="G4" s="152"/>
      <c r="H4" s="152"/>
      <c r="I4" s="152"/>
      <c r="J4" s="152"/>
      <c r="K4" s="152"/>
      <c r="L4" s="152"/>
      <c r="M4" s="152"/>
      <c r="N4" s="150"/>
      <c r="O4" s="150"/>
      <c r="P4" s="150"/>
      <c r="Q4" s="150"/>
      <c r="R4" s="150"/>
    </row>
    <row r="5" spans="1:30" ht="7.5" customHeight="1"/>
    <row r="6" spans="1:30" s="161" customFormat="1" ht="23.25" customHeight="1">
      <c r="A6" s="156"/>
      <c r="B6" s="156"/>
      <c r="C6" s="157" t="s">
        <v>106</v>
      </c>
      <c r="D6" s="158" t="s">
        <v>107</v>
      </c>
      <c r="E6" s="159" t="s">
        <v>177</v>
      </c>
      <c r="F6" s="160" t="s">
        <v>109</v>
      </c>
      <c r="G6" s="160" t="s">
        <v>8</v>
      </c>
      <c r="H6" s="160" t="s">
        <v>9</v>
      </c>
      <c r="I6" s="160" t="s">
        <v>10</v>
      </c>
      <c r="J6" s="160" t="s">
        <v>178</v>
      </c>
      <c r="K6" s="160" t="s">
        <v>179</v>
      </c>
      <c r="L6" s="160" t="s">
        <v>180</v>
      </c>
      <c r="M6" s="160" t="s">
        <v>181</v>
      </c>
      <c r="N6" s="156"/>
      <c r="R6" s="162"/>
      <c r="AD6" s="162"/>
    </row>
    <row r="7" spans="1:30" ht="18.75" customHeight="1">
      <c r="C7" s="163" t="s">
        <v>182</v>
      </c>
      <c r="D7" s="164" t="s">
        <v>95</v>
      </c>
      <c r="E7" s="165">
        <v>2556088</v>
      </c>
      <c r="F7" s="166">
        <v>1.1000000000000001</v>
      </c>
      <c r="G7" s="165">
        <v>4227</v>
      </c>
      <c r="H7" s="167">
        <v>1.6536989336830344E-3</v>
      </c>
      <c r="I7" s="165">
        <v>50.333806482138634</v>
      </c>
      <c r="J7" s="165">
        <v>3</v>
      </c>
      <c r="K7" s="168">
        <v>7.0972320794889996E-4</v>
      </c>
      <c r="L7" s="165">
        <v>70920.333333333328</v>
      </c>
      <c r="M7" s="165">
        <v>212761</v>
      </c>
    </row>
    <row r="8" spans="1:30" ht="18.75" customHeight="1">
      <c r="C8" s="163" t="s">
        <v>96</v>
      </c>
      <c r="D8" s="164" t="s">
        <v>96</v>
      </c>
      <c r="E8" s="165">
        <v>1215920</v>
      </c>
      <c r="F8" s="166">
        <v>1.2</v>
      </c>
      <c r="G8" s="165">
        <v>1137</v>
      </c>
      <c r="H8" s="167">
        <v>9.3509441410619121E-4</v>
      </c>
      <c r="I8" s="165">
        <v>80.076517150395773</v>
      </c>
      <c r="J8" s="165">
        <v>2</v>
      </c>
      <c r="K8" s="168">
        <v>1.7590149516270889E-3</v>
      </c>
      <c r="L8" s="165">
        <v>45523.5</v>
      </c>
      <c r="M8" s="165">
        <v>91047</v>
      </c>
    </row>
    <row r="9" spans="1:30" ht="18.75" customHeight="1">
      <c r="C9" s="163" t="s">
        <v>183</v>
      </c>
      <c r="D9" s="164" t="s">
        <v>97</v>
      </c>
      <c r="E9" s="165">
        <v>1234486</v>
      </c>
      <c r="F9" s="166">
        <v>1.1000000000000001</v>
      </c>
      <c r="G9" s="165">
        <v>1230</v>
      </c>
      <c r="H9" s="167">
        <v>9.9636609892700292E-4</v>
      </c>
      <c r="I9" s="165">
        <v>66.878048780487802</v>
      </c>
      <c r="J9" s="165">
        <v>1</v>
      </c>
      <c r="K9" s="168">
        <v>8.1300813008130081E-4</v>
      </c>
      <c r="L9" s="165">
        <v>82260</v>
      </c>
      <c r="M9" s="165">
        <v>82260</v>
      </c>
    </row>
    <row r="10" spans="1:30" ht="18.75" customHeight="1">
      <c r="C10" s="163" t="s">
        <v>98</v>
      </c>
      <c r="D10" s="164" t="s">
        <v>98</v>
      </c>
      <c r="E10" s="165">
        <v>803882</v>
      </c>
      <c r="F10" s="166">
        <v>1</v>
      </c>
      <c r="G10" s="165">
        <v>793</v>
      </c>
      <c r="H10" s="167">
        <v>9.8646318738322301E-4</v>
      </c>
      <c r="I10" s="165">
        <v>85.979823455233287</v>
      </c>
      <c r="J10" s="165">
        <v>1</v>
      </c>
      <c r="K10" s="168">
        <v>1.2610340479192938E-3</v>
      </c>
      <c r="L10" s="165">
        <v>68182</v>
      </c>
      <c r="M10" s="165">
        <v>68182</v>
      </c>
    </row>
    <row r="11" spans="1:30" ht="18.75" customHeight="1">
      <c r="C11" s="163" t="s">
        <v>184</v>
      </c>
      <c r="D11" s="164" t="s">
        <v>99</v>
      </c>
      <c r="E11" s="165">
        <v>1187523</v>
      </c>
      <c r="F11" s="166">
        <v>1</v>
      </c>
      <c r="G11" s="165">
        <v>1798</v>
      </c>
      <c r="H11" s="167">
        <v>1.5140759378976239E-3</v>
      </c>
      <c r="I11" s="165">
        <v>41.766963292547274</v>
      </c>
      <c r="J11" s="165">
        <v>0</v>
      </c>
      <c r="K11" s="168">
        <v>0</v>
      </c>
      <c r="L11" s="165">
        <v>0</v>
      </c>
      <c r="M11" s="165">
        <v>75097</v>
      </c>
    </row>
    <row r="12" spans="1:30" ht="18.75" customHeight="1">
      <c r="C12" s="163" t="s">
        <v>100</v>
      </c>
      <c r="D12" s="164" t="s">
        <v>100</v>
      </c>
      <c r="E12" s="165">
        <v>1994051</v>
      </c>
      <c r="F12" s="166">
        <v>1.0599367088607596</v>
      </c>
      <c r="G12" s="165">
        <v>1580</v>
      </c>
      <c r="H12" s="167">
        <v>7.9235686549641914E-4</v>
      </c>
      <c r="I12" s="165">
        <v>73.967721518987346</v>
      </c>
      <c r="J12" s="165">
        <v>0</v>
      </c>
      <c r="K12" s="168">
        <v>0</v>
      </c>
      <c r="L12" s="165">
        <v>0</v>
      </c>
      <c r="M12" s="165">
        <v>116869</v>
      </c>
    </row>
    <row r="13" spans="1:30" ht="18.75" customHeight="1">
      <c r="C13" s="163" t="s">
        <v>185</v>
      </c>
      <c r="D13" s="164" t="s">
        <v>101</v>
      </c>
      <c r="E13" s="165">
        <v>1082425</v>
      </c>
      <c r="F13" s="166">
        <v>1</v>
      </c>
      <c r="G13" s="165">
        <v>1263</v>
      </c>
      <c r="H13" s="167">
        <v>1.1668244913042474E-3</v>
      </c>
      <c r="I13" s="165">
        <v>62.564528899445762</v>
      </c>
      <c r="J13" s="165">
        <v>0</v>
      </c>
      <c r="K13" s="168">
        <v>0</v>
      </c>
      <c r="L13" s="165">
        <v>0</v>
      </c>
      <c r="M13" s="165">
        <v>79019</v>
      </c>
    </row>
    <row r="14" spans="1:30" ht="18.75" customHeight="1">
      <c r="C14" s="163" t="s">
        <v>75</v>
      </c>
      <c r="D14" s="164" t="s">
        <v>102</v>
      </c>
      <c r="E14" s="165">
        <v>565505</v>
      </c>
      <c r="F14" s="166">
        <v>1</v>
      </c>
      <c r="G14" s="165">
        <v>554</v>
      </c>
      <c r="H14" s="167">
        <v>9.7965535229573562E-4</v>
      </c>
      <c r="I14" s="165">
        <v>108.74548736462094</v>
      </c>
      <c r="J14" s="165">
        <v>0</v>
      </c>
      <c r="K14" s="168">
        <v>0</v>
      </c>
      <c r="L14" s="165">
        <v>0</v>
      </c>
      <c r="M14" s="165">
        <v>60245</v>
      </c>
    </row>
    <row r="15" spans="1:30" ht="18.75" customHeight="1">
      <c r="C15" s="163" t="s">
        <v>186</v>
      </c>
      <c r="D15" s="164" t="s">
        <v>103</v>
      </c>
      <c r="E15" s="165">
        <v>93751</v>
      </c>
      <c r="F15" s="166">
        <v>1.2497797356828193</v>
      </c>
      <c r="G15" s="165">
        <v>227</v>
      </c>
      <c r="H15" s="167">
        <v>2.4213075060532689E-3</v>
      </c>
      <c r="I15" s="165">
        <v>31.704845814977972</v>
      </c>
      <c r="J15" s="165">
        <v>0</v>
      </c>
      <c r="K15" s="168">
        <v>0</v>
      </c>
      <c r="L15" s="165">
        <v>0</v>
      </c>
      <c r="M15" s="165">
        <v>7197</v>
      </c>
    </row>
    <row r="16" spans="1:30" ht="18.75" customHeight="1">
      <c r="C16" s="163" t="s">
        <v>160</v>
      </c>
      <c r="D16" s="164" t="s">
        <v>102</v>
      </c>
      <c r="E16" s="165">
        <v>127383</v>
      </c>
      <c r="F16" s="166">
        <v>1</v>
      </c>
      <c r="G16" s="165">
        <v>139</v>
      </c>
      <c r="H16" s="167">
        <v>1.0911974125275743E-3</v>
      </c>
      <c r="I16" s="165">
        <v>114.93525179856115</v>
      </c>
      <c r="J16" s="165">
        <v>0</v>
      </c>
      <c r="K16" s="168">
        <v>0</v>
      </c>
      <c r="L16" s="165">
        <v>0</v>
      </c>
      <c r="M16" s="165">
        <v>15976</v>
      </c>
    </row>
    <row r="17" spans="3:13" ht="18.75" customHeight="1">
      <c r="C17" s="163" t="s">
        <v>187</v>
      </c>
      <c r="D17" s="164" t="s">
        <v>97</v>
      </c>
      <c r="E17" s="165">
        <v>31541</v>
      </c>
      <c r="F17" s="166">
        <v>1.0774193548387099</v>
      </c>
      <c r="G17" s="165">
        <v>31</v>
      </c>
      <c r="H17" s="167">
        <v>9.8284772201261855E-4</v>
      </c>
      <c r="I17" s="165">
        <v>70.516129032258064</v>
      </c>
      <c r="J17" s="165">
        <v>0</v>
      </c>
      <c r="K17" s="168">
        <v>0</v>
      </c>
      <c r="L17" s="165">
        <v>0</v>
      </c>
      <c r="M17" s="165">
        <v>2186</v>
      </c>
    </row>
    <row r="18" spans="3:13" ht="18.75" customHeight="1">
      <c r="C18" s="163" t="s">
        <v>188</v>
      </c>
      <c r="D18" s="164" t="s">
        <v>104</v>
      </c>
      <c r="E18" s="165">
        <v>6861</v>
      </c>
      <c r="F18" s="166">
        <v>1</v>
      </c>
      <c r="G18" s="165">
        <v>12</v>
      </c>
      <c r="H18" s="167">
        <v>1.7490161783996502E-3</v>
      </c>
      <c r="I18" s="165">
        <v>85.083333333333329</v>
      </c>
      <c r="J18" s="165">
        <v>0</v>
      </c>
      <c r="K18" s="168">
        <v>0</v>
      </c>
      <c r="L18" s="165">
        <v>0</v>
      </c>
      <c r="M18" s="165">
        <v>1021</v>
      </c>
    </row>
  </sheetData>
  <mergeCells count="1">
    <mergeCell ref="C2:G3"/>
  </mergeCells>
  <phoneticPr fontId="3"/>
  <pageMargins left="0" right="0" top="0" bottom="0.39370078740157483" header="0.31496062992125984" footer="0.19685039370078741"/>
  <pageSetup paperSize="9" orientation="landscape" r:id="rId1"/>
  <headerFooter>
    <oddFooter>&amp;R&amp;14&amp;K00-048&amp;P/&amp;N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Z47"/>
  <sheetViews>
    <sheetView showGridLines="0" zoomScaleNormal="100" zoomScaleSheetLayoutView="100" workbookViewId="0"/>
  </sheetViews>
  <sheetFormatPr defaultColWidth="8.875" defaultRowHeight="13.5"/>
  <cols>
    <col min="1" max="1" width="1.625" style="169" customWidth="1"/>
    <col min="2" max="2" width="0.625" style="169" customWidth="1"/>
    <col min="3" max="104" width="1.625" style="169" customWidth="1"/>
    <col min="105" max="105" width="8.875" style="170" customWidth="1"/>
    <col min="106" max="106" width="7.625" style="170" customWidth="1"/>
    <col min="107" max="16384" width="8.875" style="170"/>
  </cols>
  <sheetData>
    <row r="1" spans="1:104" ht="13.5" customHeight="1"/>
    <row r="2" spans="1:104" ht="13.5" customHeight="1">
      <c r="B2" s="171"/>
      <c r="D2" s="547" t="s">
        <v>189</v>
      </c>
      <c r="E2" s="547"/>
      <c r="F2" s="547"/>
      <c r="G2" s="547"/>
      <c r="H2" s="547"/>
      <c r="I2" s="547"/>
      <c r="J2" s="547"/>
      <c r="K2" s="547"/>
      <c r="L2" s="547"/>
      <c r="M2" s="547"/>
      <c r="N2" s="547"/>
      <c r="O2" s="547"/>
      <c r="P2" s="547"/>
      <c r="Q2" s="547"/>
      <c r="R2" s="547"/>
      <c r="S2" s="547"/>
      <c r="T2" s="547"/>
      <c r="U2" s="547"/>
      <c r="V2" s="547"/>
      <c r="W2" s="547"/>
      <c r="X2" s="547"/>
      <c r="Y2" s="547"/>
      <c r="Z2" s="547"/>
      <c r="AA2" s="547"/>
      <c r="AB2" s="547"/>
      <c r="AC2" s="547"/>
      <c r="AD2" s="547"/>
      <c r="AE2" s="547"/>
      <c r="AF2" s="547"/>
      <c r="AG2" s="547"/>
      <c r="AH2" s="547"/>
      <c r="AI2" s="547"/>
      <c r="AJ2" s="547"/>
      <c r="AK2" s="547"/>
      <c r="AL2" s="547"/>
      <c r="AM2" s="547"/>
      <c r="AN2" s="547"/>
      <c r="AO2" s="547"/>
      <c r="AP2" s="547"/>
      <c r="AQ2" s="547"/>
    </row>
    <row r="3" spans="1:104" ht="13.5" customHeight="1">
      <c r="B3" s="171"/>
      <c r="D3" s="547"/>
      <c r="E3" s="547"/>
      <c r="F3" s="547"/>
      <c r="G3" s="547"/>
      <c r="H3" s="547"/>
      <c r="I3" s="547"/>
      <c r="J3" s="547"/>
      <c r="K3" s="547"/>
      <c r="L3" s="547"/>
      <c r="M3" s="547"/>
      <c r="N3" s="547"/>
      <c r="O3" s="547"/>
      <c r="P3" s="547"/>
      <c r="Q3" s="547"/>
      <c r="R3" s="547"/>
      <c r="S3" s="547"/>
      <c r="T3" s="547"/>
      <c r="U3" s="547"/>
      <c r="V3" s="547"/>
      <c r="W3" s="547"/>
      <c r="X3" s="547"/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7"/>
      <c r="AP3" s="547"/>
      <c r="AQ3" s="547"/>
    </row>
    <row r="4" spans="1:104" s="40" customFormat="1" ht="3.75" customHeight="1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N4" s="20"/>
    </row>
    <row r="5" spans="1:104" s="173" customFormat="1" ht="13.5" customHeight="1">
      <c r="A5" s="169"/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72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69"/>
      <c r="CA5" s="169"/>
      <c r="CB5" s="169"/>
      <c r="CC5" s="169"/>
      <c r="CD5" s="169"/>
      <c r="CE5" s="169"/>
      <c r="CF5" s="169"/>
      <c r="CG5" s="169"/>
      <c r="CH5" s="169"/>
      <c r="CI5" s="169"/>
      <c r="CJ5" s="169"/>
      <c r="CK5" s="169"/>
      <c r="CL5" s="169"/>
      <c r="CM5" s="169"/>
      <c r="CN5" s="169"/>
      <c r="CO5" s="169"/>
      <c r="CP5" s="169"/>
      <c r="CQ5" s="169"/>
      <c r="CR5" s="169"/>
      <c r="CS5" s="169"/>
      <c r="CT5" s="169"/>
      <c r="CU5" s="169"/>
      <c r="CV5" s="169"/>
      <c r="CW5" s="169"/>
      <c r="CX5" s="169"/>
      <c r="CY5" s="169"/>
      <c r="CZ5" s="169"/>
    </row>
    <row r="6" spans="1:104" ht="13.5" customHeight="1">
      <c r="AE6" s="174"/>
    </row>
    <row r="7" spans="1:104" ht="13.5" customHeight="1"/>
    <row r="8" spans="1:104" ht="21" customHeight="1">
      <c r="C8" s="604" t="s">
        <v>190</v>
      </c>
      <c r="D8" s="605"/>
      <c r="E8" s="605"/>
      <c r="F8" s="605"/>
      <c r="G8" s="605" t="s">
        <v>7</v>
      </c>
      <c r="H8" s="605"/>
      <c r="I8" s="605"/>
      <c r="J8" s="605"/>
      <c r="K8" s="605"/>
      <c r="L8" s="605"/>
      <c r="M8" s="605" t="s">
        <v>8</v>
      </c>
      <c r="N8" s="605"/>
      <c r="O8" s="605"/>
      <c r="P8" s="605"/>
      <c r="Q8" s="605"/>
      <c r="R8" s="605"/>
      <c r="S8" s="605" t="s">
        <v>9</v>
      </c>
      <c r="T8" s="605"/>
      <c r="U8" s="605"/>
      <c r="V8" s="605"/>
      <c r="W8" s="605"/>
      <c r="X8" s="605" t="s">
        <v>10</v>
      </c>
      <c r="Y8" s="605"/>
      <c r="Z8" s="605"/>
      <c r="AA8" s="605"/>
      <c r="AB8" s="605"/>
      <c r="AC8" s="605" t="s">
        <v>12</v>
      </c>
      <c r="AD8" s="605"/>
      <c r="AE8" s="605"/>
      <c r="AF8" s="605"/>
      <c r="AG8" s="605"/>
      <c r="AH8" s="605" t="s">
        <v>13</v>
      </c>
      <c r="AI8" s="605"/>
      <c r="AJ8" s="605"/>
      <c r="AK8" s="605"/>
      <c r="AL8" s="605"/>
      <c r="AM8" s="605" t="s">
        <v>14</v>
      </c>
      <c r="AN8" s="605"/>
      <c r="AO8" s="605"/>
      <c r="AP8" s="605"/>
      <c r="AQ8" s="605"/>
      <c r="AR8" s="605"/>
      <c r="AS8" s="605"/>
      <c r="AT8" s="605" t="s">
        <v>72</v>
      </c>
      <c r="AU8" s="605"/>
      <c r="AV8" s="605"/>
      <c r="AW8" s="605"/>
      <c r="AX8" s="605"/>
      <c r="AY8" s="605"/>
      <c r="AZ8" s="606"/>
    </row>
    <row r="9" spans="1:104" ht="24" customHeight="1">
      <c r="C9" s="613" t="s">
        <v>21</v>
      </c>
      <c r="D9" s="613"/>
      <c r="E9" s="613"/>
      <c r="F9" s="613"/>
      <c r="G9" s="614">
        <v>154802</v>
      </c>
      <c r="H9" s="614"/>
      <c r="I9" s="614"/>
      <c r="J9" s="614"/>
      <c r="K9" s="614"/>
      <c r="L9" s="614"/>
      <c r="M9" s="614">
        <v>644</v>
      </c>
      <c r="N9" s="614"/>
      <c r="O9" s="614"/>
      <c r="P9" s="614"/>
      <c r="Q9" s="614"/>
      <c r="R9" s="614"/>
      <c r="S9" s="615">
        <v>4.1601529695998764E-3</v>
      </c>
      <c r="T9" s="615"/>
      <c r="U9" s="615"/>
      <c r="V9" s="615"/>
      <c r="W9" s="615"/>
      <c r="X9" s="614">
        <v>306.06521739130437</v>
      </c>
      <c r="Y9" s="614"/>
      <c r="Z9" s="614"/>
      <c r="AA9" s="614"/>
      <c r="AB9" s="614"/>
      <c r="AC9" s="614">
        <v>9</v>
      </c>
      <c r="AD9" s="614"/>
      <c r="AE9" s="614"/>
      <c r="AF9" s="614"/>
      <c r="AG9" s="614"/>
      <c r="AH9" s="615">
        <v>1.3975155279503106E-2</v>
      </c>
      <c r="AI9" s="615"/>
      <c r="AJ9" s="615"/>
      <c r="AK9" s="615"/>
      <c r="AL9" s="615"/>
      <c r="AM9" s="614">
        <v>21900.666666666668</v>
      </c>
      <c r="AN9" s="614"/>
      <c r="AO9" s="614"/>
      <c r="AP9" s="614"/>
      <c r="AQ9" s="614"/>
      <c r="AR9" s="614"/>
      <c r="AS9" s="614"/>
      <c r="AT9" s="614">
        <v>197106</v>
      </c>
      <c r="AU9" s="614"/>
      <c r="AV9" s="614"/>
      <c r="AW9" s="614"/>
      <c r="AX9" s="614"/>
      <c r="AY9" s="614"/>
      <c r="AZ9" s="614"/>
    </row>
    <row r="10" spans="1:104" s="173" customFormat="1" ht="22.5" customHeight="1">
      <c r="A10" s="169"/>
      <c r="B10" s="169"/>
      <c r="C10" s="612" t="s">
        <v>22</v>
      </c>
      <c r="D10" s="612"/>
      <c r="E10" s="612"/>
      <c r="F10" s="612"/>
      <c r="G10" s="610">
        <v>109549</v>
      </c>
      <c r="H10" s="610"/>
      <c r="I10" s="610"/>
      <c r="J10" s="610"/>
      <c r="K10" s="610"/>
      <c r="L10" s="610"/>
      <c r="M10" s="610">
        <v>459</v>
      </c>
      <c r="N10" s="610"/>
      <c r="O10" s="610"/>
      <c r="P10" s="610"/>
      <c r="Q10" s="610"/>
      <c r="R10" s="610"/>
      <c r="S10" s="609">
        <v>4.1899058868634124E-3</v>
      </c>
      <c r="T10" s="609"/>
      <c r="U10" s="609"/>
      <c r="V10" s="609"/>
      <c r="W10" s="609"/>
      <c r="X10" s="610">
        <v>289.27668845315907</v>
      </c>
      <c r="Y10" s="610"/>
      <c r="Z10" s="610"/>
      <c r="AA10" s="610"/>
      <c r="AB10" s="610"/>
      <c r="AC10" s="610">
        <v>16</v>
      </c>
      <c r="AD10" s="610"/>
      <c r="AE10" s="610"/>
      <c r="AF10" s="610"/>
      <c r="AG10" s="610"/>
      <c r="AH10" s="609">
        <v>3.4858387799564274E-2</v>
      </c>
      <c r="AI10" s="609"/>
      <c r="AJ10" s="609"/>
      <c r="AK10" s="609"/>
      <c r="AL10" s="609"/>
      <c r="AM10" s="610">
        <v>8298.625</v>
      </c>
      <c r="AN10" s="610"/>
      <c r="AO10" s="610"/>
      <c r="AP10" s="610"/>
      <c r="AQ10" s="610"/>
      <c r="AR10" s="610"/>
      <c r="AS10" s="610"/>
      <c r="AT10" s="610">
        <v>132778</v>
      </c>
      <c r="AU10" s="610"/>
      <c r="AV10" s="610"/>
      <c r="AW10" s="610"/>
      <c r="AX10" s="610"/>
      <c r="AY10" s="610"/>
      <c r="AZ10" s="610"/>
      <c r="BA10" s="169"/>
      <c r="BB10" s="169"/>
      <c r="BC10" s="169"/>
      <c r="BD10" s="169"/>
      <c r="BE10" s="169"/>
      <c r="BF10" s="169"/>
      <c r="BG10" s="169"/>
      <c r="BH10" s="169"/>
      <c r="BI10" s="169"/>
      <c r="BJ10" s="169"/>
      <c r="BK10" s="169"/>
      <c r="BL10" s="169"/>
      <c r="BM10" s="169"/>
      <c r="BN10" s="169"/>
      <c r="BO10" s="169"/>
      <c r="BP10" s="169"/>
      <c r="BQ10" s="169"/>
      <c r="BR10" s="169"/>
      <c r="BS10" s="169"/>
      <c r="BT10" s="169"/>
      <c r="BU10" s="169"/>
      <c r="BV10" s="169"/>
      <c r="BW10" s="169"/>
      <c r="BX10" s="169"/>
      <c r="BY10" s="169"/>
      <c r="BZ10" s="169"/>
      <c r="CA10" s="169"/>
      <c r="CB10" s="169"/>
      <c r="CC10" s="169"/>
      <c r="CD10" s="169"/>
      <c r="CE10" s="169"/>
      <c r="CF10" s="169"/>
      <c r="CG10" s="169"/>
      <c r="CH10" s="169"/>
      <c r="CI10" s="169"/>
      <c r="CJ10" s="169"/>
      <c r="CK10" s="169"/>
      <c r="CL10" s="169"/>
      <c r="CM10" s="169"/>
      <c r="CN10" s="169"/>
      <c r="CO10" s="169"/>
      <c r="CP10" s="169"/>
      <c r="CQ10" s="169"/>
      <c r="CR10" s="169"/>
      <c r="CS10" s="169"/>
      <c r="CT10" s="169"/>
      <c r="CU10" s="169"/>
      <c r="CV10" s="169"/>
      <c r="CW10" s="169"/>
      <c r="CX10" s="169"/>
      <c r="CY10" s="169"/>
      <c r="CZ10" s="169"/>
    </row>
    <row r="11" spans="1:104" ht="23.25" customHeight="1">
      <c r="C11" s="611" t="s">
        <v>191</v>
      </c>
      <c r="D11" s="611"/>
      <c r="E11" s="611"/>
      <c r="F11" s="611"/>
      <c r="G11" s="607">
        <f t="shared" ref="G11" si="0">G9/G10</f>
        <v>1.4130845557695644</v>
      </c>
      <c r="H11" s="607"/>
      <c r="I11" s="607"/>
      <c r="J11" s="607"/>
      <c r="K11" s="607"/>
      <c r="L11" s="607"/>
      <c r="M11" s="607">
        <f t="shared" ref="M11" si="1">M9/M10</f>
        <v>1.4030501089324618</v>
      </c>
      <c r="N11" s="607"/>
      <c r="O11" s="607"/>
      <c r="P11" s="607"/>
      <c r="Q11" s="607"/>
      <c r="R11" s="607"/>
      <c r="S11" s="607">
        <f>S9/S10</f>
        <v>0.99289890559193217</v>
      </c>
      <c r="T11" s="607"/>
      <c r="U11" s="607"/>
      <c r="V11" s="607"/>
      <c r="W11" s="607"/>
      <c r="X11" s="607">
        <f t="shared" ref="X11" si="2">X9/X10</f>
        <v>1.0580362317749077</v>
      </c>
      <c r="Y11" s="607"/>
      <c r="Z11" s="607"/>
      <c r="AA11" s="607"/>
      <c r="AB11" s="607"/>
      <c r="AC11" s="607">
        <f t="shared" ref="AC11" si="3">AC9/AC10</f>
        <v>0.5625</v>
      </c>
      <c r="AD11" s="607"/>
      <c r="AE11" s="607"/>
      <c r="AF11" s="607"/>
      <c r="AG11" s="607"/>
      <c r="AH11" s="607">
        <f t="shared" ref="AH11" si="4">AH9/AH10</f>
        <v>0.40091226708074529</v>
      </c>
      <c r="AI11" s="607"/>
      <c r="AJ11" s="607"/>
      <c r="AK11" s="607"/>
      <c r="AL11" s="607"/>
      <c r="AM11" s="607">
        <f>AM9/AM10</f>
        <v>2.6390717337711571</v>
      </c>
      <c r="AN11" s="607"/>
      <c r="AO11" s="607"/>
      <c r="AP11" s="607"/>
      <c r="AQ11" s="607"/>
      <c r="AR11" s="607"/>
      <c r="AS11" s="607"/>
      <c r="AT11" s="607">
        <f>AT9/AT10</f>
        <v>1.4844778502462757</v>
      </c>
      <c r="AU11" s="607"/>
      <c r="AV11" s="607"/>
      <c r="AW11" s="607"/>
      <c r="AX11" s="607"/>
      <c r="AY11" s="607"/>
      <c r="AZ11" s="607"/>
    </row>
    <row r="12" spans="1:104" ht="6.75" customHeight="1">
      <c r="C12" s="608"/>
      <c r="D12" s="608"/>
      <c r="E12" s="608"/>
      <c r="F12" s="608"/>
      <c r="G12" s="603"/>
      <c r="H12" s="603"/>
      <c r="I12" s="603"/>
      <c r="J12" s="603"/>
      <c r="K12" s="603"/>
      <c r="L12" s="603"/>
      <c r="M12" s="603"/>
      <c r="N12" s="603"/>
      <c r="O12" s="603"/>
      <c r="P12" s="603"/>
      <c r="Q12" s="603"/>
      <c r="R12" s="603"/>
      <c r="S12" s="603"/>
      <c r="T12" s="603"/>
      <c r="U12" s="603"/>
      <c r="V12" s="603"/>
      <c r="W12" s="603"/>
      <c r="X12" s="603"/>
      <c r="Y12" s="603"/>
      <c r="Z12" s="603"/>
      <c r="AA12" s="603"/>
      <c r="AB12" s="603"/>
      <c r="AC12" s="603"/>
      <c r="AD12" s="603"/>
      <c r="AE12" s="603"/>
      <c r="AF12" s="603"/>
      <c r="AG12" s="603"/>
      <c r="AH12" s="603"/>
      <c r="AI12" s="603"/>
      <c r="AJ12" s="603"/>
      <c r="AK12" s="603"/>
      <c r="AL12" s="603"/>
      <c r="AM12" s="603"/>
      <c r="AN12" s="603"/>
      <c r="AO12" s="603"/>
      <c r="AP12" s="603"/>
      <c r="AQ12" s="603"/>
      <c r="AR12" s="603"/>
      <c r="AS12" s="603"/>
      <c r="AT12" s="603"/>
      <c r="AU12" s="603"/>
      <c r="AV12" s="603"/>
      <c r="AW12" s="603"/>
      <c r="AX12" s="603"/>
      <c r="AY12" s="603"/>
      <c r="AZ12" s="603"/>
    </row>
    <row r="13" spans="1:104" ht="21" customHeight="1">
      <c r="C13" s="604" t="s">
        <v>190</v>
      </c>
      <c r="D13" s="605"/>
      <c r="E13" s="605"/>
      <c r="F13" s="605"/>
      <c r="G13" s="605" t="s">
        <v>7</v>
      </c>
      <c r="H13" s="605"/>
      <c r="I13" s="605"/>
      <c r="J13" s="605"/>
      <c r="K13" s="605"/>
      <c r="L13" s="605"/>
      <c r="M13" s="605" t="s">
        <v>8</v>
      </c>
      <c r="N13" s="605"/>
      <c r="O13" s="605"/>
      <c r="P13" s="605"/>
      <c r="Q13" s="605"/>
      <c r="R13" s="605"/>
      <c r="S13" s="605" t="s">
        <v>9</v>
      </c>
      <c r="T13" s="605"/>
      <c r="U13" s="605"/>
      <c r="V13" s="605"/>
      <c r="W13" s="605"/>
      <c r="X13" s="605" t="s">
        <v>10</v>
      </c>
      <c r="Y13" s="605"/>
      <c r="Z13" s="605"/>
      <c r="AA13" s="605"/>
      <c r="AB13" s="605"/>
      <c r="AC13" s="605" t="s">
        <v>12</v>
      </c>
      <c r="AD13" s="605"/>
      <c r="AE13" s="605"/>
      <c r="AF13" s="605"/>
      <c r="AG13" s="605"/>
      <c r="AH13" s="605" t="s">
        <v>13</v>
      </c>
      <c r="AI13" s="605"/>
      <c r="AJ13" s="605"/>
      <c r="AK13" s="605"/>
      <c r="AL13" s="605"/>
      <c r="AM13" s="605" t="s">
        <v>14</v>
      </c>
      <c r="AN13" s="605"/>
      <c r="AO13" s="605"/>
      <c r="AP13" s="605"/>
      <c r="AQ13" s="605"/>
      <c r="AR13" s="605"/>
      <c r="AS13" s="605"/>
      <c r="AT13" s="605" t="s">
        <v>72</v>
      </c>
      <c r="AU13" s="605"/>
      <c r="AV13" s="605"/>
      <c r="AW13" s="605"/>
      <c r="AX13" s="605"/>
      <c r="AY13" s="605"/>
      <c r="AZ13" s="606"/>
    </row>
    <row r="14" spans="1:104" ht="24" customHeight="1">
      <c r="C14" s="598" t="s">
        <v>192</v>
      </c>
      <c r="D14" s="598"/>
      <c r="E14" s="598"/>
      <c r="F14" s="598"/>
      <c r="G14" s="600">
        <v>139714</v>
      </c>
      <c r="H14" s="600"/>
      <c r="I14" s="600"/>
      <c r="J14" s="600"/>
      <c r="K14" s="600"/>
      <c r="L14" s="600"/>
      <c r="M14" s="600">
        <v>201</v>
      </c>
      <c r="N14" s="600"/>
      <c r="O14" s="600"/>
      <c r="P14" s="600"/>
      <c r="Q14" s="600"/>
      <c r="R14" s="600"/>
      <c r="S14" s="602">
        <v>1.4386532487796499E-3</v>
      </c>
      <c r="T14" s="602"/>
      <c r="U14" s="602"/>
      <c r="V14" s="602"/>
      <c r="W14" s="602"/>
      <c r="X14" s="600">
        <v>302.49253731343282</v>
      </c>
      <c r="Y14" s="600"/>
      <c r="Z14" s="600"/>
      <c r="AA14" s="600"/>
      <c r="AB14" s="600"/>
      <c r="AC14" s="600">
        <v>0</v>
      </c>
      <c r="AD14" s="600"/>
      <c r="AE14" s="600"/>
      <c r="AF14" s="600"/>
      <c r="AG14" s="600"/>
      <c r="AH14" s="602">
        <v>0</v>
      </c>
      <c r="AI14" s="602"/>
      <c r="AJ14" s="602"/>
      <c r="AK14" s="602"/>
      <c r="AL14" s="602"/>
      <c r="AM14" s="600">
        <v>0</v>
      </c>
      <c r="AN14" s="600"/>
      <c r="AO14" s="600"/>
      <c r="AP14" s="600"/>
      <c r="AQ14" s="600"/>
      <c r="AR14" s="600"/>
      <c r="AS14" s="600"/>
      <c r="AT14" s="600">
        <v>60801</v>
      </c>
      <c r="AU14" s="600"/>
      <c r="AV14" s="600"/>
      <c r="AW14" s="600"/>
      <c r="AX14" s="600"/>
      <c r="AY14" s="600"/>
      <c r="AZ14" s="600"/>
    </row>
    <row r="15" spans="1:104" ht="23.25" customHeight="1">
      <c r="C15" s="594" t="s">
        <v>193</v>
      </c>
      <c r="D15" s="594"/>
      <c r="E15" s="594"/>
      <c r="F15" s="594"/>
      <c r="G15" s="596">
        <v>152689</v>
      </c>
      <c r="H15" s="596"/>
      <c r="I15" s="596"/>
      <c r="J15" s="596"/>
      <c r="K15" s="596"/>
      <c r="L15" s="596"/>
      <c r="M15" s="596">
        <v>186</v>
      </c>
      <c r="N15" s="596"/>
      <c r="O15" s="596"/>
      <c r="P15" s="596"/>
      <c r="Q15" s="596"/>
      <c r="R15" s="596"/>
      <c r="S15" s="597">
        <v>1.2181624085559537E-3</v>
      </c>
      <c r="T15" s="597"/>
      <c r="U15" s="597"/>
      <c r="V15" s="597"/>
      <c r="W15" s="597"/>
      <c r="X15" s="596">
        <v>326.47849462365593</v>
      </c>
      <c r="Y15" s="596"/>
      <c r="Z15" s="596"/>
      <c r="AA15" s="596"/>
      <c r="AB15" s="596"/>
      <c r="AC15" s="596">
        <v>0</v>
      </c>
      <c r="AD15" s="596"/>
      <c r="AE15" s="596"/>
      <c r="AF15" s="596"/>
      <c r="AG15" s="596"/>
      <c r="AH15" s="597">
        <v>0</v>
      </c>
      <c r="AI15" s="597"/>
      <c r="AJ15" s="597"/>
      <c r="AK15" s="597"/>
      <c r="AL15" s="597"/>
      <c r="AM15" s="596">
        <v>0</v>
      </c>
      <c r="AN15" s="596"/>
      <c r="AO15" s="596"/>
      <c r="AP15" s="596"/>
      <c r="AQ15" s="596"/>
      <c r="AR15" s="596"/>
      <c r="AS15" s="596"/>
      <c r="AT15" s="596">
        <v>60725</v>
      </c>
      <c r="AU15" s="596"/>
      <c r="AV15" s="596"/>
      <c r="AW15" s="596"/>
      <c r="AX15" s="596"/>
      <c r="AY15" s="596"/>
      <c r="AZ15" s="596"/>
    </row>
    <row r="16" spans="1:104" ht="23.25" customHeight="1">
      <c r="C16" s="598" t="s">
        <v>194</v>
      </c>
      <c r="D16" s="598"/>
      <c r="E16" s="598"/>
      <c r="F16" s="598"/>
      <c r="G16" s="600">
        <v>108860</v>
      </c>
      <c r="H16" s="600"/>
      <c r="I16" s="600"/>
      <c r="J16" s="600"/>
      <c r="K16" s="600"/>
      <c r="L16" s="600"/>
      <c r="M16" s="600">
        <v>364</v>
      </c>
      <c r="N16" s="600"/>
      <c r="O16" s="600"/>
      <c r="P16" s="600"/>
      <c r="Q16" s="600"/>
      <c r="R16" s="600"/>
      <c r="S16" s="601">
        <v>3.3437442586808745E-3</v>
      </c>
      <c r="T16" s="601"/>
      <c r="U16" s="601"/>
      <c r="V16" s="601"/>
      <c r="W16" s="601"/>
      <c r="X16" s="593">
        <v>246.8901098901099</v>
      </c>
      <c r="Y16" s="593"/>
      <c r="Z16" s="593"/>
      <c r="AA16" s="593"/>
      <c r="AB16" s="593"/>
      <c r="AC16" s="593">
        <v>6</v>
      </c>
      <c r="AD16" s="593"/>
      <c r="AE16" s="593"/>
      <c r="AF16" s="593"/>
      <c r="AG16" s="593"/>
      <c r="AH16" s="601">
        <v>1.6483516483516484E-2</v>
      </c>
      <c r="AI16" s="601"/>
      <c r="AJ16" s="601"/>
      <c r="AK16" s="601"/>
      <c r="AL16" s="601"/>
      <c r="AM16" s="593">
        <v>14978</v>
      </c>
      <c r="AN16" s="593"/>
      <c r="AO16" s="593"/>
      <c r="AP16" s="593"/>
      <c r="AQ16" s="593"/>
      <c r="AR16" s="593"/>
      <c r="AS16" s="593"/>
      <c r="AT16" s="593">
        <v>89868</v>
      </c>
      <c r="AU16" s="593"/>
      <c r="AV16" s="593"/>
      <c r="AW16" s="593"/>
      <c r="AX16" s="593"/>
      <c r="AY16" s="593"/>
      <c r="AZ16" s="593"/>
    </row>
    <row r="17" spans="1:93" ht="23.25" customHeight="1">
      <c r="C17" s="594" t="s">
        <v>195</v>
      </c>
      <c r="D17" s="594"/>
      <c r="E17" s="594"/>
      <c r="F17" s="594"/>
      <c r="G17" s="596">
        <v>109549</v>
      </c>
      <c r="H17" s="596"/>
      <c r="I17" s="596"/>
      <c r="J17" s="596"/>
      <c r="K17" s="596"/>
      <c r="L17" s="596"/>
      <c r="M17" s="596">
        <v>459</v>
      </c>
      <c r="N17" s="596"/>
      <c r="O17" s="596"/>
      <c r="P17" s="596"/>
      <c r="Q17" s="596"/>
      <c r="R17" s="596"/>
      <c r="S17" s="597">
        <v>4.1899058868634124E-3</v>
      </c>
      <c r="T17" s="597"/>
      <c r="U17" s="597"/>
      <c r="V17" s="597"/>
      <c r="W17" s="597"/>
      <c r="X17" s="596">
        <v>289.27668845315907</v>
      </c>
      <c r="Y17" s="596"/>
      <c r="Z17" s="596"/>
      <c r="AA17" s="596"/>
      <c r="AB17" s="596"/>
      <c r="AC17" s="596">
        <v>16</v>
      </c>
      <c r="AD17" s="596"/>
      <c r="AE17" s="596"/>
      <c r="AF17" s="596"/>
      <c r="AG17" s="596"/>
      <c r="AH17" s="597">
        <v>3.4858387799564274E-2</v>
      </c>
      <c r="AI17" s="597"/>
      <c r="AJ17" s="597"/>
      <c r="AK17" s="597"/>
      <c r="AL17" s="597"/>
      <c r="AM17" s="596">
        <v>8298.625</v>
      </c>
      <c r="AN17" s="596"/>
      <c r="AO17" s="596"/>
      <c r="AP17" s="596"/>
      <c r="AQ17" s="596"/>
      <c r="AR17" s="596"/>
      <c r="AS17" s="596"/>
      <c r="AT17" s="596">
        <v>132778</v>
      </c>
      <c r="AU17" s="596"/>
      <c r="AV17" s="596"/>
      <c r="AW17" s="596"/>
      <c r="AX17" s="596"/>
      <c r="AY17" s="596"/>
      <c r="AZ17" s="596"/>
    </row>
    <row r="18" spans="1:93" ht="23.25" customHeight="1">
      <c r="C18" s="598" t="s">
        <v>196</v>
      </c>
      <c r="D18" s="598"/>
      <c r="E18" s="598"/>
      <c r="F18" s="598"/>
      <c r="G18" s="600">
        <v>154802</v>
      </c>
      <c r="H18" s="600"/>
      <c r="I18" s="600"/>
      <c r="J18" s="600"/>
      <c r="K18" s="600"/>
      <c r="L18" s="600"/>
      <c r="M18" s="600">
        <v>644</v>
      </c>
      <c r="N18" s="600"/>
      <c r="O18" s="600"/>
      <c r="P18" s="600"/>
      <c r="Q18" s="600"/>
      <c r="R18" s="600"/>
      <c r="S18" s="601">
        <v>4.1601529695998764E-3</v>
      </c>
      <c r="T18" s="601"/>
      <c r="U18" s="601"/>
      <c r="V18" s="601"/>
      <c r="W18" s="601"/>
      <c r="X18" s="593">
        <v>306.06521739130437</v>
      </c>
      <c r="Y18" s="593"/>
      <c r="Z18" s="593"/>
      <c r="AA18" s="593"/>
      <c r="AB18" s="593"/>
      <c r="AC18" s="593">
        <v>9</v>
      </c>
      <c r="AD18" s="593"/>
      <c r="AE18" s="593"/>
      <c r="AF18" s="593"/>
      <c r="AG18" s="593"/>
      <c r="AH18" s="601">
        <v>1.3975155279503106E-2</v>
      </c>
      <c r="AI18" s="601"/>
      <c r="AJ18" s="601"/>
      <c r="AK18" s="601"/>
      <c r="AL18" s="601"/>
      <c r="AM18" s="593">
        <v>21900.666666666668</v>
      </c>
      <c r="AN18" s="593"/>
      <c r="AO18" s="593"/>
      <c r="AP18" s="593"/>
      <c r="AQ18" s="593"/>
      <c r="AR18" s="593"/>
      <c r="AS18" s="593"/>
      <c r="AT18" s="593">
        <v>197106</v>
      </c>
      <c r="AU18" s="593"/>
      <c r="AV18" s="593"/>
      <c r="AW18" s="593"/>
      <c r="AX18" s="593"/>
      <c r="AY18" s="593"/>
      <c r="AZ18" s="593"/>
    </row>
    <row r="19" spans="1:93" ht="23.25" customHeight="1">
      <c r="C19" s="594"/>
      <c r="D19" s="594"/>
      <c r="E19" s="594"/>
      <c r="F19" s="594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7"/>
      <c r="T19" s="597"/>
      <c r="U19" s="597"/>
      <c r="V19" s="597"/>
      <c r="W19" s="597"/>
      <c r="X19" s="596"/>
      <c r="Y19" s="596"/>
      <c r="Z19" s="596"/>
      <c r="AA19" s="596"/>
      <c r="AB19" s="596"/>
      <c r="AC19" s="596"/>
      <c r="AD19" s="596"/>
      <c r="AE19" s="596"/>
      <c r="AF19" s="596"/>
      <c r="AG19" s="596"/>
      <c r="AH19" s="597"/>
      <c r="AI19" s="597"/>
      <c r="AJ19" s="597"/>
      <c r="AK19" s="597"/>
      <c r="AL19" s="597"/>
      <c r="AM19" s="596"/>
      <c r="AN19" s="596"/>
      <c r="AO19" s="596"/>
      <c r="AP19" s="596"/>
      <c r="AQ19" s="596"/>
      <c r="AR19" s="596"/>
      <c r="AS19" s="596"/>
      <c r="AT19" s="596"/>
      <c r="AU19" s="596"/>
      <c r="AV19" s="596"/>
      <c r="AW19" s="596"/>
      <c r="AX19" s="596"/>
      <c r="AY19" s="596"/>
      <c r="AZ19" s="596"/>
    </row>
    <row r="20" spans="1:93" ht="23.25" customHeight="1">
      <c r="C20" s="598"/>
      <c r="D20" s="598"/>
      <c r="E20" s="598"/>
      <c r="F20" s="598"/>
      <c r="G20" s="600"/>
      <c r="H20" s="600"/>
      <c r="I20" s="600"/>
      <c r="J20" s="600"/>
      <c r="K20" s="600"/>
      <c r="L20" s="600"/>
      <c r="M20" s="600"/>
      <c r="N20" s="600"/>
      <c r="O20" s="600"/>
      <c r="P20" s="600"/>
      <c r="Q20" s="600"/>
      <c r="R20" s="600"/>
      <c r="S20" s="601"/>
      <c r="T20" s="601"/>
      <c r="U20" s="601"/>
      <c r="V20" s="601"/>
      <c r="W20" s="601"/>
      <c r="X20" s="593"/>
      <c r="Y20" s="593"/>
      <c r="Z20" s="593"/>
      <c r="AA20" s="593"/>
      <c r="AB20" s="593"/>
      <c r="AC20" s="593"/>
      <c r="AD20" s="593"/>
      <c r="AE20" s="593"/>
      <c r="AF20" s="593"/>
      <c r="AG20" s="593"/>
      <c r="AH20" s="601"/>
      <c r="AI20" s="601"/>
      <c r="AJ20" s="601"/>
      <c r="AK20" s="601"/>
      <c r="AL20" s="601"/>
      <c r="AM20" s="593"/>
      <c r="AN20" s="593"/>
      <c r="AO20" s="593"/>
      <c r="AP20" s="593"/>
      <c r="AQ20" s="593"/>
      <c r="AR20" s="593"/>
      <c r="AS20" s="593"/>
      <c r="AT20" s="593"/>
      <c r="AU20" s="593"/>
      <c r="AV20" s="593"/>
      <c r="AW20" s="593"/>
      <c r="AX20" s="593"/>
      <c r="AY20" s="593"/>
      <c r="AZ20" s="593"/>
    </row>
    <row r="21" spans="1:93" ht="23.25" customHeight="1">
      <c r="C21" s="594"/>
      <c r="D21" s="594"/>
      <c r="E21" s="594"/>
      <c r="F21" s="594"/>
      <c r="G21" s="596"/>
      <c r="H21" s="596"/>
      <c r="I21" s="596"/>
      <c r="J21" s="596"/>
      <c r="K21" s="596"/>
      <c r="L21" s="596"/>
      <c r="M21" s="596"/>
      <c r="N21" s="596"/>
      <c r="O21" s="596"/>
      <c r="P21" s="596"/>
      <c r="Q21" s="596"/>
      <c r="R21" s="596"/>
      <c r="S21" s="597"/>
      <c r="T21" s="597"/>
      <c r="U21" s="597"/>
      <c r="V21" s="597"/>
      <c r="W21" s="597"/>
      <c r="X21" s="596"/>
      <c r="Y21" s="596"/>
      <c r="Z21" s="596"/>
      <c r="AA21" s="596"/>
      <c r="AB21" s="596"/>
      <c r="AC21" s="596"/>
      <c r="AD21" s="596"/>
      <c r="AE21" s="596"/>
      <c r="AF21" s="596"/>
      <c r="AG21" s="596"/>
      <c r="AH21" s="597"/>
      <c r="AI21" s="597"/>
      <c r="AJ21" s="597"/>
      <c r="AK21" s="597"/>
      <c r="AL21" s="597"/>
      <c r="AM21" s="596"/>
      <c r="AN21" s="596"/>
      <c r="AO21" s="596"/>
      <c r="AP21" s="596"/>
      <c r="AQ21" s="596"/>
      <c r="AR21" s="596"/>
      <c r="AS21" s="596"/>
      <c r="AT21" s="596"/>
      <c r="AU21" s="596"/>
      <c r="AV21" s="596"/>
      <c r="AW21" s="596"/>
      <c r="AX21" s="596"/>
      <c r="AY21" s="596"/>
      <c r="AZ21" s="596"/>
    </row>
    <row r="22" spans="1:93" ht="23.25" customHeight="1">
      <c r="C22" s="598"/>
      <c r="D22" s="598"/>
      <c r="E22" s="598"/>
      <c r="F22" s="598"/>
      <c r="G22" s="599"/>
      <c r="H22" s="599"/>
      <c r="I22" s="599"/>
      <c r="J22" s="599"/>
      <c r="K22" s="599"/>
      <c r="L22" s="599"/>
      <c r="M22" s="600"/>
      <c r="N22" s="600"/>
      <c r="O22" s="600"/>
      <c r="P22" s="600"/>
      <c r="Q22" s="600"/>
      <c r="R22" s="600"/>
      <c r="S22" s="601"/>
      <c r="T22" s="601"/>
      <c r="U22" s="601"/>
      <c r="V22" s="601"/>
      <c r="W22" s="601"/>
      <c r="X22" s="593"/>
      <c r="Y22" s="593"/>
      <c r="Z22" s="593"/>
      <c r="AA22" s="593"/>
      <c r="AB22" s="593"/>
      <c r="AC22" s="593"/>
      <c r="AD22" s="593"/>
      <c r="AE22" s="593"/>
      <c r="AF22" s="593"/>
      <c r="AG22" s="593"/>
      <c r="AH22" s="601"/>
      <c r="AI22" s="601"/>
      <c r="AJ22" s="601"/>
      <c r="AK22" s="601"/>
      <c r="AL22" s="601"/>
      <c r="AM22" s="593"/>
      <c r="AN22" s="593"/>
      <c r="AO22" s="593"/>
      <c r="AP22" s="593"/>
      <c r="AQ22" s="593"/>
      <c r="AR22" s="593"/>
      <c r="AS22" s="593"/>
      <c r="AT22" s="593"/>
      <c r="AU22" s="593"/>
      <c r="AV22" s="593"/>
      <c r="AW22" s="593"/>
      <c r="AX22" s="593"/>
      <c r="AY22" s="593"/>
      <c r="AZ22" s="593"/>
    </row>
    <row r="23" spans="1:93" ht="23.25" customHeight="1">
      <c r="C23" s="594"/>
      <c r="D23" s="594"/>
      <c r="E23" s="594"/>
      <c r="F23" s="594"/>
      <c r="G23" s="595"/>
      <c r="H23" s="595"/>
      <c r="I23" s="595"/>
      <c r="J23" s="595"/>
      <c r="K23" s="595"/>
      <c r="L23" s="595"/>
      <c r="M23" s="596"/>
      <c r="N23" s="596"/>
      <c r="O23" s="596"/>
      <c r="P23" s="596"/>
      <c r="Q23" s="596"/>
      <c r="R23" s="596"/>
      <c r="S23" s="597"/>
      <c r="T23" s="597"/>
      <c r="U23" s="597"/>
      <c r="V23" s="597"/>
      <c r="W23" s="597"/>
      <c r="X23" s="596"/>
      <c r="Y23" s="596"/>
      <c r="Z23" s="596"/>
      <c r="AA23" s="596"/>
      <c r="AB23" s="596"/>
      <c r="AC23" s="596"/>
      <c r="AD23" s="596"/>
      <c r="AE23" s="596"/>
      <c r="AF23" s="596"/>
      <c r="AG23" s="596"/>
      <c r="AH23" s="597"/>
      <c r="AI23" s="597"/>
      <c r="AJ23" s="597"/>
      <c r="AK23" s="597"/>
      <c r="AL23" s="597"/>
      <c r="AM23" s="596"/>
      <c r="AN23" s="596"/>
      <c r="AO23" s="596"/>
      <c r="AP23" s="596"/>
      <c r="AQ23" s="596"/>
      <c r="AR23" s="596"/>
      <c r="AS23" s="596"/>
      <c r="AT23" s="596"/>
      <c r="AU23" s="596"/>
      <c r="AV23" s="596"/>
      <c r="AW23" s="596"/>
      <c r="AX23" s="596"/>
      <c r="AY23" s="596"/>
      <c r="AZ23" s="596"/>
    </row>
    <row r="24" spans="1:93" ht="23.25" customHeight="1">
      <c r="C24" s="598"/>
      <c r="D24" s="598"/>
      <c r="E24" s="598"/>
      <c r="F24" s="598"/>
      <c r="G24" s="599"/>
      <c r="H24" s="599"/>
      <c r="I24" s="599"/>
      <c r="J24" s="599"/>
      <c r="K24" s="599"/>
      <c r="L24" s="599"/>
      <c r="M24" s="600"/>
      <c r="N24" s="600"/>
      <c r="O24" s="600"/>
      <c r="P24" s="600"/>
      <c r="Q24" s="600"/>
      <c r="R24" s="600"/>
      <c r="S24" s="601"/>
      <c r="T24" s="601"/>
      <c r="U24" s="601"/>
      <c r="V24" s="601"/>
      <c r="W24" s="601"/>
      <c r="X24" s="593"/>
      <c r="Y24" s="593"/>
      <c r="Z24" s="593"/>
      <c r="AA24" s="593"/>
      <c r="AB24" s="593"/>
      <c r="AC24" s="593"/>
      <c r="AD24" s="593"/>
      <c r="AE24" s="593"/>
      <c r="AF24" s="593"/>
      <c r="AG24" s="593"/>
      <c r="AH24" s="601"/>
      <c r="AI24" s="601"/>
      <c r="AJ24" s="601"/>
      <c r="AK24" s="601"/>
      <c r="AL24" s="601"/>
      <c r="AM24" s="593"/>
      <c r="AN24" s="593"/>
      <c r="AO24" s="593"/>
      <c r="AP24" s="593"/>
      <c r="AQ24" s="593"/>
      <c r="AR24" s="593"/>
      <c r="AS24" s="593"/>
      <c r="AT24" s="593"/>
      <c r="AU24" s="593"/>
      <c r="AV24" s="593"/>
      <c r="AW24" s="593"/>
      <c r="AX24" s="593"/>
      <c r="AY24" s="593"/>
      <c r="AZ24" s="593"/>
      <c r="CF24" s="175"/>
      <c r="CG24" s="175"/>
      <c r="CH24" s="175"/>
      <c r="CI24" s="175"/>
      <c r="CJ24" s="175"/>
      <c r="CK24" s="175"/>
      <c r="CL24" s="175"/>
      <c r="CM24" s="175"/>
      <c r="CN24" s="175"/>
      <c r="CO24" s="175"/>
    </row>
    <row r="25" spans="1:93" ht="23.25" customHeight="1">
      <c r="C25" s="594"/>
      <c r="D25" s="594"/>
      <c r="E25" s="594"/>
      <c r="F25" s="594"/>
      <c r="G25" s="595"/>
      <c r="H25" s="595"/>
      <c r="I25" s="595"/>
      <c r="J25" s="595"/>
      <c r="K25" s="595"/>
      <c r="L25" s="595"/>
      <c r="M25" s="596"/>
      <c r="N25" s="596"/>
      <c r="O25" s="596"/>
      <c r="P25" s="596"/>
      <c r="Q25" s="596"/>
      <c r="R25" s="596"/>
      <c r="S25" s="597"/>
      <c r="T25" s="597"/>
      <c r="U25" s="597"/>
      <c r="V25" s="597"/>
      <c r="W25" s="597"/>
      <c r="X25" s="596"/>
      <c r="Y25" s="596"/>
      <c r="Z25" s="596"/>
      <c r="AA25" s="596"/>
      <c r="AB25" s="596"/>
      <c r="AC25" s="596"/>
      <c r="AD25" s="596"/>
      <c r="AE25" s="596"/>
      <c r="AF25" s="596"/>
      <c r="AG25" s="596"/>
      <c r="AH25" s="597"/>
      <c r="AI25" s="597"/>
      <c r="AJ25" s="597"/>
      <c r="AK25" s="597"/>
      <c r="AL25" s="597"/>
      <c r="AM25" s="596"/>
      <c r="AN25" s="596"/>
      <c r="AO25" s="596"/>
      <c r="AP25" s="596"/>
      <c r="AQ25" s="596"/>
      <c r="AR25" s="596"/>
      <c r="AS25" s="596"/>
      <c r="AT25" s="596"/>
      <c r="AU25" s="596"/>
      <c r="AV25" s="596"/>
      <c r="AW25" s="596"/>
      <c r="AX25" s="596"/>
      <c r="AY25" s="596"/>
      <c r="AZ25" s="596"/>
      <c r="CF25" s="175"/>
      <c r="CG25" s="175"/>
      <c r="CH25" s="175"/>
      <c r="CI25" s="175"/>
      <c r="CJ25" s="175"/>
      <c r="CK25" s="175"/>
      <c r="CL25" s="175"/>
      <c r="CM25" s="175"/>
      <c r="CN25" s="175"/>
      <c r="CO25" s="175"/>
    </row>
    <row r="26" spans="1:93" ht="13.5" customHeight="1">
      <c r="CF26" s="175"/>
      <c r="CG26" s="175"/>
      <c r="CH26" s="175"/>
      <c r="CI26" s="175"/>
      <c r="CJ26" s="175"/>
      <c r="CK26" s="175"/>
      <c r="CL26" s="175"/>
      <c r="CM26" s="175"/>
      <c r="CN26" s="175"/>
      <c r="CO26" s="175"/>
    </row>
    <row r="27" spans="1:93" ht="13.5" customHeight="1">
      <c r="BA27" s="175"/>
      <c r="BB27" s="175"/>
      <c r="BC27" s="175"/>
      <c r="BD27" s="175"/>
      <c r="BE27" s="175"/>
      <c r="BF27" s="175"/>
      <c r="BG27" s="175"/>
      <c r="BH27" s="175"/>
      <c r="BI27" s="175"/>
      <c r="BJ27" s="175"/>
      <c r="BK27" s="175"/>
      <c r="BL27" s="175"/>
      <c r="BM27" s="175"/>
      <c r="BN27" s="175"/>
      <c r="BO27" s="175"/>
      <c r="BP27" s="175"/>
      <c r="BQ27" s="175"/>
      <c r="CF27" s="175"/>
      <c r="CG27" s="175"/>
      <c r="CH27" s="175"/>
      <c r="CI27" s="175"/>
      <c r="CJ27" s="175"/>
      <c r="CK27" s="175"/>
      <c r="CL27" s="175"/>
      <c r="CM27" s="175"/>
      <c r="CN27" s="175"/>
      <c r="CO27" s="175"/>
    </row>
    <row r="28" spans="1:93" ht="13.5" customHeight="1"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  <c r="BM28" s="175"/>
      <c r="BN28" s="175"/>
      <c r="BO28" s="175"/>
      <c r="BP28" s="175"/>
      <c r="BQ28" s="175"/>
      <c r="CF28" s="175"/>
      <c r="CG28" s="175"/>
      <c r="CH28" s="175"/>
      <c r="CI28" s="175"/>
      <c r="CJ28" s="175"/>
      <c r="CK28" s="175"/>
      <c r="CL28" s="175"/>
      <c r="CM28" s="175"/>
      <c r="CN28" s="175"/>
      <c r="CO28" s="175"/>
    </row>
    <row r="29" spans="1:93" ht="13.5" customHeight="1"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CF29" s="175"/>
      <c r="CG29" s="175"/>
      <c r="CH29" s="175"/>
      <c r="CI29" s="175"/>
      <c r="CJ29" s="175"/>
      <c r="CK29" s="175"/>
      <c r="CL29" s="175"/>
      <c r="CM29" s="175"/>
      <c r="CN29" s="175"/>
      <c r="CO29" s="175"/>
    </row>
    <row r="30" spans="1:93" ht="13.5" customHeight="1"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5"/>
      <c r="BM30" s="175"/>
      <c r="BN30" s="175"/>
      <c r="BO30" s="175"/>
      <c r="BP30" s="175"/>
      <c r="BQ30" s="175"/>
      <c r="CF30" s="175"/>
      <c r="CG30" s="175"/>
      <c r="CH30" s="175"/>
      <c r="CI30" s="175"/>
      <c r="CJ30" s="175"/>
      <c r="CK30" s="175"/>
      <c r="CL30" s="175"/>
      <c r="CM30" s="175"/>
      <c r="CN30" s="175"/>
      <c r="CO30" s="175"/>
    </row>
    <row r="31" spans="1:93" ht="13.5" customHeight="1"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7"/>
      <c r="BB31" s="177"/>
      <c r="BC31" s="176"/>
      <c r="BD31" s="175"/>
      <c r="BE31" s="175"/>
      <c r="BF31" s="175"/>
      <c r="BG31" s="175"/>
      <c r="BH31" s="175"/>
      <c r="BI31" s="175"/>
      <c r="BJ31" s="175"/>
      <c r="BK31" s="175"/>
      <c r="BL31" s="175"/>
      <c r="BM31" s="175"/>
      <c r="BN31" s="175"/>
      <c r="BO31" s="175"/>
      <c r="BP31" s="175"/>
      <c r="BQ31" s="175"/>
      <c r="CF31" s="175"/>
      <c r="CG31" s="175"/>
      <c r="CH31" s="178"/>
      <c r="CI31" s="178"/>
      <c r="CJ31" s="178"/>
      <c r="CK31" s="175"/>
      <c r="CL31" s="175"/>
      <c r="CM31" s="175"/>
      <c r="CN31" s="175"/>
      <c r="CO31" s="175"/>
    </row>
    <row r="32" spans="1:93" ht="13.5" customHeight="1">
      <c r="A32" s="179"/>
      <c r="B32" s="179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1"/>
      <c r="BB32" s="181"/>
      <c r="BC32" s="180"/>
      <c r="BD32" s="182"/>
      <c r="BE32" s="182"/>
      <c r="BF32" s="182"/>
      <c r="BG32" s="182"/>
      <c r="BH32" s="182"/>
      <c r="BI32" s="182"/>
      <c r="BJ32" s="182"/>
      <c r="BK32" s="182"/>
      <c r="BL32" s="182"/>
      <c r="BM32" s="182"/>
      <c r="BN32" s="182"/>
      <c r="BO32" s="182"/>
      <c r="BP32" s="182"/>
      <c r="BQ32" s="182"/>
      <c r="BR32" s="179"/>
      <c r="BS32" s="179"/>
      <c r="BT32" s="179"/>
      <c r="BU32" s="179"/>
      <c r="BV32" s="179"/>
      <c r="BW32" s="179"/>
      <c r="BX32" s="179"/>
      <c r="BY32" s="179"/>
      <c r="BZ32" s="179"/>
      <c r="CA32" s="179"/>
      <c r="CB32" s="179"/>
      <c r="CC32" s="179"/>
      <c r="CD32" s="179"/>
      <c r="CE32" s="179"/>
      <c r="CF32" s="182"/>
      <c r="CG32" s="182"/>
      <c r="CH32" s="178"/>
      <c r="CI32" s="178"/>
      <c r="CJ32" s="178"/>
      <c r="CK32" s="182"/>
      <c r="CL32" s="182"/>
      <c r="CM32" s="175"/>
      <c r="CN32" s="175"/>
      <c r="CO32" s="175"/>
    </row>
    <row r="33" spans="1:104" ht="13.5" customHeight="1"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  <c r="BA33" s="184"/>
      <c r="BB33" s="184"/>
      <c r="BC33" s="184"/>
      <c r="BD33" s="184"/>
      <c r="BE33" s="184"/>
      <c r="BF33" s="184"/>
      <c r="BG33" s="184"/>
      <c r="BH33" s="184"/>
      <c r="BI33" s="184"/>
      <c r="BJ33" s="184"/>
      <c r="BK33" s="184"/>
      <c r="BL33" s="184"/>
      <c r="BM33" s="184"/>
      <c r="BN33" s="184"/>
      <c r="BO33" s="184"/>
      <c r="BP33" s="184"/>
      <c r="BQ33" s="184"/>
      <c r="BR33" s="183"/>
      <c r="BS33" s="183"/>
      <c r="BT33" s="183"/>
      <c r="BU33" s="183"/>
      <c r="BV33" s="183"/>
      <c r="BW33" s="183"/>
      <c r="BX33" s="183"/>
      <c r="BY33" s="183"/>
      <c r="BZ33" s="183"/>
      <c r="CA33" s="183"/>
      <c r="CB33" s="183"/>
      <c r="CC33" s="183"/>
      <c r="CD33" s="183"/>
      <c r="CE33" s="183"/>
      <c r="CF33" s="184"/>
      <c r="CG33" s="184"/>
      <c r="CH33" s="184"/>
      <c r="CI33" s="184"/>
      <c r="CJ33" s="184"/>
      <c r="CK33" s="184"/>
      <c r="CL33" s="184"/>
      <c r="CM33" s="175"/>
      <c r="CN33" s="175"/>
      <c r="CO33" s="175"/>
    </row>
    <row r="34" spans="1:104" ht="13.5" customHeight="1"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6"/>
      <c r="AT34" s="176"/>
      <c r="AU34" s="176"/>
      <c r="AV34" s="176"/>
      <c r="AW34" s="176"/>
      <c r="AX34" s="176"/>
      <c r="AY34" s="176"/>
      <c r="AZ34" s="176"/>
      <c r="BA34" s="177"/>
      <c r="BB34" s="177"/>
      <c r="BC34" s="176"/>
      <c r="BD34" s="175"/>
      <c r="BE34" s="175"/>
      <c r="BF34" s="175"/>
      <c r="BG34" s="175"/>
      <c r="BH34" s="175"/>
      <c r="BI34" s="175"/>
      <c r="BJ34" s="175"/>
      <c r="BK34" s="175"/>
      <c r="BL34" s="175"/>
      <c r="BM34" s="175"/>
      <c r="BN34" s="175"/>
      <c r="BO34" s="175"/>
      <c r="BP34" s="175"/>
      <c r="BQ34" s="175"/>
      <c r="CF34" s="175"/>
      <c r="CG34" s="175"/>
      <c r="CH34" s="8"/>
      <c r="CI34" s="8"/>
      <c r="CJ34" s="8"/>
      <c r="CK34" s="8"/>
      <c r="CL34" s="8"/>
      <c r="CM34" s="175"/>
      <c r="CN34" s="175"/>
      <c r="CO34" s="175"/>
    </row>
    <row r="35" spans="1:104" ht="3.75" customHeight="1"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5"/>
      <c r="AT35" s="185"/>
      <c r="AU35" s="185"/>
      <c r="AV35" s="185"/>
      <c r="AW35" s="185"/>
      <c r="AX35" s="185"/>
      <c r="AY35" s="185"/>
      <c r="AZ35" s="185"/>
      <c r="BA35" s="186"/>
      <c r="BB35" s="186"/>
      <c r="BC35" s="185"/>
      <c r="BD35" s="171"/>
      <c r="BE35" s="171"/>
      <c r="BF35" s="171"/>
      <c r="BG35" s="171"/>
      <c r="BH35" s="171"/>
      <c r="BI35" s="171"/>
      <c r="BJ35" s="171"/>
      <c r="BK35" s="171"/>
      <c r="BL35" s="171"/>
      <c r="BM35" s="171"/>
      <c r="BN35" s="171"/>
      <c r="BO35" s="171"/>
      <c r="BP35" s="171"/>
      <c r="BQ35" s="171"/>
      <c r="BR35" s="171"/>
      <c r="BS35" s="171"/>
      <c r="BT35" s="171"/>
      <c r="BU35" s="171"/>
      <c r="BV35" s="171"/>
      <c r="BW35" s="171"/>
      <c r="BX35" s="171"/>
      <c r="BY35" s="171"/>
      <c r="BZ35" s="171"/>
      <c r="CA35" s="171"/>
      <c r="CB35" s="171"/>
      <c r="CC35" s="171"/>
      <c r="CD35" s="171"/>
      <c r="CE35" s="171"/>
      <c r="CF35" s="187"/>
      <c r="CG35" s="187"/>
      <c r="CH35" s="6"/>
      <c r="CI35" s="1"/>
      <c r="CJ35" s="1"/>
      <c r="CK35" s="1"/>
      <c r="CL35" s="2"/>
      <c r="CM35" s="175"/>
      <c r="CN35" s="175"/>
      <c r="CO35" s="175"/>
    </row>
    <row r="36" spans="1:104" ht="13.5" customHeight="1">
      <c r="C36" s="592" t="s">
        <v>197</v>
      </c>
      <c r="D36" s="592"/>
      <c r="E36" s="592"/>
      <c r="F36" s="592"/>
      <c r="G36" s="592"/>
      <c r="H36" s="592"/>
      <c r="I36" s="592"/>
      <c r="J36" s="592"/>
      <c r="K36" s="592"/>
      <c r="L36" s="592"/>
      <c r="M36" s="592"/>
      <c r="N36" s="592"/>
      <c r="O36" s="592"/>
      <c r="P36" s="592"/>
      <c r="Q36" s="592"/>
      <c r="R36" s="592"/>
      <c r="S36" s="592"/>
      <c r="T36" s="592"/>
      <c r="U36" s="592"/>
      <c r="V36" s="592"/>
      <c r="W36" s="592"/>
      <c r="X36" s="592"/>
      <c r="Y36" s="592"/>
      <c r="Z36" s="592"/>
      <c r="AA36" s="592"/>
      <c r="AB36" s="592"/>
      <c r="AC36" s="592"/>
      <c r="AD36" s="592"/>
      <c r="AE36" s="592"/>
      <c r="AF36" s="592"/>
      <c r="AG36" s="592"/>
      <c r="AH36" s="592"/>
      <c r="AI36" s="592"/>
      <c r="AJ36" s="592"/>
      <c r="AK36" s="592"/>
      <c r="AL36" s="592"/>
      <c r="AM36" s="592"/>
      <c r="AN36" s="592"/>
      <c r="AO36" s="592"/>
      <c r="AP36" s="592"/>
      <c r="AQ36" s="592"/>
      <c r="AR36" s="592"/>
      <c r="AS36" s="592"/>
      <c r="AT36" s="592"/>
      <c r="AU36" s="592"/>
      <c r="AV36" s="592"/>
      <c r="AW36" s="592"/>
      <c r="AX36" s="592"/>
      <c r="AY36" s="592"/>
      <c r="AZ36" s="592"/>
      <c r="BA36" s="592"/>
      <c r="BB36" s="592"/>
      <c r="BC36" s="592"/>
      <c r="BD36" s="592"/>
      <c r="BE36" s="592"/>
      <c r="BF36" s="592"/>
      <c r="BG36" s="592"/>
      <c r="BH36" s="592"/>
      <c r="BI36" s="592"/>
      <c r="BJ36" s="592"/>
      <c r="BK36" s="592"/>
      <c r="BL36" s="592"/>
      <c r="BM36" s="592"/>
      <c r="BN36" s="592"/>
      <c r="BO36" s="592"/>
      <c r="BP36" s="592"/>
      <c r="BQ36" s="592"/>
      <c r="BR36" s="592"/>
      <c r="BS36" s="592"/>
      <c r="BT36" s="592"/>
      <c r="BU36" s="592"/>
      <c r="BV36" s="592"/>
      <c r="BW36" s="592"/>
      <c r="BX36" s="592"/>
      <c r="BY36" s="592"/>
      <c r="BZ36" s="592"/>
      <c r="CA36" s="592"/>
      <c r="CB36" s="592"/>
      <c r="CC36" s="592"/>
      <c r="CD36" s="592"/>
      <c r="CE36" s="592"/>
      <c r="CF36" s="592"/>
      <c r="CG36" s="592"/>
      <c r="CH36" s="592"/>
      <c r="CI36" s="592"/>
      <c r="CJ36" s="592"/>
      <c r="CK36" s="592"/>
      <c r="CL36" s="183"/>
    </row>
    <row r="37" spans="1:104" ht="13.5" customHeight="1"/>
    <row r="38" spans="1:104" ht="13.5" customHeight="1"/>
    <row r="39" spans="1:104" ht="13.5" customHeight="1"/>
    <row r="40" spans="1:104" ht="13.5" customHeight="1"/>
    <row r="41" spans="1:104" ht="13.5" customHeight="1"/>
    <row r="42" spans="1:104" ht="13.5" customHeight="1"/>
    <row r="43" spans="1:104" s="188" customFormat="1" ht="10.5" customHeight="1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69"/>
      <c r="CA43" s="169"/>
      <c r="CB43" s="169"/>
      <c r="CC43" s="169"/>
      <c r="CD43" s="169"/>
      <c r="CE43" s="169"/>
      <c r="CF43" s="169"/>
      <c r="CG43" s="169"/>
      <c r="CH43" s="169"/>
      <c r="CI43" s="169"/>
      <c r="CJ43" s="169"/>
      <c r="CK43" s="169"/>
      <c r="CL43" s="169"/>
      <c r="CM43" s="179"/>
      <c r="CN43" s="179"/>
      <c r="CO43" s="179"/>
      <c r="CP43" s="179"/>
      <c r="CQ43" s="179"/>
      <c r="CR43" s="179"/>
      <c r="CS43" s="179"/>
      <c r="CT43" s="179"/>
      <c r="CU43" s="179"/>
      <c r="CV43" s="179"/>
      <c r="CW43" s="179"/>
      <c r="CX43" s="179"/>
      <c r="CY43" s="179"/>
      <c r="CZ43" s="179"/>
    </row>
    <row r="44" spans="1:104" ht="13.5" customHeight="1">
      <c r="CM44" s="183"/>
      <c r="CN44" s="183"/>
      <c r="CO44" s="183"/>
      <c r="CP44" s="183"/>
      <c r="CQ44" s="183"/>
      <c r="CR44" s="183"/>
      <c r="CS44" s="183"/>
      <c r="CT44" s="183"/>
      <c r="CU44" s="183"/>
      <c r="CV44" s="183"/>
      <c r="CW44" s="183"/>
      <c r="CX44" s="183"/>
      <c r="CY44" s="183"/>
      <c r="CZ44" s="183"/>
    </row>
    <row r="45" spans="1:104" ht="13.5" customHeight="1"/>
    <row r="46" spans="1:104" ht="3.75" customHeight="1"/>
    <row r="47" spans="1:104" ht="13.5" customHeight="1">
      <c r="CM47" s="183"/>
      <c r="CN47" s="183"/>
      <c r="CO47" s="183"/>
      <c r="CP47" s="183"/>
      <c r="CQ47" s="183"/>
      <c r="CR47" s="183"/>
      <c r="CS47" s="183"/>
      <c r="CT47" s="183"/>
      <c r="CU47" s="183"/>
      <c r="CV47" s="183"/>
      <c r="CW47" s="183"/>
      <c r="CX47" s="183"/>
      <c r="CY47" s="183"/>
      <c r="CZ47" s="183"/>
    </row>
  </sheetData>
  <mergeCells count="164">
    <mergeCell ref="D2:AQ3"/>
    <mergeCell ref="C8:F8"/>
    <mergeCell ref="G8:L8"/>
    <mergeCell ref="M8:R8"/>
    <mergeCell ref="S8:W8"/>
    <mergeCell ref="X8:AB8"/>
    <mergeCell ref="AC8:AG8"/>
    <mergeCell ref="AH8:AL8"/>
    <mergeCell ref="AM8:AS8"/>
    <mergeCell ref="AT8:AZ8"/>
    <mergeCell ref="C9:F9"/>
    <mergeCell ref="G9:L9"/>
    <mergeCell ref="M9:R9"/>
    <mergeCell ref="S9:W9"/>
    <mergeCell ref="X9:AB9"/>
    <mergeCell ref="AC9:AG9"/>
    <mergeCell ref="AH9:AL9"/>
    <mergeCell ref="AM9:AS9"/>
    <mergeCell ref="AT9:AZ9"/>
    <mergeCell ref="AH10:AL10"/>
    <mergeCell ref="AM10:AS10"/>
    <mergeCell ref="AT10:AZ10"/>
    <mergeCell ref="C11:F11"/>
    <mergeCell ref="G11:L11"/>
    <mergeCell ref="M11:R11"/>
    <mergeCell ref="S11:W11"/>
    <mergeCell ref="X11:AB11"/>
    <mergeCell ref="AC11:AG11"/>
    <mergeCell ref="AH11:AL11"/>
    <mergeCell ref="C10:F10"/>
    <mergeCell ref="G10:L10"/>
    <mergeCell ref="M10:R10"/>
    <mergeCell ref="S10:W10"/>
    <mergeCell ref="X10:AB10"/>
    <mergeCell ref="AC10:AG10"/>
    <mergeCell ref="AM11:AS11"/>
    <mergeCell ref="AT11:AZ11"/>
    <mergeCell ref="C12:F12"/>
    <mergeCell ref="G12:L12"/>
    <mergeCell ref="M12:R12"/>
    <mergeCell ref="S12:W12"/>
    <mergeCell ref="X12:AB12"/>
    <mergeCell ref="AC12:AG12"/>
    <mergeCell ref="AH12:AL12"/>
    <mergeCell ref="AM12:AS12"/>
    <mergeCell ref="AT12:AZ12"/>
    <mergeCell ref="C13:F13"/>
    <mergeCell ref="G13:L13"/>
    <mergeCell ref="M13:R13"/>
    <mergeCell ref="S13:W13"/>
    <mergeCell ref="X13:AB13"/>
    <mergeCell ref="AC13:AG13"/>
    <mergeCell ref="AH13:AL13"/>
    <mergeCell ref="AM13:AS13"/>
    <mergeCell ref="AT13:AZ13"/>
    <mergeCell ref="AH14:AL14"/>
    <mergeCell ref="AM14:AS14"/>
    <mergeCell ref="AT14:AZ14"/>
    <mergeCell ref="C15:F15"/>
    <mergeCell ref="G15:L15"/>
    <mergeCell ref="M15:R15"/>
    <mergeCell ref="S15:W15"/>
    <mergeCell ref="X15:AB15"/>
    <mergeCell ref="AC15:AG15"/>
    <mergeCell ref="AH15:AL15"/>
    <mergeCell ref="C14:F14"/>
    <mergeCell ref="G14:L14"/>
    <mergeCell ref="M14:R14"/>
    <mergeCell ref="S14:W14"/>
    <mergeCell ref="X14:AB14"/>
    <mergeCell ref="AC14:AG14"/>
    <mergeCell ref="AM15:AS15"/>
    <mergeCell ref="AT15:AZ15"/>
    <mergeCell ref="C16:F16"/>
    <mergeCell ref="G16:L16"/>
    <mergeCell ref="M16:R16"/>
    <mergeCell ref="S16:W16"/>
    <mergeCell ref="X16:AB16"/>
    <mergeCell ref="AC16:AG16"/>
    <mergeCell ref="AH16:AL16"/>
    <mergeCell ref="AM16:AS16"/>
    <mergeCell ref="AT16:AZ16"/>
    <mergeCell ref="C17:F17"/>
    <mergeCell ref="G17:L17"/>
    <mergeCell ref="M17:R17"/>
    <mergeCell ref="S17:W17"/>
    <mergeCell ref="X17:AB17"/>
    <mergeCell ref="AC17:AG17"/>
    <mergeCell ref="AH17:AL17"/>
    <mergeCell ref="AM17:AS17"/>
    <mergeCell ref="AT17:AZ17"/>
    <mergeCell ref="AH18:AL18"/>
    <mergeCell ref="AM18:AS18"/>
    <mergeCell ref="AT18:AZ18"/>
    <mergeCell ref="C19:F19"/>
    <mergeCell ref="G19:L19"/>
    <mergeCell ref="M19:R19"/>
    <mergeCell ref="S19:W19"/>
    <mergeCell ref="X19:AB19"/>
    <mergeCell ref="AC19:AG19"/>
    <mergeCell ref="AH19:AL19"/>
    <mergeCell ref="C18:F18"/>
    <mergeCell ref="G18:L18"/>
    <mergeCell ref="M18:R18"/>
    <mergeCell ref="S18:W18"/>
    <mergeCell ref="X18:AB18"/>
    <mergeCell ref="AC18:AG18"/>
    <mergeCell ref="AM19:AS19"/>
    <mergeCell ref="AT19:AZ19"/>
    <mergeCell ref="C20:F20"/>
    <mergeCell ref="G20:L20"/>
    <mergeCell ref="M20:R20"/>
    <mergeCell ref="S20:W20"/>
    <mergeCell ref="X20:AB20"/>
    <mergeCell ref="AC20:AG20"/>
    <mergeCell ref="AH20:AL20"/>
    <mergeCell ref="AM20:AS20"/>
    <mergeCell ref="AT20:AZ20"/>
    <mergeCell ref="C21:F21"/>
    <mergeCell ref="G21:L21"/>
    <mergeCell ref="M21:R21"/>
    <mergeCell ref="S21:W21"/>
    <mergeCell ref="X21:AB21"/>
    <mergeCell ref="AC21:AG21"/>
    <mergeCell ref="AH21:AL21"/>
    <mergeCell ref="AM21:AS21"/>
    <mergeCell ref="AT21:AZ21"/>
    <mergeCell ref="AH22:AL22"/>
    <mergeCell ref="AM22:AS22"/>
    <mergeCell ref="AT22:AZ22"/>
    <mergeCell ref="C23:F23"/>
    <mergeCell ref="G23:L23"/>
    <mergeCell ref="M23:R23"/>
    <mergeCell ref="S23:W23"/>
    <mergeCell ref="X23:AB23"/>
    <mergeCell ref="AC23:AG23"/>
    <mergeCell ref="AH23:AL23"/>
    <mergeCell ref="C22:F22"/>
    <mergeCell ref="G22:L22"/>
    <mergeCell ref="M22:R22"/>
    <mergeCell ref="S22:W22"/>
    <mergeCell ref="X22:AB22"/>
    <mergeCell ref="AC22:AG22"/>
    <mergeCell ref="AM23:AS23"/>
    <mergeCell ref="AT23:AZ23"/>
    <mergeCell ref="C24:F24"/>
    <mergeCell ref="G24:L24"/>
    <mergeCell ref="M24:R24"/>
    <mergeCell ref="S24:W24"/>
    <mergeCell ref="X24:AB24"/>
    <mergeCell ref="AC24:AG24"/>
    <mergeCell ref="AH24:AL24"/>
    <mergeCell ref="AM24:AS24"/>
    <mergeCell ref="C36:CK36"/>
    <mergeCell ref="AT24:AZ24"/>
    <mergeCell ref="C25:F25"/>
    <mergeCell ref="G25:L25"/>
    <mergeCell ref="M25:R25"/>
    <mergeCell ref="S25:W25"/>
    <mergeCell ref="X25:AB25"/>
    <mergeCell ref="AC25:AG25"/>
    <mergeCell ref="AH25:AL25"/>
    <mergeCell ref="AM25:AS25"/>
    <mergeCell ref="AT25:AZ25"/>
  </mergeCells>
  <phoneticPr fontId="3"/>
  <conditionalFormatting sqref="G11 M11 S11 AC11 AH11">
    <cfRule type="cellIs" dxfId="47" priority="12" operator="greaterThan">
      <formula>1</formula>
    </cfRule>
  </conditionalFormatting>
  <conditionalFormatting sqref="M11">
    <cfRule type="cellIs" dxfId="46" priority="9" operator="lessThan">
      <formula>1</formula>
    </cfRule>
    <cfRule type="cellIs" dxfId="45" priority="10" operator="greaterThan">
      <formula>1</formula>
    </cfRule>
  </conditionalFormatting>
  <conditionalFormatting sqref="S11">
    <cfRule type="cellIs" dxfId="44" priority="7" operator="lessThan">
      <formula>1</formula>
    </cfRule>
    <cfRule type="cellIs" dxfId="43" priority="8" operator="greaterThan">
      <formula>1</formula>
    </cfRule>
  </conditionalFormatting>
  <conditionalFormatting sqref="AC11">
    <cfRule type="cellIs" dxfId="42" priority="5" operator="lessThan">
      <formula>1</formula>
    </cfRule>
    <cfRule type="cellIs" dxfId="41" priority="6" operator="greaterThan">
      <formula>1</formula>
    </cfRule>
  </conditionalFormatting>
  <conditionalFormatting sqref="AH11">
    <cfRule type="cellIs" dxfId="40" priority="3" operator="lessThan">
      <formula>1</formula>
    </cfRule>
    <cfRule type="cellIs" dxfId="39" priority="4" operator="greaterThan">
      <formula>1</formula>
    </cfRule>
  </conditionalFormatting>
  <conditionalFormatting sqref="X11 AM11 AT11">
    <cfRule type="cellIs" dxfId="38" priority="1" operator="lessThan">
      <formula>1</formula>
    </cfRule>
    <cfRule type="cellIs" dxfId="37" priority="2" operator="greaterThan">
      <formula>1</formula>
    </cfRule>
  </conditionalFormatting>
  <conditionalFormatting sqref="G11 M11 S11 AC11 AH11">
    <cfRule type="cellIs" dxfId="36" priority="11" operator="lessThan">
      <formula>1</formula>
    </cfRule>
  </conditionalFormatting>
  <pageMargins left="0" right="0" top="0" bottom="0" header="0.31496062992125984" footer="0.31496062992125984"/>
  <pageSetup paperSize="9" orientation="landscape" r:id="rId1"/>
  <headerFooter>
    <oddFooter>&amp;R&amp;14&amp;K00-048&amp;P/&amp;N</oddFooter>
  </headerFooter>
  <colBreaks count="1" manualBreakCount="1">
    <brk id="112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Z47"/>
  <sheetViews>
    <sheetView showGridLines="0" zoomScaleNormal="100" zoomScaleSheetLayoutView="100" workbookViewId="0"/>
  </sheetViews>
  <sheetFormatPr defaultColWidth="8.875" defaultRowHeight="13.5"/>
  <cols>
    <col min="1" max="1" width="1.625" style="169" customWidth="1"/>
    <col min="2" max="2" width="0.625" style="169" customWidth="1"/>
    <col min="3" max="104" width="1.625" style="169" customWidth="1"/>
    <col min="105" max="105" width="8.875" style="170" customWidth="1"/>
    <col min="106" max="106" width="7.625" style="170" customWidth="1"/>
    <col min="107" max="16384" width="8.875" style="170"/>
  </cols>
  <sheetData>
    <row r="1" spans="1:104" ht="13.5" customHeight="1"/>
    <row r="2" spans="1:104" ht="13.5" customHeight="1">
      <c r="B2" s="171"/>
      <c r="D2" s="547" t="s">
        <v>198</v>
      </c>
      <c r="E2" s="547"/>
      <c r="F2" s="547"/>
      <c r="G2" s="547"/>
      <c r="H2" s="547"/>
      <c r="I2" s="547"/>
      <c r="J2" s="547"/>
      <c r="K2" s="547"/>
      <c r="L2" s="547"/>
      <c r="M2" s="547"/>
      <c r="N2" s="547"/>
      <c r="O2" s="547"/>
      <c r="P2" s="547"/>
      <c r="Q2" s="547"/>
      <c r="R2" s="547"/>
      <c r="S2" s="547"/>
      <c r="T2" s="547"/>
      <c r="U2" s="547"/>
      <c r="V2" s="547"/>
      <c r="W2" s="547"/>
      <c r="X2" s="547"/>
      <c r="Y2" s="547"/>
      <c r="Z2" s="547"/>
      <c r="AA2" s="547"/>
      <c r="AB2" s="547"/>
      <c r="AC2" s="547"/>
      <c r="AD2" s="547"/>
      <c r="AE2" s="547"/>
      <c r="AF2" s="547"/>
      <c r="AG2" s="547"/>
      <c r="AH2" s="547"/>
      <c r="AI2" s="547"/>
      <c r="AJ2" s="547"/>
      <c r="AK2" s="547"/>
      <c r="AL2" s="547"/>
      <c r="AM2" s="547"/>
      <c r="AN2" s="547"/>
      <c r="AO2" s="547"/>
      <c r="AP2" s="547"/>
      <c r="AQ2" s="547"/>
    </row>
    <row r="3" spans="1:104" ht="13.5" customHeight="1">
      <c r="B3" s="171"/>
      <c r="D3" s="547"/>
      <c r="E3" s="547"/>
      <c r="F3" s="547"/>
      <c r="G3" s="547"/>
      <c r="H3" s="547"/>
      <c r="I3" s="547"/>
      <c r="J3" s="547"/>
      <c r="K3" s="547"/>
      <c r="L3" s="547"/>
      <c r="M3" s="547"/>
      <c r="N3" s="547"/>
      <c r="O3" s="547"/>
      <c r="P3" s="547"/>
      <c r="Q3" s="547"/>
      <c r="R3" s="547"/>
      <c r="S3" s="547"/>
      <c r="T3" s="547"/>
      <c r="U3" s="547"/>
      <c r="V3" s="547"/>
      <c r="W3" s="547"/>
      <c r="X3" s="547"/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7"/>
      <c r="AP3" s="547"/>
      <c r="AQ3" s="547"/>
    </row>
    <row r="4" spans="1:104" s="40" customFormat="1" ht="3.75" customHeight="1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N4" s="20"/>
    </row>
    <row r="5" spans="1:104" s="173" customFormat="1" ht="13.5" customHeight="1">
      <c r="A5" s="169"/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72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69"/>
      <c r="CA5" s="169"/>
      <c r="CB5" s="169"/>
      <c r="CC5" s="169"/>
      <c r="CD5" s="169"/>
      <c r="CE5" s="169"/>
      <c r="CF5" s="169"/>
      <c r="CG5" s="169"/>
      <c r="CH5" s="169"/>
      <c r="CI5" s="169"/>
      <c r="CJ5" s="169"/>
      <c r="CK5" s="169"/>
      <c r="CL5" s="169"/>
      <c r="CM5" s="169"/>
      <c r="CN5" s="169"/>
      <c r="CO5" s="169"/>
      <c r="CP5" s="169"/>
      <c r="CQ5" s="169"/>
      <c r="CR5" s="169"/>
      <c r="CS5" s="169"/>
      <c r="CT5" s="169"/>
      <c r="CU5" s="169"/>
      <c r="CV5" s="169"/>
      <c r="CW5" s="169"/>
      <c r="CX5" s="169"/>
      <c r="CY5" s="169"/>
      <c r="CZ5" s="169"/>
    </row>
    <row r="6" spans="1:104" ht="13.5" customHeight="1">
      <c r="AE6" s="174"/>
    </row>
    <row r="7" spans="1:104" ht="13.5" customHeight="1"/>
    <row r="8" spans="1:104" ht="21" customHeight="1">
      <c r="C8" s="620" t="s">
        <v>190</v>
      </c>
      <c r="D8" s="621"/>
      <c r="E8" s="621"/>
      <c r="F8" s="621"/>
      <c r="G8" s="621" t="s">
        <v>7</v>
      </c>
      <c r="H8" s="621"/>
      <c r="I8" s="621"/>
      <c r="J8" s="621"/>
      <c r="K8" s="621"/>
      <c r="L8" s="621"/>
      <c r="M8" s="621" t="s">
        <v>8</v>
      </c>
      <c r="N8" s="621"/>
      <c r="O8" s="621"/>
      <c r="P8" s="621"/>
      <c r="Q8" s="621"/>
      <c r="R8" s="621"/>
      <c r="S8" s="621" t="s">
        <v>9</v>
      </c>
      <c r="T8" s="621"/>
      <c r="U8" s="621"/>
      <c r="V8" s="621"/>
      <c r="W8" s="621"/>
      <c r="X8" s="621" t="s">
        <v>10</v>
      </c>
      <c r="Y8" s="621"/>
      <c r="Z8" s="621"/>
      <c r="AA8" s="621"/>
      <c r="AB8" s="621"/>
      <c r="AC8" s="621" t="s">
        <v>12</v>
      </c>
      <c r="AD8" s="621"/>
      <c r="AE8" s="621"/>
      <c r="AF8" s="621"/>
      <c r="AG8" s="621"/>
      <c r="AH8" s="621" t="s">
        <v>13</v>
      </c>
      <c r="AI8" s="621"/>
      <c r="AJ8" s="621"/>
      <c r="AK8" s="621"/>
      <c r="AL8" s="621"/>
      <c r="AM8" s="621" t="s">
        <v>14</v>
      </c>
      <c r="AN8" s="621"/>
      <c r="AO8" s="621"/>
      <c r="AP8" s="621"/>
      <c r="AQ8" s="621"/>
      <c r="AR8" s="621"/>
      <c r="AS8" s="621"/>
      <c r="AT8" s="621" t="s">
        <v>72</v>
      </c>
      <c r="AU8" s="621"/>
      <c r="AV8" s="621"/>
      <c r="AW8" s="621"/>
      <c r="AX8" s="621"/>
      <c r="AY8" s="621"/>
      <c r="AZ8" s="622"/>
    </row>
    <row r="9" spans="1:104" ht="24" customHeight="1">
      <c r="C9" s="613" t="s">
        <v>21</v>
      </c>
      <c r="D9" s="613"/>
      <c r="E9" s="613"/>
      <c r="F9" s="613"/>
      <c r="G9" s="614">
        <v>248332</v>
      </c>
      <c r="H9" s="614"/>
      <c r="I9" s="614"/>
      <c r="J9" s="614"/>
      <c r="K9" s="614"/>
      <c r="L9" s="614"/>
      <c r="M9" s="614">
        <v>3962</v>
      </c>
      <c r="N9" s="614"/>
      <c r="O9" s="614"/>
      <c r="P9" s="614"/>
      <c r="Q9" s="614"/>
      <c r="R9" s="614"/>
      <c r="S9" s="615">
        <v>1.5954448077573572E-2</v>
      </c>
      <c r="T9" s="615"/>
      <c r="U9" s="615"/>
      <c r="V9" s="615"/>
      <c r="W9" s="615"/>
      <c r="X9" s="614">
        <v>281.87077233720345</v>
      </c>
      <c r="Y9" s="614"/>
      <c r="Z9" s="614"/>
      <c r="AA9" s="614"/>
      <c r="AB9" s="614"/>
      <c r="AC9" s="614">
        <v>59</v>
      </c>
      <c r="AD9" s="614"/>
      <c r="AE9" s="614"/>
      <c r="AF9" s="614"/>
      <c r="AG9" s="614"/>
      <c r="AH9" s="615">
        <v>1.4891468955073196E-2</v>
      </c>
      <c r="AI9" s="615"/>
      <c r="AJ9" s="615"/>
      <c r="AK9" s="615"/>
      <c r="AL9" s="615"/>
      <c r="AM9" s="614">
        <v>18928.338983050846</v>
      </c>
      <c r="AN9" s="614"/>
      <c r="AO9" s="614"/>
      <c r="AP9" s="614"/>
      <c r="AQ9" s="614"/>
      <c r="AR9" s="614"/>
      <c r="AS9" s="614"/>
      <c r="AT9" s="614">
        <v>1116772</v>
      </c>
      <c r="AU9" s="614"/>
      <c r="AV9" s="614"/>
      <c r="AW9" s="614"/>
      <c r="AX9" s="614"/>
      <c r="AY9" s="614"/>
      <c r="AZ9" s="614"/>
    </row>
    <row r="10" spans="1:104" s="173" customFormat="1" ht="22.5" customHeight="1">
      <c r="A10" s="169"/>
      <c r="B10" s="169"/>
      <c r="C10" s="612" t="s">
        <v>22</v>
      </c>
      <c r="D10" s="612"/>
      <c r="E10" s="612"/>
      <c r="F10" s="612"/>
      <c r="G10" s="610">
        <v>187664</v>
      </c>
      <c r="H10" s="610"/>
      <c r="I10" s="610"/>
      <c r="J10" s="610"/>
      <c r="K10" s="610"/>
      <c r="L10" s="610"/>
      <c r="M10" s="610">
        <v>3133</v>
      </c>
      <c r="N10" s="610"/>
      <c r="O10" s="610"/>
      <c r="P10" s="610"/>
      <c r="Q10" s="610"/>
      <c r="R10" s="610"/>
      <c r="S10" s="609">
        <v>1.6694731008611133E-2</v>
      </c>
      <c r="T10" s="609"/>
      <c r="U10" s="609"/>
      <c r="V10" s="609"/>
      <c r="W10" s="609"/>
      <c r="X10" s="610">
        <v>294.26524098308329</v>
      </c>
      <c r="Y10" s="610"/>
      <c r="Z10" s="610"/>
      <c r="AA10" s="610"/>
      <c r="AB10" s="610"/>
      <c r="AC10" s="610">
        <v>36</v>
      </c>
      <c r="AD10" s="610"/>
      <c r="AE10" s="610"/>
      <c r="AF10" s="610"/>
      <c r="AG10" s="610"/>
      <c r="AH10" s="609">
        <v>1.1490584104691989E-2</v>
      </c>
      <c r="AI10" s="609"/>
      <c r="AJ10" s="609"/>
      <c r="AK10" s="609"/>
      <c r="AL10" s="609"/>
      <c r="AM10" s="610">
        <v>25609.25</v>
      </c>
      <c r="AN10" s="610"/>
      <c r="AO10" s="610"/>
      <c r="AP10" s="610"/>
      <c r="AQ10" s="610"/>
      <c r="AR10" s="610"/>
      <c r="AS10" s="610"/>
      <c r="AT10" s="610">
        <v>921933</v>
      </c>
      <c r="AU10" s="610"/>
      <c r="AV10" s="610"/>
      <c r="AW10" s="610"/>
      <c r="AX10" s="610"/>
      <c r="AY10" s="610"/>
      <c r="AZ10" s="610"/>
      <c r="BA10" s="169"/>
      <c r="BB10" s="169"/>
      <c r="BC10" s="169"/>
      <c r="BD10" s="169"/>
      <c r="BE10" s="169"/>
      <c r="BF10" s="169"/>
      <c r="BG10" s="169"/>
      <c r="BH10" s="169"/>
      <c r="BI10" s="169"/>
      <c r="BJ10" s="169"/>
      <c r="BK10" s="169"/>
      <c r="BL10" s="169"/>
      <c r="BM10" s="169"/>
      <c r="BN10" s="169"/>
      <c r="BO10" s="169"/>
      <c r="BP10" s="169"/>
      <c r="BQ10" s="169"/>
      <c r="BR10" s="169"/>
      <c r="BS10" s="169"/>
      <c r="BT10" s="169"/>
      <c r="BU10" s="169"/>
      <c r="BV10" s="169"/>
      <c r="BW10" s="169"/>
      <c r="BX10" s="169"/>
      <c r="BY10" s="169"/>
      <c r="BZ10" s="169"/>
      <c r="CA10" s="169"/>
      <c r="CB10" s="169"/>
      <c r="CC10" s="169"/>
      <c r="CD10" s="169"/>
      <c r="CE10" s="169"/>
      <c r="CF10" s="169"/>
      <c r="CG10" s="169"/>
      <c r="CH10" s="169"/>
      <c r="CI10" s="169"/>
      <c r="CJ10" s="169"/>
      <c r="CK10" s="169"/>
      <c r="CL10" s="169"/>
      <c r="CM10" s="169"/>
      <c r="CN10" s="169"/>
      <c r="CO10" s="169"/>
      <c r="CP10" s="169"/>
      <c r="CQ10" s="169"/>
      <c r="CR10" s="169"/>
      <c r="CS10" s="169"/>
      <c r="CT10" s="169"/>
      <c r="CU10" s="169"/>
      <c r="CV10" s="169"/>
      <c r="CW10" s="169"/>
      <c r="CX10" s="169"/>
      <c r="CY10" s="169"/>
      <c r="CZ10" s="169"/>
    </row>
    <row r="11" spans="1:104" ht="23.25" customHeight="1">
      <c r="C11" s="611" t="s">
        <v>191</v>
      </c>
      <c r="D11" s="611"/>
      <c r="E11" s="611"/>
      <c r="F11" s="611"/>
      <c r="G11" s="607">
        <f t="shared" ref="G11" si="0">G9/G10</f>
        <v>1.3232799045101884</v>
      </c>
      <c r="H11" s="607"/>
      <c r="I11" s="607"/>
      <c r="J11" s="607"/>
      <c r="K11" s="607"/>
      <c r="L11" s="607"/>
      <c r="M11" s="607">
        <f t="shared" ref="M11" si="1">M9/M10</f>
        <v>1.2646026172997127</v>
      </c>
      <c r="N11" s="607"/>
      <c r="O11" s="607"/>
      <c r="P11" s="607"/>
      <c r="Q11" s="607"/>
      <c r="R11" s="607"/>
      <c r="S11" s="607">
        <f>S9/S10</f>
        <v>0.95565769040209614</v>
      </c>
      <c r="T11" s="607"/>
      <c r="U11" s="607"/>
      <c r="V11" s="607"/>
      <c r="W11" s="607"/>
      <c r="X11" s="607">
        <f t="shared" ref="X11" si="2">X9/X10</f>
        <v>0.9578799432631856</v>
      </c>
      <c r="Y11" s="607"/>
      <c r="Z11" s="607"/>
      <c r="AA11" s="607"/>
      <c r="AB11" s="607"/>
      <c r="AC11" s="607">
        <f t="shared" ref="AC11" si="3">AC9/AC10</f>
        <v>1.6388888888888888</v>
      </c>
      <c r="AD11" s="607"/>
      <c r="AE11" s="607"/>
      <c r="AF11" s="607"/>
      <c r="AG11" s="607"/>
      <c r="AH11" s="607">
        <f t="shared" ref="AH11" si="4">AH9/AH10</f>
        <v>1.2959714510067866</v>
      </c>
      <c r="AI11" s="607"/>
      <c r="AJ11" s="607"/>
      <c r="AK11" s="607"/>
      <c r="AL11" s="607"/>
      <c r="AM11" s="607">
        <f>AM9/AM10</f>
        <v>0.73912117625665907</v>
      </c>
      <c r="AN11" s="607"/>
      <c r="AO11" s="607"/>
      <c r="AP11" s="607"/>
      <c r="AQ11" s="607"/>
      <c r="AR11" s="607"/>
      <c r="AS11" s="607"/>
      <c r="AT11" s="607">
        <f>AT9/AT10</f>
        <v>1.2113374833095247</v>
      </c>
      <c r="AU11" s="607"/>
      <c r="AV11" s="607"/>
      <c r="AW11" s="607"/>
      <c r="AX11" s="607"/>
      <c r="AY11" s="607"/>
      <c r="AZ11" s="607"/>
    </row>
    <row r="12" spans="1:104" ht="6.75" customHeight="1">
      <c r="C12" s="608"/>
      <c r="D12" s="608"/>
      <c r="E12" s="608"/>
      <c r="F12" s="608"/>
      <c r="G12" s="603"/>
      <c r="H12" s="603"/>
      <c r="I12" s="603"/>
      <c r="J12" s="603"/>
      <c r="K12" s="603"/>
      <c r="L12" s="603"/>
      <c r="M12" s="603"/>
      <c r="N12" s="603"/>
      <c r="O12" s="603"/>
      <c r="P12" s="603"/>
      <c r="Q12" s="603"/>
      <c r="R12" s="603"/>
      <c r="S12" s="603"/>
      <c r="T12" s="603"/>
      <c r="U12" s="603"/>
      <c r="V12" s="603"/>
      <c r="W12" s="603"/>
      <c r="X12" s="603"/>
      <c r="Y12" s="603"/>
      <c r="Z12" s="603"/>
      <c r="AA12" s="603"/>
      <c r="AB12" s="603"/>
      <c r="AC12" s="603"/>
      <c r="AD12" s="603"/>
      <c r="AE12" s="603"/>
      <c r="AF12" s="603"/>
      <c r="AG12" s="603"/>
      <c r="AH12" s="603"/>
      <c r="AI12" s="603"/>
      <c r="AJ12" s="603"/>
      <c r="AK12" s="603"/>
      <c r="AL12" s="603"/>
      <c r="AM12" s="603"/>
      <c r="AN12" s="603"/>
      <c r="AO12" s="603"/>
      <c r="AP12" s="603"/>
      <c r="AQ12" s="603"/>
      <c r="AR12" s="603"/>
      <c r="AS12" s="603"/>
      <c r="AT12" s="603"/>
      <c r="AU12" s="603"/>
      <c r="AV12" s="603"/>
      <c r="AW12" s="603"/>
      <c r="AX12" s="603"/>
      <c r="AY12" s="603"/>
      <c r="AZ12" s="603"/>
    </row>
    <row r="13" spans="1:104" ht="21" customHeight="1">
      <c r="C13" s="620" t="s">
        <v>190</v>
      </c>
      <c r="D13" s="621"/>
      <c r="E13" s="621"/>
      <c r="F13" s="621"/>
      <c r="G13" s="621" t="s">
        <v>7</v>
      </c>
      <c r="H13" s="621"/>
      <c r="I13" s="621"/>
      <c r="J13" s="621"/>
      <c r="K13" s="621"/>
      <c r="L13" s="621"/>
      <c r="M13" s="621" t="s">
        <v>8</v>
      </c>
      <c r="N13" s="621"/>
      <c r="O13" s="621"/>
      <c r="P13" s="621"/>
      <c r="Q13" s="621"/>
      <c r="R13" s="621"/>
      <c r="S13" s="621" t="s">
        <v>9</v>
      </c>
      <c r="T13" s="621"/>
      <c r="U13" s="621"/>
      <c r="V13" s="621"/>
      <c r="W13" s="621"/>
      <c r="X13" s="621" t="s">
        <v>10</v>
      </c>
      <c r="Y13" s="621"/>
      <c r="Z13" s="621"/>
      <c r="AA13" s="621"/>
      <c r="AB13" s="621"/>
      <c r="AC13" s="621" t="s">
        <v>12</v>
      </c>
      <c r="AD13" s="621"/>
      <c r="AE13" s="621"/>
      <c r="AF13" s="621"/>
      <c r="AG13" s="621"/>
      <c r="AH13" s="621" t="s">
        <v>13</v>
      </c>
      <c r="AI13" s="621"/>
      <c r="AJ13" s="621"/>
      <c r="AK13" s="621"/>
      <c r="AL13" s="621"/>
      <c r="AM13" s="621" t="s">
        <v>14</v>
      </c>
      <c r="AN13" s="621"/>
      <c r="AO13" s="621"/>
      <c r="AP13" s="621"/>
      <c r="AQ13" s="621"/>
      <c r="AR13" s="621"/>
      <c r="AS13" s="621"/>
      <c r="AT13" s="621" t="s">
        <v>72</v>
      </c>
      <c r="AU13" s="621"/>
      <c r="AV13" s="621"/>
      <c r="AW13" s="621"/>
      <c r="AX13" s="621"/>
      <c r="AY13" s="621"/>
      <c r="AZ13" s="622"/>
    </row>
    <row r="14" spans="1:104" ht="24" customHeight="1">
      <c r="C14" s="598" t="s">
        <v>199</v>
      </c>
      <c r="D14" s="598"/>
      <c r="E14" s="598"/>
      <c r="F14" s="598"/>
      <c r="G14" s="600">
        <v>168652</v>
      </c>
      <c r="H14" s="600"/>
      <c r="I14" s="600"/>
      <c r="J14" s="600"/>
      <c r="K14" s="600"/>
      <c r="L14" s="600"/>
      <c r="M14" s="600">
        <v>2216</v>
      </c>
      <c r="N14" s="600"/>
      <c r="O14" s="600"/>
      <c r="P14" s="600"/>
      <c r="Q14" s="600"/>
      <c r="R14" s="600"/>
      <c r="S14" s="602">
        <v>1.3139482484642933E-2</v>
      </c>
      <c r="T14" s="602"/>
      <c r="U14" s="602"/>
      <c r="V14" s="602"/>
      <c r="W14" s="602"/>
      <c r="X14" s="600">
        <v>176.75045126353791</v>
      </c>
      <c r="Y14" s="600"/>
      <c r="Z14" s="600"/>
      <c r="AA14" s="600"/>
      <c r="AB14" s="600"/>
      <c r="AC14" s="600">
        <v>5</v>
      </c>
      <c r="AD14" s="600"/>
      <c r="AE14" s="600"/>
      <c r="AF14" s="600"/>
      <c r="AG14" s="600"/>
      <c r="AH14" s="602">
        <v>2.2563176895306859E-3</v>
      </c>
      <c r="AI14" s="602"/>
      <c r="AJ14" s="602"/>
      <c r="AK14" s="602"/>
      <c r="AL14" s="602"/>
      <c r="AM14" s="600">
        <v>78335.8</v>
      </c>
      <c r="AN14" s="600"/>
      <c r="AO14" s="600"/>
      <c r="AP14" s="600"/>
      <c r="AQ14" s="600"/>
      <c r="AR14" s="600"/>
      <c r="AS14" s="600"/>
      <c r="AT14" s="600">
        <v>391679</v>
      </c>
      <c r="AU14" s="600"/>
      <c r="AV14" s="600"/>
      <c r="AW14" s="600"/>
      <c r="AX14" s="600"/>
      <c r="AY14" s="600"/>
      <c r="AZ14" s="600"/>
    </row>
    <row r="15" spans="1:104" ht="23.25" customHeight="1">
      <c r="C15" s="616" t="s">
        <v>192</v>
      </c>
      <c r="D15" s="616"/>
      <c r="E15" s="616"/>
      <c r="F15" s="616"/>
      <c r="G15" s="618">
        <v>201110</v>
      </c>
      <c r="H15" s="618"/>
      <c r="I15" s="618"/>
      <c r="J15" s="618"/>
      <c r="K15" s="618"/>
      <c r="L15" s="618"/>
      <c r="M15" s="618">
        <v>2651</v>
      </c>
      <c r="N15" s="618"/>
      <c r="O15" s="618"/>
      <c r="P15" s="618"/>
      <c r="Q15" s="618"/>
      <c r="R15" s="618"/>
      <c r="S15" s="619">
        <v>1.3181840783650738E-2</v>
      </c>
      <c r="T15" s="619"/>
      <c r="U15" s="619"/>
      <c r="V15" s="619"/>
      <c r="W15" s="619"/>
      <c r="X15" s="618">
        <v>201.20822331195774</v>
      </c>
      <c r="Y15" s="618"/>
      <c r="Z15" s="618"/>
      <c r="AA15" s="618"/>
      <c r="AB15" s="618"/>
      <c r="AC15" s="618">
        <v>8</v>
      </c>
      <c r="AD15" s="618"/>
      <c r="AE15" s="618"/>
      <c r="AF15" s="618"/>
      <c r="AG15" s="618"/>
      <c r="AH15" s="619">
        <v>3.0177291588079969E-3</v>
      </c>
      <c r="AI15" s="619"/>
      <c r="AJ15" s="619"/>
      <c r="AK15" s="619"/>
      <c r="AL15" s="619"/>
      <c r="AM15" s="618">
        <v>66675.375</v>
      </c>
      <c r="AN15" s="618"/>
      <c r="AO15" s="618"/>
      <c r="AP15" s="618"/>
      <c r="AQ15" s="618"/>
      <c r="AR15" s="618"/>
      <c r="AS15" s="618"/>
      <c r="AT15" s="618">
        <v>533403</v>
      </c>
      <c r="AU15" s="618"/>
      <c r="AV15" s="618"/>
      <c r="AW15" s="618"/>
      <c r="AX15" s="618"/>
      <c r="AY15" s="618"/>
      <c r="AZ15" s="618"/>
    </row>
    <row r="16" spans="1:104" ht="23.25" customHeight="1">
      <c r="C16" s="598" t="s">
        <v>193</v>
      </c>
      <c r="D16" s="598"/>
      <c r="E16" s="598"/>
      <c r="F16" s="598"/>
      <c r="G16" s="600">
        <v>202619</v>
      </c>
      <c r="H16" s="600"/>
      <c r="I16" s="600"/>
      <c r="J16" s="600"/>
      <c r="K16" s="600"/>
      <c r="L16" s="600"/>
      <c r="M16" s="600">
        <v>2966</v>
      </c>
      <c r="N16" s="600"/>
      <c r="O16" s="600"/>
      <c r="P16" s="600"/>
      <c r="Q16" s="600"/>
      <c r="R16" s="600"/>
      <c r="S16" s="601">
        <v>1.463831131335166E-2</v>
      </c>
      <c r="T16" s="601"/>
      <c r="U16" s="601"/>
      <c r="V16" s="601"/>
      <c r="W16" s="601"/>
      <c r="X16" s="593">
        <v>199.37896156439649</v>
      </c>
      <c r="Y16" s="593"/>
      <c r="Z16" s="593"/>
      <c r="AA16" s="593"/>
      <c r="AB16" s="593"/>
      <c r="AC16" s="593">
        <v>19</v>
      </c>
      <c r="AD16" s="593"/>
      <c r="AE16" s="593"/>
      <c r="AF16" s="593"/>
      <c r="AG16" s="593"/>
      <c r="AH16" s="601">
        <v>6.4059339177343225E-3</v>
      </c>
      <c r="AI16" s="601"/>
      <c r="AJ16" s="601"/>
      <c r="AK16" s="601"/>
      <c r="AL16" s="601"/>
      <c r="AM16" s="593">
        <v>31124.105263157893</v>
      </c>
      <c r="AN16" s="593"/>
      <c r="AO16" s="593"/>
      <c r="AP16" s="593"/>
      <c r="AQ16" s="593"/>
      <c r="AR16" s="593"/>
      <c r="AS16" s="593"/>
      <c r="AT16" s="593">
        <v>591358</v>
      </c>
      <c r="AU16" s="593"/>
      <c r="AV16" s="593"/>
      <c r="AW16" s="593"/>
      <c r="AX16" s="593"/>
      <c r="AY16" s="593"/>
      <c r="AZ16" s="593"/>
    </row>
    <row r="17" spans="1:93" ht="23.25" customHeight="1">
      <c r="C17" s="616" t="s">
        <v>194</v>
      </c>
      <c r="D17" s="616"/>
      <c r="E17" s="616"/>
      <c r="F17" s="616"/>
      <c r="G17" s="618">
        <v>118811</v>
      </c>
      <c r="H17" s="618"/>
      <c r="I17" s="618"/>
      <c r="J17" s="618"/>
      <c r="K17" s="618"/>
      <c r="L17" s="618"/>
      <c r="M17" s="618">
        <v>1929</v>
      </c>
      <c r="N17" s="618"/>
      <c r="O17" s="618"/>
      <c r="P17" s="618"/>
      <c r="Q17" s="618"/>
      <c r="R17" s="618"/>
      <c r="S17" s="619">
        <v>1.6235870416038918E-2</v>
      </c>
      <c r="T17" s="619"/>
      <c r="U17" s="619"/>
      <c r="V17" s="619"/>
      <c r="W17" s="619"/>
      <c r="X17" s="618">
        <v>267.58320373250388</v>
      </c>
      <c r="Y17" s="618"/>
      <c r="Z17" s="618"/>
      <c r="AA17" s="618"/>
      <c r="AB17" s="618"/>
      <c r="AC17" s="618">
        <v>22</v>
      </c>
      <c r="AD17" s="618"/>
      <c r="AE17" s="618"/>
      <c r="AF17" s="618"/>
      <c r="AG17" s="618"/>
      <c r="AH17" s="619">
        <v>1.1404872991187144E-2</v>
      </c>
      <c r="AI17" s="619"/>
      <c r="AJ17" s="619"/>
      <c r="AK17" s="619"/>
      <c r="AL17" s="619"/>
      <c r="AM17" s="618">
        <v>23462.18181818182</v>
      </c>
      <c r="AN17" s="618"/>
      <c r="AO17" s="618"/>
      <c r="AP17" s="618"/>
      <c r="AQ17" s="618"/>
      <c r="AR17" s="618"/>
      <c r="AS17" s="618"/>
      <c r="AT17" s="618">
        <v>516168</v>
      </c>
      <c r="AU17" s="618"/>
      <c r="AV17" s="618"/>
      <c r="AW17" s="618"/>
      <c r="AX17" s="618"/>
      <c r="AY17" s="618"/>
      <c r="AZ17" s="618"/>
    </row>
    <row r="18" spans="1:93" ht="23.25" customHeight="1">
      <c r="C18" s="598" t="s">
        <v>195</v>
      </c>
      <c r="D18" s="598"/>
      <c r="E18" s="598"/>
      <c r="F18" s="598"/>
      <c r="G18" s="600">
        <v>187664</v>
      </c>
      <c r="H18" s="600"/>
      <c r="I18" s="600"/>
      <c r="J18" s="600"/>
      <c r="K18" s="600"/>
      <c r="L18" s="600"/>
      <c r="M18" s="600">
        <v>3133</v>
      </c>
      <c r="N18" s="600"/>
      <c r="O18" s="600"/>
      <c r="P18" s="600"/>
      <c r="Q18" s="600"/>
      <c r="R18" s="600"/>
      <c r="S18" s="601">
        <v>1.6694731008611133E-2</v>
      </c>
      <c r="T18" s="601"/>
      <c r="U18" s="601"/>
      <c r="V18" s="601"/>
      <c r="W18" s="601"/>
      <c r="X18" s="593">
        <v>294.26524098308329</v>
      </c>
      <c r="Y18" s="593"/>
      <c r="Z18" s="593"/>
      <c r="AA18" s="593"/>
      <c r="AB18" s="593"/>
      <c r="AC18" s="593">
        <v>36</v>
      </c>
      <c r="AD18" s="593"/>
      <c r="AE18" s="593"/>
      <c r="AF18" s="593"/>
      <c r="AG18" s="593"/>
      <c r="AH18" s="601">
        <v>1.1490584104691989E-2</v>
      </c>
      <c r="AI18" s="601"/>
      <c r="AJ18" s="601"/>
      <c r="AK18" s="601"/>
      <c r="AL18" s="601"/>
      <c r="AM18" s="593">
        <v>25609.25</v>
      </c>
      <c r="AN18" s="593"/>
      <c r="AO18" s="593"/>
      <c r="AP18" s="593"/>
      <c r="AQ18" s="593"/>
      <c r="AR18" s="593"/>
      <c r="AS18" s="593"/>
      <c r="AT18" s="593">
        <v>921933</v>
      </c>
      <c r="AU18" s="593"/>
      <c r="AV18" s="593"/>
      <c r="AW18" s="593"/>
      <c r="AX18" s="593"/>
      <c r="AY18" s="593"/>
      <c r="AZ18" s="593"/>
    </row>
    <row r="19" spans="1:93" ht="23.25" customHeight="1">
      <c r="C19" s="616" t="s">
        <v>196</v>
      </c>
      <c r="D19" s="616"/>
      <c r="E19" s="616"/>
      <c r="F19" s="616"/>
      <c r="G19" s="618">
        <v>248332</v>
      </c>
      <c r="H19" s="618"/>
      <c r="I19" s="618"/>
      <c r="J19" s="618"/>
      <c r="K19" s="618"/>
      <c r="L19" s="618"/>
      <c r="M19" s="618">
        <v>3962</v>
      </c>
      <c r="N19" s="618"/>
      <c r="O19" s="618"/>
      <c r="P19" s="618"/>
      <c r="Q19" s="618"/>
      <c r="R19" s="618"/>
      <c r="S19" s="619">
        <v>1.5954448077573572E-2</v>
      </c>
      <c r="T19" s="619"/>
      <c r="U19" s="619"/>
      <c r="V19" s="619"/>
      <c r="W19" s="619"/>
      <c r="X19" s="618">
        <v>281.87077233720345</v>
      </c>
      <c r="Y19" s="618"/>
      <c r="Z19" s="618"/>
      <c r="AA19" s="618"/>
      <c r="AB19" s="618"/>
      <c r="AC19" s="618">
        <v>59</v>
      </c>
      <c r="AD19" s="618"/>
      <c r="AE19" s="618"/>
      <c r="AF19" s="618"/>
      <c r="AG19" s="618"/>
      <c r="AH19" s="619">
        <v>1.4891468955073196E-2</v>
      </c>
      <c r="AI19" s="619"/>
      <c r="AJ19" s="619"/>
      <c r="AK19" s="619"/>
      <c r="AL19" s="619"/>
      <c r="AM19" s="618">
        <v>18928.338983050846</v>
      </c>
      <c r="AN19" s="618"/>
      <c r="AO19" s="618"/>
      <c r="AP19" s="618"/>
      <c r="AQ19" s="618"/>
      <c r="AR19" s="618"/>
      <c r="AS19" s="618"/>
      <c r="AT19" s="618">
        <v>1116772</v>
      </c>
      <c r="AU19" s="618"/>
      <c r="AV19" s="618"/>
      <c r="AW19" s="618"/>
      <c r="AX19" s="618"/>
      <c r="AY19" s="618"/>
      <c r="AZ19" s="618"/>
    </row>
    <row r="20" spans="1:93" ht="23.25" customHeight="1">
      <c r="C20" s="598"/>
      <c r="D20" s="598"/>
      <c r="E20" s="598"/>
      <c r="F20" s="598"/>
      <c r="G20" s="600"/>
      <c r="H20" s="600"/>
      <c r="I20" s="600"/>
      <c r="J20" s="600"/>
      <c r="K20" s="600"/>
      <c r="L20" s="600"/>
      <c r="M20" s="600"/>
      <c r="N20" s="600"/>
      <c r="O20" s="600"/>
      <c r="P20" s="600"/>
      <c r="Q20" s="600"/>
      <c r="R20" s="600"/>
      <c r="S20" s="601"/>
      <c r="T20" s="601"/>
      <c r="U20" s="601"/>
      <c r="V20" s="601"/>
      <c r="W20" s="601"/>
      <c r="X20" s="593"/>
      <c r="Y20" s="593"/>
      <c r="Z20" s="593"/>
      <c r="AA20" s="593"/>
      <c r="AB20" s="593"/>
      <c r="AC20" s="593"/>
      <c r="AD20" s="593"/>
      <c r="AE20" s="593"/>
      <c r="AF20" s="593"/>
      <c r="AG20" s="593"/>
      <c r="AH20" s="601"/>
      <c r="AI20" s="601"/>
      <c r="AJ20" s="601"/>
      <c r="AK20" s="601"/>
      <c r="AL20" s="601"/>
      <c r="AM20" s="593"/>
      <c r="AN20" s="593"/>
      <c r="AO20" s="593"/>
      <c r="AP20" s="593"/>
      <c r="AQ20" s="593"/>
      <c r="AR20" s="593"/>
      <c r="AS20" s="593"/>
      <c r="AT20" s="593"/>
      <c r="AU20" s="593"/>
      <c r="AV20" s="593"/>
      <c r="AW20" s="593"/>
      <c r="AX20" s="593"/>
      <c r="AY20" s="593"/>
      <c r="AZ20" s="593"/>
    </row>
    <row r="21" spans="1:93" ht="23.25" customHeight="1">
      <c r="C21" s="616"/>
      <c r="D21" s="616"/>
      <c r="E21" s="616"/>
      <c r="F21" s="616"/>
      <c r="G21" s="618"/>
      <c r="H21" s="618"/>
      <c r="I21" s="618"/>
      <c r="J21" s="618"/>
      <c r="K21" s="618"/>
      <c r="L21" s="618"/>
      <c r="M21" s="618"/>
      <c r="N21" s="618"/>
      <c r="O21" s="618"/>
      <c r="P21" s="618"/>
      <c r="Q21" s="618"/>
      <c r="R21" s="618"/>
      <c r="S21" s="619"/>
      <c r="T21" s="619"/>
      <c r="U21" s="619"/>
      <c r="V21" s="619"/>
      <c r="W21" s="619"/>
      <c r="X21" s="618"/>
      <c r="Y21" s="618"/>
      <c r="Z21" s="618"/>
      <c r="AA21" s="618"/>
      <c r="AB21" s="618"/>
      <c r="AC21" s="618"/>
      <c r="AD21" s="618"/>
      <c r="AE21" s="618"/>
      <c r="AF21" s="618"/>
      <c r="AG21" s="618"/>
      <c r="AH21" s="619"/>
      <c r="AI21" s="619"/>
      <c r="AJ21" s="619"/>
      <c r="AK21" s="619"/>
      <c r="AL21" s="619"/>
      <c r="AM21" s="618"/>
      <c r="AN21" s="618"/>
      <c r="AO21" s="618"/>
      <c r="AP21" s="618"/>
      <c r="AQ21" s="618"/>
      <c r="AR21" s="618"/>
      <c r="AS21" s="618"/>
      <c r="AT21" s="618"/>
      <c r="AU21" s="618"/>
      <c r="AV21" s="618"/>
      <c r="AW21" s="618"/>
      <c r="AX21" s="618"/>
      <c r="AY21" s="618"/>
      <c r="AZ21" s="618"/>
    </row>
    <row r="22" spans="1:93" ht="23.25" customHeight="1">
      <c r="C22" s="598"/>
      <c r="D22" s="598"/>
      <c r="E22" s="598"/>
      <c r="F22" s="598"/>
      <c r="G22" s="599"/>
      <c r="H22" s="599"/>
      <c r="I22" s="599"/>
      <c r="J22" s="599"/>
      <c r="K22" s="599"/>
      <c r="L22" s="599"/>
      <c r="M22" s="600"/>
      <c r="N22" s="600"/>
      <c r="O22" s="600"/>
      <c r="P22" s="600"/>
      <c r="Q22" s="600"/>
      <c r="R22" s="600"/>
      <c r="S22" s="601"/>
      <c r="T22" s="601"/>
      <c r="U22" s="601"/>
      <c r="V22" s="601"/>
      <c r="W22" s="601"/>
      <c r="X22" s="593"/>
      <c r="Y22" s="593"/>
      <c r="Z22" s="593"/>
      <c r="AA22" s="593"/>
      <c r="AB22" s="593"/>
      <c r="AC22" s="593"/>
      <c r="AD22" s="593"/>
      <c r="AE22" s="593"/>
      <c r="AF22" s="593"/>
      <c r="AG22" s="593"/>
      <c r="AH22" s="601"/>
      <c r="AI22" s="601"/>
      <c r="AJ22" s="601"/>
      <c r="AK22" s="601"/>
      <c r="AL22" s="601"/>
      <c r="AM22" s="593"/>
      <c r="AN22" s="593"/>
      <c r="AO22" s="593"/>
      <c r="AP22" s="593"/>
      <c r="AQ22" s="593"/>
      <c r="AR22" s="593"/>
      <c r="AS22" s="593"/>
      <c r="AT22" s="593"/>
      <c r="AU22" s="593"/>
      <c r="AV22" s="593"/>
      <c r="AW22" s="593"/>
      <c r="AX22" s="593"/>
      <c r="AY22" s="593"/>
      <c r="AZ22" s="593"/>
    </row>
    <row r="23" spans="1:93" ht="23.25" customHeight="1">
      <c r="C23" s="616"/>
      <c r="D23" s="616"/>
      <c r="E23" s="616"/>
      <c r="F23" s="616"/>
      <c r="G23" s="617"/>
      <c r="H23" s="617"/>
      <c r="I23" s="617"/>
      <c r="J23" s="617"/>
      <c r="K23" s="617"/>
      <c r="L23" s="617"/>
      <c r="M23" s="618"/>
      <c r="N23" s="618"/>
      <c r="O23" s="618"/>
      <c r="P23" s="618"/>
      <c r="Q23" s="618"/>
      <c r="R23" s="618"/>
      <c r="S23" s="619"/>
      <c r="T23" s="619"/>
      <c r="U23" s="619"/>
      <c r="V23" s="619"/>
      <c r="W23" s="619"/>
      <c r="X23" s="618"/>
      <c r="Y23" s="618"/>
      <c r="Z23" s="618"/>
      <c r="AA23" s="618"/>
      <c r="AB23" s="618"/>
      <c r="AC23" s="618"/>
      <c r="AD23" s="618"/>
      <c r="AE23" s="618"/>
      <c r="AF23" s="618"/>
      <c r="AG23" s="618"/>
      <c r="AH23" s="619"/>
      <c r="AI23" s="619"/>
      <c r="AJ23" s="619"/>
      <c r="AK23" s="619"/>
      <c r="AL23" s="619"/>
      <c r="AM23" s="618"/>
      <c r="AN23" s="618"/>
      <c r="AO23" s="618"/>
      <c r="AP23" s="618"/>
      <c r="AQ23" s="618"/>
      <c r="AR23" s="618"/>
      <c r="AS23" s="618"/>
      <c r="AT23" s="618"/>
      <c r="AU23" s="618"/>
      <c r="AV23" s="618"/>
      <c r="AW23" s="618"/>
      <c r="AX23" s="618"/>
      <c r="AY23" s="618"/>
      <c r="AZ23" s="618"/>
    </row>
    <row r="24" spans="1:93" ht="23.25" customHeight="1">
      <c r="C24" s="598"/>
      <c r="D24" s="598"/>
      <c r="E24" s="598"/>
      <c r="F24" s="598"/>
      <c r="G24" s="599"/>
      <c r="H24" s="599"/>
      <c r="I24" s="599"/>
      <c r="J24" s="599"/>
      <c r="K24" s="599"/>
      <c r="L24" s="599"/>
      <c r="M24" s="600"/>
      <c r="N24" s="600"/>
      <c r="O24" s="600"/>
      <c r="P24" s="600"/>
      <c r="Q24" s="600"/>
      <c r="R24" s="600"/>
      <c r="S24" s="601"/>
      <c r="T24" s="601"/>
      <c r="U24" s="601"/>
      <c r="V24" s="601"/>
      <c r="W24" s="601"/>
      <c r="X24" s="593"/>
      <c r="Y24" s="593"/>
      <c r="Z24" s="593"/>
      <c r="AA24" s="593"/>
      <c r="AB24" s="593"/>
      <c r="AC24" s="593"/>
      <c r="AD24" s="593"/>
      <c r="AE24" s="593"/>
      <c r="AF24" s="593"/>
      <c r="AG24" s="593"/>
      <c r="AH24" s="601"/>
      <c r="AI24" s="601"/>
      <c r="AJ24" s="601"/>
      <c r="AK24" s="601"/>
      <c r="AL24" s="601"/>
      <c r="AM24" s="593"/>
      <c r="AN24" s="593"/>
      <c r="AO24" s="593"/>
      <c r="AP24" s="593"/>
      <c r="AQ24" s="593"/>
      <c r="AR24" s="593"/>
      <c r="AS24" s="593"/>
      <c r="AT24" s="593"/>
      <c r="AU24" s="593"/>
      <c r="AV24" s="593"/>
      <c r="AW24" s="593"/>
      <c r="AX24" s="593"/>
      <c r="AY24" s="593"/>
      <c r="AZ24" s="593"/>
      <c r="CF24" s="175"/>
      <c r="CG24" s="175"/>
      <c r="CH24" s="175"/>
      <c r="CI24" s="175"/>
      <c r="CJ24" s="175"/>
      <c r="CK24" s="175"/>
      <c r="CL24" s="175"/>
      <c r="CM24" s="175"/>
      <c r="CN24" s="175"/>
      <c r="CO24" s="175"/>
    </row>
    <row r="25" spans="1:93" ht="23.25" customHeight="1">
      <c r="C25" s="616"/>
      <c r="D25" s="616"/>
      <c r="E25" s="616"/>
      <c r="F25" s="616"/>
      <c r="G25" s="617"/>
      <c r="H25" s="617"/>
      <c r="I25" s="617"/>
      <c r="J25" s="617"/>
      <c r="K25" s="617"/>
      <c r="L25" s="617"/>
      <c r="M25" s="618"/>
      <c r="N25" s="618"/>
      <c r="O25" s="618"/>
      <c r="P25" s="618"/>
      <c r="Q25" s="618"/>
      <c r="R25" s="618"/>
      <c r="S25" s="619"/>
      <c r="T25" s="619"/>
      <c r="U25" s="619"/>
      <c r="V25" s="619"/>
      <c r="W25" s="619"/>
      <c r="X25" s="618"/>
      <c r="Y25" s="618"/>
      <c r="Z25" s="618"/>
      <c r="AA25" s="618"/>
      <c r="AB25" s="618"/>
      <c r="AC25" s="618"/>
      <c r="AD25" s="618"/>
      <c r="AE25" s="618"/>
      <c r="AF25" s="618"/>
      <c r="AG25" s="618"/>
      <c r="AH25" s="619"/>
      <c r="AI25" s="619"/>
      <c r="AJ25" s="619"/>
      <c r="AK25" s="619"/>
      <c r="AL25" s="619"/>
      <c r="AM25" s="618"/>
      <c r="AN25" s="618"/>
      <c r="AO25" s="618"/>
      <c r="AP25" s="618"/>
      <c r="AQ25" s="618"/>
      <c r="AR25" s="618"/>
      <c r="AS25" s="618"/>
      <c r="AT25" s="618"/>
      <c r="AU25" s="618"/>
      <c r="AV25" s="618"/>
      <c r="AW25" s="618"/>
      <c r="AX25" s="618"/>
      <c r="AY25" s="618"/>
      <c r="AZ25" s="618"/>
      <c r="CF25" s="175"/>
      <c r="CG25" s="175"/>
      <c r="CH25" s="175"/>
      <c r="CI25" s="175"/>
      <c r="CJ25" s="175"/>
      <c r="CK25" s="175"/>
      <c r="CL25" s="175"/>
      <c r="CM25" s="175"/>
      <c r="CN25" s="175"/>
      <c r="CO25" s="175"/>
    </row>
    <row r="26" spans="1:93" ht="13.5" customHeight="1">
      <c r="CF26" s="175"/>
      <c r="CG26" s="175"/>
      <c r="CH26" s="175"/>
      <c r="CI26" s="175"/>
      <c r="CJ26" s="175"/>
      <c r="CK26" s="175"/>
      <c r="CL26" s="175"/>
      <c r="CM26" s="175"/>
      <c r="CN26" s="175"/>
      <c r="CO26" s="175"/>
    </row>
    <row r="27" spans="1:93" ht="13.5" customHeight="1">
      <c r="BA27" s="175"/>
      <c r="BB27" s="175"/>
      <c r="BC27" s="175"/>
      <c r="BD27" s="175"/>
      <c r="BE27" s="175"/>
      <c r="BF27" s="175"/>
      <c r="BG27" s="175"/>
      <c r="BH27" s="175"/>
      <c r="BI27" s="175"/>
      <c r="BJ27" s="175"/>
      <c r="BK27" s="175"/>
      <c r="BL27" s="175"/>
      <c r="BM27" s="175"/>
      <c r="BN27" s="175"/>
      <c r="BO27" s="175"/>
      <c r="BP27" s="175"/>
      <c r="BQ27" s="175"/>
      <c r="CF27" s="175"/>
      <c r="CG27" s="175"/>
      <c r="CH27" s="175"/>
      <c r="CI27" s="175"/>
      <c r="CJ27" s="175"/>
      <c r="CK27" s="175"/>
      <c r="CL27" s="175"/>
      <c r="CM27" s="175"/>
      <c r="CN27" s="175"/>
      <c r="CO27" s="175"/>
    </row>
    <row r="28" spans="1:93" ht="13.5" customHeight="1"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  <c r="BM28" s="175"/>
      <c r="BN28" s="175"/>
      <c r="BO28" s="175"/>
      <c r="BP28" s="175"/>
      <c r="BQ28" s="175"/>
      <c r="CF28" s="175"/>
      <c r="CG28" s="175"/>
      <c r="CH28" s="175"/>
      <c r="CI28" s="175"/>
      <c r="CJ28" s="175"/>
      <c r="CK28" s="175"/>
      <c r="CL28" s="175"/>
      <c r="CM28" s="175"/>
      <c r="CN28" s="175"/>
      <c r="CO28" s="175"/>
    </row>
    <row r="29" spans="1:93" ht="13.5" customHeight="1"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CF29" s="175"/>
      <c r="CG29" s="175"/>
      <c r="CH29" s="175"/>
      <c r="CI29" s="175"/>
      <c r="CJ29" s="175"/>
      <c r="CK29" s="175"/>
      <c r="CL29" s="175"/>
      <c r="CM29" s="175"/>
      <c r="CN29" s="175"/>
      <c r="CO29" s="175"/>
    </row>
    <row r="30" spans="1:93" ht="13.5" customHeight="1"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5"/>
      <c r="BM30" s="175"/>
      <c r="BN30" s="175"/>
      <c r="BO30" s="175"/>
      <c r="BP30" s="175"/>
      <c r="BQ30" s="175"/>
      <c r="CF30" s="175"/>
      <c r="CG30" s="175"/>
      <c r="CH30" s="175"/>
      <c r="CI30" s="175"/>
      <c r="CJ30" s="175"/>
      <c r="CK30" s="175"/>
      <c r="CL30" s="175"/>
      <c r="CM30" s="175"/>
      <c r="CN30" s="175"/>
      <c r="CO30" s="175"/>
    </row>
    <row r="31" spans="1:93" ht="13.5" customHeight="1"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7"/>
      <c r="BB31" s="177"/>
      <c r="BC31" s="176"/>
      <c r="BD31" s="175"/>
      <c r="BE31" s="175"/>
      <c r="BF31" s="175"/>
      <c r="BG31" s="175"/>
      <c r="BH31" s="175"/>
      <c r="BI31" s="175"/>
      <c r="BJ31" s="175"/>
      <c r="BK31" s="175"/>
      <c r="BL31" s="175"/>
      <c r="BM31" s="175"/>
      <c r="BN31" s="175"/>
      <c r="BO31" s="175"/>
      <c r="BP31" s="175"/>
      <c r="BQ31" s="175"/>
      <c r="CF31" s="175"/>
      <c r="CG31" s="175"/>
      <c r="CH31" s="178"/>
      <c r="CI31" s="178"/>
      <c r="CJ31" s="178"/>
      <c r="CK31" s="175"/>
      <c r="CL31" s="175"/>
      <c r="CM31" s="175"/>
      <c r="CN31" s="175"/>
      <c r="CO31" s="175"/>
    </row>
    <row r="32" spans="1:93" ht="13.5" customHeight="1">
      <c r="A32" s="179"/>
      <c r="B32" s="179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1"/>
      <c r="BB32" s="181"/>
      <c r="BC32" s="180"/>
      <c r="BD32" s="182"/>
      <c r="BE32" s="182"/>
      <c r="BF32" s="182"/>
      <c r="BG32" s="182"/>
      <c r="BH32" s="182"/>
      <c r="BI32" s="182"/>
      <c r="BJ32" s="182"/>
      <c r="BK32" s="182"/>
      <c r="BL32" s="182"/>
      <c r="BM32" s="182"/>
      <c r="BN32" s="182"/>
      <c r="BO32" s="182"/>
      <c r="BP32" s="182"/>
      <c r="BQ32" s="182"/>
      <c r="BR32" s="179"/>
      <c r="BS32" s="179"/>
      <c r="BT32" s="179"/>
      <c r="BU32" s="179"/>
      <c r="BV32" s="179"/>
      <c r="BW32" s="179"/>
      <c r="BX32" s="179"/>
      <c r="BY32" s="179"/>
      <c r="BZ32" s="179"/>
      <c r="CA32" s="179"/>
      <c r="CB32" s="179"/>
      <c r="CC32" s="179"/>
      <c r="CD32" s="179"/>
      <c r="CE32" s="179"/>
      <c r="CF32" s="182"/>
      <c r="CG32" s="182"/>
      <c r="CH32" s="178"/>
      <c r="CI32" s="178"/>
      <c r="CJ32" s="178"/>
      <c r="CK32" s="182"/>
      <c r="CL32" s="182"/>
      <c r="CM32" s="175"/>
      <c r="CN32" s="175"/>
      <c r="CO32" s="175"/>
    </row>
    <row r="33" spans="1:104" ht="13.5" customHeight="1"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  <c r="BA33" s="184"/>
      <c r="BB33" s="184"/>
      <c r="BC33" s="184"/>
      <c r="BD33" s="184"/>
      <c r="BE33" s="184"/>
      <c r="BF33" s="184"/>
      <c r="BG33" s="184"/>
      <c r="BH33" s="184"/>
      <c r="BI33" s="184"/>
      <c r="BJ33" s="184"/>
      <c r="BK33" s="184"/>
      <c r="BL33" s="184"/>
      <c r="BM33" s="184"/>
      <c r="BN33" s="184"/>
      <c r="BO33" s="184"/>
      <c r="BP33" s="184"/>
      <c r="BQ33" s="184"/>
      <c r="BR33" s="183"/>
      <c r="BS33" s="183"/>
      <c r="BT33" s="183"/>
      <c r="BU33" s="183"/>
      <c r="BV33" s="183"/>
      <c r="BW33" s="183"/>
      <c r="BX33" s="183"/>
      <c r="BY33" s="183"/>
      <c r="BZ33" s="183"/>
      <c r="CA33" s="183"/>
      <c r="CB33" s="183"/>
      <c r="CC33" s="183"/>
      <c r="CD33" s="183"/>
      <c r="CE33" s="183"/>
      <c r="CF33" s="184"/>
      <c r="CG33" s="184"/>
      <c r="CH33" s="184"/>
      <c r="CI33" s="184"/>
      <c r="CJ33" s="184"/>
      <c r="CK33" s="184"/>
      <c r="CL33" s="184"/>
      <c r="CM33" s="175"/>
      <c r="CN33" s="175"/>
      <c r="CO33" s="175"/>
    </row>
    <row r="34" spans="1:104" ht="13.5" customHeight="1"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6"/>
      <c r="AT34" s="176"/>
      <c r="AU34" s="176"/>
      <c r="AV34" s="176"/>
      <c r="AW34" s="176"/>
      <c r="AX34" s="176"/>
      <c r="AY34" s="176"/>
      <c r="AZ34" s="176"/>
      <c r="BA34" s="177"/>
      <c r="BB34" s="177"/>
      <c r="BC34" s="176"/>
      <c r="BD34" s="175"/>
      <c r="BE34" s="175"/>
      <c r="BF34" s="175"/>
      <c r="BG34" s="175"/>
      <c r="BH34" s="175"/>
      <c r="BI34" s="175"/>
      <c r="BJ34" s="175"/>
      <c r="BK34" s="175"/>
      <c r="BL34" s="175"/>
      <c r="BM34" s="175"/>
      <c r="BN34" s="175"/>
      <c r="BO34" s="175"/>
      <c r="BP34" s="175"/>
      <c r="BQ34" s="175"/>
      <c r="CF34" s="175"/>
      <c r="CG34" s="175"/>
      <c r="CH34" s="8"/>
      <c r="CI34" s="8"/>
      <c r="CJ34" s="8"/>
      <c r="CK34" s="8"/>
      <c r="CL34" s="8"/>
      <c r="CM34" s="175"/>
      <c r="CN34" s="175"/>
      <c r="CO34" s="175"/>
    </row>
    <row r="35" spans="1:104" ht="3.75" customHeight="1"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5"/>
      <c r="AT35" s="185"/>
      <c r="AU35" s="185"/>
      <c r="AV35" s="185"/>
      <c r="AW35" s="185"/>
      <c r="AX35" s="185"/>
      <c r="AY35" s="185"/>
      <c r="AZ35" s="185"/>
      <c r="BA35" s="186"/>
      <c r="BB35" s="186"/>
      <c r="BC35" s="185"/>
      <c r="BD35" s="171"/>
      <c r="BE35" s="171"/>
      <c r="BF35" s="171"/>
      <c r="BG35" s="171"/>
      <c r="BH35" s="171"/>
      <c r="BI35" s="171"/>
      <c r="BJ35" s="171"/>
      <c r="BK35" s="171"/>
      <c r="BL35" s="171"/>
      <c r="BM35" s="171"/>
      <c r="BN35" s="171"/>
      <c r="BO35" s="171"/>
      <c r="BP35" s="171"/>
      <c r="BQ35" s="171"/>
      <c r="BR35" s="171"/>
      <c r="BS35" s="171"/>
      <c r="BT35" s="171"/>
      <c r="BU35" s="171"/>
      <c r="BV35" s="171"/>
      <c r="BW35" s="171"/>
      <c r="BX35" s="171"/>
      <c r="BY35" s="171"/>
      <c r="BZ35" s="171"/>
      <c r="CA35" s="171"/>
      <c r="CB35" s="171"/>
      <c r="CC35" s="171"/>
      <c r="CD35" s="171"/>
      <c r="CE35" s="171"/>
      <c r="CF35" s="187"/>
      <c r="CG35" s="187"/>
      <c r="CH35" s="6"/>
      <c r="CI35" s="1"/>
      <c r="CJ35" s="1"/>
      <c r="CK35" s="1"/>
      <c r="CL35" s="2"/>
      <c r="CM35" s="175"/>
      <c r="CN35" s="175"/>
      <c r="CO35" s="175"/>
    </row>
    <row r="36" spans="1:104" ht="13.5" customHeight="1">
      <c r="C36" s="592" t="s">
        <v>5</v>
      </c>
      <c r="D36" s="592"/>
      <c r="E36" s="592"/>
      <c r="F36" s="592"/>
      <c r="G36" s="592"/>
      <c r="H36" s="592"/>
      <c r="I36" s="592"/>
      <c r="J36" s="592"/>
      <c r="K36" s="592"/>
      <c r="L36" s="592"/>
      <c r="M36" s="592"/>
      <c r="N36" s="592"/>
      <c r="O36" s="592"/>
      <c r="P36" s="592"/>
      <c r="Q36" s="592"/>
      <c r="R36" s="592"/>
      <c r="S36" s="592"/>
      <c r="T36" s="592"/>
      <c r="U36" s="592"/>
      <c r="V36" s="592"/>
      <c r="W36" s="592"/>
      <c r="X36" s="592"/>
      <c r="Y36" s="592"/>
      <c r="Z36" s="592"/>
      <c r="AA36" s="592"/>
      <c r="AB36" s="592"/>
      <c r="AC36" s="592"/>
      <c r="AD36" s="592"/>
      <c r="AE36" s="592"/>
      <c r="AF36" s="592"/>
      <c r="AG36" s="592"/>
      <c r="AH36" s="592"/>
      <c r="AI36" s="592"/>
      <c r="AJ36" s="592"/>
      <c r="AK36" s="592"/>
      <c r="AL36" s="592"/>
      <c r="AM36" s="592"/>
      <c r="AN36" s="592"/>
      <c r="AO36" s="592"/>
      <c r="AP36" s="592"/>
      <c r="AQ36" s="592"/>
      <c r="AR36" s="592"/>
      <c r="AS36" s="592"/>
      <c r="AT36" s="592"/>
      <c r="AU36" s="592"/>
      <c r="AV36" s="592"/>
      <c r="AW36" s="592"/>
      <c r="AX36" s="592"/>
      <c r="AY36" s="592"/>
      <c r="AZ36" s="592"/>
      <c r="BA36" s="592"/>
      <c r="BB36" s="592"/>
      <c r="BC36" s="592"/>
      <c r="BD36" s="592"/>
      <c r="BE36" s="592"/>
      <c r="BF36" s="592"/>
      <c r="BG36" s="592"/>
      <c r="BH36" s="592"/>
      <c r="BI36" s="592"/>
      <c r="BJ36" s="592"/>
      <c r="BK36" s="592"/>
      <c r="BL36" s="592"/>
      <c r="BM36" s="592"/>
      <c r="BN36" s="592"/>
      <c r="BO36" s="592"/>
      <c r="BP36" s="592"/>
      <c r="BQ36" s="592"/>
      <c r="BR36" s="592"/>
      <c r="BS36" s="592"/>
      <c r="BT36" s="592"/>
      <c r="BU36" s="592"/>
      <c r="BV36" s="592"/>
      <c r="BW36" s="592"/>
      <c r="BX36" s="592"/>
      <c r="BY36" s="592"/>
      <c r="BZ36" s="592"/>
      <c r="CA36" s="592"/>
      <c r="CB36" s="592"/>
      <c r="CC36" s="592"/>
      <c r="CD36" s="592"/>
      <c r="CE36" s="592"/>
      <c r="CF36" s="592"/>
      <c r="CG36" s="592"/>
      <c r="CH36" s="592"/>
      <c r="CI36" s="592"/>
      <c r="CJ36" s="592"/>
      <c r="CK36" s="592"/>
      <c r="CL36" s="183"/>
    </row>
    <row r="37" spans="1:104" ht="13.5" customHeight="1"/>
    <row r="38" spans="1:104" ht="13.5" customHeight="1"/>
    <row r="39" spans="1:104" ht="13.5" customHeight="1"/>
    <row r="40" spans="1:104" ht="13.5" customHeight="1"/>
    <row r="41" spans="1:104" ht="13.5" customHeight="1"/>
    <row r="42" spans="1:104" ht="13.5" customHeight="1"/>
    <row r="43" spans="1:104" s="188" customFormat="1" ht="10.5" customHeight="1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69"/>
      <c r="CA43" s="169"/>
      <c r="CB43" s="169"/>
      <c r="CC43" s="169"/>
      <c r="CD43" s="169"/>
      <c r="CE43" s="169"/>
      <c r="CF43" s="169"/>
      <c r="CG43" s="169"/>
      <c r="CH43" s="169"/>
      <c r="CI43" s="169"/>
      <c r="CJ43" s="169"/>
      <c r="CK43" s="169"/>
      <c r="CL43" s="169"/>
      <c r="CM43" s="179"/>
      <c r="CN43" s="179"/>
      <c r="CO43" s="179"/>
      <c r="CP43" s="179"/>
      <c r="CQ43" s="179"/>
      <c r="CR43" s="179"/>
      <c r="CS43" s="179"/>
      <c r="CT43" s="179"/>
      <c r="CU43" s="179"/>
      <c r="CV43" s="179"/>
      <c r="CW43" s="179"/>
      <c r="CX43" s="179"/>
      <c r="CY43" s="179"/>
      <c r="CZ43" s="179"/>
    </row>
    <row r="44" spans="1:104" ht="13.5" customHeight="1">
      <c r="CM44" s="183"/>
      <c r="CN44" s="183"/>
      <c r="CO44" s="183"/>
      <c r="CP44" s="183"/>
      <c r="CQ44" s="183"/>
      <c r="CR44" s="183"/>
      <c r="CS44" s="183"/>
      <c r="CT44" s="183"/>
      <c r="CU44" s="183"/>
      <c r="CV44" s="183"/>
      <c r="CW44" s="183"/>
      <c r="CX44" s="183"/>
      <c r="CY44" s="183"/>
      <c r="CZ44" s="183"/>
    </row>
    <row r="45" spans="1:104" ht="13.5" customHeight="1"/>
    <row r="46" spans="1:104" ht="3.75" customHeight="1"/>
    <row r="47" spans="1:104" ht="13.5" customHeight="1">
      <c r="CM47" s="183"/>
      <c r="CN47" s="183"/>
      <c r="CO47" s="183"/>
      <c r="CP47" s="183"/>
      <c r="CQ47" s="183"/>
      <c r="CR47" s="183"/>
      <c r="CS47" s="183"/>
      <c r="CT47" s="183"/>
      <c r="CU47" s="183"/>
      <c r="CV47" s="183"/>
      <c r="CW47" s="183"/>
      <c r="CX47" s="183"/>
      <c r="CY47" s="183"/>
      <c r="CZ47" s="183"/>
    </row>
  </sheetData>
  <mergeCells count="164">
    <mergeCell ref="D2:AQ3"/>
    <mergeCell ref="C8:F8"/>
    <mergeCell ref="G8:L8"/>
    <mergeCell ref="M8:R8"/>
    <mergeCell ref="S8:W8"/>
    <mergeCell ref="X8:AB8"/>
    <mergeCell ref="AC8:AG8"/>
    <mergeCell ref="AH8:AL8"/>
    <mergeCell ref="AM8:AS8"/>
    <mergeCell ref="AT8:AZ8"/>
    <mergeCell ref="C9:F9"/>
    <mergeCell ref="G9:L9"/>
    <mergeCell ref="M9:R9"/>
    <mergeCell ref="S9:W9"/>
    <mergeCell ref="X9:AB9"/>
    <mergeCell ref="AC9:AG9"/>
    <mergeCell ref="AH9:AL9"/>
    <mergeCell ref="AM9:AS9"/>
    <mergeCell ref="AT9:AZ9"/>
    <mergeCell ref="AH10:AL10"/>
    <mergeCell ref="AM10:AS10"/>
    <mergeCell ref="AT10:AZ10"/>
    <mergeCell ref="C11:F11"/>
    <mergeCell ref="G11:L11"/>
    <mergeCell ref="M11:R11"/>
    <mergeCell ref="S11:W11"/>
    <mergeCell ref="X11:AB11"/>
    <mergeCell ref="AC11:AG11"/>
    <mergeCell ref="AH11:AL11"/>
    <mergeCell ref="C10:F10"/>
    <mergeCell ref="G10:L10"/>
    <mergeCell ref="M10:R10"/>
    <mergeCell ref="S10:W10"/>
    <mergeCell ref="X10:AB10"/>
    <mergeCell ref="AC10:AG10"/>
    <mergeCell ref="AM11:AS11"/>
    <mergeCell ref="AT11:AZ11"/>
    <mergeCell ref="C12:F12"/>
    <mergeCell ref="G12:L12"/>
    <mergeCell ref="M12:R12"/>
    <mergeCell ref="S12:W12"/>
    <mergeCell ref="X12:AB12"/>
    <mergeCell ref="AC12:AG12"/>
    <mergeCell ref="AH12:AL12"/>
    <mergeCell ref="AM12:AS12"/>
    <mergeCell ref="AT12:AZ12"/>
    <mergeCell ref="C13:F13"/>
    <mergeCell ref="G13:L13"/>
    <mergeCell ref="M13:R13"/>
    <mergeCell ref="S13:W13"/>
    <mergeCell ref="X13:AB13"/>
    <mergeCell ref="AC13:AG13"/>
    <mergeCell ref="AH13:AL13"/>
    <mergeCell ref="AM13:AS13"/>
    <mergeCell ref="AT13:AZ13"/>
    <mergeCell ref="AH14:AL14"/>
    <mergeCell ref="AM14:AS14"/>
    <mergeCell ref="AT14:AZ14"/>
    <mergeCell ref="C15:F15"/>
    <mergeCell ref="G15:L15"/>
    <mergeCell ref="M15:R15"/>
    <mergeCell ref="S15:W15"/>
    <mergeCell ref="X15:AB15"/>
    <mergeCell ref="AC15:AG15"/>
    <mergeCell ref="AH15:AL15"/>
    <mergeCell ref="C14:F14"/>
    <mergeCell ref="G14:L14"/>
    <mergeCell ref="M14:R14"/>
    <mergeCell ref="S14:W14"/>
    <mergeCell ref="X14:AB14"/>
    <mergeCell ref="AC14:AG14"/>
    <mergeCell ref="AM15:AS15"/>
    <mergeCell ref="AT15:AZ15"/>
    <mergeCell ref="C16:F16"/>
    <mergeCell ref="G16:L16"/>
    <mergeCell ref="M16:R16"/>
    <mergeCell ref="S16:W16"/>
    <mergeCell ref="X16:AB16"/>
    <mergeCell ref="AC16:AG16"/>
    <mergeCell ref="AH16:AL16"/>
    <mergeCell ref="AM16:AS16"/>
    <mergeCell ref="AT16:AZ16"/>
    <mergeCell ref="C17:F17"/>
    <mergeCell ref="G17:L17"/>
    <mergeCell ref="M17:R17"/>
    <mergeCell ref="S17:W17"/>
    <mergeCell ref="X17:AB17"/>
    <mergeCell ref="AC17:AG17"/>
    <mergeCell ref="AH17:AL17"/>
    <mergeCell ref="AM17:AS17"/>
    <mergeCell ref="AT17:AZ17"/>
    <mergeCell ref="AH18:AL18"/>
    <mergeCell ref="AM18:AS18"/>
    <mergeCell ref="AT18:AZ18"/>
    <mergeCell ref="C19:F19"/>
    <mergeCell ref="G19:L19"/>
    <mergeCell ref="M19:R19"/>
    <mergeCell ref="S19:W19"/>
    <mergeCell ref="X19:AB19"/>
    <mergeCell ref="AC19:AG19"/>
    <mergeCell ref="AH19:AL19"/>
    <mergeCell ref="C18:F18"/>
    <mergeCell ref="G18:L18"/>
    <mergeCell ref="M18:R18"/>
    <mergeCell ref="S18:W18"/>
    <mergeCell ref="X18:AB18"/>
    <mergeCell ref="AC18:AG18"/>
    <mergeCell ref="AM19:AS19"/>
    <mergeCell ref="AT19:AZ19"/>
    <mergeCell ref="C20:F20"/>
    <mergeCell ref="G20:L20"/>
    <mergeCell ref="M20:R20"/>
    <mergeCell ref="S20:W20"/>
    <mergeCell ref="X20:AB20"/>
    <mergeCell ref="AC20:AG20"/>
    <mergeCell ref="AH20:AL20"/>
    <mergeCell ref="AM20:AS20"/>
    <mergeCell ref="AT20:AZ20"/>
    <mergeCell ref="C21:F21"/>
    <mergeCell ref="G21:L21"/>
    <mergeCell ref="M21:R21"/>
    <mergeCell ref="S21:W21"/>
    <mergeCell ref="X21:AB21"/>
    <mergeCell ref="AC21:AG21"/>
    <mergeCell ref="AH21:AL21"/>
    <mergeCell ref="AM21:AS21"/>
    <mergeCell ref="AT21:AZ21"/>
    <mergeCell ref="AH22:AL22"/>
    <mergeCell ref="AM22:AS22"/>
    <mergeCell ref="AT22:AZ22"/>
    <mergeCell ref="C23:F23"/>
    <mergeCell ref="G23:L23"/>
    <mergeCell ref="M23:R23"/>
    <mergeCell ref="S23:W23"/>
    <mergeCell ref="X23:AB23"/>
    <mergeCell ref="AC23:AG23"/>
    <mergeCell ref="AH23:AL23"/>
    <mergeCell ref="C22:F22"/>
    <mergeCell ref="G22:L22"/>
    <mergeCell ref="M22:R22"/>
    <mergeCell ref="S22:W22"/>
    <mergeCell ref="X22:AB22"/>
    <mergeCell ref="AC22:AG22"/>
    <mergeCell ref="AM23:AS23"/>
    <mergeCell ref="AT23:AZ23"/>
    <mergeCell ref="C24:F24"/>
    <mergeCell ref="G24:L24"/>
    <mergeCell ref="M24:R24"/>
    <mergeCell ref="S24:W24"/>
    <mergeCell ref="X24:AB24"/>
    <mergeCell ref="AC24:AG24"/>
    <mergeCell ref="AH24:AL24"/>
    <mergeCell ref="AM24:AS24"/>
    <mergeCell ref="C36:CK36"/>
    <mergeCell ref="AT24:AZ24"/>
    <mergeCell ref="C25:F25"/>
    <mergeCell ref="G25:L25"/>
    <mergeCell ref="M25:R25"/>
    <mergeCell ref="S25:W25"/>
    <mergeCell ref="X25:AB25"/>
    <mergeCell ref="AC25:AG25"/>
    <mergeCell ref="AH25:AL25"/>
    <mergeCell ref="AM25:AS25"/>
    <mergeCell ref="AT25:AZ25"/>
  </mergeCells>
  <phoneticPr fontId="3"/>
  <conditionalFormatting sqref="G11 M11 S11 AC11 AH11">
    <cfRule type="cellIs" dxfId="35" priority="12" operator="greaterThan">
      <formula>1</formula>
    </cfRule>
  </conditionalFormatting>
  <conditionalFormatting sqref="M11">
    <cfRule type="cellIs" dxfId="34" priority="9" operator="lessThan">
      <formula>1</formula>
    </cfRule>
    <cfRule type="cellIs" dxfId="33" priority="10" operator="greaterThan">
      <formula>1</formula>
    </cfRule>
  </conditionalFormatting>
  <conditionalFormatting sqref="S11">
    <cfRule type="cellIs" dxfId="32" priority="7" operator="lessThan">
      <formula>1</formula>
    </cfRule>
    <cfRule type="cellIs" dxfId="31" priority="8" operator="greaterThan">
      <formula>1</formula>
    </cfRule>
  </conditionalFormatting>
  <conditionalFormatting sqref="AC11">
    <cfRule type="cellIs" dxfId="30" priority="5" operator="lessThan">
      <formula>1</formula>
    </cfRule>
    <cfRule type="cellIs" dxfId="29" priority="6" operator="greaterThan">
      <formula>1</formula>
    </cfRule>
  </conditionalFormatting>
  <conditionalFormatting sqref="AH11">
    <cfRule type="cellIs" dxfId="28" priority="3" operator="lessThan">
      <formula>1</formula>
    </cfRule>
    <cfRule type="cellIs" dxfId="27" priority="4" operator="greaterThan">
      <formula>1</formula>
    </cfRule>
  </conditionalFormatting>
  <conditionalFormatting sqref="X11 AM11 AT11">
    <cfRule type="cellIs" dxfId="26" priority="1" operator="lessThan">
      <formula>1</formula>
    </cfRule>
    <cfRule type="cellIs" dxfId="25" priority="2" operator="greaterThan">
      <formula>1</formula>
    </cfRule>
  </conditionalFormatting>
  <conditionalFormatting sqref="G11 M11 S11 AC11 AH11">
    <cfRule type="cellIs" dxfId="24" priority="11" operator="lessThan">
      <formula>1</formula>
    </cfRule>
  </conditionalFormatting>
  <pageMargins left="0" right="0" top="0" bottom="0" header="0.31496062992125984" footer="0.31496062992125984"/>
  <pageSetup paperSize="9" orientation="landscape" r:id="rId1"/>
  <headerFooter>
    <oddFooter>&amp;R&amp;14&amp;K00-048&amp;P/&amp;N</oddFooter>
  </headerFooter>
  <colBreaks count="1" manualBreakCount="1">
    <brk id="112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Z47"/>
  <sheetViews>
    <sheetView showGridLines="0" zoomScaleNormal="100" zoomScaleSheetLayoutView="100" workbookViewId="0"/>
  </sheetViews>
  <sheetFormatPr defaultColWidth="8.875" defaultRowHeight="13.5"/>
  <cols>
    <col min="1" max="1" width="1.625" style="189" customWidth="1"/>
    <col min="2" max="2" width="0.625" style="189" customWidth="1"/>
    <col min="3" max="104" width="1.625" style="189" customWidth="1"/>
    <col min="105" max="105" width="8.875" style="190" customWidth="1"/>
    <col min="106" max="106" width="7.625" style="190" customWidth="1"/>
    <col min="107" max="16384" width="8.875" style="190"/>
  </cols>
  <sheetData>
    <row r="1" spans="1:104" ht="13.5" customHeight="1"/>
    <row r="2" spans="1:104" ht="13.5" customHeight="1">
      <c r="B2" s="191"/>
      <c r="D2" s="641" t="s">
        <v>200</v>
      </c>
      <c r="E2" s="641"/>
      <c r="F2" s="641"/>
      <c r="G2" s="641"/>
      <c r="H2" s="641"/>
      <c r="I2" s="641"/>
      <c r="J2" s="641"/>
      <c r="K2" s="641"/>
      <c r="L2" s="641"/>
      <c r="M2" s="641"/>
      <c r="N2" s="641"/>
      <c r="O2" s="641"/>
      <c r="P2" s="641"/>
      <c r="Q2" s="641"/>
      <c r="R2" s="641"/>
      <c r="S2" s="641"/>
      <c r="T2" s="641"/>
      <c r="U2" s="641"/>
      <c r="V2" s="641"/>
      <c r="W2" s="641"/>
      <c r="X2" s="641"/>
      <c r="Y2" s="641"/>
      <c r="Z2" s="641"/>
      <c r="AA2" s="641"/>
      <c r="AB2" s="641"/>
      <c r="AC2" s="641"/>
      <c r="AD2" s="641"/>
      <c r="AE2" s="641"/>
      <c r="AF2" s="641"/>
      <c r="AG2" s="641"/>
      <c r="AH2" s="641"/>
      <c r="AI2" s="641"/>
      <c r="AJ2" s="641"/>
      <c r="AK2" s="641"/>
      <c r="AL2" s="641"/>
      <c r="AM2" s="641"/>
      <c r="AN2" s="641"/>
      <c r="AO2" s="641"/>
      <c r="AP2" s="641"/>
      <c r="AQ2" s="641"/>
    </row>
    <row r="3" spans="1:104" ht="13.5" customHeight="1">
      <c r="B3" s="191"/>
      <c r="D3" s="641"/>
      <c r="E3" s="641"/>
      <c r="F3" s="641"/>
      <c r="G3" s="641"/>
      <c r="H3" s="641"/>
      <c r="I3" s="641"/>
      <c r="J3" s="641"/>
      <c r="K3" s="641"/>
      <c r="L3" s="641"/>
      <c r="M3" s="641"/>
      <c r="N3" s="641"/>
      <c r="O3" s="641"/>
      <c r="P3" s="641"/>
      <c r="Q3" s="641"/>
      <c r="R3" s="641"/>
      <c r="S3" s="641"/>
      <c r="T3" s="641"/>
      <c r="U3" s="641"/>
      <c r="V3" s="641"/>
      <c r="W3" s="641"/>
      <c r="X3" s="641"/>
      <c r="Y3" s="641"/>
      <c r="Z3" s="641"/>
      <c r="AA3" s="641"/>
      <c r="AB3" s="641"/>
      <c r="AC3" s="641"/>
      <c r="AD3" s="641"/>
      <c r="AE3" s="641"/>
      <c r="AF3" s="641"/>
      <c r="AG3" s="641"/>
      <c r="AH3" s="641"/>
      <c r="AI3" s="641"/>
      <c r="AJ3" s="641"/>
      <c r="AK3" s="641"/>
      <c r="AL3" s="641"/>
      <c r="AM3" s="641"/>
      <c r="AN3" s="641"/>
      <c r="AO3" s="641"/>
      <c r="AP3" s="641"/>
      <c r="AQ3" s="641"/>
    </row>
    <row r="4" spans="1:104" s="192" customFormat="1" ht="3.75" customHeight="1"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193"/>
      <c r="BT4" s="193"/>
      <c r="BU4" s="193"/>
      <c r="BV4" s="193"/>
      <c r="BW4" s="193"/>
      <c r="BX4" s="193"/>
      <c r="BY4" s="193"/>
      <c r="BZ4" s="193"/>
      <c r="CA4" s="193"/>
      <c r="CB4" s="193"/>
      <c r="CC4" s="193"/>
      <c r="CD4" s="193"/>
      <c r="CE4" s="193"/>
      <c r="CF4" s="193"/>
      <c r="CG4" s="193"/>
      <c r="CH4" s="193"/>
      <c r="CI4" s="193"/>
      <c r="CJ4" s="193"/>
      <c r="CK4" s="193"/>
      <c r="CN4" s="20"/>
    </row>
    <row r="5" spans="1:104" s="195" customFormat="1" ht="13.5" customHeight="1">
      <c r="A5" s="189"/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94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89"/>
      <c r="AX5" s="189"/>
      <c r="AY5" s="189"/>
      <c r="AZ5" s="189"/>
      <c r="BA5" s="189"/>
      <c r="BB5" s="189"/>
      <c r="BC5" s="189"/>
      <c r="BD5" s="189"/>
      <c r="BE5" s="189"/>
      <c r="BF5" s="189"/>
      <c r="BG5" s="189"/>
      <c r="BH5" s="189"/>
      <c r="BI5" s="189"/>
      <c r="BJ5" s="189"/>
      <c r="BK5" s="189"/>
      <c r="BL5" s="189"/>
      <c r="BM5" s="189"/>
      <c r="BN5" s="189"/>
      <c r="BO5" s="189"/>
      <c r="BP5" s="189"/>
      <c r="BQ5" s="189"/>
      <c r="BR5" s="189"/>
      <c r="BS5" s="189"/>
      <c r="BT5" s="189"/>
      <c r="BU5" s="189"/>
      <c r="BV5" s="189"/>
      <c r="BW5" s="189"/>
      <c r="BX5" s="189"/>
      <c r="BY5" s="189"/>
      <c r="BZ5" s="189"/>
      <c r="CA5" s="189"/>
      <c r="CB5" s="189"/>
      <c r="CC5" s="189"/>
      <c r="CD5" s="189"/>
      <c r="CE5" s="189"/>
      <c r="CF5" s="189"/>
      <c r="CG5" s="189"/>
      <c r="CH5" s="189"/>
      <c r="CI5" s="189"/>
      <c r="CJ5" s="189"/>
      <c r="CK5" s="189"/>
      <c r="CL5" s="189"/>
      <c r="CM5" s="189"/>
      <c r="CN5" s="189"/>
      <c r="CO5" s="189"/>
      <c r="CP5" s="189"/>
      <c r="CQ5" s="189"/>
      <c r="CR5" s="189"/>
      <c r="CS5" s="189"/>
      <c r="CT5" s="189"/>
      <c r="CU5" s="189"/>
      <c r="CV5" s="189"/>
      <c r="CW5" s="189"/>
      <c r="CX5" s="189"/>
      <c r="CY5" s="189"/>
      <c r="CZ5" s="189"/>
    </row>
    <row r="6" spans="1:104" ht="13.5" customHeight="1">
      <c r="AE6" s="196"/>
    </row>
    <row r="7" spans="1:104" ht="13.5" customHeight="1"/>
    <row r="8" spans="1:104" ht="21" customHeight="1">
      <c r="C8" s="631" t="s">
        <v>190</v>
      </c>
      <c r="D8" s="632"/>
      <c r="E8" s="632"/>
      <c r="F8" s="632"/>
      <c r="G8" s="632" t="s">
        <v>7</v>
      </c>
      <c r="H8" s="632"/>
      <c r="I8" s="632"/>
      <c r="J8" s="632"/>
      <c r="K8" s="632"/>
      <c r="L8" s="632"/>
      <c r="M8" s="632" t="s">
        <v>8</v>
      </c>
      <c r="N8" s="632"/>
      <c r="O8" s="632"/>
      <c r="P8" s="632"/>
      <c r="Q8" s="632"/>
      <c r="R8" s="632"/>
      <c r="S8" s="632" t="s">
        <v>9</v>
      </c>
      <c r="T8" s="632"/>
      <c r="U8" s="632"/>
      <c r="V8" s="632"/>
      <c r="W8" s="632"/>
      <c r="X8" s="632" t="s">
        <v>10</v>
      </c>
      <c r="Y8" s="632"/>
      <c r="Z8" s="632"/>
      <c r="AA8" s="632"/>
      <c r="AB8" s="632"/>
      <c r="AC8" s="632" t="s">
        <v>12</v>
      </c>
      <c r="AD8" s="632"/>
      <c r="AE8" s="632"/>
      <c r="AF8" s="632"/>
      <c r="AG8" s="632"/>
      <c r="AH8" s="632" t="s">
        <v>13</v>
      </c>
      <c r="AI8" s="632"/>
      <c r="AJ8" s="632"/>
      <c r="AK8" s="632"/>
      <c r="AL8" s="632"/>
      <c r="AM8" s="632" t="s">
        <v>14</v>
      </c>
      <c r="AN8" s="632"/>
      <c r="AO8" s="632"/>
      <c r="AP8" s="632"/>
      <c r="AQ8" s="632"/>
      <c r="AR8" s="632"/>
      <c r="AS8" s="632"/>
      <c r="AT8" s="632" t="s">
        <v>72</v>
      </c>
      <c r="AU8" s="632"/>
      <c r="AV8" s="632"/>
      <c r="AW8" s="632"/>
      <c r="AX8" s="632"/>
      <c r="AY8" s="632"/>
      <c r="AZ8" s="633"/>
    </row>
    <row r="9" spans="1:104" ht="24" customHeight="1">
      <c r="C9" s="638" t="s">
        <v>21</v>
      </c>
      <c r="D9" s="638"/>
      <c r="E9" s="638"/>
      <c r="F9" s="638"/>
      <c r="G9" s="639">
        <v>12760628</v>
      </c>
      <c r="H9" s="639"/>
      <c r="I9" s="639"/>
      <c r="J9" s="639"/>
      <c r="K9" s="639"/>
      <c r="L9" s="639"/>
      <c r="M9" s="639">
        <v>15059</v>
      </c>
      <c r="N9" s="639"/>
      <c r="O9" s="639"/>
      <c r="P9" s="639"/>
      <c r="Q9" s="639"/>
      <c r="R9" s="639"/>
      <c r="S9" s="640">
        <v>1.1801143329309499E-3</v>
      </c>
      <c r="T9" s="640"/>
      <c r="U9" s="640"/>
      <c r="V9" s="640"/>
      <c r="W9" s="640"/>
      <c r="X9" s="639">
        <v>60.264293777807289</v>
      </c>
      <c r="Y9" s="639"/>
      <c r="Z9" s="639"/>
      <c r="AA9" s="639"/>
      <c r="AB9" s="639"/>
      <c r="AC9" s="639">
        <v>7</v>
      </c>
      <c r="AD9" s="639"/>
      <c r="AE9" s="639"/>
      <c r="AF9" s="639"/>
      <c r="AG9" s="639"/>
      <c r="AH9" s="640">
        <v>4.6483830267614052E-4</v>
      </c>
      <c r="AI9" s="640"/>
      <c r="AJ9" s="640"/>
      <c r="AK9" s="640"/>
      <c r="AL9" s="640"/>
      <c r="AM9" s="639">
        <v>129645.71428571429</v>
      </c>
      <c r="AN9" s="639"/>
      <c r="AO9" s="639"/>
      <c r="AP9" s="639"/>
      <c r="AQ9" s="639"/>
      <c r="AR9" s="639"/>
      <c r="AS9" s="639"/>
      <c r="AT9" s="639">
        <v>907520</v>
      </c>
      <c r="AU9" s="639"/>
      <c r="AV9" s="639"/>
      <c r="AW9" s="639"/>
      <c r="AX9" s="639"/>
      <c r="AY9" s="639"/>
      <c r="AZ9" s="639"/>
    </row>
    <row r="10" spans="1:104" s="195" customFormat="1" ht="22.5" customHeight="1">
      <c r="A10" s="189"/>
      <c r="B10" s="189"/>
      <c r="C10" s="637" t="s">
        <v>22</v>
      </c>
      <c r="D10" s="637"/>
      <c r="E10" s="637"/>
      <c r="F10" s="637"/>
      <c r="G10" s="636">
        <v>12333827</v>
      </c>
      <c r="H10" s="636"/>
      <c r="I10" s="636"/>
      <c r="J10" s="636"/>
      <c r="K10" s="636"/>
      <c r="L10" s="636"/>
      <c r="M10" s="636">
        <v>10101</v>
      </c>
      <c r="N10" s="636"/>
      <c r="O10" s="636"/>
      <c r="P10" s="636"/>
      <c r="Q10" s="636"/>
      <c r="R10" s="636"/>
      <c r="S10" s="635">
        <v>8.1896721917698373E-4</v>
      </c>
      <c r="T10" s="635"/>
      <c r="U10" s="635"/>
      <c r="V10" s="635"/>
      <c r="W10" s="635"/>
      <c r="X10" s="636">
        <v>68.48609048609049</v>
      </c>
      <c r="Y10" s="636"/>
      <c r="Z10" s="636"/>
      <c r="AA10" s="636"/>
      <c r="AB10" s="636"/>
      <c r="AC10" s="636">
        <v>13</v>
      </c>
      <c r="AD10" s="636"/>
      <c r="AE10" s="636"/>
      <c r="AF10" s="636"/>
      <c r="AG10" s="636"/>
      <c r="AH10" s="635">
        <v>1.287001287001287E-3</v>
      </c>
      <c r="AI10" s="635"/>
      <c r="AJ10" s="635"/>
      <c r="AK10" s="635"/>
      <c r="AL10" s="635"/>
      <c r="AM10" s="636">
        <v>53213.692307692305</v>
      </c>
      <c r="AN10" s="636"/>
      <c r="AO10" s="636"/>
      <c r="AP10" s="636"/>
      <c r="AQ10" s="636"/>
      <c r="AR10" s="636"/>
      <c r="AS10" s="636"/>
      <c r="AT10" s="636">
        <v>691778</v>
      </c>
      <c r="AU10" s="636"/>
      <c r="AV10" s="636"/>
      <c r="AW10" s="636"/>
      <c r="AX10" s="636"/>
      <c r="AY10" s="636"/>
      <c r="AZ10" s="636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189"/>
      <c r="BW10" s="189"/>
      <c r="BX10" s="189"/>
      <c r="BY10" s="189"/>
      <c r="BZ10" s="189"/>
      <c r="CA10" s="189"/>
      <c r="CB10" s="189"/>
      <c r="CC10" s="189"/>
      <c r="CD10" s="189"/>
      <c r="CE10" s="189"/>
      <c r="CF10" s="189"/>
      <c r="CG10" s="189"/>
      <c r="CH10" s="189"/>
      <c r="CI10" s="189"/>
      <c r="CJ10" s="189"/>
      <c r="CK10" s="189"/>
      <c r="CL10" s="189"/>
      <c r="CM10" s="189"/>
      <c r="CN10" s="189"/>
      <c r="CO10" s="189"/>
      <c r="CP10" s="189"/>
      <c r="CQ10" s="189"/>
      <c r="CR10" s="189"/>
      <c r="CS10" s="189"/>
      <c r="CT10" s="189"/>
      <c r="CU10" s="189"/>
      <c r="CV10" s="189"/>
      <c r="CW10" s="189"/>
      <c r="CX10" s="189"/>
      <c r="CY10" s="189"/>
      <c r="CZ10" s="189"/>
    </row>
    <row r="11" spans="1:104" ht="23.25" customHeight="1">
      <c r="C11" s="611" t="s">
        <v>191</v>
      </c>
      <c r="D11" s="611"/>
      <c r="E11" s="611"/>
      <c r="F11" s="611"/>
      <c r="G11" s="607">
        <f t="shared" ref="G11" si="0">G9/G10</f>
        <v>1.0346041013871849</v>
      </c>
      <c r="H11" s="607"/>
      <c r="I11" s="607"/>
      <c r="J11" s="607"/>
      <c r="K11" s="607"/>
      <c r="L11" s="607"/>
      <c r="M11" s="607">
        <f t="shared" ref="M11" si="1">M9/M10</f>
        <v>1.4908424908424909</v>
      </c>
      <c r="N11" s="607"/>
      <c r="O11" s="607"/>
      <c r="P11" s="607"/>
      <c r="Q11" s="607"/>
      <c r="R11" s="607"/>
      <c r="S11" s="607">
        <f>S9/S10</f>
        <v>1.4409787172152004</v>
      </c>
      <c r="T11" s="607"/>
      <c r="U11" s="607"/>
      <c r="V11" s="607"/>
      <c r="W11" s="607"/>
      <c r="X11" s="607">
        <f t="shared" ref="X11" si="2">X9/X10</f>
        <v>0.87994939337422029</v>
      </c>
      <c r="Y11" s="607"/>
      <c r="Z11" s="607"/>
      <c r="AA11" s="607"/>
      <c r="AB11" s="607"/>
      <c r="AC11" s="607">
        <f t="shared" ref="AC11" si="3">AC9/AC10</f>
        <v>0.53846153846153844</v>
      </c>
      <c r="AD11" s="607"/>
      <c r="AE11" s="607"/>
      <c r="AF11" s="607"/>
      <c r="AG11" s="607"/>
      <c r="AH11" s="607">
        <f t="shared" ref="AH11" si="4">AH9/AH10</f>
        <v>0.36117936117936122</v>
      </c>
      <c r="AI11" s="607"/>
      <c r="AJ11" s="607"/>
      <c r="AK11" s="607"/>
      <c r="AL11" s="607"/>
      <c r="AM11" s="607">
        <f>AM9/AM10</f>
        <v>2.4363224700905288</v>
      </c>
      <c r="AN11" s="607"/>
      <c r="AO11" s="607"/>
      <c r="AP11" s="607"/>
      <c r="AQ11" s="607"/>
      <c r="AR11" s="607"/>
      <c r="AS11" s="607"/>
      <c r="AT11" s="607">
        <f>AT9/AT10</f>
        <v>1.3118659454333617</v>
      </c>
      <c r="AU11" s="607"/>
      <c r="AV11" s="607"/>
      <c r="AW11" s="607"/>
      <c r="AX11" s="607"/>
      <c r="AY11" s="607"/>
      <c r="AZ11" s="607"/>
    </row>
    <row r="12" spans="1:104" ht="6.75" customHeight="1">
      <c r="C12" s="634"/>
      <c r="D12" s="634"/>
      <c r="E12" s="634"/>
      <c r="F12" s="634"/>
      <c r="G12" s="630"/>
      <c r="H12" s="630"/>
      <c r="I12" s="630"/>
      <c r="J12" s="630"/>
      <c r="K12" s="630"/>
      <c r="L12" s="630"/>
      <c r="M12" s="630"/>
      <c r="N12" s="630"/>
      <c r="O12" s="630"/>
      <c r="P12" s="630"/>
      <c r="Q12" s="630"/>
      <c r="R12" s="630"/>
      <c r="S12" s="630"/>
      <c r="T12" s="630"/>
      <c r="U12" s="630"/>
      <c r="V12" s="630"/>
      <c r="W12" s="630"/>
      <c r="X12" s="630"/>
      <c r="Y12" s="630"/>
      <c r="Z12" s="630"/>
      <c r="AA12" s="630"/>
      <c r="AB12" s="630"/>
      <c r="AC12" s="630"/>
      <c r="AD12" s="630"/>
      <c r="AE12" s="630"/>
      <c r="AF12" s="630"/>
      <c r="AG12" s="630"/>
      <c r="AH12" s="630"/>
      <c r="AI12" s="630"/>
      <c r="AJ12" s="630"/>
      <c r="AK12" s="630"/>
      <c r="AL12" s="630"/>
      <c r="AM12" s="630"/>
      <c r="AN12" s="630"/>
      <c r="AO12" s="630"/>
      <c r="AP12" s="630"/>
      <c r="AQ12" s="630"/>
      <c r="AR12" s="630"/>
      <c r="AS12" s="630"/>
      <c r="AT12" s="630"/>
      <c r="AU12" s="630"/>
      <c r="AV12" s="630"/>
      <c r="AW12" s="630"/>
      <c r="AX12" s="630"/>
      <c r="AY12" s="630"/>
      <c r="AZ12" s="630"/>
    </row>
    <row r="13" spans="1:104" ht="21" customHeight="1">
      <c r="C13" s="631" t="s">
        <v>190</v>
      </c>
      <c r="D13" s="632"/>
      <c r="E13" s="632"/>
      <c r="F13" s="632"/>
      <c r="G13" s="632" t="s">
        <v>7</v>
      </c>
      <c r="H13" s="632"/>
      <c r="I13" s="632"/>
      <c r="J13" s="632"/>
      <c r="K13" s="632"/>
      <c r="L13" s="632"/>
      <c r="M13" s="632" t="s">
        <v>8</v>
      </c>
      <c r="N13" s="632"/>
      <c r="O13" s="632"/>
      <c r="P13" s="632"/>
      <c r="Q13" s="632"/>
      <c r="R13" s="632"/>
      <c r="S13" s="632" t="s">
        <v>9</v>
      </c>
      <c r="T13" s="632"/>
      <c r="U13" s="632"/>
      <c r="V13" s="632"/>
      <c r="W13" s="632"/>
      <c r="X13" s="632" t="s">
        <v>10</v>
      </c>
      <c r="Y13" s="632"/>
      <c r="Z13" s="632"/>
      <c r="AA13" s="632"/>
      <c r="AB13" s="632"/>
      <c r="AC13" s="632" t="s">
        <v>12</v>
      </c>
      <c r="AD13" s="632"/>
      <c r="AE13" s="632"/>
      <c r="AF13" s="632"/>
      <c r="AG13" s="632"/>
      <c r="AH13" s="632" t="s">
        <v>13</v>
      </c>
      <c r="AI13" s="632"/>
      <c r="AJ13" s="632"/>
      <c r="AK13" s="632"/>
      <c r="AL13" s="632"/>
      <c r="AM13" s="632" t="s">
        <v>14</v>
      </c>
      <c r="AN13" s="632"/>
      <c r="AO13" s="632"/>
      <c r="AP13" s="632"/>
      <c r="AQ13" s="632"/>
      <c r="AR13" s="632"/>
      <c r="AS13" s="632"/>
      <c r="AT13" s="632" t="s">
        <v>72</v>
      </c>
      <c r="AU13" s="632"/>
      <c r="AV13" s="632"/>
      <c r="AW13" s="632"/>
      <c r="AX13" s="632"/>
      <c r="AY13" s="632"/>
      <c r="AZ13" s="633"/>
    </row>
    <row r="14" spans="1:104" ht="24" customHeight="1">
      <c r="C14" s="628" t="s">
        <v>199</v>
      </c>
      <c r="D14" s="628"/>
      <c r="E14" s="628"/>
      <c r="F14" s="628"/>
      <c r="G14" s="624">
        <v>3428250</v>
      </c>
      <c r="H14" s="624"/>
      <c r="I14" s="624"/>
      <c r="J14" s="624"/>
      <c r="K14" s="624"/>
      <c r="L14" s="624"/>
      <c r="M14" s="624">
        <v>3313</v>
      </c>
      <c r="N14" s="624"/>
      <c r="O14" s="624"/>
      <c r="P14" s="624"/>
      <c r="Q14" s="624"/>
      <c r="R14" s="624"/>
      <c r="S14" s="629">
        <v>9.6638226500401082E-4</v>
      </c>
      <c r="T14" s="629"/>
      <c r="U14" s="629"/>
      <c r="V14" s="629"/>
      <c r="W14" s="629"/>
      <c r="X14" s="624">
        <v>34.291880470872321</v>
      </c>
      <c r="Y14" s="624"/>
      <c r="Z14" s="624"/>
      <c r="AA14" s="624"/>
      <c r="AB14" s="624"/>
      <c r="AC14" s="624">
        <v>2</v>
      </c>
      <c r="AD14" s="624"/>
      <c r="AE14" s="624"/>
      <c r="AF14" s="624"/>
      <c r="AG14" s="624"/>
      <c r="AH14" s="629">
        <v>6.036824630244491E-4</v>
      </c>
      <c r="AI14" s="629"/>
      <c r="AJ14" s="629"/>
      <c r="AK14" s="629"/>
      <c r="AL14" s="629"/>
      <c r="AM14" s="624">
        <v>56804.5</v>
      </c>
      <c r="AN14" s="624"/>
      <c r="AO14" s="624"/>
      <c r="AP14" s="624"/>
      <c r="AQ14" s="624"/>
      <c r="AR14" s="624"/>
      <c r="AS14" s="624"/>
      <c r="AT14" s="624">
        <v>113609</v>
      </c>
      <c r="AU14" s="624"/>
      <c r="AV14" s="624"/>
      <c r="AW14" s="624"/>
      <c r="AX14" s="624"/>
      <c r="AY14" s="624"/>
      <c r="AZ14" s="624"/>
    </row>
    <row r="15" spans="1:104" ht="23.25" customHeight="1">
      <c r="C15" s="625" t="s">
        <v>192</v>
      </c>
      <c r="D15" s="625"/>
      <c r="E15" s="625"/>
      <c r="F15" s="625"/>
      <c r="G15" s="626">
        <v>6091450</v>
      </c>
      <c r="H15" s="626"/>
      <c r="I15" s="626"/>
      <c r="J15" s="626"/>
      <c r="K15" s="626"/>
      <c r="L15" s="626"/>
      <c r="M15" s="626">
        <v>4654</v>
      </c>
      <c r="N15" s="626"/>
      <c r="O15" s="626"/>
      <c r="P15" s="626"/>
      <c r="Q15" s="626"/>
      <c r="R15" s="626"/>
      <c r="S15" s="627">
        <v>7.6402170255029586E-4</v>
      </c>
      <c r="T15" s="627"/>
      <c r="U15" s="627"/>
      <c r="V15" s="627"/>
      <c r="W15" s="627"/>
      <c r="X15" s="626">
        <v>52.27331327889987</v>
      </c>
      <c r="Y15" s="626"/>
      <c r="Z15" s="626"/>
      <c r="AA15" s="626"/>
      <c r="AB15" s="626"/>
      <c r="AC15" s="626">
        <v>3</v>
      </c>
      <c r="AD15" s="626"/>
      <c r="AE15" s="626"/>
      <c r="AF15" s="626"/>
      <c r="AG15" s="626"/>
      <c r="AH15" s="627">
        <v>6.4460678985818649E-4</v>
      </c>
      <c r="AI15" s="627"/>
      <c r="AJ15" s="627"/>
      <c r="AK15" s="627"/>
      <c r="AL15" s="627"/>
      <c r="AM15" s="626">
        <v>81093.333333333328</v>
      </c>
      <c r="AN15" s="626"/>
      <c r="AO15" s="626"/>
      <c r="AP15" s="626"/>
      <c r="AQ15" s="626"/>
      <c r="AR15" s="626"/>
      <c r="AS15" s="626"/>
      <c r="AT15" s="626">
        <v>243280</v>
      </c>
      <c r="AU15" s="626"/>
      <c r="AV15" s="626"/>
      <c r="AW15" s="626"/>
      <c r="AX15" s="626"/>
      <c r="AY15" s="626"/>
      <c r="AZ15" s="626"/>
    </row>
    <row r="16" spans="1:104" ht="23.25" customHeight="1">
      <c r="C16" s="628" t="s">
        <v>193</v>
      </c>
      <c r="D16" s="628"/>
      <c r="E16" s="628"/>
      <c r="F16" s="628"/>
      <c r="G16" s="624">
        <v>7190507</v>
      </c>
      <c r="H16" s="624"/>
      <c r="I16" s="624"/>
      <c r="J16" s="624"/>
      <c r="K16" s="624"/>
      <c r="L16" s="624"/>
      <c r="M16" s="624">
        <v>7575</v>
      </c>
      <c r="N16" s="624"/>
      <c r="O16" s="624"/>
      <c r="P16" s="624"/>
      <c r="Q16" s="624"/>
      <c r="R16" s="624"/>
      <c r="S16" s="629">
        <v>1.0534723073073985E-3</v>
      </c>
      <c r="T16" s="629"/>
      <c r="U16" s="629"/>
      <c r="V16" s="629"/>
      <c r="W16" s="629"/>
      <c r="X16" s="624">
        <v>39.914323432343231</v>
      </c>
      <c r="Y16" s="624"/>
      <c r="Z16" s="624"/>
      <c r="AA16" s="624"/>
      <c r="AB16" s="624"/>
      <c r="AC16" s="624">
        <v>1</v>
      </c>
      <c r="AD16" s="624"/>
      <c r="AE16" s="624"/>
      <c r="AF16" s="624"/>
      <c r="AG16" s="624"/>
      <c r="AH16" s="629">
        <v>1.32013201320132E-4</v>
      </c>
      <c r="AI16" s="629"/>
      <c r="AJ16" s="629"/>
      <c r="AK16" s="629"/>
      <c r="AL16" s="629"/>
      <c r="AM16" s="624">
        <v>302351</v>
      </c>
      <c r="AN16" s="624"/>
      <c r="AO16" s="624"/>
      <c r="AP16" s="624"/>
      <c r="AQ16" s="624"/>
      <c r="AR16" s="624"/>
      <c r="AS16" s="624"/>
      <c r="AT16" s="624">
        <v>302351</v>
      </c>
      <c r="AU16" s="624"/>
      <c r="AV16" s="624"/>
      <c r="AW16" s="624"/>
      <c r="AX16" s="624"/>
      <c r="AY16" s="624"/>
      <c r="AZ16" s="624"/>
    </row>
    <row r="17" spans="1:93" ht="23.25" customHeight="1">
      <c r="C17" s="625" t="s">
        <v>194</v>
      </c>
      <c r="D17" s="625"/>
      <c r="E17" s="625"/>
      <c r="F17" s="625"/>
      <c r="G17" s="626">
        <v>11112258</v>
      </c>
      <c r="H17" s="626"/>
      <c r="I17" s="626"/>
      <c r="J17" s="626"/>
      <c r="K17" s="626"/>
      <c r="L17" s="626"/>
      <c r="M17" s="626">
        <v>11762</v>
      </c>
      <c r="N17" s="626"/>
      <c r="O17" s="626"/>
      <c r="P17" s="626"/>
      <c r="Q17" s="626"/>
      <c r="R17" s="626"/>
      <c r="S17" s="627">
        <v>1.0584707446497372E-3</v>
      </c>
      <c r="T17" s="627"/>
      <c r="U17" s="627"/>
      <c r="V17" s="627"/>
      <c r="W17" s="627"/>
      <c r="X17" s="626">
        <v>43.211528651589866</v>
      </c>
      <c r="Y17" s="626"/>
      <c r="Z17" s="626"/>
      <c r="AA17" s="626"/>
      <c r="AB17" s="626"/>
      <c r="AC17" s="626">
        <v>15</v>
      </c>
      <c r="AD17" s="626"/>
      <c r="AE17" s="626"/>
      <c r="AF17" s="626"/>
      <c r="AG17" s="626"/>
      <c r="AH17" s="627">
        <v>1.2752933174630164E-3</v>
      </c>
      <c r="AI17" s="627"/>
      <c r="AJ17" s="627"/>
      <c r="AK17" s="627"/>
      <c r="AL17" s="627"/>
      <c r="AM17" s="626">
        <v>33883.599999999999</v>
      </c>
      <c r="AN17" s="626"/>
      <c r="AO17" s="626"/>
      <c r="AP17" s="626"/>
      <c r="AQ17" s="626"/>
      <c r="AR17" s="626"/>
      <c r="AS17" s="626"/>
      <c r="AT17" s="626">
        <v>508254</v>
      </c>
      <c r="AU17" s="626"/>
      <c r="AV17" s="626"/>
      <c r="AW17" s="626"/>
      <c r="AX17" s="626"/>
      <c r="AY17" s="626"/>
      <c r="AZ17" s="626"/>
    </row>
    <row r="18" spans="1:93" ht="23.25" customHeight="1">
      <c r="C18" s="628" t="s">
        <v>195</v>
      </c>
      <c r="D18" s="628"/>
      <c r="E18" s="628"/>
      <c r="F18" s="628"/>
      <c r="G18" s="624">
        <v>12333827</v>
      </c>
      <c r="H18" s="624"/>
      <c r="I18" s="624"/>
      <c r="J18" s="624"/>
      <c r="K18" s="624"/>
      <c r="L18" s="624"/>
      <c r="M18" s="624">
        <v>10101</v>
      </c>
      <c r="N18" s="624"/>
      <c r="O18" s="624"/>
      <c r="P18" s="624"/>
      <c r="Q18" s="624"/>
      <c r="R18" s="624"/>
      <c r="S18" s="629">
        <v>8.1896721917698373E-4</v>
      </c>
      <c r="T18" s="629"/>
      <c r="U18" s="629"/>
      <c r="V18" s="629"/>
      <c r="W18" s="629"/>
      <c r="X18" s="624">
        <v>68.48609048609049</v>
      </c>
      <c r="Y18" s="624"/>
      <c r="Z18" s="624"/>
      <c r="AA18" s="624"/>
      <c r="AB18" s="624"/>
      <c r="AC18" s="624">
        <v>13</v>
      </c>
      <c r="AD18" s="624"/>
      <c r="AE18" s="624"/>
      <c r="AF18" s="624"/>
      <c r="AG18" s="624"/>
      <c r="AH18" s="629">
        <v>1.287001287001287E-3</v>
      </c>
      <c r="AI18" s="629"/>
      <c r="AJ18" s="629"/>
      <c r="AK18" s="629"/>
      <c r="AL18" s="629"/>
      <c r="AM18" s="624">
        <v>53213.692307692305</v>
      </c>
      <c r="AN18" s="624"/>
      <c r="AO18" s="624"/>
      <c r="AP18" s="624"/>
      <c r="AQ18" s="624"/>
      <c r="AR18" s="624"/>
      <c r="AS18" s="624"/>
      <c r="AT18" s="624">
        <v>691778</v>
      </c>
      <c r="AU18" s="624"/>
      <c r="AV18" s="624"/>
      <c r="AW18" s="624"/>
      <c r="AX18" s="624"/>
      <c r="AY18" s="624"/>
      <c r="AZ18" s="624"/>
    </row>
    <row r="19" spans="1:93" ht="23.25" customHeight="1">
      <c r="C19" s="625" t="s">
        <v>196</v>
      </c>
      <c r="D19" s="625"/>
      <c r="E19" s="625"/>
      <c r="F19" s="625"/>
      <c r="G19" s="626">
        <v>12760628</v>
      </c>
      <c r="H19" s="626"/>
      <c r="I19" s="626"/>
      <c r="J19" s="626"/>
      <c r="K19" s="626"/>
      <c r="L19" s="626"/>
      <c r="M19" s="626">
        <v>15059</v>
      </c>
      <c r="N19" s="626"/>
      <c r="O19" s="626"/>
      <c r="P19" s="626"/>
      <c r="Q19" s="626"/>
      <c r="R19" s="626"/>
      <c r="S19" s="627">
        <v>1.1801143329309499E-3</v>
      </c>
      <c r="T19" s="627"/>
      <c r="U19" s="627"/>
      <c r="V19" s="627"/>
      <c r="W19" s="627"/>
      <c r="X19" s="626">
        <v>60.264293777807289</v>
      </c>
      <c r="Y19" s="626"/>
      <c r="Z19" s="626"/>
      <c r="AA19" s="626"/>
      <c r="AB19" s="626"/>
      <c r="AC19" s="626">
        <v>7</v>
      </c>
      <c r="AD19" s="626"/>
      <c r="AE19" s="626"/>
      <c r="AF19" s="626"/>
      <c r="AG19" s="626"/>
      <c r="AH19" s="627">
        <v>4.6483830267614052E-4</v>
      </c>
      <c r="AI19" s="627"/>
      <c r="AJ19" s="627"/>
      <c r="AK19" s="627"/>
      <c r="AL19" s="627"/>
      <c r="AM19" s="626">
        <v>129645.71428571429</v>
      </c>
      <c r="AN19" s="626"/>
      <c r="AO19" s="626"/>
      <c r="AP19" s="626"/>
      <c r="AQ19" s="626"/>
      <c r="AR19" s="626"/>
      <c r="AS19" s="626"/>
      <c r="AT19" s="626">
        <v>907520</v>
      </c>
      <c r="AU19" s="626"/>
      <c r="AV19" s="626"/>
      <c r="AW19" s="626"/>
      <c r="AX19" s="626"/>
      <c r="AY19" s="626"/>
      <c r="AZ19" s="626"/>
    </row>
    <row r="20" spans="1:93" ht="23.25" customHeight="1">
      <c r="C20" s="628"/>
      <c r="D20" s="628"/>
      <c r="E20" s="628"/>
      <c r="F20" s="628"/>
      <c r="G20" s="624"/>
      <c r="H20" s="624"/>
      <c r="I20" s="624"/>
      <c r="J20" s="624"/>
      <c r="K20" s="624"/>
      <c r="L20" s="624"/>
      <c r="M20" s="624"/>
      <c r="N20" s="624"/>
      <c r="O20" s="624"/>
      <c r="P20" s="624"/>
      <c r="Q20" s="624"/>
      <c r="R20" s="624"/>
      <c r="S20" s="629"/>
      <c r="T20" s="629"/>
      <c r="U20" s="629"/>
      <c r="V20" s="629"/>
      <c r="W20" s="629"/>
      <c r="X20" s="624"/>
      <c r="Y20" s="624"/>
      <c r="Z20" s="624"/>
      <c r="AA20" s="624"/>
      <c r="AB20" s="624"/>
      <c r="AC20" s="624"/>
      <c r="AD20" s="624"/>
      <c r="AE20" s="624"/>
      <c r="AF20" s="624"/>
      <c r="AG20" s="624"/>
      <c r="AH20" s="629"/>
      <c r="AI20" s="629"/>
      <c r="AJ20" s="629"/>
      <c r="AK20" s="629"/>
      <c r="AL20" s="629"/>
      <c r="AM20" s="624"/>
      <c r="AN20" s="624"/>
      <c r="AO20" s="624"/>
      <c r="AP20" s="624"/>
      <c r="AQ20" s="624"/>
      <c r="AR20" s="624"/>
      <c r="AS20" s="624"/>
      <c r="AT20" s="624"/>
      <c r="AU20" s="624"/>
      <c r="AV20" s="624"/>
      <c r="AW20" s="624"/>
      <c r="AX20" s="624"/>
      <c r="AY20" s="624"/>
      <c r="AZ20" s="624"/>
    </row>
    <row r="21" spans="1:93" ht="23.25" customHeight="1">
      <c r="C21" s="625"/>
      <c r="D21" s="625"/>
      <c r="E21" s="625"/>
      <c r="F21" s="625"/>
      <c r="G21" s="626"/>
      <c r="H21" s="626"/>
      <c r="I21" s="626"/>
      <c r="J21" s="626"/>
      <c r="K21" s="626"/>
      <c r="L21" s="626"/>
      <c r="M21" s="626"/>
      <c r="N21" s="626"/>
      <c r="O21" s="626"/>
      <c r="P21" s="626"/>
      <c r="Q21" s="626"/>
      <c r="R21" s="626"/>
      <c r="S21" s="627"/>
      <c r="T21" s="627"/>
      <c r="U21" s="627"/>
      <c r="V21" s="627"/>
      <c r="W21" s="627"/>
      <c r="X21" s="626"/>
      <c r="Y21" s="626"/>
      <c r="Z21" s="626"/>
      <c r="AA21" s="626"/>
      <c r="AB21" s="626"/>
      <c r="AC21" s="626"/>
      <c r="AD21" s="626"/>
      <c r="AE21" s="626"/>
      <c r="AF21" s="626"/>
      <c r="AG21" s="626"/>
      <c r="AH21" s="627"/>
      <c r="AI21" s="627"/>
      <c r="AJ21" s="627"/>
      <c r="AK21" s="627"/>
      <c r="AL21" s="627"/>
      <c r="AM21" s="626"/>
      <c r="AN21" s="626"/>
      <c r="AO21" s="626"/>
      <c r="AP21" s="626"/>
      <c r="AQ21" s="626"/>
      <c r="AR21" s="626"/>
      <c r="AS21" s="626"/>
      <c r="AT21" s="626"/>
      <c r="AU21" s="626"/>
      <c r="AV21" s="626"/>
      <c r="AW21" s="626"/>
      <c r="AX21" s="626"/>
      <c r="AY21" s="626"/>
      <c r="AZ21" s="626"/>
    </row>
    <row r="22" spans="1:93" ht="23.25" customHeight="1">
      <c r="C22" s="628"/>
      <c r="D22" s="628"/>
      <c r="E22" s="628"/>
      <c r="F22" s="628"/>
      <c r="G22" s="624"/>
      <c r="H22" s="624"/>
      <c r="I22" s="624"/>
      <c r="J22" s="624"/>
      <c r="K22" s="624"/>
      <c r="L22" s="624"/>
      <c r="M22" s="624"/>
      <c r="N22" s="624"/>
      <c r="O22" s="624"/>
      <c r="P22" s="624"/>
      <c r="Q22" s="624"/>
      <c r="R22" s="624"/>
      <c r="S22" s="629"/>
      <c r="T22" s="629"/>
      <c r="U22" s="629"/>
      <c r="V22" s="629"/>
      <c r="W22" s="629"/>
      <c r="X22" s="624"/>
      <c r="Y22" s="624"/>
      <c r="Z22" s="624"/>
      <c r="AA22" s="624"/>
      <c r="AB22" s="624"/>
      <c r="AC22" s="624"/>
      <c r="AD22" s="624"/>
      <c r="AE22" s="624"/>
      <c r="AF22" s="624"/>
      <c r="AG22" s="624"/>
      <c r="AH22" s="629"/>
      <c r="AI22" s="629"/>
      <c r="AJ22" s="629"/>
      <c r="AK22" s="629"/>
      <c r="AL22" s="629"/>
      <c r="AM22" s="624"/>
      <c r="AN22" s="624"/>
      <c r="AO22" s="624"/>
      <c r="AP22" s="624"/>
      <c r="AQ22" s="624"/>
      <c r="AR22" s="624"/>
      <c r="AS22" s="624"/>
      <c r="AT22" s="624"/>
      <c r="AU22" s="624"/>
      <c r="AV22" s="624"/>
      <c r="AW22" s="624"/>
      <c r="AX22" s="624"/>
      <c r="AY22" s="624"/>
      <c r="AZ22" s="624"/>
    </row>
    <row r="23" spans="1:93" ht="23.25" customHeight="1">
      <c r="C23" s="625"/>
      <c r="D23" s="625"/>
      <c r="E23" s="625"/>
      <c r="F23" s="625"/>
      <c r="G23" s="626"/>
      <c r="H23" s="626"/>
      <c r="I23" s="626"/>
      <c r="J23" s="626"/>
      <c r="K23" s="626"/>
      <c r="L23" s="626"/>
      <c r="M23" s="626"/>
      <c r="N23" s="626"/>
      <c r="O23" s="626"/>
      <c r="P23" s="626"/>
      <c r="Q23" s="626"/>
      <c r="R23" s="626"/>
      <c r="S23" s="627"/>
      <c r="T23" s="627"/>
      <c r="U23" s="627"/>
      <c r="V23" s="627"/>
      <c r="W23" s="627"/>
      <c r="X23" s="626"/>
      <c r="Y23" s="626"/>
      <c r="Z23" s="626"/>
      <c r="AA23" s="626"/>
      <c r="AB23" s="626"/>
      <c r="AC23" s="626"/>
      <c r="AD23" s="626"/>
      <c r="AE23" s="626"/>
      <c r="AF23" s="626"/>
      <c r="AG23" s="626"/>
      <c r="AH23" s="627"/>
      <c r="AI23" s="627"/>
      <c r="AJ23" s="627"/>
      <c r="AK23" s="627"/>
      <c r="AL23" s="627"/>
      <c r="AM23" s="626"/>
      <c r="AN23" s="626"/>
      <c r="AO23" s="626"/>
      <c r="AP23" s="626"/>
      <c r="AQ23" s="626"/>
      <c r="AR23" s="626"/>
      <c r="AS23" s="626"/>
      <c r="AT23" s="626"/>
      <c r="AU23" s="626"/>
      <c r="AV23" s="626"/>
      <c r="AW23" s="626"/>
      <c r="AX23" s="626"/>
      <c r="AY23" s="626"/>
      <c r="AZ23" s="626"/>
    </row>
    <row r="24" spans="1:93" ht="23.25" customHeight="1">
      <c r="C24" s="628"/>
      <c r="D24" s="628"/>
      <c r="E24" s="628"/>
      <c r="F24" s="628"/>
      <c r="G24" s="624"/>
      <c r="H24" s="624"/>
      <c r="I24" s="624"/>
      <c r="J24" s="624"/>
      <c r="K24" s="624"/>
      <c r="L24" s="624"/>
      <c r="M24" s="624"/>
      <c r="N24" s="624"/>
      <c r="O24" s="624"/>
      <c r="P24" s="624"/>
      <c r="Q24" s="624"/>
      <c r="R24" s="624"/>
      <c r="S24" s="629"/>
      <c r="T24" s="629"/>
      <c r="U24" s="629"/>
      <c r="V24" s="629"/>
      <c r="W24" s="629"/>
      <c r="X24" s="624"/>
      <c r="Y24" s="624"/>
      <c r="Z24" s="624"/>
      <c r="AA24" s="624"/>
      <c r="AB24" s="624"/>
      <c r="AC24" s="624"/>
      <c r="AD24" s="624"/>
      <c r="AE24" s="624"/>
      <c r="AF24" s="624"/>
      <c r="AG24" s="624"/>
      <c r="AH24" s="629"/>
      <c r="AI24" s="629"/>
      <c r="AJ24" s="629"/>
      <c r="AK24" s="629"/>
      <c r="AL24" s="629"/>
      <c r="AM24" s="624"/>
      <c r="AN24" s="624"/>
      <c r="AO24" s="624"/>
      <c r="AP24" s="624"/>
      <c r="AQ24" s="624"/>
      <c r="AR24" s="624"/>
      <c r="AS24" s="624"/>
      <c r="AT24" s="624"/>
      <c r="AU24" s="624"/>
      <c r="AV24" s="624"/>
      <c r="AW24" s="624"/>
      <c r="AX24" s="624"/>
      <c r="AY24" s="624"/>
      <c r="AZ24" s="624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</row>
    <row r="25" spans="1:93" ht="23.25" customHeight="1">
      <c r="C25" s="625"/>
      <c r="D25" s="625"/>
      <c r="E25" s="625"/>
      <c r="F25" s="625"/>
      <c r="G25" s="626"/>
      <c r="H25" s="626"/>
      <c r="I25" s="626"/>
      <c r="J25" s="626"/>
      <c r="K25" s="626"/>
      <c r="L25" s="626"/>
      <c r="M25" s="626"/>
      <c r="N25" s="626"/>
      <c r="O25" s="626"/>
      <c r="P25" s="626"/>
      <c r="Q25" s="626"/>
      <c r="R25" s="626"/>
      <c r="S25" s="627"/>
      <c r="T25" s="627"/>
      <c r="U25" s="627"/>
      <c r="V25" s="627"/>
      <c r="W25" s="627"/>
      <c r="X25" s="626"/>
      <c r="Y25" s="626"/>
      <c r="Z25" s="626"/>
      <c r="AA25" s="626"/>
      <c r="AB25" s="626"/>
      <c r="AC25" s="626"/>
      <c r="AD25" s="626"/>
      <c r="AE25" s="626"/>
      <c r="AF25" s="626"/>
      <c r="AG25" s="626"/>
      <c r="AH25" s="627"/>
      <c r="AI25" s="627"/>
      <c r="AJ25" s="627"/>
      <c r="AK25" s="627"/>
      <c r="AL25" s="627"/>
      <c r="AM25" s="626"/>
      <c r="AN25" s="626"/>
      <c r="AO25" s="626"/>
      <c r="AP25" s="626"/>
      <c r="AQ25" s="626"/>
      <c r="AR25" s="626"/>
      <c r="AS25" s="626"/>
      <c r="AT25" s="626"/>
      <c r="AU25" s="626"/>
      <c r="AV25" s="626"/>
      <c r="AW25" s="626"/>
      <c r="AX25" s="626"/>
      <c r="AY25" s="626"/>
      <c r="AZ25" s="626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</row>
    <row r="26" spans="1:93" ht="13.5" customHeight="1"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</row>
    <row r="27" spans="1:93" ht="13.5" customHeight="1">
      <c r="BA27" s="197"/>
      <c r="BB27" s="197"/>
      <c r="BC27" s="197"/>
      <c r="BD27" s="197"/>
      <c r="BE27" s="197"/>
      <c r="BF27" s="197"/>
      <c r="BG27" s="197"/>
      <c r="BH27" s="197"/>
      <c r="BI27" s="197"/>
      <c r="BJ27" s="197"/>
      <c r="BK27" s="197"/>
      <c r="BL27" s="197"/>
      <c r="BM27" s="197"/>
      <c r="BN27" s="197"/>
      <c r="BO27" s="197"/>
      <c r="BP27" s="197"/>
      <c r="BQ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</row>
    <row r="28" spans="1:93" ht="13.5" customHeight="1">
      <c r="BA28" s="197"/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197"/>
      <c r="BM28" s="197"/>
      <c r="BN28" s="197"/>
      <c r="BO28" s="197"/>
      <c r="BP28" s="197"/>
      <c r="BQ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</row>
    <row r="29" spans="1:93" ht="13.5" customHeight="1">
      <c r="BA29" s="197"/>
      <c r="BB29" s="197"/>
      <c r="BC29" s="197"/>
      <c r="BD29" s="197"/>
      <c r="BE29" s="197"/>
      <c r="BF29" s="197"/>
      <c r="BG29" s="197"/>
      <c r="BH29" s="197"/>
      <c r="BI29" s="197"/>
      <c r="BJ29" s="197"/>
      <c r="BK29" s="197"/>
      <c r="BL29" s="197"/>
      <c r="BM29" s="197"/>
      <c r="BN29" s="197"/>
      <c r="BO29" s="197"/>
      <c r="BP29" s="197"/>
      <c r="BQ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</row>
    <row r="30" spans="1:93" ht="13.5" customHeight="1">
      <c r="BA30" s="197"/>
      <c r="BB30" s="197"/>
      <c r="BC30" s="197"/>
      <c r="BD30" s="197"/>
      <c r="BE30" s="197"/>
      <c r="BF30" s="197"/>
      <c r="BG30" s="197"/>
      <c r="BH30" s="197"/>
      <c r="BI30" s="197"/>
      <c r="BJ30" s="197"/>
      <c r="BK30" s="197"/>
      <c r="BL30" s="197"/>
      <c r="BM30" s="197"/>
      <c r="BN30" s="197"/>
      <c r="BO30" s="197"/>
      <c r="BP30" s="197"/>
      <c r="BQ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</row>
    <row r="31" spans="1:93" ht="13.5" customHeight="1"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9"/>
      <c r="BB31" s="199"/>
      <c r="BC31" s="198"/>
      <c r="BD31" s="197"/>
      <c r="BE31" s="197"/>
      <c r="BF31" s="197"/>
      <c r="BG31" s="197"/>
      <c r="BH31" s="197"/>
      <c r="BI31" s="197"/>
      <c r="BJ31" s="197"/>
      <c r="BK31" s="197"/>
      <c r="BL31" s="197"/>
      <c r="BM31" s="197"/>
      <c r="BN31" s="197"/>
      <c r="BO31" s="197"/>
      <c r="BP31" s="197"/>
      <c r="BQ31" s="197"/>
      <c r="CF31" s="197"/>
      <c r="CG31" s="197"/>
      <c r="CH31" s="200"/>
      <c r="CI31" s="200"/>
      <c r="CJ31" s="200"/>
      <c r="CK31" s="197"/>
      <c r="CL31" s="197"/>
      <c r="CM31" s="197"/>
      <c r="CN31" s="197"/>
      <c r="CO31" s="197"/>
    </row>
    <row r="32" spans="1:93" ht="13.5" customHeight="1">
      <c r="A32" s="201"/>
      <c r="B32" s="201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203"/>
      <c r="BB32" s="203"/>
      <c r="BC32" s="202"/>
      <c r="BD32" s="204"/>
      <c r="BE32" s="204"/>
      <c r="BF32" s="204"/>
      <c r="BG32" s="204"/>
      <c r="BH32" s="204"/>
      <c r="BI32" s="204"/>
      <c r="BJ32" s="204"/>
      <c r="BK32" s="204"/>
      <c r="BL32" s="204"/>
      <c r="BM32" s="204"/>
      <c r="BN32" s="204"/>
      <c r="BO32" s="204"/>
      <c r="BP32" s="204"/>
      <c r="BQ32" s="204"/>
      <c r="BR32" s="201"/>
      <c r="BS32" s="201"/>
      <c r="BT32" s="201"/>
      <c r="BU32" s="201"/>
      <c r="BV32" s="201"/>
      <c r="BW32" s="201"/>
      <c r="BX32" s="201"/>
      <c r="BY32" s="201"/>
      <c r="BZ32" s="201"/>
      <c r="CA32" s="201"/>
      <c r="CB32" s="201"/>
      <c r="CC32" s="201"/>
      <c r="CD32" s="201"/>
      <c r="CE32" s="201"/>
      <c r="CF32" s="204"/>
      <c r="CG32" s="204"/>
      <c r="CH32" s="200"/>
      <c r="CI32" s="200"/>
      <c r="CJ32" s="200"/>
      <c r="CK32" s="204"/>
      <c r="CL32" s="204"/>
      <c r="CM32" s="197"/>
      <c r="CN32" s="197"/>
      <c r="CO32" s="197"/>
    </row>
    <row r="33" spans="1:104" ht="13.5" customHeight="1"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  <c r="AS33" s="205"/>
      <c r="AT33" s="205"/>
      <c r="AU33" s="205"/>
      <c r="AV33" s="205"/>
      <c r="AW33" s="205"/>
      <c r="AX33" s="205"/>
      <c r="AY33" s="205"/>
      <c r="AZ33" s="205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206"/>
      <c r="BN33" s="206"/>
      <c r="BO33" s="206"/>
      <c r="BP33" s="206"/>
      <c r="BQ33" s="206"/>
      <c r="BR33" s="205"/>
      <c r="BS33" s="205"/>
      <c r="BT33" s="205"/>
      <c r="BU33" s="205"/>
      <c r="BV33" s="205"/>
      <c r="BW33" s="205"/>
      <c r="BX33" s="205"/>
      <c r="BY33" s="205"/>
      <c r="BZ33" s="205"/>
      <c r="CA33" s="205"/>
      <c r="CB33" s="205"/>
      <c r="CC33" s="205"/>
      <c r="CD33" s="205"/>
      <c r="CE33" s="205"/>
      <c r="CF33" s="206"/>
      <c r="CG33" s="206"/>
      <c r="CH33" s="206"/>
      <c r="CI33" s="206"/>
      <c r="CJ33" s="206"/>
      <c r="CK33" s="206"/>
      <c r="CL33" s="206"/>
      <c r="CM33" s="197"/>
      <c r="CN33" s="197"/>
      <c r="CO33" s="197"/>
    </row>
    <row r="34" spans="1:104" ht="13.5" customHeight="1"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198"/>
      <c r="AH34" s="198"/>
      <c r="AI34" s="198"/>
      <c r="AJ34" s="198"/>
      <c r="AK34" s="198"/>
      <c r="AL34" s="198"/>
      <c r="AM34" s="198"/>
      <c r="AN34" s="198"/>
      <c r="AO34" s="198"/>
      <c r="AP34" s="198"/>
      <c r="AQ34" s="198"/>
      <c r="AR34" s="198"/>
      <c r="AS34" s="198"/>
      <c r="AT34" s="198"/>
      <c r="AU34" s="198"/>
      <c r="AV34" s="198"/>
      <c r="AW34" s="198"/>
      <c r="AX34" s="198"/>
      <c r="AY34" s="198"/>
      <c r="AZ34" s="198"/>
      <c r="BA34" s="199"/>
      <c r="BB34" s="199"/>
      <c r="BC34" s="198"/>
      <c r="BD34" s="197"/>
      <c r="BE34" s="197"/>
      <c r="BF34" s="197"/>
      <c r="BG34" s="197"/>
      <c r="BH34" s="197"/>
      <c r="BI34" s="197"/>
      <c r="BJ34" s="197"/>
      <c r="BK34" s="197"/>
      <c r="BL34" s="197"/>
      <c r="BM34" s="197"/>
      <c r="BN34" s="197"/>
      <c r="BO34" s="197"/>
      <c r="BP34" s="197"/>
      <c r="BQ34" s="197"/>
      <c r="CF34" s="197"/>
      <c r="CG34" s="197"/>
      <c r="CH34" s="207"/>
      <c r="CI34" s="207"/>
      <c r="CJ34" s="207"/>
      <c r="CK34" s="207"/>
      <c r="CL34" s="207"/>
      <c r="CM34" s="197"/>
      <c r="CN34" s="197"/>
      <c r="CO34" s="197"/>
    </row>
    <row r="35" spans="1:104" ht="3.75" customHeight="1">
      <c r="C35" s="208"/>
      <c r="D35" s="208"/>
      <c r="E35" s="208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  <c r="AF35" s="208"/>
      <c r="AG35" s="208"/>
      <c r="AH35" s="208"/>
      <c r="AI35" s="208"/>
      <c r="AJ35" s="208"/>
      <c r="AK35" s="208"/>
      <c r="AL35" s="208"/>
      <c r="AM35" s="208"/>
      <c r="AN35" s="208"/>
      <c r="AO35" s="208"/>
      <c r="AP35" s="208"/>
      <c r="AQ35" s="208"/>
      <c r="AR35" s="208"/>
      <c r="AS35" s="208"/>
      <c r="AT35" s="208"/>
      <c r="AU35" s="208"/>
      <c r="AV35" s="208"/>
      <c r="AW35" s="208"/>
      <c r="AX35" s="208"/>
      <c r="AY35" s="208"/>
      <c r="AZ35" s="208"/>
      <c r="BA35" s="209"/>
      <c r="BB35" s="209"/>
      <c r="BC35" s="208"/>
      <c r="BD35" s="191"/>
      <c r="BE35" s="191"/>
      <c r="BF35" s="191"/>
      <c r="BG35" s="191"/>
      <c r="BH35" s="191"/>
      <c r="BI35" s="191"/>
      <c r="BJ35" s="191"/>
      <c r="BK35" s="191"/>
      <c r="BL35" s="191"/>
      <c r="BM35" s="191"/>
      <c r="BN35" s="191"/>
      <c r="BO35" s="191"/>
      <c r="BP35" s="191"/>
      <c r="BQ35" s="191"/>
      <c r="BR35" s="191"/>
      <c r="BS35" s="191"/>
      <c r="BT35" s="191"/>
      <c r="BU35" s="191"/>
      <c r="BV35" s="191"/>
      <c r="BW35" s="191"/>
      <c r="BX35" s="191"/>
      <c r="BY35" s="191"/>
      <c r="BZ35" s="191"/>
      <c r="CA35" s="191"/>
      <c r="CB35" s="191"/>
      <c r="CC35" s="191"/>
      <c r="CD35" s="191"/>
      <c r="CE35" s="191"/>
      <c r="CF35" s="210"/>
      <c r="CG35" s="210"/>
      <c r="CH35" s="193"/>
      <c r="CI35" s="192"/>
      <c r="CJ35" s="192"/>
      <c r="CK35" s="192"/>
      <c r="CL35" s="211"/>
      <c r="CM35" s="197"/>
      <c r="CN35" s="197"/>
      <c r="CO35" s="197"/>
    </row>
    <row r="36" spans="1:104" ht="13.5" customHeight="1">
      <c r="C36" s="623" t="s">
        <v>201</v>
      </c>
      <c r="D36" s="623"/>
      <c r="E36" s="623"/>
      <c r="F36" s="623"/>
      <c r="G36" s="623"/>
      <c r="H36" s="623"/>
      <c r="I36" s="623"/>
      <c r="J36" s="623"/>
      <c r="K36" s="623"/>
      <c r="L36" s="623"/>
      <c r="M36" s="623"/>
      <c r="N36" s="623"/>
      <c r="O36" s="623"/>
      <c r="P36" s="623"/>
      <c r="Q36" s="623"/>
      <c r="R36" s="623"/>
      <c r="S36" s="623"/>
      <c r="T36" s="623"/>
      <c r="U36" s="623"/>
      <c r="V36" s="623"/>
      <c r="W36" s="623"/>
      <c r="X36" s="623"/>
      <c r="Y36" s="623"/>
      <c r="Z36" s="623"/>
      <c r="AA36" s="623"/>
      <c r="AB36" s="623"/>
      <c r="AC36" s="623"/>
      <c r="AD36" s="623"/>
      <c r="AE36" s="623"/>
      <c r="AF36" s="623"/>
      <c r="AG36" s="623"/>
      <c r="AH36" s="623"/>
      <c r="AI36" s="623"/>
      <c r="AJ36" s="623"/>
      <c r="AK36" s="623"/>
      <c r="AL36" s="623"/>
      <c r="AM36" s="623"/>
      <c r="AN36" s="623"/>
      <c r="AO36" s="623"/>
      <c r="AP36" s="623"/>
      <c r="AQ36" s="623"/>
      <c r="AR36" s="623"/>
      <c r="AS36" s="623"/>
      <c r="AT36" s="623"/>
      <c r="AU36" s="623"/>
      <c r="AV36" s="623"/>
      <c r="AW36" s="623"/>
      <c r="AX36" s="623"/>
      <c r="AY36" s="623"/>
      <c r="AZ36" s="623"/>
      <c r="BA36" s="623"/>
      <c r="BB36" s="623"/>
      <c r="BC36" s="623"/>
      <c r="BD36" s="623"/>
      <c r="BE36" s="623"/>
      <c r="BF36" s="623"/>
      <c r="BG36" s="623"/>
      <c r="BH36" s="623"/>
      <c r="BI36" s="623"/>
      <c r="BJ36" s="623"/>
      <c r="BK36" s="623"/>
      <c r="BL36" s="623"/>
      <c r="BM36" s="623"/>
      <c r="BN36" s="623"/>
      <c r="BO36" s="623"/>
      <c r="BP36" s="623"/>
      <c r="BQ36" s="623"/>
      <c r="BR36" s="623"/>
      <c r="BS36" s="623"/>
      <c r="BT36" s="623"/>
      <c r="BU36" s="623"/>
      <c r="BV36" s="623"/>
      <c r="BW36" s="623"/>
      <c r="BX36" s="623"/>
      <c r="BY36" s="623"/>
      <c r="BZ36" s="623"/>
      <c r="CA36" s="623"/>
      <c r="CB36" s="623"/>
      <c r="CC36" s="623"/>
      <c r="CD36" s="623"/>
      <c r="CE36" s="623"/>
      <c r="CF36" s="623"/>
      <c r="CG36" s="623"/>
      <c r="CH36" s="623"/>
      <c r="CI36" s="623"/>
      <c r="CJ36" s="623"/>
      <c r="CK36" s="623"/>
      <c r="CL36" s="205"/>
    </row>
    <row r="37" spans="1:104" ht="13.5" customHeight="1"/>
    <row r="38" spans="1:104" ht="13.5" customHeight="1"/>
    <row r="39" spans="1:104" ht="13.5" customHeight="1"/>
    <row r="40" spans="1:104" ht="13.5" customHeight="1"/>
    <row r="41" spans="1:104" ht="13.5" customHeight="1"/>
    <row r="42" spans="1:104" ht="13.5" customHeight="1"/>
    <row r="43" spans="1:104" s="212" customFormat="1" ht="10.5" customHeight="1">
      <c r="A43" s="189"/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  <c r="BA43" s="189"/>
      <c r="BB43" s="189"/>
      <c r="BC43" s="189"/>
      <c r="BD43" s="189"/>
      <c r="BE43" s="189"/>
      <c r="BF43" s="189"/>
      <c r="BG43" s="189"/>
      <c r="BH43" s="189"/>
      <c r="BI43" s="189"/>
      <c r="BJ43" s="189"/>
      <c r="BK43" s="189"/>
      <c r="BL43" s="189"/>
      <c r="BM43" s="189"/>
      <c r="BN43" s="189"/>
      <c r="BO43" s="189"/>
      <c r="BP43" s="189"/>
      <c r="BQ43" s="189"/>
      <c r="BR43" s="189"/>
      <c r="BS43" s="189"/>
      <c r="BT43" s="189"/>
      <c r="BU43" s="189"/>
      <c r="BV43" s="189"/>
      <c r="BW43" s="189"/>
      <c r="BX43" s="189"/>
      <c r="BY43" s="189"/>
      <c r="BZ43" s="189"/>
      <c r="CA43" s="189"/>
      <c r="CB43" s="189"/>
      <c r="CC43" s="189"/>
      <c r="CD43" s="189"/>
      <c r="CE43" s="189"/>
      <c r="CF43" s="189"/>
      <c r="CG43" s="189"/>
      <c r="CH43" s="189"/>
      <c r="CI43" s="189"/>
      <c r="CJ43" s="189"/>
      <c r="CK43" s="189"/>
      <c r="CL43" s="189"/>
      <c r="CM43" s="201"/>
      <c r="CN43" s="201"/>
      <c r="CO43" s="201"/>
      <c r="CP43" s="201"/>
      <c r="CQ43" s="201"/>
      <c r="CR43" s="201"/>
      <c r="CS43" s="201"/>
      <c r="CT43" s="201"/>
      <c r="CU43" s="201"/>
      <c r="CV43" s="201"/>
      <c r="CW43" s="201"/>
      <c r="CX43" s="201"/>
      <c r="CY43" s="201"/>
      <c r="CZ43" s="201"/>
    </row>
    <row r="44" spans="1:104" ht="13.5" customHeight="1">
      <c r="CM44" s="205"/>
      <c r="CN44" s="205"/>
      <c r="CO44" s="205"/>
      <c r="CP44" s="205"/>
      <c r="CQ44" s="205"/>
      <c r="CR44" s="205"/>
      <c r="CS44" s="205"/>
      <c r="CT44" s="205"/>
      <c r="CU44" s="205"/>
      <c r="CV44" s="205"/>
      <c r="CW44" s="205"/>
      <c r="CX44" s="205"/>
      <c r="CY44" s="205"/>
      <c r="CZ44" s="205"/>
    </row>
    <row r="45" spans="1:104" ht="13.5" customHeight="1"/>
    <row r="46" spans="1:104" ht="3.75" customHeight="1"/>
    <row r="47" spans="1:104" ht="13.5" customHeight="1">
      <c r="CM47" s="205"/>
      <c r="CN47" s="205"/>
      <c r="CO47" s="205"/>
      <c r="CP47" s="205"/>
      <c r="CQ47" s="205"/>
      <c r="CR47" s="205"/>
      <c r="CS47" s="205"/>
      <c r="CT47" s="205"/>
      <c r="CU47" s="205"/>
      <c r="CV47" s="205"/>
      <c r="CW47" s="205"/>
      <c r="CX47" s="205"/>
      <c r="CY47" s="205"/>
      <c r="CZ47" s="205"/>
    </row>
  </sheetData>
  <mergeCells count="164">
    <mergeCell ref="D2:AQ3"/>
    <mergeCell ref="C8:F8"/>
    <mergeCell ref="G8:L8"/>
    <mergeCell ref="M8:R8"/>
    <mergeCell ref="S8:W8"/>
    <mergeCell ref="X8:AB8"/>
    <mergeCell ref="AC8:AG8"/>
    <mergeCell ref="AH8:AL8"/>
    <mergeCell ref="AM8:AS8"/>
    <mergeCell ref="AT8:AZ8"/>
    <mergeCell ref="C9:F9"/>
    <mergeCell ref="G9:L9"/>
    <mergeCell ref="M9:R9"/>
    <mergeCell ref="S9:W9"/>
    <mergeCell ref="X9:AB9"/>
    <mergeCell ref="AC9:AG9"/>
    <mergeCell ref="AH9:AL9"/>
    <mergeCell ref="AM9:AS9"/>
    <mergeCell ref="AT9:AZ9"/>
    <mergeCell ref="AH10:AL10"/>
    <mergeCell ref="AM10:AS10"/>
    <mergeCell ref="AT10:AZ10"/>
    <mergeCell ref="C11:F11"/>
    <mergeCell ref="G11:L11"/>
    <mergeCell ref="M11:R11"/>
    <mergeCell ref="S11:W11"/>
    <mergeCell ref="X11:AB11"/>
    <mergeCell ref="AC11:AG11"/>
    <mergeCell ref="AH11:AL11"/>
    <mergeCell ref="C10:F10"/>
    <mergeCell ref="G10:L10"/>
    <mergeCell ref="M10:R10"/>
    <mergeCell ref="S10:W10"/>
    <mergeCell ref="X10:AB10"/>
    <mergeCell ref="AC10:AG10"/>
    <mergeCell ref="AM11:AS11"/>
    <mergeCell ref="AT11:AZ11"/>
    <mergeCell ref="C12:F12"/>
    <mergeCell ref="G12:L12"/>
    <mergeCell ref="M12:R12"/>
    <mergeCell ref="S12:W12"/>
    <mergeCell ref="X12:AB12"/>
    <mergeCell ref="AC12:AG12"/>
    <mergeCell ref="AH12:AL12"/>
    <mergeCell ref="AM12:AS12"/>
    <mergeCell ref="AT12:AZ12"/>
    <mergeCell ref="C13:F13"/>
    <mergeCell ref="G13:L13"/>
    <mergeCell ref="M13:R13"/>
    <mergeCell ref="S13:W13"/>
    <mergeCell ref="X13:AB13"/>
    <mergeCell ref="AC13:AG13"/>
    <mergeCell ref="AH13:AL13"/>
    <mergeCell ref="AM13:AS13"/>
    <mergeCell ref="AT13:AZ13"/>
    <mergeCell ref="AH14:AL14"/>
    <mergeCell ref="AM14:AS14"/>
    <mergeCell ref="AT14:AZ14"/>
    <mergeCell ref="C15:F15"/>
    <mergeCell ref="G15:L15"/>
    <mergeCell ref="M15:R15"/>
    <mergeCell ref="S15:W15"/>
    <mergeCell ref="X15:AB15"/>
    <mergeCell ref="AC15:AG15"/>
    <mergeCell ref="AH15:AL15"/>
    <mergeCell ref="C14:F14"/>
    <mergeCell ref="G14:L14"/>
    <mergeCell ref="M14:R14"/>
    <mergeCell ref="S14:W14"/>
    <mergeCell ref="X14:AB14"/>
    <mergeCell ref="AC14:AG14"/>
    <mergeCell ref="AM15:AS15"/>
    <mergeCell ref="AT15:AZ15"/>
    <mergeCell ref="C16:F16"/>
    <mergeCell ref="G16:L16"/>
    <mergeCell ref="M16:R16"/>
    <mergeCell ref="S16:W16"/>
    <mergeCell ref="X16:AB16"/>
    <mergeCell ref="AC16:AG16"/>
    <mergeCell ref="AH16:AL16"/>
    <mergeCell ref="AM16:AS16"/>
    <mergeCell ref="AT16:AZ16"/>
    <mergeCell ref="C17:F17"/>
    <mergeCell ref="G17:L17"/>
    <mergeCell ref="M17:R17"/>
    <mergeCell ref="S17:W17"/>
    <mergeCell ref="X17:AB17"/>
    <mergeCell ref="AC17:AG17"/>
    <mergeCell ref="AH17:AL17"/>
    <mergeCell ref="AM17:AS17"/>
    <mergeCell ref="AT17:AZ17"/>
    <mergeCell ref="AH18:AL18"/>
    <mergeCell ref="AM18:AS18"/>
    <mergeCell ref="AT18:AZ18"/>
    <mergeCell ref="C19:F19"/>
    <mergeCell ref="G19:L19"/>
    <mergeCell ref="M19:R19"/>
    <mergeCell ref="S19:W19"/>
    <mergeCell ref="X19:AB19"/>
    <mergeCell ref="AC19:AG19"/>
    <mergeCell ref="AH19:AL19"/>
    <mergeCell ref="C18:F18"/>
    <mergeCell ref="G18:L18"/>
    <mergeCell ref="M18:R18"/>
    <mergeCell ref="S18:W18"/>
    <mergeCell ref="X18:AB18"/>
    <mergeCell ref="AC18:AG18"/>
    <mergeCell ref="AM19:AS19"/>
    <mergeCell ref="AT19:AZ19"/>
    <mergeCell ref="C20:F20"/>
    <mergeCell ref="G20:L20"/>
    <mergeCell ref="M20:R20"/>
    <mergeCell ref="S20:W20"/>
    <mergeCell ref="X20:AB20"/>
    <mergeCell ref="AC20:AG20"/>
    <mergeCell ref="AH20:AL20"/>
    <mergeCell ref="AM20:AS20"/>
    <mergeCell ref="AT20:AZ20"/>
    <mergeCell ref="C21:F21"/>
    <mergeCell ref="G21:L21"/>
    <mergeCell ref="M21:R21"/>
    <mergeCell ref="S21:W21"/>
    <mergeCell ref="X21:AB21"/>
    <mergeCell ref="AC21:AG21"/>
    <mergeCell ref="AH21:AL21"/>
    <mergeCell ref="AM21:AS21"/>
    <mergeCell ref="AT21:AZ21"/>
    <mergeCell ref="AH22:AL22"/>
    <mergeCell ref="AM22:AS22"/>
    <mergeCell ref="AT22:AZ22"/>
    <mergeCell ref="C23:F23"/>
    <mergeCell ref="G23:L23"/>
    <mergeCell ref="M23:R23"/>
    <mergeCell ref="S23:W23"/>
    <mergeCell ref="X23:AB23"/>
    <mergeCell ref="AC23:AG23"/>
    <mergeCell ref="AH23:AL23"/>
    <mergeCell ref="C22:F22"/>
    <mergeCell ref="G22:L22"/>
    <mergeCell ref="M22:R22"/>
    <mergeCell ref="S22:W22"/>
    <mergeCell ref="X22:AB22"/>
    <mergeCell ref="AC22:AG22"/>
    <mergeCell ref="AM23:AS23"/>
    <mergeCell ref="AT23:AZ23"/>
    <mergeCell ref="C24:F24"/>
    <mergeCell ref="G24:L24"/>
    <mergeCell ref="M24:R24"/>
    <mergeCell ref="S24:W24"/>
    <mergeCell ref="X24:AB24"/>
    <mergeCell ref="AC24:AG24"/>
    <mergeCell ref="AH24:AL24"/>
    <mergeCell ref="AM24:AS24"/>
    <mergeCell ref="C36:CK36"/>
    <mergeCell ref="AT24:AZ24"/>
    <mergeCell ref="C25:F25"/>
    <mergeCell ref="G25:L25"/>
    <mergeCell ref="M25:R25"/>
    <mergeCell ref="S25:W25"/>
    <mergeCell ref="X25:AB25"/>
    <mergeCell ref="AC25:AG25"/>
    <mergeCell ref="AH25:AL25"/>
    <mergeCell ref="AM25:AS25"/>
    <mergeCell ref="AT25:AZ25"/>
  </mergeCells>
  <phoneticPr fontId="3"/>
  <conditionalFormatting sqref="G11">
    <cfRule type="cellIs" dxfId="23" priority="24" operator="greaterThan">
      <formula>1</formula>
    </cfRule>
  </conditionalFormatting>
  <conditionalFormatting sqref="G11">
    <cfRule type="cellIs" dxfId="22" priority="23" operator="lessThan">
      <formula>1</formula>
    </cfRule>
  </conditionalFormatting>
  <conditionalFormatting sqref="M11">
    <cfRule type="cellIs" dxfId="21" priority="22" operator="greaterThan">
      <formula>1</formula>
    </cfRule>
  </conditionalFormatting>
  <conditionalFormatting sqref="M11">
    <cfRule type="cellIs" dxfId="20" priority="19" operator="lessThan">
      <formula>1</formula>
    </cfRule>
    <cfRule type="cellIs" dxfId="19" priority="20" operator="greaterThan">
      <formula>1</formula>
    </cfRule>
  </conditionalFormatting>
  <conditionalFormatting sqref="M11">
    <cfRule type="cellIs" dxfId="18" priority="21" operator="lessThan">
      <formula>1</formula>
    </cfRule>
  </conditionalFormatting>
  <conditionalFormatting sqref="S11">
    <cfRule type="cellIs" dxfId="17" priority="18" operator="greaterThan">
      <formula>1</formula>
    </cfRule>
  </conditionalFormatting>
  <conditionalFormatting sqref="S11">
    <cfRule type="cellIs" dxfId="16" priority="15" operator="lessThan">
      <formula>1</formula>
    </cfRule>
    <cfRule type="cellIs" dxfId="15" priority="16" operator="greaterThan">
      <formula>1</formula>
    </cfRule>
  </conditionalFormatting>
  <conditionalFormatting sqref="S11">
    <cfRule type="cellIs" dxfId="14" priority="17" operator="lessThan">
      <formula>1</formula>
    </cfRule>
  </conditionalFormatting>
  <conditionalFormatting sqref="X11">
    <cfRule type="cellIs" dxfId="13" priority="13" operator="lessThan">
      <formula>1</formula>
    </cfRule>
    <cfRule type="cellIs" dxfId="12" priority="14" operator="greaterThan">
      <formula>1</formula>
    </cfRule>
  </conditionalFormatting>
  <conditionalFormatting sqref="AC11">
    <cfRule type="cellIs" dxfId="11" priority="12" operator="greaterThan">
      <formula>1</formula>
    </cfRule>
  </conditionalFormatting>
  <conditionalFormatting sqref="AC11">
    <cfRule type="cellIs" dxfId="10" priority="9" operator="lessThan">
      <formula>1</formula>
    </cfRule>
    <cfRule type="cellIs" dxfId="9" priority="10" operator="greaterThan">
      <formula>1</formula>
    </cfRule>
  </conditionalFormatting>
  <conditionalFormatting sqref="AC11">
    <cfRule type="cellIs" dxfId="8" priority="11" operator="lessThan">
      <formula>1</formula>
    </cfRule>
  </conditionalFormatting>
  <conditionalFormatting sqref="AH11">
    <cfRule type="cellIs" dxfId="7" priority="8" operator="greaterThan">
      <formula>1</formula>
    </cfRule>
  </conditionalFormatting>
  <conditionalFormatting sqref="AH11">
    <cfRule type="cellIs" dxfId="6" priority="5" operator="lessThan">
      <formula>1</formula>
    </cfRule>
    <cfRule type="cellIs" dxfId="5" priority="6" operator="greaterThan">
      <formula>1</formula>
    </cfRule>
  </conditionalFormatting>
  <conditionalFormatting sqref="AH11">
    <cfRule type="cellIs" dxfId="4" priority="7" operator="lessThan">
      <formula>1</formula>
    </cfRule>
  </conditionalFormatting>
  <conditionalFormatting sqref="AM11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AT11">
    <cfRule type="cellIs" dxfId="1" priority="1" operator="lessThan">
      <formula>1</formula>
    </cfRule>
    <cfRule type="cellIs" dxfId="0" priority="2" operator="greaterThan">
      <formula>1</formula>
    </cfRule>
  </conditionalFormatting>
  <pageMargins left="0" right="0" top="0" bottom="0" header="0.31496062992125984" footer="0.31496062992125984"/>
  <pageSetup paperSize="9" orientation="landscape" r:id="rId1"/>
  <headerFooter>
    <oddFooter>&amp;R&amp;14&amp;K00-048&amp;P/&amp;N</oddFooter>
  </headerFooter>
  <colBreaks count="1" manualBreakCount="1">
    <brk id="112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CW190"/>
  <sheetViews>
    <sheetView showGridLines="0" zoomScaleNormal="100" workbookViewId="0"/>
  </sheetViews>
  <sheetFormatPr defaultColWidth="8.875" defaultRowHeight="13.5"/>
  <cols>
    <col min="1" max="1" width="1.625" style="169" customWidth="1"/>
    <col min="2" max="2" width="0.625" style="169" customWidth="1"/>
    <col min="3" max="91" width="1.625" style="169" customWidth="1"/>
    <col min="92" max="99" width="8.125" style="182" customWidth="1"/>
    <col min="100" max="100" width="13.5" style="182" customWidth="1"/>
    <col min="101" max="101" width="8.875" style="179"/>
    <col min="102" max="16384" width="8.875" style="169"/>
  </cols>
  <sheetData>
    <row r="2" spans="1:101" ht="13.5" customHeight="1">
      <c r="B2" s="171"/>
      <c r="D2" s="547" t="s">
        <v>202</v>
      </c>
      <c r="E2" s="547"/>
      <c r="F2" s="547"/>
      <c r="G2" s="547"/>
      <c r="H2" s="547"/>
      <c r="I2" s="547"/>
      <c r="J2" s="547"/>
      <c r="K2" s="547"/>
      <c r="L2" s="547"/>
      <c r="M2" s="547"/>
      <c r="N2" s="547"/>
      <c r="O2" s="547"/>
      <c r="P2" s="547"/>
      <c r="Q2" s="547"/>
      <c r="R2" s="547"/>
      <c r="S2" s="547"/>
      <c r="T2" s="547"/>
      <c r="U2" s="547"/>
      <c r="V2" s="547"/>
      <c r="W2" s="547"/>
      <c r="X2" s="547"/>
      <c r="Y2" s="547"/>
      <c r="Z2" s="547"/>
      <c r="AA2" s="547"/>
      <c r="AB2" s="547"/>
      <c r="AC2" s="547"/>
      <c r="AD2" s="547"/>
      <c r="AE2" s="547"/>
      <c r="AF2" s="547"/>
      <c r="AG2" s="547"/>
      <c r="AH2" s="547"/>
      <c r="AI2" s="547"/>
      <c r="AJ2" s="547"/>
      <c r="AK2" s="547"/>
      <c r="AL2" s="547"/>
      <c r="AM2" s="547"/>
      <c r="AN2" s="547"/>
      <c r="AO2" s="547"/>
      <c r="AP2" s="547"/>
      <c r="AQ2" s="547"/>
    </row>
    <row r="3" spans="1:101" ht="13.5" customHeight="1">
      <c r="B3" s="171"/>
      <c r="D3" s="547"/>
      <c r="E3" s="547"/>
      <c r="F3" s="547"/>
      <c r="G3" s="547"/>
      <c r="H3" s="547"/>
      <c r="I3" s="547"/>
      <c r="J3" s="547"/>
      <c r="K3" s="547"/>
      <c r="L3" s="547"/>
      <c r="M3" s="547"/>
      <c r="N3" s="547"/>
      <c r="O3" s="547"/>
      <c r="P3" s="547"/>
      <c r="Q3" s="547"/>
      <c r="R3" s="547"/>
      <c r="S3" s="547"/>
      <c r="T3" s="547"/>
      <c r="U3" s="547"/>
      <c r="V3" s="547"/>
      <c r="W3" s="547"/>
      <c r="X3" s="547"/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7"/>
      <c r="AP3" s="547"/>
      <c r="AQ3" s="547"/>
      <c r="CN3" s="213"/>
      <c r="CO3" s="213"/>
      <c r="CP3" s="213"/>
      <c r="CQ3" s="213"/>
      <c r="CR3" s="213"/>
      <c r="CS3" s="213"/>
      <c r="CT3" s="213"/>
      <c r="CU3" s="213"/>
    </row>
    <row r="4" spans="1:101" s="40" customFormat="1" ht="3.75" customHeight="1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N4" s="20"/>
    </row>
    <row r="5" spans="1:101" s="217" customFormat="1" ht="12.75" customHeight="1">
      <c r="A5" s="169"/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72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69"/>
      <c r="CA5" s="169"/>
      <c r="CB5" s="169"/>
      <c r="CC5" s="169"/>
      <c r="CD5" s="169"/>
      <c r="CE5" s="169"/>
      <c r="CF5" s="169"/>
      <c r="CG5" s="169"/>
      <c r="CH5" s="169"/>
      <c r="CI5" s="169"/>
      <c r="CJ5" s="169"/>
      <c r="CK5" s="169"/>
      <c r="CL5" s="169"/>
      <c r="CM5" s="169"/>
      <c r="CN5" s="214"/>
      <c r="CO5" s="214"/>
      <c r="CP5" s="214"/>
      <c r="CQ5" s="214"/>
      <c r="CR5" s="214"/>
      <c r="CS5" s="214"/>
      <c r="CT5" s="214"/>
      <c r="CU5" s="214"/>
      <c r="CV5" s="215"/>
      <c r="CW5" s="216"/>
    </row>
    <row r="6" spans="1:101" s="224" customFormat="1" ht="12.75" customHeight="1">
      <c r="A6" s="169"/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74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/>
      <c r="BS6" s="169"/>
      <c r="BT6" s="169"/>
      <c r="BU6" s="169"/>
      <c r="BV6" s="169"/>
      <c r="BW6" s="169"/>
      <c r="BX6" s="169"/>
      <c r="BY6" s="169"/>
      <c r="BZ6" s="169"/>
      <c r="CA6" s="169"/>
      <c r="CB6" s="169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218"/>
      <c r="CO6" s="219"/>
      <c r="CP6" s="220"/>
      <c r="CQ6" s="221"/>
      <c r="CR6" s="219"/>
      <c r="CS6" s="220"/>
      <c r="CT6" s="221"/>
      <c r="CU6" s="221"/>
      <c r="CV6" s="222"/>
      <c r="CW6" s="223"/>
    </row>
    <row r="7" spans="1:101" ht="12.75" customHeight="1">
      <c r="CN7" s="225"/>
      <c r="CO7" s="225"/>
      <c r="CP7" s="225"/>
      <c r="CQ7" s="225"/>
      <c r="CR7" s="225"/>
      <c r="CS7" s="225"/>
      <c r="CT7" s="225"/>
      <c r="CU7" s="225"/>
    </row>
    <row r="8" spans="1:101" s="217" customFormat="1" ht="19.5" customHeight="1">
      <c r="A8" s="169"/>
      <c r="B8" s="169"/>
      <c r="C8" s="604" t="s">
        <v>203</v>
      </c>
      <c r="D8" s="668"/>
      <c r="E8" s="668"/>
      <c r="F8" s="668"/>
      <c r="G8" s="605" t="s">
        <v>7</v>
      </c>
      <c r="H8" s="605"/>
      <c r="I8" s="605"/>
      <c r="J8" s="605"/>
      <c r="K8" s="605"/>
      <c r="L8" s="605"/>
      <c r="M8" s="605" t="s">
        <v>8</v>
      </c>
      <c r="N8" s="605"/>
      <c r="O8" s="605"/>
      <c r="P8" s="605"/>
      <c r="Q8" s="605"/>
      <c r="R8" s="605"/>
      <c r="S8" s="605" t="s">
        <v>9</v>
      </c>
      <c r="T8" s="605"/>
      <c r="U8" s="605"/>
      <c r="V8" s="605"/>
      <c r="W8" s="605"/>
      <c r="X8" s="605"/>
      <c r="Y8" s="605" t="s">
        <v>10</v>
      </c>
      <c r="Z8" s="605"/>
      <c r="AA8" s="605"/>
      <c r="AB8" s="605"/>
      <c r="AC8" s="605"/>
      <c r="AD8" s="605"/>
      <c r="AE8" s="606" t="s">
        <v>12</v>
      </c>
      <c r="AF8" s="669"/>
      <c r="AG8" s="669"/>
      <c r="AH8" s="669"/>
      <c r="AI8" s="670"/>
      <c r="AJ8" s="606" t="s">
        <v>13</v>
      </c>
      <c r="AK8" s="669"/>
      <c r="AL8" s="669"/>
      <c r="AM8" s="669"/>
      <c r="AN8" s="669"/>
      <c r="AO8" s="670"/>
      <c r="AP8" s="605" t="s">
        <v>14</v>
      </c>
      <c r="AQ8" s="605"/>
      <c r="AR8" s="605"/>
      <c r="AS8" s="605"/>
      <c r="AT8" s="605"/>
      <c r="AU8" s="605"/>
      <c r="AV8" s="605" t="s">
        <v>72</v>
      </c>
      <c r="AW8" s="605"/>
      <c r="AX8" s="605"/>
      <c r="AY8" s="605"/>
      <c r="AZ8" s="605"/>
      <c r="BA8" s="606"/>
      <c r="BB8" s="169"/>
      <c r="BC8" s="169"/>
      <c r="BD8" s="169"/>
      <c r="BE8" s="169"/>
      <c r="BF8" s="169"/>
      <c r="BG8" s="169"/>
      <c r="BH8" s="169"/>
      <c r="BI8" s="169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  <c r="CC8" s="169"/>
      <c r="CD8" s="169"/>
      <c r="CE8" s="169"/>
      <c r="CF8" s="169"/>
      <c r="CG8" s="169"/>
      <c r="CH8" s="169"/>
      <c r="CI8" s="169"/>
      <c r="CJ8" s="169"/>
      <c r="CK8" s="169"/>
      <c r="CL8" s="169"/>
      <c r="CM8" s="169"/>
      <c r="CN8" s="214"/>
      <c r="CO8" s="214"/>
      <c r="CP8" s="214"/>
      <c r="CQ8" s="214"/>
      <c r="CR8" s="214"/>
      <c r="CS8" s="214"/>
      <c r="CT8" s="214"/>
      <c r="CU8" s="214"/>
      <c r="CV8" s="215"/>
      <c r="CW8" s="216"/>
    </row>
    <row r="9" spans="1:101" ht="15.75" customHeight="1">
      <c r="C9" s="665"/>
      <c r="D9" s="665"/>
      <c r="E9" s="665"/>
      <c r="F9" s="665"/>
      <c r="G9" s="666">
        <v>154802</v>
      </c>
      <c r="H9" s="666"/>
      <c r="I9" s="666"/>
      <c r="J9" s="666"/>
      <c r="K9" s="666"/>
      <c r="L9" s="666"/>
      <c r="M9" s="666">
        <v>644</v>
      </c>
      <c r="N9" s="666"/>
      <c r="O9" s="666"/>
      <c r="P9" s="666"/>
      <c r="Q9" s="666"/>
      <c r="R9" s="666"/>
      <c r="S9" s="667">
        <v>4.1601529695998764E-3</v>
      </c>
      <c r="T9" s="667"/>
      <c r="U9" s="667"/>
      <c r="V9" s="667"/>
      <c r="W9" s="667"/>
      <c r="X9" s="667"/>
      <c r="Y9" s="666">
        <v>306.06521739130437</v>
      </c>
      <c r="Z9" s="666"/>
      <c r="AA9" s="666"/>
      <c r="AB9" s="666"/>
      <c r="AC9" s="666"/>
      <c r="AD9" s="666"/>
      <c r="AE9" s="666">
        <v>9</v>
      </c>
      <c r="AF9" s="666"/>
      <c r="AG9" s="666"/>
      <c r="AH9" s="666"/>
      <c r="AI9" s="666"/>
      <c r="AJ9" s="667">
        <v>1.3975155279503106E-2</v>
      </c>
      <c r="AK9" s="667"/>
      <c r="AL9" s="667"/>
      <c r="AM9" s="667"/>
      <c r="AN9" s="667"/>
      <c r="AO9" s="667"/>
      <c r="AP9" s="666">
        <v>21900.666666666668</v>
      </c>
      <c r="AQ9" s="666"/>
      <c r="AR9" s="666"/>
      <c r="AS9" s="666"/>
      <c r="AT9" s="666"/>
      <c r="AU9" s="666"/>
      <c r="AV9" s="666">
        <v>197106</v>
      </c>
      <c r="AW9" s="666"/>
      <c r="AX9" s="666"/>
      <c r="AY9" s="666"/>
      <c r="AZ9" s="666"/>
      <c r="BA9" s="666"/>
      <c r="CN9" s="226"/>
      <c r="CO9" s="227"/>
      <c r="CP9" s="228"/>
      <c r="CQ9" s="229"/>
      <c r="CR9" s="227"/>
      <c r="CS9" s="228"/>
      <c r="CT9" s="229"/>
      <c r="CU9" s="229"/>
    </row>
    <row r="10" spans="1:101" ht="6.75" customHeight="1">
      <c r="C10" s="230"/>
      <c r="D10" s="230"/>
      <c r="E10" s="230"/>
      <c r="F10" s="230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2"/>
      <c r="T10" s="232"/>
      <c r="U10" s="232"/>
      <c r="V10" s="232"/>
      <c r="W10" s="232"/>
      <c r="X10" s="232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2"/>
      <c r="AK10" s="232"/>
      <c r="AL10" s="232"/>
      <c r="AM10" s="232"/>
      <c r="AN10" s="232"/>
      <c r="AO10" s="232"/>
      <c r="AP10" s="231"/>
      <c r="AQ10" s="231"/>
      <c r="AR10" s="231"/>
      <c r="AS10" s="231"/>
      <c r="AT10" s="231"/>
      <c r="AU10" s="231"/>
      <c r="AV10" s="231"/>
      <c r="AW10" s="231"/>
      <c r="AX10" s="231"/>
      <c r="AY10" s="231"/>
      <c r="AZ10" s="231"/>
      <c r="BA10" s="233"/>
      <c r="CN10" s="226"/>
      <c r="CO10" s="227"/>
      <c r="CP10" s="228"/>
      <c r="CQ10" s="229"/>
      <c r="CR10" s="227"/>
      <c r="CS10" s="228"/>
      <c r="CT10" s="229"/>
      <c r="CU10" s="229"/>
    </row>
    <row r="11" spans="1:101" ht="19.5" customHeight="1">
      <c r="C11" s="662" t="s">
        <v>204</v>
      </c>
      <c r="D11" s="663"/>
      <c r="E11" s="662" t="s">
        <v>205</v>
      </c>
      <c r="F11" s="663"/>
      <c r="G11" s="661" t="s">
        <v>7</v>
      </c>
      <c r="H11" s="661"/>
      <c r="I11" s="661"/>
      <c r="J11" s="661"/>
      <c r="K11" s="661"/>
      <c r="L11" s="661"/>
      <c r="M11" s="661" t="s">
        <v>8</v>
      </c>
      <c r="N11" s="661"/>
      <c r="O11" s="661"/>
      <c r="P11" s="661"/>
      <c r="Q11" s="661"/>
      <c r="R11" s="661"/>
      <c r="S11" s="664" t="s">
        <v>9</v>
      </c>
      <c r="T11" s="664"/>
      <c r="U11" s="664"/>
      <c r="V11" s="664"/>
      <c r="W11" s="664"/>
      <c r="X11" s="664"/>
      <c r="Y11" s="661" t="s">
        <v>10</v>
      </c>
      <c r="Z11" s="661"/>
      <c r="AA11" s="661"/>
      <c r="AB11" s="661"/>
      <c r="AC11" s="661"/>
      <c r="AD11" s="661"/>
      <c r="AE11" s="655" t="s">
        <v>12</v>
      </c>
      <c r="AF11" s="656"/>
      <c r="AG11" s="656"/>
      <c r="AH11" s="656"/>
      <c r="AI11" s="657"/>
      <c r="AJ11" s="658" t="s">
        <v>13</v>
      </c>
      <c r="AK11" s="659"/>
      <c r="AL11" s="659"/>
      <c r="AM11" s="659"/>
      <c r="AN11" s="659"/>
      <c r="AO11" s="660"/>
      <c r="AP11" s="661" t="s">
        <v>14</v>
      </c>
      <c r="AQ11" s="661"/>
      <c r="AR11" s="661"/>
      <c r="AS11" s="661"/>
      <c r="AT11" s="661"/>
      <c r="AU11" s="661"/>
      <c r="AV11" s="661" t="s">
        <v>72</v>
      </c>
      <c r="AW11" s="661"/>
      <c r="AX11" s="661"/>
      <c r="AY11" s="661"/>
      <c r="AZ11" s="661"/>
      <c r="BA11" s="655"/>
      <c r="CN11" s="226"/>
      <c r="CO11" s="227"/>
      <c r="CP11" s="228"/>
      <c r="CQ11" s="229"/>
      <c r="CR11" s="227"/>
      <c r="CS11" s="228"/>
      <c r="CT11" s="229"/>
      <c r="CU11" s="229"/>
    </row>
    <row r="12" spans="1:101" ht="11.25" customHeight="1">
      <c r="C12" s="644">
        <v>1</v>
      </c>
      <c r="D12" s="644"/>
      <c r="E12" s="645" t="s">
        <v>206</v>
      </c>
      <c r="F12" s="645"/>
      <c r="G12" s="642">
        <v>4787</v>
      </c>
      <c r="H12" s="642"/>
      <c r="I12" s="642"/>
      <c r="J12" s="642"/>
      <c r="K12" s="642"/>
      <c r="L12" s="642"/>
      <c r="M12" s="642">
        <v>19</v>
      </c>
      <c r="N12" s="642"/>
      <c r="O12" s="642"/>
      <c r="P12" s="642"/>
      <c r="Q12" s="642"/>
      <c r="R12" s="642"/>
      <c r="S12" s="643">
        <v>3.969082932943388E-3</v>
      </c>
      <c r="T12" s="643"/>
      <c r="U12" s="643"/>
      <c r="V12" s="643"/>
      <c r="W12" s="643"/>
      <c r="X12" s="643"/>
      <c r="Y12" s="642">
        <v>368.94736842105266</v>
      </c>
      <c r="Z12" s="642"/>
      <c r="AA12" s="642"/>
      <c r="AB12" s="642"/>
      <c r="AC12" s="642"/>
      <c r="AD12" s="642"/>
      <c r="AE12" s="642">
        <v>1</v>
      </c>
      <c r="AF12" s="642"/>
      <c r="AG12" s="642"/>
      <c r="AH12" s="642"/>
      <c r="AI12" s="642"/>
      <c r="AJ12" s="643">
        <v>5.2631578947368418E-2</v>
      </c>
      <c r="AK12" s="643"/>
      <c r="AL12" s="643"/>
      <c r="AM12" s="643"/>
      <c r="AN12" s="643"/>
      <c r="AO12" s="643"/>
      <c r="AP12" s="642">
        <v>7010</v>
      </c>
      <c r="AQ12" s="642"/>
      <c r="AR12" s="642"/>
      <c r="AS12" s="642"/>
      <c r="AT12" s="642"/>
      <c r="AU12" s="642"/>
      <c r="AV12" s="642">
        <v>7010</v>
      </c>
      <c r="AW12" s="642"/>
      <c r="AX12" s="642"/>
      <c r="AY12" s="642"/>
      <c r="AZ12" s="642"/>
      <c r="BA12" s="642"/>
      <c r="CN12" s="226"/>
      <c r="CO12" s="227"/>
      <c r="CP12" s="228"/>
      <c r="CQ12" s="229"/>
      <c r="CR12" s="227"/>
      <c r="CS12" s="228"/>
      <c r="CT12" s="229"/>
      <c r="CU12" s="229"/>
    </row>
    <row r="13" spans="1:101" ht="11.25" customHeight="1">
      <c r="A13" s="179"/>
      <c r="B13" s="179"/>
      <c r="C13" s="644">
        <v>2</v>
      </c>
      <c r="D13" s="644"/>
      <c r="E13" s="645" t="s">
        <v>207</v>
      </c>
      <c r="F13" s="645"/>
      <c r="G13" s="642">
        <v>4691</v>
      </c>
      <c r="H13" s="642"/>
      <c r="I13" s="642"/>
      <c r="J13" s="642"/>
      <c r="K13" s="642"/>
      <c r="L13" s="642"/>
      <c r="M13" s="642">
        <v>21</v>
      </c>
      <c r="N13" s="642"/>
      <c r="O13" s="642"/>
      <c r="P13" s="642"/>
      <c r="Q13" s="642"/>
      <c r="R13" s="642"/>
      <c r="S13" s="643">
        <v>4.4766574291195908E-3</v>
      </c>
      <c r="T13" s="643"/>
      <c r="U13" s="643"/>
      <c r="V13" s="643"/>
      <c r="W13" s="643"/>
      <c r="X13" s="643"/>
      <c r="Y13" s="642">
        <v>273.71428571428572</v>
      </c>
      <c r="Z13" s="642"/>
      <c r="AA13" s="642"/>
      <c r="AB13" s="642"/>
      <c r="AC13" s="642"/>
      <c r="AD13" s="642"/>
      <c r="AE13" s="642">
        <v>0</v>
      </c>
      <c r="AF13" s="642"/>
      <c r="AG13" s="642"/>
      <c r="AH13" s="642"/>
      <c r="AI13" s="642"/>
      <c r="AJ13" s="643">
        <v>0</v>
      </c>
      <c r="AK13" s="643"/>
      <c r="AL13" s="643"/>
      <c r="AM13" s="643"/>
      <c r="AN13" s="643"/>
      <c r="AO13" s="643"/>
      <c r="AP13" s="642">
        <v>0</v>
      </c>
      <c r="AQ13" s="642"/>
      <c r="AR13" s="642"/>
      <c r="AS13" s="642"/>
      <c r="AT13" s="642"/>
      <c r="AU13" s="642"/>
      <c r="AV13" s="642">
        <v>5748</v>
      </c>
      <c r="AW13" s="642"/>
      <c r="AX13" s="642"/>
      <c r="AY13" s="642"/>
      <c r="AZ13" s="642"/>
      <c r="BA13" s="642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79"/>
      <c r="BQ13" s="179"/>
      <c r="BR13" s="179"/>
      <c r="BS13" s="179"/>
      <c r="BT13" s="179"/>
      <c r="BU13" s="179"/>
      <c r="BV13" s="179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226"/>
      <c r="CO13" s="227"/>
      <c r="CP13" s="228"/>
      <c r="CQ13" s="229"/>
      <c r="CR13" s="227"/>
      <c r="CS13" s="228"/>
      <c r="CT13" s="229"/>
      <c r="CU13" s="229"/>
    </row>
    <row r="14" spans="1:101" ht="11.25" customHeight="1">
      <c r="A14" s="179"/>
      <c r="B14" s="179"/>
      <c r="C14" s="653">
        <v>3</v>
      </c>
      <c r="D14" s="653"/>
      <c r="E14" s="654" t="s">
        <v>208</v>
      </c>
      <c r="F14" s="654"/>
      <c r="G14" s="649">
        <v>4538</v>
      </c>
      <c r="H14" s="649"/>
      <c r="I14" s="649"/>
      <c r="J14" s="649"/>
      <c r="K14" s="649"/>
      <c r="L14" s="649"/>
      <c r="M14" s="649">
        <v>13</v>
      </c>
      <c r="N14" s="649"/>
      <c r="O14" s="649"/>
      <c r="P14" s="649"/>
      <c r="Q14" s="649"/>
      <c r="R14" s="649"/>
      <c r="S14" s="650">
        <v>2.8646981048920227E-3</v>
      </c>
      <c r="T14" s="650"/>
      <c r="U14" s="650"/>
      <c r="V14" s="650"/>
      <c r="W14" s="650"/>
      <c r="X14" s="650"/>
      <c r="Y14" s="649">
        <v>258.92307692307691</v>
      </c>
      <c r="Z14" s="649"/>
      <c r="AA14" s="649"/>
      <c r="AB14" s="649"/>
      <c r="AC14" s="649"/>
      <c r="AD14" s="649"/>
      <c r="AE14" s="649">
        <v>1</v>
      </c>
      <c r="AF14" s="649"/>
      <c r="AG14" s="649"/>
      <c r="AH14" s="649"/>
      <c r="AI14" s="649"/>
      <c r="AJ14" s="650">
        <v>7.6923076923076927E-2</v>
      </c>
      <c r="AK14" s="650"/>
      <c r="AL14" s="650"/>
      <c r="AM14" s="650"/>
      <c r="AN14" s="650"/>
      <c r="AO14" s="650"/>
      <c r="AP14" s="649">
        <v>3366</v>
      </c>
      <c r="AQ14" s="649"/>
      <c r="AR14" s="649"/>
      <c r="AS14" s="649"/>
      <c r="AT14" s="649"/>
      <c r="AU14" s="649"/>
      <c r="AV14" s="649">
        <v>3366</v>
      </c>
      <c r="AW14" s="642"/>
      <c r="AX14" s="642"/>
      <c r="AY14" s="642"/>
      <c r="AZ14" s="642"/>
      <c r="BA14" s="642"/>
      <c r="BB14" s="179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179"/>
      <c r="BN14" s="179"/>
      <c r="BO14" s="179"/>
      <c r="BP14" s="179"/>
      <c r="BQ14" s="179"/>
      <c r="BR14" s="179"/>
      <c r="BS14" s="179"/>
      <c r="BT14" s="179"/>
      <c r="BU14" s="179"/>
      <c r="BV14" s="179"/>
      <c r="BW14" s="179"/>
      <c r="BX14" s="179"/>
      <c r="BY14" s="179"/>
      <c r="BZ14" s="179"/>
      <c r="CA14" s="179"/>
      <c r="CB14" s="179"/>
      <c r="CC14" s="179"/>
      <c r="CD14" s="179"/>
      <c r="CE14" s="179"/>
      <c r="CF14" s="179"/>
      <c r="CG14" s="179"/>
      <c r="CH14" s="179"/>
      <c r="CI14" s="179"/>
      <c r="CJ14" s="179"/>
      <c r="CK14" s="179"/>
      <c r="CL14" s="179"/>
      <c r="CM14" s="179"/>
      <c r="CN14" s="226"/>
      <c r="CO14" s="227"/>
      <c r="CP14" s="228"/>
      <c r="CQ14" s="229"/>
      <c r="CR14" s="227"/>
      <c r="CS14" s="228"/>
      <c r="CT14" s="229"/>
      <c r="CU14" s="229"/>
    </row>
    <row r="15" spans="1:101" ht="11.25" customHeight="1">
      <c r="A15" s="179"/>
      <c r="B15" s="179"/>
      <c r="C15" s="651">
        <v>4</v>
      </c>
      <c r="D15" s="651"/>
      <c r="E15" s="652" t="s">
        <v>209</v>
      </c>
      <c r="F15" s="652"/>
      <c r="G15" s="646">
        <v>3839</v>
      </c>
      <c r="H15" s="646"/>
      <c r="I15" s="646"/>
      <c r="J15" s="646"/>
      <c r="K15" s="646"/>
      <c r="L15" s="646"/>
      <c r="M15" s="646">
        <v>15</v>
      </c>
      <c r="N15" s="646"/>
      <c r="O15" s="646"/>
      <c r="P15" s="646"/>
      <c r="Q15" s="646"/>
      <c r="R15" s="646"/>
      <c r="S15" s="648">
        <v>3.907267517582704E-3</v>
      </c>
      <c r="T15" s="648"/>
      <c r="U15" s="648"/>
      <c r="V15" s="648"/>
      <c r="W15" s="648"/>
      <c r="X15" s="648"/>
      <c r="Y15" s="646">
        <v>319.13333333333333</v>
      </c>
      <c r="Z15" s="646"/>
      <c r="AA15" s="646"/>
      <c r="AB15" s="646"/>
      <c r="AC15" s="646"/>
      <c r="AD15" s="646"/>
      <c r="AE15" s="646">
        <v>0</v>
      </c>
      <c r="AF15" s="646"/>
      <c r="AG15" s="646"/>
      <c r="AH15" s="646"/>
      <c r="AI15" s="646"/>
      <c r="AJ15" s="648">
        <v>0</v>
      </c>
      <c r="AK15" s="648"/>
      <c r="AL15" s="648"/>
      <c r="AM15" s="648"/>
      <c r="AN15" s="648"/>
      <c r="AO15" s="648"/>
      <c r="AP15" s="646">
        <v>0</v>
      </c>
      <c r="AQ15" s="646"/>
      <c r="AR15" s="646"/>
      <c r="AS15" s="646"/>
      <c r="AT15" s="646"/>
      <c r="AU15" s="646"/>
      <c r="AV15" s="646">
        <v>4787</v>
      </c>
      <c r="AW15" s="642"/>
      <c r="AX15" s="642"/>
      <c r="AY15" s="642"/>
      <c r="AZ15" s="642"/>
      <c r="BA15" s="642"/>
      <c r="BB15" s="179"/>
      <c r="BC15" s="179"/>
      <c r="BD15" s="179"/>
      <c r="BE15" s="179"/>
      <c r="BF15" s="179"/>
      <c r="BG15" s="179"/>
      <c r="BH15" s="179"/>
      <c r="BI15" s="179"/>
      <c r="BJ15" s="179"/>
      <c r="BK15" s="179"/>
      <c r="BL15" s="179"/>
      <c r="BM15" s="179"/>
      <c r="BN15" s="179"/>
      <c r="BO15" s="179"/>
      <c r="BP15" s="179"/>
      <c r="BQ15" s="179"/>
      <c r="BR15" s="179"/>
      <c r="BS15" s="179"/>
      <c r="BT15" s="179"/>
      <c r="BU15" s="179"/>
      <c r="BV15" s="179"/>
      <c r="BW15" s="179"/>
      <c r="BX15" s="179"/>
      <c r="BY15" s="179"/>
      <c r="BZ15" s="179"/>
      <c r="CA15" s="179"/>
      <c r="CB15" s="179"/>
      <c r="CC15" s="179"/>
      <c r="CD15" s="179"/>
      <c r="CE15" s="179"/>
      <c r="CF15" s="179"/>
      <c r="CG15" s="179"/>
      <c r="CH15" s="179"/>
      <c r="CI15" s="179"/>
      <c r="CJ15" s="179"/>
      <c r="CK15" s="179"/>
      <c r="CL15" s="179"/>
      <c r="CM15" s="179"/>
      <c r="CN15" s="226"/>
      <c r="CO15" s="227"/>
      <c r="CP15" s="228"/>
      <c r="CQ15" s="229"/>
      <c r="CR15" s="227"/>
      <c r="CS15" s="228"/>
      <c r="CT15" s="229"/>
      <c r="CU15" s="229"/>
    </row>
    <row r="16" spans="1:101" ht="11.25" customHeight="1">
      <c r="A16" s="179"/>
      <c r="B16" s="179"/>
      <c r="C16" s="644">
        <v>5</v>
      </c>
      <c r="D16" s="644"/>
      <c r="E16" s="645" t="s">
        <v>190</v>
      </c>
      <c r="F16" s="645"/>
      <c r="G16" s="642">
        <v>3532</v>
      </c>
      <c r="H16" s="642"/>
      <c r="I16" s="642"/>
      <c r="J16" s="642"/>
      <c r="K16" s="642"/>
      <c r="L16" s="642"/>
      <c r="M16" s="642">
        <v>11</v>
      </c>
      <c r="N16" s="642"/>
      <c r="O16" s="642"/>
      <c r="P16" s="642"/>
      <c r="Q16" s="642"/>
      <c r="R16" s="642"/>
      <c r="S16" s="643">
        <v>3.114382785956965E-3</v>
      </c>
      <c r="T16" s="643"/>
      <c r="U16" s="643"/>
      <c r="V16" s="643"/>
      <c r="W16" s="643"/>
      <c r="X16" s="643"/>
      <c r="Y16" s="642">
        <v>356.54545454545456</v>
      </c>
      <c r="Z16" s="642"/>
      <c r="AA16" s="642"/>
      <c r="AB16" s="642"/>
      <c r="AC16" s="642"/>
      <c r="AD16" s="642"/>
      <c r="AE16" s="642">
        <v>0</v>
      </c>
      <c r="AF16" s="642"/>
      <c r="AG16" s="642"/>
      <c r="AH16" s="642"/>
      <c r="AI16" s="642"/>
      <c r="AJ16" s="643">
        <v>0</v>
      </c>
      <c r="AK16" s="643"/>
      <c r="AL16" s="643"/>
      <c r="AM16" s="643"/>
      <c r="AN16" s="643"/>
      <c r="AO16" s="643"/>
      <c r="AP16" s="642">
        <v>0</v>
      </c>
      <c r="AQ16" s="642"/>
      <c r="AR16" s="642"/>
      <c r="AS16" s="642"/>
      <c r="AT16" s="642"/>
      <c r="AU16" s="642"/>
      <c r="AV16" s="642">
        <v>3922</v>
      </c>
      <c r="AW16" s="642"/>
      <c r="AX16" s="642"/>
      <c r="AY16" s="642"/>
      <c r="AZ16" s="642"/>
      <c r="BA16" s="642"/>
      <c r="BB16" s="179"/>
      <c r="BC16" s="179"/>
      <c r="BD16" s="179"/>
      <c r="BE16" s="179"/>
      <c r="BF16" s="179"/>
      <c r="BG16" s="179"/>
      <c r="BH16" s="179"/>
      <c r="BI16" s="179"/>
      <c r="BJ16" s="179"/>
      <c r="BK16" s="179"/>
      <c r="BL16" s="179"/>
      <c r="BM16" s="179"/>
      <c r="BN16" s="179"/>
      <c r="BO16" s="179"/>
      <c r="BP16" s="179"/>
      <c r="BQ16" s="179"/>
      <c r="BR16" s="179"/>
      <c r="BS16" s="179"/>
      <c r="BT16" s="179"/>
      <c r="BU16" s="179"/>
      <c r="BV16" s="179"/>
      <c r="BW16" s="179"/>
      <c r="BX16" s="179"/>
      <c r="BY16" s="179"/>
      <c r="BZ16" s="179"/>
      <c r="CA16" s="179"/>
      <c r="CB16" s="179"/>
      <c r="CC16" s="179"/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226"/>
      <c r="CO16" s="227"/>
      <c r="CP16" s="228"/>
      <c r="CQ16" s="229"/>
      <c r="CR16" s="227"/>
      <c r="CS16" s="228"/>
      <c r="CT16" s="229"/>
      <c r="CU16" s="229"/>
    </row>
    <row r="17" spans="1:99" ht="11.25" customHeight="1">
      <c r="A17" s="179"/>
      <c r="B17" s="179"/>
      <c r="C17" s="644">
        <v>6</v>
      </c>
      <c r="D17" s="644"/>
      <c r="E17" s="645" t="s">
        <v>210</v>
      </c>
      <c r="F17" s="645"/>
      <c r="G17" s="642">
        <v>4536</v>
      </c>
      <c r="H17" s="642"/>
      <c r="I17" s="642"/>
      <c r="J17" s="642"/>
      <c r="K17" s="642"/>
      <c r="L17" s="642"/>
      <c r="M17" s="642">
        <v>29</v>
      </c>
      <c r="N17" s="642"/>
      <c r="O17" s="642"/>
      <c r="P17" s="642"/>
      <c r="Q17" s="642"/>
      <c r="R17" s="642"/>
      <c r="S17" s="643">
        <v>6.3932980599647263E-3</v>
      </c>
      <c r="T17" s="643"/>
      <c r="U17" s="643"/>
      <c r="V17" s="643"/>
      <c r="W17" s="643"/>
      <c r="X17" s="643"/>
      <c r="Y17" s="642">
        <v>324.9655172413793</v>
      </c>
      <c r="Z17" s="642"/>
      <c r="AA17" s="642"/>
      <c r="AB17" s="642"/>
      <c r="AC17" s="642"/>
      <c r="AD17" s="642"/>
      <c r="AE17" s="642">
        <v>0</v>
      </c>
      <c r="AF17" s="642"/>
      <c r="AG17" s="642"/>
      <c r="AH17" s="642"/>
      <c r="AI17" s="642"/>
      <c r="AJ17" s="643">
        <v>0</v>
      </c>
      <c r="AK17" s="643"/>
      <c r="AL17" s="643"/>
      <c r="AM17" s="643"/>
      <c r="AN17" s="643"/>
      <c r="AO17" s="643"/>
      <c r="AP17" s="642">
        <v>0</v>
      </c>
      <c r="AQ17" s="642"/>
      <c r="AR17" s="642"/>
      <c r="AS17" s="642"/>
      <c r="AT17" s="642"/>
      <c r="AU17" s="642"/>
      <c r="AV17" s="642">
        <v>9424</v>
      </c>
      <c r="AW17" s="647"/>
      <c r="AX17" s="647"/>
      <c r="AY17" s="647"/>
      <c r="AZ17" s="647"/>
      <c r="BA17" s="647"/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79"/>
      <c r="BW17" s="179"/>
      <c r="BX17" s="179"/>
      <c r="BY17" s="179"/>
      <c r="BZ17" s="179"/>
      <c r="CA17" s="179"/>
      <c r="CB17" s="179"/>
      <c r="CC17" s="179"/>
      <c r="CD17" s="179"/>
      <c r="CE17" s="179"/>
      <c r="CF17" s="179"/>
      <c r="CG17" s="179"/>
      <c r="CH17" s="179"/>
      <c r="CI17" s="179"/>
      <c r="CJ17" s="179"/>
      <c r="CK17" s="179"/>
      <c r="CL17" s="179"/>
      <c r="CM17" s="179"/>
      <c r="CN17" s="226"/>
      <c r="CO17" s="227"/>
      <c r="CP17" s="228"/>
      <c r="CQ17" s="229"/>
      <c r="CR17" s="227"/>
      <c r="CS17" s="228"/>
      <c r="CT17" s="229"/>
      <c r="CU17" s="229"/>
    </row>
    <row r="18" spans="1:99" ht="11.25" customHeight="1">
      <c r="A18" s="179"/>
      <c r="B18" s="179"/>
      <c r="C18" s="644">
        <v>7</v>
      </c>
      <c r="D18" s="644"/>
      <c r="E18" s="645" t="s">
        <v>211</v>
      </c>
      <c r="F18" s="645"/>
      <c r="G18" s="642">
        <v>4399</v>
      </c>
      <c r="H18" s="642"/>
      <c r="I18" s="642"/>
      <c r="J18" s="642"/>
      <c r="K18" s="642"/>
      <c r="L18" s="642"/>
      <c r="M18" s="642">
        <v>22</v>
      </c>
      <c r="N18" s="642"/>
      <c r="O18" s="642"/>
      <c r="P18" s="642"/>
      <c r="Q18" s="642"/>
      <c r="R18" s="642"/>
      <c r="S18" s="643">
        <v>5.0011366219595366E-3</v>
      </c>
      <c r="T18" s="643"/>
      <c r="U18" s="643"/>
      <c r="V18" s="643"/>
      <c r="W18" s="643"/>
      <c r="X18" s="643"/>
      <c r="Y18" s="642">
        <v>391.59090909090907</v>
      </c>
      <c r="Z18" s="642"/>
      <c r="AA18" s="642"/>
      <c r="AB18" s="642"/>
      <c r="AC18" s="642"/>
      <c r="AD18" s="642"/>
      <c r="AE18" s="642">
        <v>2</v>
      </c>
      <c r="AF18" s="642"/>
      <c r="AG18" s="642"/>
      <c r="AH18" s="642"/>
      <c r="AI18" s="642"/>
      <c r="AJ18" s="643">
        <v>9.0909090909090912E-2</v>
      </c>
      <c r="AK18" s="643"/>
      <c r="AL18" s="643"/>
      <c r="AM18" s="643"/>
      <c r="AN18" s="643"/>
      <c r="AO18" s="643"/>
      <c r="AP18" s="642">
        <v>4307.5</v>
      </c>
      <c r="AQ18" s="642"/>
      <c r="AR18" s="642"/>
      <c r="AS18" s="642"/>
      <c r="AT18" s="642"/>
      <c r="AU18" s="642"/>
      <c r="AV18" s="642">
        <v>8615</v>
      </c>
      <c r="AW18" s="646"/>
      <c r="AX18" s="646"/>
      <c r="AY18" s="646"/>
      <c r="AZ18" s="646"/>
      <c r="BA18" s="646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79"/>
      <c r="BW18" s="179"/>
      <c r="BX18" s="179"/>
      <c r="BY18" s="179"/>
      <c r="BZ18" s="179"/>
      <c r="CA18" s="179"/>
      <c r="CB18" s="179"/>
      <c r="CC18" s="179"/>
      <c r="CD18" s="179"/>
      <c r="CE18" s="179"/>
      <c r="CF18" s="179"/>
      <c r="CG18" s="179"/>
      <c r="CH18" s="179"/>
      <c r="CI18" s="179"/>
      <c r="CJ18" s="179"/>
      <c r="CK18" s="179"/>
      <c r="CL18" s="179"/>
      <c r="CM18" s="179"/>
      <c r="CN18" s="226"/>
      <c r="CO18" s="227"/>
      <c r="CP18" s="228"/>
      <c r="CQ18" s="229"/>
      <c r="CR18" s="227"/>
      <c r="CS18" s="228"/>
      <c r="CT18" s="229"/>
      <c r="CU18" s="229"/>
    </row>
    <row r="19" spans="1:99" ht="11.25" customHeight="1">
      <c r="A19" s="179"/>
      <c r="B19" s="179"/>
      <c r="C19" s="644">
        <v>8</v>
      </c>
      <c r="D19" s="644"/>
      <c r="E19" s="645" t="s">
        <v>206</v>
      </c>
      <c r="F19" s="645"/>
      <c r="G19" s="642">
        <v>5164</v>
      </c>
      <c r="H19" s="642"/>
      <c r="I19" s="642"/>
      <c r="J19" s="642"/>
      <c r="K19" s="642"/>
      <c r="L19" s="642"/>
      <c r="M19" s="642">
        <v>27</v>
      </c>
      <c r="N19" s="642"/>
      <c r="O19" s="642"/>
      <c r="P19" s="642"/>
      <c r="Q19" s="642"/>
      <c r="R19" s="642"/>
      <c r="S19" s="643">
        <v>5.2285050348567005E-3</v>
      </c>
      <c r="T19" s="643"/>
      <c r="U19" s="643"/>
      <c r="V19" s="643"/>
      <c r="W19" s="643"/>
      <c r="X19" s="643"/>
      <c r="Y19" s="642">
        <v>336.11111111111109</v>
      </c>
      <c r="Z19" s="642"/>
      <c r="AA19" s="642"/>
      <c r="AB19" s="642"/>
      <c r="AC19" s="642"/>
      <c r="AD19" s="642"/>
      <c r="AE19" s="642">
        <v>1</v>
      </c>
      <c r="AF19" s="642"/>
      <c r="AG19" s="642"/>
      <c r="AH19" s="642"/>
      <c r="AI19" s="642"/>
      <c r="AJ19" s="643">
        <v>3.7037037037037035E-2</v>
      </c>
      <c r="AK19" s="643"/>
      <c r="AL19" s="643"/>
      <c r="AM19" s="643"/>
      <c r="AN19" s="643"/>
      <c r="AO19" s="643"/>
      <c r="AP19" s="642">
        <v>9075</v>
      </c>
      <c r="AQ19" s="642"/>
      <c r="AR19" s="642"/>
      <c r="AS19" s="642"/>
      <c r="AT19" s="642"/>
      <c r="AU19" s="642"/>
      <c r="AV19" s="642">
        <v>9075</v>
      </c>
      <c r="AW19" s="642"/>
      <c r="AX19" s="642"/>
      <c r="AY19" s="642"/>
      <c r="AZ19" s="642"/>
      <c r="BA19" s="642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79"/>
      <c r="BW19" s="179"/>
      <c r="BX19" s="179"/>
      <c r="BY19" s="179"/>
      <c r="BZ19" s="179"/>
      <c r="CA19" s="179"/>
      <c r="CB19" s="179"/>
      <c r="CC19" s="179"/>
      <c r="CD19" s="179"/>
      <c r="CE19" s="179"/>
      <c r="CF19" s="179"/>
      <c r="CG19" s="179"/>
      <c r="CH19" s="179"/>
      <c r="CI19" s="179"/>
      <c r="CJ19" s="179"/>
      <c r="CK19" s="179"/>
      <c r="CL19" s="179"/>
      <c r="CM19" s="179"/>
      <c r="CN19" s="226"/>
      <c r="CO19" s="227"/>
      <c r="CP19" s="228"/>
      <c r="CQ19" s="229"/>
      <c r="CR19" s="227"/>
      <c r="CS19" s="228"/>
      <c r="CT19" s="229"/>
      <c r="CU19" s="229"/>
    </row>
    <row r="20" spans="1:99" ht="11.25" customHeight="1">
      <c r="A20" s="179"/>
      <c r="B20" s="179"/>
      <c r="C20" s="644">
        <v>9</v>
      </c>
      <c r="D20" s="644"/>
      <c r="E20" s="645" t="s">
        <v>207</v>
      </c>
      <c r="F20" s="645"/>
      <c r="G20" s="642">
        <v>8278</v>
      </c>
      <c r="H20" s="642"/>
      <c r="I20" s="642"/>
      <c r="J20" s="642"/>
      <c r="K20" s="642"/>
      <c r="L20" s="642"/>
      <c r="M20" s="642">
        <v>19</v>
      </c>
      <c r="N20" s="642"/>
      <c r="O20" s="642"/>
      <c r="P20" s="642"/>
      <c r="Q20" s="642"/>
      <c r="R20" s="642"/>
      <c r="S20" s="643">
        <v>2.2952403962309739E-3</v>
      </c>
      <c r="T20" s="643"/>
      <c r="U20" s="643"/>
      <c r="V20" s="643"/>
      <c r="W20" s="643"/>
      <c r="X20" s="643"/>
      <c r="Y20" s="642">
        <v>323.31578947368422</v>
      </c>
      <c r="Z20" s="642"/>
      <c r="AA20" s="642"/>
      <c r="AB20" s="642"/>
      <c r="AC20" s="642"/>
      <c r="AD20" s="642"/>
      <c r="AE20" s="642">
        <v>0</v>
      </c>
      <c r="AF20" s="642"/>
      <c r="AG20" s="642"/>
      <c r="AH20" s="642"/>
      <c r="AI20" s="642"/>
      <c r="AJ20" s="643">
        <v>0</v>
      </c>
      <c r="AK20" s="643"/>
      <c r="AL20" s="643"/>
      <c r="AM20" s="643"/>
      <c r="AN20" s="643"/>
      <c r="AO20" s="643"/>
      <c r="AP20" s="642">
        <v>0</v>
      </c>
      <c r="AQ20" s="642"/>
      <c r="AR20" s="642"/>
      <c r="AS20" s="642"/>
      <c r="AT20" s="642"/>
      <c r="AU20" s="642"/>
      <c r="AV20" s="642">
        <v>6143</v>
      </c>
      <c r="AW20" s="642"/>
      <c r="AX20" s="642"/>
      <c r="AY20" s="642"/>
      <c r="AZ20" s="642"/>
      <c r="BA20" s="642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79"/>
      <c r="BW20" s="179"/>
      <c r="BX20" s="179"/>
      <c r="BY20" s="179"/>
      <c r="BZ20" s="179"/>
      <c r="CA20" s="179"/>
      <c r="CB20" s="179"/>
      <c r="CC20" s="179"/>
      <c r="CD20" s="179"/>
      <c r="CE20" s="179"/>
      <c r="CF20" s="179"/>
      <c r="CG20" s="179"/>
      <c r="CH20" s="179"/>
      <c r="CI20" s="179"/>
      <c r="CJ20" s="179"/>
      <c r="CK20" s="179"/>
      <c r="CL20" s="179"/>
      <c r="CM20" s="179"/>
      <c r="CN20" s="226"/>
      <c r="CO20" s="227"/>
      <c r="CP20" s="228"/>
      <c r="CQ20" s="229"/>
      <c r="CR20" s="227"/>
      <c r="CS20" s="228"/>
      <c r="CT20" s="229"/>
      <c r="CU20" s="229"/>
    </row>
    <row r="21" spans="1:99" ht="11.25" customHeight="1">
      <c r="A21" s="179"/>
      <c r="B21" s="179"/>
      <c r="C21" s="653">
        <v>10</v>
      </c>
      <c r="D21" s="653"/>
      <c r="E21" s="654" t="s">
        <v>208</v>
      </c>
      <c r="F21" s="654"/>
      <c r="G21" s="649">
        <v>4629</v>
      </c>
      <c r="H21" s="649"/>
      <c r="I21" s="649"/>
      <c r="J21" s="649"/>
      <c r="K21" s="649"/>
      <c r="L21" s="649"/>
      <c r="M21" s="649">
        <v>20</v>
      </c>
      <c r="N21" s="649"/>
      <c r="O21" s="649"/>
      <c r="P21" s="649"/>
      <c r="Q21" s="649"/>
      <c r="R21" s="649"/>
      <c r="S21" s="650">
        <v>4.3205875999135883E-3</v>
      </c>
      <c r="T21" s="650"/>
      <c r="U21" s="650"/>
      <c r="V21" s="650"/>
      <c r="W21" s="650"/>
      <c r="X21" s="650"/>
      <c r="Y21" s="649">
        <v>313.2</v>
      </c>
      <c r="Z21" s="649"/>
      <c r="AA21" s="649"/>
      <c r="AB21" s="649"/>
      <c r="AC21" s="649"/>
      <c r="AD21" s="649"/>
      <c r="AE21" s="649">
        <v>0</v>
      </c>
      <c r="AF21" s="649"/>
      <c r="AG21" s="649"/>
      <c r="AH21" s="649"/>
      <c r="AI21" s="649"/>
      <c r="AJ21" s="650">
        <v>0</v>
      </c>
      <c r="AK21" s="650"/>
      <c r="AL21" s="650"/>
      <c r="AM21" s="650"/>
      <c r="AN21" s="650"/>
      <c r="AO21" s="650"/>
      <c r="AP21" s="649">
        <v>0</v>
      </c>
      <c r="AQ21" s="649"/>
      <c r="AR21" s="649"/>
      <c r="AS21" s="649"/>
      <c r="AT21" s="649"/>
      <c r="AU21" s="649"/>
      <c r="AV21" s="649">
        <v>6264</v>
      </c>
      <c r="AW21" s="642"/>
      <c r="AX21" s="642"/>
      <c r="AY21" s="642"/>
      <c r="AZ21" s="642"/>
      <c r="BA21" s="642"/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79"/>
      <c r="BW21" s="179"/>
      <c r="BX21" s="179"/>
      <c r="BY21" s="179"/>
      <c r="BZ21" s="179"/>
      <c r="CA21" s="179"/>
      <c r="CB21" s="179"/>
      <c r="CC21" s="179"/>
      <c r="CD21" s="179"/>
      <c r="CE21" s="179"/>
      <c r="CF21" s="179"/>
      <c r="CG21" s="179"/>
      <c r="CH21" s="179"/>
      <c r="CI21" s="179"/>
      <c r="CJ21" s="179"/>
      <c r="CK21" s="179"/>
      <c r="CL21" s="179"/>
      <c r="CM21" s="179"/>
      <c r="CN21" s="226"/>
      <c r="CO21" s="227"/>
      <c r="CP21" s="228"/>
      <c r="CQ21" s="229"/>
      <c r="CR21" s="227"/>
      <c r="CS21" s="228"/>
      <c r="CT21" s="229"/>
      <c r="CU21" s="229"/>
    </row>
    <row r="22" spans="1:99" ht="11.25" customHeight="1">
      <c r="A22" s="179"/>
      <c r="B22" s="179"/>
      <c r="C22" s="651">
        <v>11</v>
      </c>
      <c r="D22" s="651"/>
      <c r="E22" s="652" t="s">
        <v>209</v>
      </c>
      <c r="F22" s="652"/>
      <c r="G22" s="646">
        <v>8689</v>
      </c>
      <c r="H22" s="646"/>
      <c r="I22" s="646"/>
      <c r="J22" s="646"/>
      <c r="K22" s="646"/>
      <c r="L22" s="646"/>
      <c r="M22" s="646">
        <v>17</v>
      </c>
      <c r="N22" s="646"/>
      <c r="O22" s="646"/>
      <c r="P22" s="646"/>
      <c r="Q22" s="646"/>
      <c r="R22" s="646"/>
      <c r="S22" s="648">
        <v>1.956496719990793E-3</v>
      </c>
      <c r="T22" s="648"/>
      <c r="U22" s="648"/>
      <c r="V22" s="648"/>
      <c r="W22" s="648"/>
      <c r="X22" s="648"/>
      <c r="Y22" s="646">
        <v>301.1764705882353</v>
      </c>
      <c r="Z22" s="646"/>
      <c r="AA22" s="646"/>
      <c r="AB22" s="646"/>
      <c r="AC22" s="646"/>
      <c r="AD22" s="646"/>
      <c r="AE22" s="646">
        <v>0</v>
      </c>
      <c r="AF22" s="646"/>
      <c r="AG22" s="646"/>
      <c r="AH22" s="646"/>
      <c r="AI22" s="646"/>
      <c r="AJ22" s="648">
        <v>0</v>
      </c>
      <c r="AK22" s="648"/>
      <c r="AL22" s="648"/>
      <c r="AM22" s="648"/>
      <c r="AN22" s="648"/>
      <c r="AO22" s="648"/>
      <c r="AP22" s="646">
        <v>0</v>
      </c>
      <c r="AQ22" s="646"/>
      <c r="AR22" s="646"/>
      <c r="AS22" s="646"/>
      <c r="AT22" s="646"/>
      <c r="AU22" s="646"/>
      <c r="AV22" s="646">
        <v>5120</v>
      </c>
      <c r="AW22" s="642"/>
      <c r="AX22" s="642"/>
      <c r="AY22" s="642"/>
      <c r="AZ22" s="642"/>
      <c r="BA22" s="642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79"/>
      <c r="BW22" s="179"/>
      <c r="BX22" s="179"/>
      <c r="BY22" s="179"/>
      <c r="BZ22" s="179"/>
      <c r="CA22" s="179"/>
      <c r="CB22" s="179"/>
      <c r="CC22" s="179"/>
      <c r="CD22" s="179"/>
      <c r="CE22" s="179"/>
      <c r="CF22" s="179"/>
      <c r="CG22" s="179"/>
      <c r="CH22" s="179"/>
      <c r="CI22" s="179"/>
      <c r="CJ22" s="179"/>
      <c r="CK22" s="179"/>
      <c r="CL22" s="179"/>
      <c r="CM22" s="179"/>
      <c r="CN22" s="226"/>
      <c r="CO22" s="227"/>
      <c r="CP22" s="228"/>
      <c r="CQ22" s="229"/>
      <c r="CR22" s="227"/>
      <c r="CS22" s="228"/>
      <c r="CT22" s="229"/>
      <c r="CU22" s="229"/>
    </row>
    <row r="23" spans="1:99" ht="11.25" customHeight="1">
      <c r="A23" s="179"/>
      <c r="B23" s="179"/>
      <c r="C23" s="644">
        <v>12</v>
      </c>
      <c r="D23" s="644"/>
      <c r="E23" s="645" t="s">
        <v>190</v>
      </c>
      <c r="F23" s="645"/>
      <c r="G23" s="642">
        <v>3554</v>
      </c>
      <c r="H23" s="642"/>
      <c r="I23" s="642"/>
      <c r="J23" s="642"/>
      <c r="K23" s="642"/>
      <c r="L23" s="642"/>
      <c r="M23" s="642">
        <v>20</v>
      </c>
      <c r="N23" s="642"/>
      <c r="O23" s="642"/>
      <c r="P23" s="642"/>
      <c r="Q23" s="642"/>
      <c r="R23" s="642"/>
      <c r="S23" s="643">
        <v>5.6274620146314009E-3</v>
      </c>
      <c r="T23" s="643"/>
      <c r="U23" s="643"/>
      <c r="V23" s="643"/>
      <c r="W23" s="643"/>
      <c r="X23" s="643"/>
      <c r="Y23" s="642">
        <v>320.64999999999998</v>
      </c>
      <c r="Z23" s="642"/>
      <c r="AA23" s="642"/>
      <c r="AB23" s="642"/>
      <c r="AC23" s="642"/>
      <c r="AD23" s="642"/>
      <c r="AE23" s="642">
        <v>1</v>
      </c>
      <c r="AF23" s="642"/>
      <c r="AG23" s="642"/>
      <c r="AH23" s="642"/>
      <c r="AI23" s="642"/>
      <c r="AJ23" s="643">
        <v>0.05</v>
      </c>
      <c r="AK23" s="643"/>
      <c r="AL23" s="643"/>
      <c r="AM23" s="643"/>
      <c r="AN23" s="643"/>
      <c r="AO23" s="643"/>
      <c r="AP23" s="642">
        <v>6413</v>
      </c>
      <c r="AQ23" s="642"/>
      <c r="AR23" s="642"/>
      <c r="AS23" s="642"/>
      <c r="AT23" s="642"/>
      <c r="AU23" s="642"/>
      <c r="AV23" s="642">
        <v>6413</v>
      </c>
      <c r="AW23" s="642"/>
      <c r="AX23" s="642"/>
      <c r="AY23" s="642"/>
      <c r="AZ23" s="642"/>
      <c r="BA23" s="642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79"/>
      <c r="BW23" s="179"/>
      <c r="BX23" s="179"/>
      <c r="BY23" s="179"/>
      <c r="BZ23" s="179"/>
      <c r="CA23" s="179"/>
      <c r="CB23" s="179"/>
      <c r="CC23" s="179"/>
      <c r="CD23" s="179"/>
      <c r="CE23" s="179"/>
      <c r="CF23" s="179"/>
      <c r="CG23" s="179"/>
      <c r="CH23" s="179"/>
      <c r="CI23" s="179"/>
      <c r="CJ23" s="179"/>
      <c r="CK23" s="179"/>
      <c r="CL23" s="179"/>
      <c r="CM23" s="179"/>
      <c r="CN23" s="226"/>
      <c r="CO23" s="227"/>
      <c r="CP23" s="228"/>
      <c r="CQ23" s="229"/>
      <c r="CR23" s="227"/>
      <c r="CS23" s="228"/>
      <c r="CT23" s="229"/>
      <c r="CU23" s="229"/>
    </row>
    <row r="24" spans="1:99" ht="11.25" customHeight="1">
      <c r="A24" s="179"/>
      <c r="B24" s="179"/>
      <c r="C24" s="644">
        <v>13</v>
      </c>
      <c r="D24" s="644"/>
      <c r="E24" s="645" t="s">
        <v>210</v>
      </c>
      <c r="F24" s="645"/>
      <c r="G24" s="642">
        <v>5465</v>
      </c>
      <c r="H24" s="642"/>
      <c r="I24" s="642"/>
      <c r="J24" s="642"/>
      <c r="K24" s="642"/>
      <c r="L24" s="642"/>
      <c r="M24" s="642">
        <v>34</v>
      </c>
      <c r="N24" s="642"/>
      <c r="O24" s="642"/>
      <c r="P24" s="642"/>
      <c r="Q24" s="642"/>
      <c r="R24" s="642"/>
      <c r="S24" s="643">
        <v>6.2214089661482156E-3</v>
      </c>
      <c r="T24" s="643"/>
      <c r="U24" s="643"/>
      <c r="V24" s="643"/>
      <c r="W24" s="643"/>
      <c r="X24" s="643"/>
      <c r="Y24" s="642">
        <v>297.58823529411762</v>
      </c>
      <c r="Z24" s="642"/>
      <c r="AA24" s="642"/>
      <c r="AB24" s="642"/>
      <c r="AC24" s="642"/>
      <c r="AD24" s="642"/>
      <c r="AE24" s="642">
        <v>1</v>
      </c>
      <c r="AF24" s="642"/>
      <c r="AG24" s="642"/>
      <c r="AH24" s="642"/>
      <c r="AI24" s="642"/>
      <c r="AJ24" s="643">
        <v>2.9411764705882353E-2</v>
      </c>
      <c r="AK24" s="643"/>
      <c r="AL24" s="643"/>
      <c r="AM24" s="643"/>
      <c r="AN24" s="643"/>
      <c r="AO24" s="643"/>
      <c r="AP24" s="642">
        <v>10118</v>
      </c>
      <c r="AQ24" s="642"/>
      <c r="AR24" s="642"/>
      <c r="AS24" s="642"/>
      <c r="AT24" s="642"/>
      <c r="AU24" s="642"/>
      <c r="AV24" s="642">
        <v>10118</v>
      </c>
      <c r="AW24" s="647"/>
      <c r="AX24" s="647"/>
      <c r="AY24" s="647"/>
      <c r="AZ24" s="647"/>
      <c r="BA24" s="647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79"/>
      <c r="BW24" s="179"/>
      <c r="BX24" s="179"/>
      <c r="BY24" s="179"/>
      <c r="BZ24" s="179"/>
      <c r="CA24" s="179"/>
      <c r="CB24" s="179"/>
      <c r="CC24" s="179"/>
      <c r="CD24" s="179"/>
      <c r="CE24" s="179"/>
      <c r="CF24" s="182"/>
      <c r="CG24" s="182"/>
      <c r="CH24" s="182"/>
      <c r="CI24" s="182"/>
      <c r="CJ24" s="182"/>
      <c r="CK24" s="182"/>
      <c r="CL24" s="182"/>
      <c r="CM24" s="182"/>
      <c r="CN24" s="226"/>
      <c r="CO24" s="227"/>
      <c r="CP24" s="228"/>
      <c r="CQ24" s="229"/>
      <c r="CR24" s="227"/>
      <c r="CS24" s="228"/>
      <c r="CT24" s="229"/>
      <c r="CU24" s="229"/>
    </row>
    <row r="25" spans="1:99" ht="11.25" customHeight="1">
      <c r="A25" s="179"/>
      <c r="B25" s="179"/>
      <c r="C25" s="644">
        <v>14</v>
      </c>
      <c r="D25" s="644"/>
      <c r="E25" s="645" t="s">
        <v>211</v>
      </c>
      <c r="F25" s="645"/>
      <c r="G25" s="642">
        <v>5465</v>
      </c>
      <c r="H25" s="642"/>
      <c r="I25" s="642"/>
      <c r="J25" s="642"/>
      <c r="K25" s="642"/>
      <c r="L25" s="642"/>
      <c r="M25" s="642">
        <v>33</v>
      </c>
      <c r="N25" s="642"/>
      <c r="O25" s="642"/>
      <c r="P25" s="642"/>
      <c r="Q25" s="642"/>
      <c r="R25" s="642"/>
      <c r="S25" s="643">
        <v>6.0384263494967982E-3</v>
      </c>
      <c r="T25" s="643"/>
      <c r="U25" s="643"/>
      <c r="V25" s="643"/>
      <c r="W25" s="643"/>
      <c r="X25" s="643"/>
      <c r="Y25" s="642">
        <v>240.39393939393941</v>
      </c>
      <c r="Z25" s="642"/>
      <c r="AA25" s="642"/>
      <c r="AB25" s="642"/>
      <c r="AC25" s="642"/>
      <c r="AD25" s="642"/>
      <c r="AE25" s="642">
        <v>1</v>
      </c>
      <c r="AF25" s="642"/>
      <c r="AG25" s="642"/>
      <c r="AH25" s="642"/>
      <c r="AI25" s="642"/>
      <c r="AJ25" s="643">
        <v>3.0303030303030304E-2</v>
      </c>
      <c r="AK25" s="643"/>
      <c r="AL25" s="643"/>
      <c r="AM25" s="643"/>
      <c r="AN25" s="643"/>
      <c r="AO25" s="643"/>
      <c r="AP25" s="642">
        <v>7933</v>
      </c>
      <c r="AQ25" s="642"/>
      <c r="AR25" s="642"/>
      <c r="AS25" s="642"/>
      <c r="AT25" s="642"/>
      <c r="AU25" s="642"/>
      <c r="AV25" s="642">
        <v>7933</v>
      </c>
      <c r="AW25" s="646"/>
      <c r="AX25" s="646"/>
      <c r="AY25" s="646"/>
      <c r="AZ25" s="646"/>
      <c r="BA25" s="646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79"/>
      <c r="BW25" s="179"/>
      <c r="BX25" s="179"/>
      <c r="BY25" s="179"/>
      <c r="BZ25" s="179"/>
      <c r="CA25" s="179"/>
      <c r="CB25" s="179"/>
      <c r="CC25" s="179"/>
      <c r="CD25" s="179"/>
      <c r="CE25" s="179"/>
      <c r="CF25" s="182"/>
      <c r="CG25" s="182"/>
      <c r="CH25" s="182"/>
      <c r="CI25" s="182"/>
      <c r="CJ25" s="182"/>
      <c r="CK25" s="182"/>
      <c r="CL25" s="182"/>
      <c r="CM25" s="182"/>
      <c r="CN25" s="226"/>
      <c r="CO25" s="227"/>
      <c r="CP25" s="228"/>
      <c r="CQ25" s="229"/>
      <c r="CR25" s="227"/>
      <c r="CS25" s="228"/>
      <c r="CT25" s="229"/>
      <c r="CU25" s="229"/>
    </row>
    <row r="26" spans="1:99" ht="11.25" customHeight="1">
      <c r="A26" s="179"/>
      <c r="B26" s="179"/>
      <c r="C26" s="644">
        <v>15</v>
      </c>
      <c r="D26" s="644"/>
      <c r="E26" s="645" t="s">
        <v>206</v>
      </c>
      <c r="F26" s="645"/>
      <c r="G26" s="642">
        <v>5173</v>
      </c>
      <c r="H26" s="642"/>
      <c r="I26" s="642"/>
      <c r="J26" s="642"/>
      <c r="K26" s="642"/>
      <c r="L26" s="642"/>
      <c r="M26" s="642">
        <v>21</v>
      </c>
      <c r="N26" s="642"/>
      <c r="O26" s="642"/>
      <c r="P26" s="642"/>
      <c r="Q26" s="642"/>
      <c r="R26" s="642"/>
      <c r="S26" s="643">
        <v>4.0595399188092015E-3</v>
      </c>
      <c r="T26" s="643"/>
      <c r="U26" s="643"/>
      <c r="V26" s="643"/>
      <c r="W26" s="643"/>
      <c r="X26" s="643"/>
      <c r="Y26" s="642">
        <v>248.1904761904762</v>
      </c>
      <c r="Z26" s="642"/>
      <c r="AA26" s="642"/>
      <c r="AB26" s="642"/>
      <c r="AC26" s="642"/>
      <c r="AD26" s="642"/>
      <c r="AE26" s="642">
        <v>0</v>
      </c>
      <c r="AF26" s="642"/>
      <c r="AG26" s="642"/>
      <c r="AH26" s="642"/>
      <c r="AI26" s="642"/>
      <c r="AJ26" s="643">
        <v>0</v>
      </c>
      <c r="AK26" s="643"/>
      <c r="AL26" s="643"/>
      <c r="AM26" s="643"/>
      <c r="AN26" s="643"/>
      <c r="AO26" s="643"/>
      <c r="AP26" s="642">
        <v>0</v>
      </c>
      <c r="AQ26" s="642"/>
      <c r="AR26" s="642"/>
      <c r="AS26" s="642"/>
      <c r="AT26" s="642"/>
      <c r="AU26" s="642"/>
      <c r="AV26" s="642">
        <v>5212</v>
      </c>
      <c r="AW26" s="642"/>
      <c r="AX26" s="642"/>
      <c r="AY26" s="642"/>
      <c r="AZ26" s="642"/>
      <c r="BA26" s="642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79"/>
      <c r="BW26" s="179"/>
      <c r="BX26" s="179"/>
      <c r="BY26" s="179"/>
      <c r="BZ26" s="179"/>
      <c r="CA26" s="179"/>
      <c r="CB26" s="179"/>
      <c r="CC26" s="179"/>
      <c r="CD26" s="179"/>
      <c r="CE26" s="179"/>
      <c r="CF26" s="182"/>
      <c r="CG26" s="182"/>
      <c r="CH26" s="182"/>
      <c r="CI26" s="182"/>
      <c r="CJ26" s="182"/>
      <c r="CK26" s="182"/>
      <c r="CL26" s="182"/>
      <c r="CM26" s="182"/>
      <c r="CN26" s="226"/>
      <c r="CO26" s="227"/>
      <c r="CP26" s="228"/>
      <c r="CQ26" s="229"/>
      <c r="CR26" s="227"/>
      <c r="CS26" s="228"/>
      <c r="CT26" s="229"/>
      <c r="CU26" s="229"/>
    </row>
    <row r="27" spans="1:99" ht="11.25" customHeight="1">
      <c r="A27" s="179"/>
      <c r="B27" s="179"/>
      <c r="C27" s="644">
        <v>16</v>
      </c>
      <c r="D27" s="644"/>
      <c r="E27" s="645" t="s">
        <v>207</v>
      </c>
      <c r="F27" s="645"/>
      <c r="G27" s="642">
        <v>4898</v>
      </c>
      <c r="H27" s="642"/>
      <c r="I27" s="642"/>
      <c r="J27" s="642"/>
      <c r="K27" s="642"/>
      <c r="L27" s="642"/>
      <c r="M27" s="642">
        <v>26</v>
      </c>
      <c r="N27" s="642"/>
      <c r="O27" s="642"/>
      <c r="P27" s="642"/>
      <c r="Q27" s="642"/>
      <c r="R27" s="642"/>
      <c r="S27" s="643">
        <v>5.3082890975908537E-3</v>
      </c>
      <c r="T27" s="643"/>
      <c r="U27" s="643"/>
      <c r="V27" s="643"/>
      <c r="W27" s="643"/>
      <c r="X27" s="643"/>
      <c r="Y27" s="642">
        <v>305.38461538461536</v>
      </c>
      <c r="Z27" s="642"/>
      <c r="AA27" s="642"/>
      <c r="AB27" s="642"/>
      <c r="AC27" s="642"/>
      <c r="AD27" s="642"/>
      <c r="AE27" s="642">
        <v>0</v>
      </c>
      <c r="AF27" s="642"/>
      <c r="AG27" s="642"/>
      <c r="AH27" s="642"/>
      <c r="AI27" s="642"/>
      <c r="AJ27" s="643">
        <v>0</v>
      </c>
      <c r="AK27" s="643"/>
      <c r="AL27" s="643"/>
      <c r="AM27" s="643"/>
      <c r="AN27" s="643"/>
      <c r="AO27" s="643"/>
      <c r="AP27" s="642">
        <v>0</v>
      </c>
      <c r="AQ27" s="642"/>
      <c r="AR27" s="642"/>
      <c r="AS27" s="642"/>
      <c r="AT27" s="642"/>
      <c r="AU27" s="642"/>
      <c r="AV27" s="642">
        <v>7940</v>
      </c>
      <c r="AW27" s="642"/>
      <c r="AX27" s="642"/>
      <c r="AY27" s="642"/>
      <c r="AZ27" s="642"/>
      <c r="BA27" s="642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79"/>
      <c r="BW27" s="179"/>
      <c r="BX27" s="179"/>
      <c r="BY27" s="179"/>
      <c r="BZ27" s="179"/>
      <c r="CA27" s="179"/>
      <c r="CB27" s="179"/>
      <c r="CC27" s="179"/>
      <c r="CD27" s="179"/>
      <c r="CE27" s="179"/>
      <c r="CF27" s="182"/>
      <c r="CG27" s="182"/>
      <c r="CH27" s="182"/>
      <c r="CI27" s="182"/>
      <c r="CJ27" s="182"/>
      <c r="CK27" s="182"/>
      <c r="CL27" s="182"/>
      <c r="CM27" s="182"/>
      <c r="CN27" s="226"/>
      <c r="CO27" s="227"/>
      <c r="CP27" s="228"/>
      <c r="CQ27" s="229"/>
      <c r="CR27" s="227"/>
      <c r="CS27" s="228"/>
      <c r="CT27" s="229"/>
      <c r="CU27" s="229"/>
    </row>
    <row r="28" spans="1:99" ht="11.25" customHeight="1">
      <c r="A28" s="179"/>
      <c r="B28" s="179"/>
      <c r="C28" s="653">
        <v>17</v>
      </c>
      <c r="D28" s="653"/>
      <c r="E28" s="654" t="s">
        <v>208</v>
      </c>
      <c r="F28" s="654"/>
      <c r="G28" s="649">
        <v>7470</v>
      </c>
      <c r="H28" s="649"/>
      <c r="I28" s="649"/>
      <c r="J28" s="649"/>
      <c r="K28" s="649"/>
      <c r="L28" s="649"/>
      <c r="M28" s="649">
        <v>37</v>
      </c>
      <c r="N28" s="649"/>
      <c r="O28" s="649"/>
      <c r="P28" s="649"/>
      <c r="Q28" s="649"/>
      <c r="R28" s="649"/>
      <c r="S28" s="650">
        <v>4.9531459170013385E-3</v>
      </c>
      <c r="T28" s="650"/>
      <c r="U28" s="650"/>
      <c r="V28" s="650"/>
      <c r="W28" s="650"/>
      <c r="X28" s="650"/>
      <c r="Y28" s="649">
        <v>238.51351351351352</v>
      </c>
      <c r="Z28" s="649"/>
      <c r="AA28" s="649"/>
      <c r="AB28" s="649"/>
      <c r="AC28" s="649"/>
      <c r="AD28" s="649"/>
      <c r="AE28" s="649">
        <v>0</v>
      </c>
      <c r="AF28" s="649"/>
      <c r="AG28" s="649"/>
      <c r="AH28" s="649"/>
      <c r="AI28" s="649"/>
      <c r="AJ28" s="650">
        <v>0</v>
      </c>
      <c r="AK28" s="650"/>
      <c r="AL28" s="650"/>
      <c r="AM28" s="650"/>
      <c r="AN28" s="650"/>
      <c r="AO28" s="650"/>
      <c r="AP28" s="649">
        <v>0</v>
      </c>
      <c r="AQ28" s="649"/>
      <c r="AR28" s="649"/>
      <c r="AS28" s="649"/>
      <c r="AT28" s="649"/>
      <c r="AU28" s="649"/>
      <c r="AV28" s="649">
        <v>8825</v>
      </c>
      <c r="AW28" s="642"/>
      <c r="AX28" s="642"/>
      <c r="AY28" s="642"/>
      <c r="AZ28" s="642"/>
      <c r="BA28" s="642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79"/>
      <c r="BW28" s="179"/>
      <c r="BX28" s="179"/>
      <c r="BY28" s="179"/>
      <c r="BZ28" s="179"/>
      <c r="CA28" s="179"/>
      <c r="CB28" s="179"/>
      <c r="CC28" s="179"/>
      <c r="CD28" s="179"/>
      <c r="CE28" s="179"/>
      <c r="CF28" s="182"/>
      <c r="CG28" s="182"/>
      <c r="CH28" s="182"/>
      <c r="CI28" s="182"/>
      <c r="CJ28" s="182"/>
      <c r="CK28" s="182"/>
      <c r="CL28" s="182"/>
      <c r="CM28" s="182"/>
      <c r="CN28" s="226"/>
      <c r="CO28" s="227"/>
      <c r="CP28" s="228"/>
      <c r="CQ28" s="229"/>
      <c r="CR28" s="227"/>
      <c r="CS28" s="228"/>
      <c r="CT28" s="229"/>
      <c r="CU28" s="229"/>
    </row>
    <row r="29" spans="1:99" ht="11.25" customHeight="1">
      <c r="A29" s="179"/>
      <c r="B29" s="179"/>
      <c r="C29" s="651">
        <v>18</v>
      </c>
      <c r="D29" s="651"/>
      <c r="E29" s="652" t="s">
        <v>209</v>
      </c>
      <c r="F29" s="652"/>
      <c r="G29" s="646">
        <v>5841</v>
      </c>
      <c r="H29" s="646"/>
      <c r="I29" s="646"/>
      <c r="J29" s="646"/>
      <c r="K29" s="646"/>
      <c r="L29" s="646"/>
      <c r="M29" s="646">
        <v>31</v>
      </c>
      <c r="N29" s="646"/>
      <c r="O29" s="646"/>
      <c r="P29" s="646"/>
      <c r="Q29" s="646"/>
      <c r="R29" s="646"/>
      <c r="S29" s="648">
        <v>5.3073103920561549E-3</v>
      </c>
      <c r="T29" s="648"/>
      <c r="U29" s="648"/>
      <c r="V29" s="648"/>
      <c r="W29" s="648"/>
      <c r="X29" s="648"/>
      <c r="Y29" s="646">
        <v>287.74193548387098</v>
      </c>
      <c r="Z29" s="646"/>
      <c r="AA29" s="646"/>
      <c r="AB29" s="646"/>
      <c r="AC29" s="646"/>
      <c r="AD29" s="646"/>
      <c r="AE29" s="646">
        <v>0</v>
      </c>
      <c r="AF29" s="646"/>
      <c r="AG29" s="646"/>
      <c r="AH29" s="646"/>
      <c r="AI29" s="646"/>
      <c r="AJ29" s="648">
        <v>0</v>
      </c>
      <c r="AK29" s="648"/>
      <c r="AL29" s="648"/>
      <c r="AM29" s="648"/>
      <c r="AN29" s="648"/>
      <c r="AO29" s="648"/>
      <c r="AP29" s="646">
        <v>0</v>
      </c>
      <c r="AQ29" s="646"/>
      <c r="AR29" s="646"/>
      <c r="AS29" s="646"/>
      <c r="AT29" s="646"/>
      <c r="AU29" s="646"/>
      <c r="AV29" s="646">
        <v>8920</v>
      </c>
      <c r="AW29" s="642"/>
      <c r="AX29" s="642"/>
      <c r="AY29" s="642"/>
      <c r="AZ29" s="642"/>
      <c r="BA29" s="642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79"/>
      <c r="BN29" s="179"/>
      <c r="BO29" s="179"/>
      <c r="BP29" s="179"/>
      <c r="BQ29" s="179"/>
      <c r="BR29" s="179"/>
      <c r="BS29" s="179"/>
      <c r="BT29" s="179"/>
      <c r="BU29" s="179"/>
      <c r="BV29" s="179"/>
      <c r="BW29" s="179"/>
      <c r="BX29" s="179"/>
      <c r="BY29" s="179"/>
      <c r="BZ29" s="179"/>
      <c r="CA29" s="179"/>
      <c r="CB29" s="179"/>
      <c r="CC29" s="179"/>
      <c r="CD29" s="179"/>
      <c r="CE29" s="179"/>
      <c r="CF29" s="182"/>
      <c r="CG29" s="182"/>
      <c r="CH29" s="182"/>
      <c r="CI29" s="182"/>
      <c r="CJ29" s="182"/>
      <c r="CK29" s="182"/>
      <c r="CL29" s="182"/>
      <c r="CM29" s="182"/>
      <c r="CN29" s="226"/>
      <c r="CO29" s="227"/>
      <c r="CP29" s="228"/>
      <c r="CQ29" s="229"/>
      <c r="CR29" s="227"/>
      <c r="CS29" s="228"/>
      <c r="CT29" s="229"/>
      <c r="CU29" s="229"/>
    </row>
    <row r="30" spans="1:99" ht="11.25" customHeight="1">
      <c r="A30" s="179"/>
      <c r="B30" s="179"/>
      <c r="C30" s="644">
        <v>19</v>
      </c>
      <c r="D30" s="644"/>
      <c r="E30" s="645" t="s">
        <v>190</v>
      </c>
      <c r="F30" s="645"/>
      <c r="G30" s="642">
        <v>4997</v>
      </c>
      <c r="H30" s="642"/>
      <c r="I30" s="642"/>
      <c r="J30" s="642"/>
      <c r="K30" s="642"/>
      <c r="L30" s="642"/>
      <c r="M30" s="642">
        <v>25</v>
      </c>
      <c r="N30" s="642"/>
      <c r="O30" s="642"/>
      <c r="P30" s="642"/>
      <c r="Q30" s="642"/>
      <c r="R30" s="642"/>
      <c r="S30" s="643">
        <v>5.003001801080648E-3</v>
      </c>
      <c r="T30" s="643"/>
      <c r="U30" s="643"/>
      <c r="V30" s="643"/>
      <c r="W30" s="643"/>
      <c r="X30" s="643"/>
      <c r="Y30" s="642">
        <v>258.16000000000003</v>
      </c>
      <c r="Z30" s="642"/>
      <c r="AA30" s="642"/>
      <c r="AB30" s="642"/>
      <c r="AC30" s="642"/>
      <c r="AD30" s="642"/>
      <c r="AE30" s="642">
        <v>0</v>
      </c>
      <c r="AF30" s="642"/>
      <c r="AG30" s="642"/>
      <c r="AH30" s="642"/>
      <c r="AI30" s="642"/>
      <c r="AJ30" s="643">
        <v>0</v>
      </c>
      <c r="AK30" s="643"/>
      <c r="AL30" s="643"/>
      <c r="AM30" s="643"/>
      <c r="AN30" s="643"/>
      <c r="AO30" s="643"/>
      <c r="AP30" s="642">
        <v>0</v>
      </c>
      <c r="AQ30" s="642"/>
      <c r="AR30" s="642"/>
      <c r="AS30" s="642"/>
      <c r="AT30" s="642"/>
      <c r="AU30" s="642"/>
      <c r="AV30" s="642">
        <v>6454</v>
      </c>
      <c r="AW30" s="642"/>
      <c r="AX30" s="642"/>
      <c r="AY30" s="642"/>
      <c r="AZ30" s="642"/>
      <c r="BA30" s="642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79"/>
      <c r="BU30" s="179"/>
      <c r="BV30" s="179"/>
      <c r="BW30" s="179"/>
      <c r="BX30" s="179"/>
      <c r="BY30" s="179"/>
      <c r="BZ30" s="179"/>
      <c r="CA30" s="179"/>
      <c r="CB30" s="179"/>
      <c r="CC30" s="179"/>
      <c r="CD30" s="179"/>
      <c r="CE30" s="179"/>
      <c r="CF30" s="182"/>
      <c r="CG30" s="182"/>
      <c r="CH30" s="182"/>
      <c r="CI30" s="182"/>
      <c r="CJ30" s="182"/>
      <c r="CK30" s="182"/>
      <c r="CL30" s="182"/>
      <c r="CM30" s="182"/>
      <c r="CN30" s="226"/>
      <c r="CO30" s="227"/>
      <c r="CP30" s="228"/>
      <c r="CQ30" s="229"/>
      <c r="CR30" s="227"/>
      <c r="CS30" s="228"/>
      <c r="CT30" s="229"/>
      <c r="CU30" s="229"/>
    </row>
    <row r="31" spans="1:99" ht="11.25" customHeight="1">
      <c r="A31" s="179"/>
      <c r="B31" s="179"/>
      <c r="C31" s="644">
        <v>20</v>
      </c>
      <c r="D31" s="644"/>
      <c r="E31" s="645" t="s">
        <v>210</v>
      </c>
      <c r="F31" s="645"/>
      <c r="G31" s="642">
        <v>6817</v>
      </c>
      <c r="H31" s="642"/>
      <c r="I31" s="642"/>
      <c r="J31" s="642"/>
      <c r="K31" s="642"/>
      <c r="L31" s="642"/>
      <c r="M31" s="642">
        <v>28</v>
      </c>
      <c r="N31" s="642"/>
      <c r="O31" s="642"/>
      <c r="P31" s="642"/>
      <c r="Q31" s="642"/>
      <c r="R31" s="642"/>
      <c r="S31" s="643">
        <v>4.1073786122927973E-3</v>
      </c>
      <c r="T31" s="643"/>
      <c r="U31" s="643"/>
      <c r="V31" s="643"/>
      <c r="W31" s="643"/>
      <c r="X31" s="643"/>
      <c r="Y31" s="642">
        <v>287.35714285714283</v>
      </c>
      <c r="Z31" s="642"/>
      <c r="AA31" s="642"/>
      <c r="AB31" s="642"/>
      <c r="AC31" s="642"/>
      <c r="AD31" s="642"/>
      <c r="AE31" s="642">
        <v>0</v>
      </c>
      <c r="AF31" s="642"/>
      <c r="AG31" s="642"/>
      <c r="AH31" s="642"/>
      <c r="AI31" s="642"/>
      <c r="AJ31" s="643">
        <v>0</v>
      </c>
      <c r="AK31" s="643"/>
      <c r="AL31" s="643"/>
      <c r="AM31" s="643"/>
      <c r="AN31" s="643"/>
      <c r="AO31" s="643"/>
      <c r="AP31" s="642">
        <v>0</v>
      </c>
      <c r="AQ31" s="642"/>
      <c r="AR31" s="642"/>
      <c r="AS31" s="642"/>
      <c r="AT31" s="642"/>
      <c r="AU31" s="642"/>
      <c r="AV31" s="642">
        <v>8046</v>
      </c>
      <c r="AW31" s="647"/>
      <c r="AX31" s="647"/>
      <c r="AY31" s="647"/>
      <c r="AZ31" s="647"/>
      <c r="BA31" s="647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179"/>
      <c r="BN31" s="179"/>
      <c r="BO31" s="179"/>
      <c r="BP31" s="179"/>
      <c r="BQ31" s="179"/>
      <c r="BR31" s="179"/>
      <c r="BS31" s="179"/>
      <c r="BT31" s="179"/>
      <c r="BU31" s="179"/>
      <c r="BV31" s="179"/>
      <c r="BW31" s="179"/>
      <c r="BX31" s="179"/>
      <c r="BY31" s="179"/>
      <c r="BZ31" s="179"/>
      <c r="CA31" s="179"/>
      <c r="CB31" s="179"/>
      <c r="CC31" s="179"/>
      <c r="CD31" s="179"/>
      <c r="CE31" s="179"/>
      <c r="CF31" s="182"/>
      <c r="CG31" s="182"/>
      <c r="CH31" s="182"/>
      <c r="CI31" s="182"/>
      <c r="CJ31" s="182"/>
      <c r="CK31" s="182"/>
      <c r="CL31" s="182"/>
      <c r="CM31" s="182"/>
      <c r="CN31" s="226"/>
      <c r="CO31" s="227"/>
      <c r="CP31" s="228"/>
      <c r="CQ31" s="229"/>
      <c r="CR31" s="227"/>
      <c r="CS31" s="228"/>
      <c r="CT31" s="229"/>
      <c r="CU31" s="229"/>
    </row>
    <row r="32" spans="1:99" ht="11.25" customHeight="1">
      <c r="A32" s="179"/>
      <c r="B32" s="179"/>
      <c r="C32" s="644">
        <v>21</v>
      </c>
      <c r="D32" s="644"/>
      <c r="E32" s="645" t="s">
        <v>211</v>
      </c>
      <c r="F32" s="645"/>
      <c r="G32" s="642">
        <v>5932</v>
      </c>
      <c r="H32" s="642"/>
      <c r="I32" s="642"/>
      <c r="J32" s="642"/>
      <c r="K32" s="642"/>
      <c r="L32" s="642"/>
      <c r="M32" s="642">
        <v>15</v>
      </c>
      <c r="N32" s="642"/>
      <c r="O32" s="642"/>
      <c r="P32" s="642"/>
      <c r="Q32" s="642"/>
      <c r="R32" s="642"/>
      <c r="S32" s="643">
        <v>2.5286581254214432E-3</v>
      </c>
      <c r="T32" s="643"/>
      <c r="U32" s="643"/>
      <c r="V32" s="643"/>
      <c r="W32" s="643"/>
      <c r="X32" s="643"/>
      <c r="Y32" s="642">
        <v>446.06666666666666</v>
      </c>
      <c r="Z32" s="642"/>
      <c r="AA32" s="642"/>
      <c r="AB32" s="642"/>
      <c r="AC32" s="642"/>
      <c r="AD32" s="642"/>
      <c r="AE32" s="642">
        <v>0</v>
      </c>
      <c r="AF32" s="642"/>
      <c r="AG32" s="642"/>
      <c r="AH32" s="642"/>
      <c r="AI32" s="642"/>
      <c r="AJ32" s="643">
        <v>0</v>
      </c>
      <c r="AK32" s="643"/>
      <c r="AL32" s="643"/>
      <c r="AM32" s="643"/>
      <c r="AN32" s="643"/>
      <c r="AO32" s="643"/>
      <c r="AP32" s="642">
        <v>0</v>
      </c>
      <c r="AQ32" s="642"/>
      <c r="AR32" s="642"/>
      <c r="AS32" s="642"/>
      <c r="AT32" s="642"/>
      <c r="AU32" s="642"/>
      <c r="AV32" s="642">
        <v>6691</v>
      </c>
      <c r="AW32" s="646"/>
      <c r="AX32" s="646"/>
      <c r="AY32" s="646"/>
      <c r="AZ32" s="646"/>
      <c r="BA32" s="646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179"/>
      <c r="BN32" s="179"/>
      <c r="BO32" s="179"/>
      <c r="BP32" s="179"/>
      <c r="BQ32" s="179"/>
      <c r="BR32" s="179"/>
      <c r="BS32" s="179"/>
      <c r="BT32" s="179"/>
      <c r="BU32" s="179"/>
      <c r="BV32" s="179"/>
      <c r="BW32" s="179"/>
      <c r="BX32" s="179"/>
      <c r="BY32" s="179"/>
      <c r="BZ32" s="179"/>
      <c r="CA32" s="179"/>
      <c r="CB32" s="179"/>
      <c r="CC32" s="179"/>
      <c r="CD32" s="179"/>
      <c r="CE32" s="179"/>
      <c r="CF32" s="182"/>
      <c r="CG32" s="182"/>
      <c r="CH32" s="182"/>
      <c r="CI32" s="182"/>
      <c r="CJ32" s="182"/>
      <c r="CK32" s="182"/>
      <c r="CL32" s="182"/>
      <c r="CM32" s="182"/>
      <c r="CN32" s="226"/>
      <c r="CO32" s="227"/>
      <c r="CP32" s="228"/>
      <c r="CQ32" s="229"/>
      <c r="CR32" s="227"/>
      <c r="CS32" s="228"/>
      <c r="CT32" s="229"/>
      <c r="CU32" s="229"/>
    </row>
    <row r="33" spans="1:99" ht="11.25" customHeight="1">
      <c r="A33" s="179"/>
      <c r="B33" s="179"/>
      <c r="C33" s="644">
        <v>22</v>
      </c>
      <c r="D33" s="644"/>
      <c r="E33" s="645" t="s">
        <v>206</v>
      </c>
      <c r="F33" s="645"/>
      <c r="G33" s="642">
        <v>5923</v>
      </c>
      <c r="H33" s="642"/>
      <c r="I33" s="642"/>
      <c r="J33" s="642"/>
      <c r="K33" s="642"/>
      <c r="L33" s="642"/>
      <c r="M33" s="642">
        <v>30</v>
      </c>
      <c r="N33" s="642"/>
      <c r="O33" s="642"/>
      <c r="P33" s="642"/>
      <c r="Q33" s="642"/>
      <c r="R33" s="642"/>
      <c r="S33" s="643">
        <v>5.0650008441668077E-3</v>
      </c>
      <c r="T33" s="643"/>
      <c r="U33" s="643"/>
      <c r="V33" s="643"/>
      <c r="W33" s="643"/>
      <c r="X33" s="643"/>
      <c r="Y33" s="642">
        <v>279</v>
      </c>
      <c r="Z33" s="642"/>
      <c r="AA33" s="642"/>
      <c r="AB33" s="642"/>
      <c r="AC33" s="642"/>
      <c r="AD33" s="642"/>
      <c r="AE33" s="642">
        <v>0</v>
      </c>
      <c r="AF33" s="642"/>
      <c r="AG33" s="642"/>
      <c r="AH33" s="642"/>
      <c r="AI33" s="642"/>
      <c r="AJ33" s="643">
        <v>0</v>
      </c>
      <c r="AK33" s="643"/>
      <c r="AL33" s="643"/>
      <c r="AM33" s="643"/>
      <c r="AN33" s="643"/>
      <c r="AO33" s="643"/>
      <c r="AP33" s="642">
        <v>0</v>
      </c>
      <c r="AQ33" s="642"/>
      <c r="AR33" s="642"/>
      <c r="AS33" s="642"/>
      <c r="AT33" s="642"/>
      <c r="AU33" s="642"/>
      <c r="AV33" s="642">
        <v>8370</v>
      </c>
      <c r="AW33" s="642"/>
      <c r="AX33" s="642"/>
      <c r="AY33" s="642"/>
      <c r="AZ33" s="642"/>
      <c r="BA33" s="642"/>
      <c r="BB33" s="179"/>
      <c r="BC33" s="179"/>
      <c r="BD33" s="179"/>
      <c r="BE33" s="179"/>
      <c r="BF33" s="179"/>
      <c r="BG33" s="179"/>
      <c r="BH33" s="179"/>
      <c r="BI33" s="179"/>
      <c r="BJ33" s="179"/>
      <c r="BK33" s="179"/>
      <c r="BL33" s="179"/>
      <c r="BM33" s="179"/>
      <c r="BN33" s="179"/>
      <c r="BO33" s="179"/>
      <c r="BP33" s="179"/>
      <c r="BQ33" s="179"/>
      <c r="BR33" s="179"/>
      <c r="BS33" s="179"/>
      <c r="BT33" s="179"/>
      <c r="BU33" s="179"/>
      <c r="BV33" s="179"/>
      <c r="BW33" s="179"/>
      <c r="BX33" s="179"/>
      <c r="BY33" s="179"/>
      <c r="BZ33" s="179"/>
      <c r="CA33" s="179"/>
      <c r="CB33" s="179"/>
      <c r="CC33" s="179"/>
      <c r="CD33" s="179"/>
      <c r="CE33" s="179"/>
      <c r="CF33" s="182"/>
      <c r="CG33" s="182"/>
      <c r="CH33" s="182"/>
      <c r="CI33" s="182"/>
      <c r="CJ33" s="182"/>
      <c r="CK33" s="182"/>
      <c r="CL33" s="182"/>
      <c r="CM33" s="182"/>
      <c r="CN33" s="226"/>
      <c r="CO33" s="227"/>
      <c r="CP33" s="228"/>
      <c r="CQ33" s="229"/>
      <c r="CR33" s="227"/>
      <c r="CS33" s="228"/>
      <c r="CT33" s="229"/>
      <c r="CU33" s="229"/>
    </row>
    <row r="34" spans="1:99" ht="11.25" customHeight="1">
      <c r="A34" s="179"/>
      <c r="B34" s="179"/>
      <c r="C34" s="644">
        <v>23</v>
      </c>
      <c r="D34" s="644"/>
      <c r="E34" s="645" t="s">
        <v>207</v>
      </c>
      <c r="F34" s="645"/>
      <c r="G34" s="642">
        <v>4231</v>
      </c>
      <c r="H34" s="642"/>
      <c r="I34" s="642"/>
      <c r="J34" s="642"/>
      <c r="K34" s="642"/>
      <c r="L34" s="642"/>
      <c r="M34" s="642">
        <v>14</v>
      </c>
      <c r="N34" s="642"/>
      <c r="O34" s="642"/>
      <c r="P34" s="642"/>
      <c r="Q34" s="642"/>
      <c r="R34" s="642"/>
      <c r="S34" s="643">
        <v>3.3089104230678325E-3</v>
      </c>
      <c r="T34" s="643"/>
      <c r="U34" s="643"/>
      <c r="V34" s="643"/>
      <c r="W34" s="643"/>
      <c r="X34" s="643"/>
      <c r="Y34" s="642">
        <v>205.5</v>
      </c>
      <c r="Z34" s="642"/>
      <c r="AA34" s="642"/>
      <c r="AB34" s="642"/>
      <c r="AC34" s="642"/>
      <c r="AD34" s="642"/>
      <c r="AE34" s="642">
        <v>0</v>
      </c>
      <c r="AF34" s="642"/>
      <c r="AG34" s="642"/>
      <c r="AH34" s="642"/>
      <c r="AI34" s="642"/>
      <c r="AJ34" s="643">
        <v>0</v>
      </c>
      <c r="AK34" s="643"/>
      <c r="AL34" s="643"/>
      <c r="AM34" s="643"/>
      <c r="AN34" s="643"/>
      <c r="AO34" s="643"/>
      <c r="AP34" s="642">
        <v>0</v>
      </c>
      <c r="AQ34" s="642"/>
      <c r="AR34" s="642"/>
      <c r="AS34" s="642"/>
      <c r="AT34" s="642"/>
      <c r="AU34" s="642"/>
      <c r="AV34" s="642">
        <v>2877</v>
      </c>
      <c r="AW34" s="642"/>
      <c r="AX34" s="642"/>
      <c r="AY34" s="642"/>
      <c r="AZ34" s="642"/>
      <c r="BA34" s="642"/>
      <c r="BB34" s="179"/>
      <c r="BC34" s="179"/>
      <c r="BD34" s="179"/>
      <c r="BE34" s="179"/>
      <c r="BF34" s="179"/>
      <c r="BG34" s="179"/>
      <c r="BH34" s="179"/>
      <c r="BI34" s="179"/>
      <c r="BJ34" s="179"/>
      <c r="BK34" s="179"/>
      <c r="BL34" s="179"/>
      <c r="BM34" s="179"/>
      <c r="BN34" s="179"/>
      <c r="BO34" s="179"/>
      <c r="BP34" s="179"/>
      <c r="BQ34" s="179"/>
      <c r="BR34" s="179"/>
      <c r="BS34" s="179"/>
      <c r="BT34" s="179"/>
      <c r="BU34" s="179"/>
      <c r="BV34" s="179"/>
      <c r="BW34" s="179"/>
      <c r="BX34" s="179"/>
      <c r="BY34" s="179"/>
      <c r="BZ34" s="179"/>
      <c r="CA34" s="179"/>
      <c r="CB34" s="179"/>
      <c r="CC34" s="179"/>
      <c r="CD34" s="179"/>
      <c r="CE34" s="179"/>
      <c r="CF34" s="182"/>
      <c r="CG34" s="182"/>
      <c r="CH34" s="182"/>
      <c r="CI34" s="182"/>
      <c r="CJ34" s="182"/>
      <c r="CK34" s="182"/>
      <c r="CL34" s="182"/>
      <c r="CM34" s="182"/>
      <c r="CN34" s="226"/>
      <c r="CO34" s="227"/>
      <c r="CP34" s="228"/>
      <c r="CQ34" s="229"/>
      <c r="CR34" s="227"/>
      <c r="CS34" s="228"/>
      <c r="CT34" s="229"/>
      <c r="CU34" s="229"/>
    </row>
    <row r="35" spans="1:99" ht="11.25" customHeight="1">
      <c r="A35" s="179"/>
      <c r="B35" s="179"/>
      <c r="C35" s="653">
        <v>24</v>
      </c>
      <c r="D35" s="653"/>
      <c r="E35" s="654" t="s">
        <v>208</v>
      </c>
      <c r="F35" s="654"/>
      <c r="G35" s="649">
        <v>4185</v>
      </c>
      <c r="H35" s="649"/>
      <c r="I35" s="649"/>
      <c r="J35" s="649"/>
      <c r="K35" s="649"/>
      <c r="L35" s="649"/>
      <c r="M35" s="649">
        <v>7</v>
      </c>
      <c r="N35" s="649"/>
      <c r="O35" s="649"/>
      <c r="P35" s="649"/>
      <c r="Q35" s="649"/>
      <c r="R35" s="649"/>
      <c r="S35" s="650">
        <v>1.6726403823178017E-3</v>
      </c>
      <c r="T35" s="650"/>
      <c r="U35" s="650"/>
      <c r="V35" s="650"/>
      <c r="W35" s="650"/>
      <c r="X35" s="650"/>
      <c r="Y35" s="649">
        <v>372.85714285714283</v>
      </c>
      <c r="Z35" s="649"/>
      <c r="AA35" s="649"/>
      <c r="AB35" s="649"/>
      <c r="AC35" s="649"/>
      <c r="AD35" s="649"/>
      <c r="AE35" s="649">
        <v>0</v>
      </c>
      <c r="AF35" s="649"/>
      <c r="AG35" s="649"/>
      <c r="AH35" s="649"/>
      <c r="AI35" s="649"/>
      <c r="AJ35" s="650">
        <v>0</v>
      </c>
      <c r="AK35" s="650"/>
      <c r="AL35" s="650"/>
      <c r="AM35" s="650"/>
      <c r="AN35" s="650"/>
      <c r="AO35" s="650"/>
      <c r="AP35" s="649">
        <v>0</v>
      </c>
      <c r="AQ35" s="649"/>
      <c r="AR35" s="649"/>
      <c r="AS35" s="649"/>
      <c r="AT35" s="649"/>
      <c r="AU35" s="649"/>
      <c r="AV35" s="649">
        <v>2610</v>
      </c>
      <c r="AW35" s="642"/>
      <c r="AX35" s="642"/>
      <c r="AY35" s="642"/>
      <c r="AZ35" s="642"/>
      <c r="BA35" s="642"/>
      <c r="BB35" s="179"/>
      <c r="BC35" s="179"/>
      <c r="BD35" s="179"/>
      <c r="BE35" s="179"/>
      <c r="BF35" s="179"/>
      <c r="BG35" s="179"/>
      <c r="BH35" s="179"/>
      <c r="BI35" s="179"/>
      <c r="BJ35" s="179"/>
      <c r="BK35" s="179"/>
      <c r="BL35" s="179"/>
      <c r="BM35" s="179"/>
      <c r="BN35" s="179"/>
      <c r="BO35" s="179"/>
      <c r="BP35" s="179"/>
      <c r="BQ35" s="179"/>
      <c r="BR35" s="179"/>
      <c r="BS35" s="179"/>
      <c r="BT35" s="179"/>
      <c r="BU35" s="179"/>
      <c r="BV35" s="179"/>
      <c r="BW35" s="179"/>
      <c r="BX35" s="179"/>
      <c r="BY35" s="179"/>
      <c r="BZ35" s="179"/>
      <c r="CA35" s="179"/>
      <c r="CB35" s="179"/>
      <c r="CC35" s="179"/>
      <c r="CD35" s="179"/>
      <c r="CE35" s="179"/>
      <c r="CF35" s="182"/>
      <c r="CG35" s="182"/>
      <c r="CH35" s="182"/>
      <c r="CI35" s="182"/>
      <c r="CJ35" s="182"/>
      <c r="CK35" s="182"/>
      <c r="CL35" s="182"/>
      <c r="CM35" s="182"/>
      <c r="CN35" s="226"/>
      <c r="CO35" s="227"/>
      <c r="CP35" s="228"/>
      <c r="CQ35" s="229"/>
      <c r="CR35" s="227"/>
      <c r="CS35" s="228"/>
      <c r="CT35" s="229"/>
      <c r="CU35" s="229"/>
    </row>
    <row r="36" spans="1:99" ht="11.25" customHeight="1">
      <c r="A36" s="179"/>
      <c r="B36" s="179"/>
      <c r="C36" s="651">
        <v>25</v>
      </c>
      <c r="D36" s="651"/>
      <c r="E36" s="652" t="s">
        <v>209</v>
      </c>
      <c r="F36" s="652"/>
      <c r="G36" s="646">
        <v>3586</v>
      </c>
      <c r="H36" s="646"/>
      <c r="I36" s="646"/>
      <c r="J36" s="646"/>
      <c r="K36" s="646"/>
      <c r="L36" s="646"/>
      <c r="M36" s="646">
        <v>16</v>
      </c>
      <c r="N36" s="646"/>
      <c r="O36" s="646"/>
      <c r="P36" s="646"/>
      <c r="Q36" s="646"/>
      <c r="R36" s="646"/>
      <c r="S36" s="648">
        <v>4.4617958728388179E-3</v>
      </c>
      <c r="T36" s="648"/>
      <c r="U36" s="648"/>
      <c r="V36" s="648"/>
      <c r="W36" s="648"/>
      <c r="X36" s="648"/>
      <c r="Y36" s="646">
        <v>273.0625</v>
      </c>
      <c r="Z36" s="646"/>
      <c r="AA36" s="646"/>
      <c r="AB36" s="646"/>
      <c r="AC36" s="646"/>
      <c r="AD36" s="646"/>
      <c r="AE36" s="646">
        <v>0</v>
      </c>
      <c r="AF36" s="646"/>
      <c r="AG36" s="646"/>
      <c r="AH36" s="646"/>
      <c r="AI36" s="646"/>
      <c r="AJ36" s="648">
        <v>0</v>
      </c>
      <c r="AK36" s="648"/>
      <c r="AL36" s="648"/>
      <c r="AM36" s="648"/>
      <c r="AN36" s="648"/>
      <c r="AO36" s="648"/>
      <c r="AP36" s="646">
        <v>0</v>
      </c>
      <c r="AQ36" s="646"/>
      <c r="AR36" s="646"/>
      <c r="AS36" s="646"/>
      <c r="AT36" s="646"/>
      <c r="AU36" s="646"/>
      <c r="AV36" s="646">
        <v>4369</v>
      </c>
      <c r="AW36" s="642"/>
      <c r="AX36" s="642"/>
      <c r="AY36" s="642"/>
      <c r="AZ36" s="642"/>
      <c r="BA36" s="642"/>
      <c r="BB36" s="179"/>
      <c r="BC36" s="179"/>
      <c r="BD36" s="179"/>
      <c r="BE36" s="179"/>
      <c r="BF36" s="179"/>
      <c r="BG36" s="179"/>
      <c r="BH36" s="179"/>
      <c r="BI36" s="179"/>
      <c r="BJ36" s="179"/>
      <c r="BK36" s="179"/>
      <c r="BL36" s="179"/>
      <c r="BM36" s="179"/>
      <c r="BN36" s="179"/>
      <c r="BO36" s="179"/>
      <c r="BP36" s="179"/>
      <c r="BQ36" s="179"/>
      <c r="BR36" s="179"/>
      <c r="BS36" s="179"/>
      <c r="BT36" s="179"/>
      <c r="BU36" s="179"/>
      <c r="BV36" s="179"/>
      <c r="BW36" s="179"/>
      <c r="BX36" s="179"/>
      <c r="BY36" s="179"/>
      <c r="BZ36" s="179"/>
      <c r="CA36" s="179"/>
      <c r="CB36" s="179"/>
      <c r="CC36" s="179"/>
      <c r="CD36" s="179"/>
      <c r="CE36" s="179"/>
      <c r="CF36" s="182"/>
      <c r="CG36" s="182"/>
      <c r="CH36" s="182"/>
      <c r="CI36" s="182"/>
      <c r="CJ36" s="182"/>
      <c r="CK36" s="182"/>
      <c r="CL36" s="182"/>
      <c r="CM36" s="182"/>
      <c r="CN36" s="226"/>
      <c r="CO36" s="227"/>
      <c r="CP36" s="228"/>
      <c r="CQ36" s="229"/>
      <c r="CR36" s="227"/>
      <c r="CS36" s="228"/>
      <c r="CT36" s="229"/>
      <c r="CU36" s="229"/>
    </row>
    <row r="37" spans="1:99" ht="11.25" customHeight="1">
      <c r="A37" s="179"/>
      <c r="B37" s="179"/>
      <c r="C37" s="644">
        <v>26</v>
      </c>
      <c r="D37" s="644"/>
      <c r="E37" s="645" t="s">
        <v>190</v>
      </c>
      <c r="F37" s="645"/>
      <c r="G37" s="642">
        <v>3464</v>
      </c>
      <c r="H37" s="642"/>
      <c r="I37" s="642"/>
      <c r="J37" s="642"/>
      <c r="K37" s="642"/>
      <c r="L37" s="642"/>
      <c r="M37" s="642">
        <v>5</v>
      </c>
      <c r="N37" s="642"/>
      <c r="O37" s="642"/>
      <c r="P37" s="642"/>
      <c r="Q37" s="642"/>
      <c r="R37" s="642"/>
      <c r="S37" s="643">
        <v>1.443418013856813E-3</v>
      </c>
      <c r="T37" s="643"/>
      <c r="U37" s="643"/>
      <c r="V37" s="643"/>
      <c r="W37" s="643"/>
      <c r="X37" s="643"/>
      <c r="Y37" s="642">
        <v>397</v>
      </c>
      <c r="Z37" s="642"/>
      <c r="AA37" s="642"/>
      <c r="AB37" s="642"/>
      <c r="AC37" s="642"/>
      <c r="AD37" s="642"/>
      <c r="AE37" s="642">
        <v>1</v>
      </c>
      <c r="AF37" s="642"/>
      <c r="AG37" s="642"/>
      <c r="AH37" s="642"/>
      <c r="AI37" s="642"/>
      <c r="AJ37" s="643">
        <v>0.2</v>
      </c>
      <c r="AK37" s="643"/>
      <c r="AL37" s="643"/>
      <c r="AM37" s="643"/>
      <c r="AN37" s="643"/>
      <c r="AO37" s="643"/>
      <c r="AP37" s="642">
        <v>1985</v>
      </c>
      <c r="AQ37" s="642"/>
      <c r="AR37" s="642"/>
      <c r="AS37" s="642"/>
      <c r="AT37" s="642"/>
      <c r="AU37" s="642"/>
      <c r="AV37" s="642">
        <v>1985</v>
      </c>
      <c r="AW37" s="642"/>
      <c r="AX37" s="642"/>
      <c r="AY37" s="642"/>
      <c r="AZ37" s="642"/>
      <c r="BA37" s="642"/>
      <c r="BB37" s="179"/>
      <c r="BC37" s="179"/>
      <c r="BD37" s="179"/>
      <c r="BE37" s="179"/>
      <c r="BF37" s="179"/>
      <c r="BG37" s="179"/>
      <c r="BH37" s="179"/>
      <c r="BI37" s="179"/>
      <c r="BJ37" s="179"/>
      <c r="BK37" s="179"/>
      <c r="BL37" s="179"/>
      <c r="BM37" s="179"/>
      <c r="BN37" s="179"/>
      <c r="BO37" s="179"/>
      <c r="BP37" s="179"/>
      <c r="BQ37" s="179"/>
      <c r="BR37" s="179"/>
      <c r="BS37" s="179"/>
      <c r="BT37" s="179"/>
      <c r="BU37" s="179"/>
      <c r="BV37" s="179"/>
      <c r="BW37" s="179"/>
      <c r="BX37" s="179"/>
      <c r="BY37" s="179"/>
      <c r="BZ37" s="179"/>
      <c r="CA37" s="179"/>
      <c r="CB37" s="179"/>
      <c r="CC37" s="179"/>
      <c r="CD37" s="179"/>
      <c r="CE37" s="179"/>
      <c r="CF37" s="182"/>
      <c r="CG37" s="182"/>
      <c r="CH37" s="182"/>
      <c r="CI37" s="182"/>
      <c r="CJ37" s="182"/>
      <c r="CK37" s="182"/>
      <c r="CL37" s="182"/>
      <c r="CM37" s="182"/>
      <c r="CN37" s="226"/>
      <c r="CO37" s="227"/>
      <c r="CP37" s="228"/>
      <c r="CQ37" s="229"/>
      <c r="CR37" s="227"/>
      <c r="CS37" s="228"/>
      <c r="CT37" s="229"/>
      <c r="CU37" s="229"/>
    </row>
    <row r="38" spans="1:99" ht="11.25" customHeight="1">
      <c r="A38" s="179"/>
      <c r="B38" s="179"/>
      <c r="C38" s="644">
        <v>27</v>
      </c>
      <c r="D38" s="644"/>
      <c r="E38" s="645" t="s">
        <v>210</v>
      </c>
      <c r="F38" s="645"/>
      <c r="G38" s="642">
        <v>4756</v>
      </c>
      <c r="H38" s="642"/>
      <c r="I38" s="642"/>
      <c r="J38" s="642"/>
      <c r="K38" s="642"/>
      <c r="L38" s="642"/>
      <c r="M38" s="642">
        <v>24</v>
      </c>
      <c r="N38" s="642"/>
      <c r="O38" s="642"/>
      <c r="P38" s="642"/>
      <c r="Q38" s="642"/>
      <c r="R38" s="642"/>
      <c r="S38" s="643">
        <v>5.0462573591253156E-3</v>
      </c>
      <c r="T38" s="643"/>
      <c r="U38" s="643"/>
      <c r="V38" s="643"/>
      <c r="W38" s="643"/>
      <c r="X38" s="643"/>
      <c r="Y38" s="642">
        <v>377.04166666666669</v>
      </c>
      <c r="Z38" s="642"/>
      <c r="AA38" s="642"/>
      <c r="AB38" s="642"/>
      <c r="AC38" s="642"/>
      <c r="AD38" s="642"/>
      <c r="AE38" s="642">
        <v>0</v>
      </c>
      <c r="AF38" s="642"/>
      <c r="AG38" s="642"/>
      <c r="AH38" s="642"/>
      <c r="AI38" s="642"/>
      <c r="AJ38" s="643">
        <v>0</v>
      </c>
      <c r="AK38" s="643"/>
      <c r="AL38" s="643"/>
      <c r="AM38" s="643"/>
      <c r="AN38" s="643"/>
      <c r="AO38" s="643"/>
      <c r="AP38" s="642">
        <v>0</v>
      </c>
      <c r="AQ38" s="642"/>
      <c r="AR38" s="642"/>
      <c r="AS38" s="642"/>
      <c r="AT38" s="642"/>
      <c r="AU38" s="642"/>
      <c r="AV38" s="642">
        <v>9049</v>
      </c>
      <c r="AW38" s="647"/>
      <c r="AX38" s="647"/>
      <c r="AY38" s="647"/>
      <c r="AZ38" s="647"/>
      <c r="BA38" s="647"/>
      <c r="BB38" s="179"/>
      <c r="BC38" s="179"/>
      <c r="BD38" s="179"/>
      <c r="BE38" s="179"/>
      <c r="BF38" s="179"/>
      <c r="BG38" s="179"/>
      <c r="BH38" s="179"/>
      <c r="BI38" s="179"/>
      <c r="BJ38" s="179"/>
      <c r="BK38" s="179"/>
      <c r="BL38" s="179"/>
      <c r="BM38" s="179"/>
      <c r="BN38" s="179"/>
      <c r="BO38" s="179"/>
      <c r="BP38" s="179"/>
      <c r="BQ38" s="179"/>
      <c r="BR38" s="179"/>
      <c r="BS38" s="179"/>
      <c r="BT38" s="179"/>
      <c r="BU38" s="179"/>
      <c r="BV38" s="179"/>
      <c r="BW38" s="179"/>
      <c r="BX38" s="179"/>
      <c r="BY38" s="179"/>
      <c r="BZ38" s="179"/>
      <c r="CA38" s="179"/>
      <c r="CB38" s="179"/>
      <c r="CC38" s="179"/>
      <c r="CD38" s="179"/>
      <c r="CE38" s="179"/>
      <c r="CF38" s="182"/>
      <c r="CG38" s="182"/>
      <c r="CH38" s="182"/>
      <c r="CI38" s="182"/>
      <c r="CJ38" s="182"/>
      <c r="CK38" s="182"/>
      <c r="CL38" s="182"/>
      <c r="CM38" s="182"/>
      <c r="CN38" s="226"/>
      <c r="CO38" s="227"/>
      <c r="CP38" s="228"/>
      <c r="CQ38" s="229"/>
      <c r="CR38" s="227"/>
      <c r="CS38" s="228"/>
      <c r="CT38" s="229"/>
      <c r="CU38" s="229"/>
    </row>
    <row r="39" spans="1:99" ht="11.25" customHeight="1">
      <c r="A39" s="179"/>
      <c r="B39" s="179"/>
      <c r="C39" s="644">
        <v>28</v>
      </c>
      <c r="D39" s="644"/>
      <c r="E39" s="645" t="s">
        <v>211</v>
      </c>
      <c r="F39" s="645"/>
      <c r="G39" s="642">
        <v>5929</v>
      </c>
      <c r="H39" s="642"/>
      <c r="I39" s="642"/>
      <c r="J39" s="642"/>
      <c r="K39" s="642"/>
      <c r="L39" s="642"/>
      <c r="M39" s="642">
        <v>26</v>
      </c>
      <c r="N39" s="642"/>
      <c r="O39" s="642"/>
      <c r="P39" s="642"/>
      <c r="Q39" s="642"/>
      <c r="R39" s="642"/>
      <c r="S39" s="643">
        <v>4.3852251644459434E-3</v>
      </c>
      <c r="T39" s="643"/>
      <c r="U39" s="643"/>
      <c r="V39" s="643"/>
      <c r="W39" s="643"/>
      <c r="X39" s="643"/>
      <c r="Y39" s="642">
        <v>361.57692307692309</v>
      </c>
      <c r="Z39" s="642"/>
      <c r="AA39" s="642"/>
      <c r="AB39" s="642"/>
      <c r="AC39" s="642"/>
      <c r="AD39" s="642"/>
      <c r="AE39" s="642">
        <v>0</v>
      </c>
      <c r="AF39" s="642"/>
      <c r="AG39" s="642"/>
      <c r="AH39" s="642"/>
      <c r="AI39" s="642"/>
      <c r="AJ39" s="643">
        <v>0</v>
      </c>
      <c r="AK39" s="643"/>
      <c r="AL39" s="643"/>
      <c r="AM39" s="643"/>
      <c r="AN39" s="643"/>
      <c r="AO39" s="643"/>
      <c r="AP39" s="642">
        <v>0</v>
      </c>
      <c r="AQ39" s="642"/>
      <c r="AR39" s="642"/>
      <c r="AS39" s="642"/>
      <c r="AT39" s="642"/>
      <c r="AU39" s="642"/>
      <c r="AV39" s="642">
        <v>9401</v>
      </c>
      <c r="AW39" s="646"/>
      <c r="AX39" s="646"/>
      <c r="AY39" s="646"/>
      <c r="AZ39" s="646"/>
      <c r="BA39" s="646"/>
      <c r="BB39" s="179"/>
      <c r="BC39" s="179"/>
      <c r="BD39" s="179"/>
      <c r="BE39" s="179"/>
      <c r="BF39" s="179"/>
      <c r="BG39" s="179"/>
      <c r="BH39" s="179"/>
      <c r="BI39" s="179"/>
      <c r="BJ39" s="179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179"/>
      <c r="CA39" s="179"/>
      <c r="CB39" s="179"/>
      <c r="CC39" s="179"/>
      <c r="CD39" s="179"/>
      <c r="CE39" s="179"/>
      <c r="CF39" s="182"/>
      <c r="CG39" s="182"/>
      <c r="CH39" s="182"/>
      <c r="CI39" s="182"/>
      <c r="CJ39" s="182"/>
      <c r="CK39" s="182"/>
      <c r="CL39" s="182"/>
      <c r="CM39" s="182"/>
      <c r="CN39" s="226"/>
      <c r="CO39" s="227"/>
      <c r="CP39" s="228"/>
      <c r="CQ39" s="229"/>
      <c r="CR39" s="227"/>
      <c r="CS39" s="228"/>
      <c r="CT39" s="229"/>
      <c r="CU39" s="229"/>
    </row>
    <row r="40" spans="1:99" ht="11.25" customHeight="1">
      <c r="A40" s="179"/>
      <c r="B40" s="179"/>
      <c r="C40" s="644">
        <v>29</v>
      </c>
      <c r="D40" s="644"/>
      <c r="E40" s="645" t="s">
        <v>206</v>
      </c>
      <c r="F40" s="645"/>
      <c r="G40" s="642">
        <v>5123</v>
      </c>
      <c r="H40" s="642"/>
      <c r="I40" s="642"/>
      <c r="J40" s="642"/>
      <c r="K40" s="642"/>
      <c r="L40" s="642"/>
      <c r="M40" s="642">
        <v>21</v>
      </c>
      <c r="N40" s="642"/>
      <c r="O40" s="642"/>
      <c r="P40" s="642"/>
      <c r="Q40" s="642"/>
      <c r="R40" s="642"/>
      <c r="S40" s="643">
        <v>4.0991606480577786E-3</v>
      </c>
      <c r="T40" s="643"/>
      <c r="U40" s="643"/>
      <c r="V40" s="643"/>
      <c r="W40" s="643"/>
      <c r="X40" s="643"/>
      <c r="Y40" s="642">
        <v>297.14285714285717</v>
      </c>
      <c r="Z40" s="642"/>
      <c r="AA40" s="642"/>
      <c r="AB40" s="642"/>
      <c r="AC40" s="642"/>
      <c r="AD40" s="642"/>
      <c r="AE40" s="642">
        <v>0</v>
      </c>
      <c r="AF40" s="642"/>
      <c r="AG40" s="642"/>
      <c r="AH40" s="642"/>
      <c r="AI40" s="642"/>
      <c r="AJ40" s="643">
        <v>0</v>
      </c>
      <c r="AK40" s="643"/>
      <c r="AL40" s="643"/>
      <c r="AM40" s="643"/>
      <c r="AN40" s="643"/>
      <c r="AO40" s="643"/>
      <c r="AP40" s="642">
        <v>0</v>
      </c>
      <c r="AQ40" s="642"/>
      <c r="AR40" s="642"/>
      <c r="AS40" s="642"/>
      <c r="AT40" s="642"/>
      <c r="AU40" s="642"/>
      <c r="AV40" s="642">
        <v>6240</v>
      </c>
      <c r="AW40" s="642"/>
      <c r="AX40" s="642"/>
      <c r="AY40" s="642"/>
      <c r="AZ40" s="642"/>
      <c r="BA40" s="642"/>
      <c r="BB40" s="179"/>
      <c r="BC40" s="179"/>
      <c r="BD40" s="179"/>
      <c r="BE40" s="179"/>
      <c r="BF40" s="179"/>
      <c r="BG40" s="179"/>
      <c r="BH40" s="179"/>
      <c r="BI40" s="179"/>
      <c r="BJ40" s="179"/>
      <c r="BK40" s="179"/>
      <c r="BL40" s="179"/>
      <c r="BM40" s="179"/>
      <c r="BN40" s="179"/>
      <c r="BO40" s="179"/>
      <c r="BP40" s="179"/>
      <c r="BQ40" s="179"/>
      <c r="BR40" s="179"/>
      <c r="BS40" s="179"/>
      <c r="BT40" s="179"/>
      <c r="BU40" s="179"/>
      <c r="BV40" s="179"/>
      <c r="BW40" s="179"/>
      <c r="BX40" s="179"/>
      <c r="BY40" s="179"/>
      <c r="BZ40" s="179"/>
      <c r="CA40" s="179"/>
      <c r="CB40" s="179"/>
      <c r="CC40" s="179"/>
      <c r="CD40" s="179"/>
      <c r="CE40" s="179"/>
      <c r="CF40" s="182"/>
      <c r="CG40" s="182"/>
      <c r="CH40" s="182"/>
      <c r="CI40" s="182"/>
      <c r="CJ40" s="182"/>
      <c r="CK40" s="182"/>
      <c r="CL40" s="182"/>
      <c r="CM40" s="182"/>
    </row>
    <row r="41" spans="1:99" ht="11.25" customHeight="1">
      <c r="A41" s="179"/>
      <c r="B41" s="179"/>
      <c r="C41" s="644">
        <v>30</v>
      </c>
      <c r="D41" s="644"/>
      <c r="E41" s="645" t="s">
        <v>207</v>
      </c>
      <c r="F41" s="645"/>
      <c r="G41" s="642">
        <v>4911</v>
      </c>
      <c r="H41" s="642"/>
      <c r="I41" s="642"/>
      <c r="J41" s="642"/>
      <c r="K41" s="642"/>
      <c r="L41" s="642"/>
      <c r="M41" s="642">
        <v>18</v>
      </c>
      <c r="N41" s="642"/>
      <c r="O41" s="642"/>
      <c r="P41" s="642"/>
      <c r="Q41" s="642"/>
      <c r="R41" s="642"/>
      <c r="S41" s="643">
        <v>3.6652412950519244E-3</v>
      </c>
      <c r="T41" s="643"/>
      <c r="U41" s="643"/>
      <c r="V41" s="643"/>
      <c r="W41" s="643"/>
      <c r="X41" s="643"/>
      <c r="Y41" s="642">
        <v>343.27777777777777</v>
      </c>
      <c r="Z41" s="642"/>
      <c r="AA41" s="642"/>
      <c r="AB41" s="642"/>
      <c r="AC41" s="642"/>
      <c r="AD41" s="642"/>
      <c r="AE41" s="642">
        <v>0</v>
      </c>
      <c r="AF41" s="642"/>
      <c r="AG41" s="642"/>
      <c r="AH41" s="642"/>
      <c r="AI41" s="642"/>
      <c r="AJ41" s="643">
        <v>0</v>
      </c>
      <c r="AK41" s="643"/>
      <c r="AL41" s="643"/>
      <c r="AM41" s="643"/>
      <c r="AN41" s="643"/>
      <c r="AO41" s="643"/>
      <c r="AP41" s="642">
        <v>0</v>
      </c>
      <c r="AQ41" s="642"/>
      <c r="AR41" s="642"/>
      <c r="AS41" s="642"/>
      <c r="AT41" s="642"/>
      <c r="AU41" s="642"/>
      <c r="AV41" s="642">
        <v>6179</v>
      </c>
      <c r="AW41" s="642"/>
      <c r="AX41" s="642"/>
      <c r="AY41" s="642"/>
      <c r="AZ41" s="642"/>
      <c r="BA41" s="642"/>
      <c r="BB41" s="179"/>
      <c r="BC41" s="179"/>
      <c r="BD41" s="179"/>
      <c r="BE41" s="179"/>
      <c r="BF41" s="179"/>
      <c r="BG41" s="179"/>
      <c r="BH41" s="179"/>
      <c r="BI41" s="179"/>
      <c r="BJ41" s="179"/>
      <c r="BK41" s="179"/>
      <c r="BL41" s="179"/>
      <c r="BM41" s="179"/>
      <c r="BN41" s="179"/>
      <c r="BO41" s="179"/>
      <c r="BP41" s="179"/>
      <c r="BQ41" s="179"/>
      <c r="BR41" s="179"/>
      <c r="BS41" s="179"/>
      <c r="BT41" s="179"/>
      <c r="BU41" s="179"/>
      <c r="BV41" s="179"/>
      <c r="BW41" s="179"/>
      <c r="BX41" s="179"/>
      <c r="BY41" s="179"/>
      <c r="BZ41" s="179"/>
      <c r="CA41" s="179"/>
      <c r="CB41" s="179"/>
      <c r="CC41" s="179"/>
      <c r="CD41" s="179"/>
      <c r="CE41" s="179"/>
      <c r="CF41" s="182"/>
      <c r="CG41" s="182"/>
      <c r="CH41" s="182"/>
      <c r="CI41" s="182"/>
      <c r="CJ41" s="182"/>
      <c r="CK41" s="182"/>
      <c r="CL41" s="182"/>
      <c r="CM41" s="182"/>
    </row>
    <row r="42" spans="1:99" ht="11.25" customHeight="1">
      <c r="A42" s="179"/>
      <c r="B42" s="179"/>
      <c r="C42" s="644"/>
      <c r="D42" s="644"/>
      <c r="E42" s="645"/>
      <c r="F42" s="645"/>
      <c r="G42" s="642"/>
      <c r="H42" s="642"/>
      <c r="I42" s="642"/>
      <c r="J42" s="642"/>
      <c r="K42" s="642"/>
      <c r="L42" s="642"/>
      <c r="M42" s="642"/>
      <c r="N42" s="642"/>
      <c r="O42" s="642"/>
      <c r="P42" s="642"/>
      <c r="Q42" s="642"/>
      <c r="R42" s="642"/>
      <c r="S42" s="643"/>
      <c r="T42" s="643"/>
      <c r="U42" s="643"/>
      <c r="V42" s="643"/>
      <c r="W42" s="643"/>
      <c r="X42" s="643"/>
      <c r="Y42" s="642"/>
      <c r="Z42" s="642"/>
      <c r="AA42" s="642"/>
      <c r="AB42" s="642"/>
      <c r="AC42" s="642"/>
      <c r="AD42" s="642"/>
      <c r="AE42" s="642"/>
      <c r="AF42" s="642"/>
      <c r="AG42" s="642"/>
      <c r="AH42" s="642"/>
      <c r="AI42" s="642"/>
      <c r="AJ42" s="643"/>
      <c r="AK42" s="643"/>
      <c r="AL42" s="643"/>
      <c r="AM42" s="643"/>
      <c r="AN42" s="643"/>
      <c r="AO42" s="643"/>
      <c r="AP42" s="642"/>
      <c r="AQ42" s="642"/>
      <c r="AR42" s="642"/>
      <c r="AS42" s="642"/>
      <c r="AT42" s="642"/>
      <c r="AU42" s="642"/>
      <c r="AV42" s="642"/>
      <c r="AW42" s="642"/>
      <c r="AX42" s="642"/>
      <c r="AY42" s="642"/>
      <c r="AZ42" s="642"/>
      <c r="BA42" s="642"/>
      <c r="BB42" s="179"/>
      <c r="BC42" s="179"/>
      <c r="BD42" s="179"/>
      <c r="BE42" s="179"/>
      <c r="BF42" s="179"/>
      <c r="BG42" s="179"/>
      <c r="BH42" s="179"/>
      <c r="BI42" s="179"/>
      <c r="BJ42" s="179"/>
      <c r="BK42" s="179"/>
      <c r="BL42" s="179"/>
      <c r="BM42" s="179"/>
      <c r="BN42" s="179"/>
      <c r="BO42" s="179"/>
      <c r="BP42" s="179"/>
      <c r="BQ42" s="179"/>
      <c r="BR42" s="179"/>
      <c r="BS42" s="179"/>
      <c r="BT42" s="179"/>
      <c r="BU42" s="179"/>
      <c r="BV42" s="179"/>
      <c r="BW42" s="179"/>
      <c r="BX42" s="179"/>
      <c r="BY42" s="179"/>
      <c r="BZ42" s="179"/>
      <c r="CA42" s="179"/>
      <c r="CB42" s="179"/>
      <c r="CC42" s="179"/>
      <c r="CD42" s="179"/>
      <c r="CE42" s="179"/>
      <c r="CF42" s="182"/>
      <c r="CG42" s="182"/>
      <c r="CH42" s="182"/>
      <c r="CI42" s="182"/>
      <c r="CJ42" s="182"/>
      <c r="CK42" s="182"/>
      <c r="CL42" s="182"/>
      <c r="CM42" s="182"/>
    </row>
    <row r="43" spans="1:99" ht="8.25" customHeight="1">
      <c r="A43" s="179"/>
      <c r="B43" s="179"/>
      <c r="C43" s="234"/>
      <c r="D43" s="234"/>
      <c r="E43" s="234"/>
      <c r="F43" s="234"/>
      <c r="G43" s="235"/>
      <c r="H43" s="235"/>
      <c r="I43" s="235"/>
      <c r="J43" s="235"/>
      <c r="K43" s="235"/>
      <c r="L43" s="235"/>
      <c r="M43" s="236"/>
      <c r="N43" s="236"/>
      <c r="O43" s="236"/>
      <c r="P43" s="236"/>
      <c r="Q43" s="236"/>
      <c r="R43" s="236"/>
      <c r="S43" s="237"/>
      <c r="T43" s="237"/>
      <c r="U43" s="237"/>
      <c r="V43" s="237"/>
      <c r="W43" s="237"/>
      <c r="X43" s="236"/>
      <c r="Y43" s="236"/>
      <c r="Z43" s="236"/>
      <c r="AA43" s="236"/>
      <c r="AB43" s="236"/>
      <c r="AC43" s="236"/>
      <c r="AD43" s="236"/>
      <c r="AE43" s="236"/>
      <c r="AF43" s="236"/>
      <c r="AG43" s="236"/>
      <c r="AH43" s="237"/>
      <c r="AI43" s="237"/>
      <c r="AJ43" s="237"/>
      <c r="AK43" s="237"/>
      <c r="AL43" s="237"/>
      <c r="AM43" s="236"/>
      <c r="AN43" s="236"/>
      <c r="AO43" s="236"/>
      <c r="AP43" s="236"/>
      <c r="AQ43" s="236"/>
      <c r="AR43" s="236"/>
      <c r="AS43" s="236"/>
      <c r="AT43" s="236"/>
      <c r="AU43" s="236"/>
      <c r="AV43" s="236"/>
      <c r="AW43" s="236"/>
      <c r="AX43" s="236"/>
      <c r="AY43" s="236"/>
      <c r="AZ43" s="236"/>
      <c r="BA43" s="179"/>
      <c r="BB43" s="179"/>
      <c r="BC43" s="179"/>
      <c r="BD43" s="179"/>
      <c r="BE43" s="179"/>
      <c r="BF43" s="179"/>
      <c r="BG43" s="179"/>
      <c r="BH43" s="179"/>
      <c r="BI43" s="179"/>
      <c r="BJ43" s="179"/>
      <c r="BK43" s="179"/>
      <c r="BL43" s="179"/>
      <c r="BM43" s="179"/>
      <c r="BN43" s="179"/>
      <c r="BO43" s="179"/>
      <c r="BP43" s="179"/>
      <c r="BQ43" s="179"/>
      <c r="BR43" s="179"/>
      <c r="BS43" s="179"/>
      <c r="BT43" s="179"/>
      <c r="BU43" s="179"/>
      <c r="BV43" s="179"/>
      <c r="BW43" s="179"/>
      <c r="BX43" s="179"/>
      <c r="BY43" s="179"/>
      <c r="BZ43" s="179"/>
      <c r="CA43" s="179"/>
      <c r="CB43" s="179"/>
      <c r="CC43" s="179"/>
      <c r="CD43" s="179"/>
      <c r="CE43" s="179"/>
      <c r="CF43" s="182"/>
      <c r="CG43" s="182"/>
      <c r="CH43" s="182"/>
      <c r="CI43" s="182"/>
      <c r="CJ43" s="182"/>
      <c r="CK43" s="182"/>
      <c r="CL43" s="182"/>
      <c r="CM43" s="182"/>
    </row>
    <row r="44" spans="1:99"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79"/>
      <c r="AT44" s="179"/>
      <c r="AU44" s="179"/>
      <c r="AV44" s="179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  <c r="BM44" s="175"/>
      <c r="BN44" s="175"/>
      <c r="BO44" s="175"/>
      <c r="BP44" s="175"/>
      <c r="BQ44" s="175"/>
      <c r="CF44" s="175"/>
      <c r="CG44" s="175"/>
      <c r="CH44" s="175"/>
      <c r="CI44" s="175"/>
      <c r="CJ44" s="175"/>
      <c r="CK44" s="175"/>
      <c r="CL44" s="175"/>
      <c r="CM44" s="175"/>
    </row>
    <row r="45" spans="1:99"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79"/>
      <c r="AT45" s="179"/>
      <c r="AU45" s="179"/>
      <c r="AV45" s="179"/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5"/>
      <c r="BL45" s="175"/>
      <c r="BM45" s="175"/>
      <c r="BN45" s="175"/>
      <c r="BO45" s="175"/>
      <c r="BP45" s="175"/>
      <c r="BQ45" s="175"/>
      <c r="CF45" s="175"/>
      <c r="CG45" s="175"/>
      <c r="CH45" s="175"/>
      <c r="CI45" s="175"/>
      <c r="CJ45" s="175"/>
      <c r="CK45" s="175"/>
      <c r="CL45" s="175"/>
      <c r="CM45" s="175"/>
    </row>
    <row r="46" spans="1:99"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79"/>
      <c r="AT46" s="179"/>
      <c r="AU46" s="179"/>
      <c r="AV46" s="179"/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  <c r="BL46" s="175"/>
      <c r="BM46" s="175"/>
      <c r="BN46" s="175"/>
      <c r="BO46" s="175"/>
      <c r="BP46" s="175"/>
      <c r="BQ46" s="175"/>
      <c r="CF46" s="175"/>
      <c r="CG46" s="175"/>
      <c r="CH46" s="175"/>
      <c r="CI46" s="175"/>
      <c r="CJ46" s="175"/>
      <c r="CK46" s="175"/>
      <c r="CL46" s="175"/>
      <c r="CM46" s="175"/>
    </row>
    <row r="47" spans="1:99" ht="14.25"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76"/>
      <c r="AX47" s="176"/>
      <c r="AY47" s="176"/>
      <c r="AZ47" s="176"/>
      <c r="BA47" s="177"/>
      <c r="BB47" s="177"/>
      <c r="BC47" s="176"/>
      <c r="BD47" s="175"/>
      <c r="BE47" s="175"/>
      <c r="BF47" s="175"/>
      <c r="BG47" s="175"/>
      <c r="BH47" s="175"/>
      <c r="BI47" s="175"/>
      <c r="BJ47" s="175"/>
      <c r="BK47" s="175"/>
      <c r="BL47" s="175"/>
      <c r="BM47" s="175"/>
      <c r="BN47" s="175"/>
      <c r="BO47" s="175"/>
      <c r="BP47" s="175"/>
      <c r="BQ47" s="175"/>
      <c r="CF47" s="175"/>
      <c r="CG47" s="175"/>
      <c r="CH47" s="178"/>
      <c r="CI47" s="178"/>
      <c r="CJ47" s="178"/>
      <c r="CK47" s="175"/>
      <c r="CL47" s="175"/>
      <c r="CM47" s="175"/>
    </row>
    <row r="48" spans="1:99" ht="14.25">
      <c r="A48" s="179"/>
      <c r="B48" s="179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1"/>
      <c r="BB48" s="181"/>
      <c r="BC48" s="180"/>
      <c r="BD48" s="182"/>
      <c r="BE48" s="182"/>
      <c r="BF48" s="182"/>
      <c r="BG48" s="182"/>
      <c r="BH48" s="182"/>
      <c r="BI48" s="182"/>
      <c r="BJ48" s="182"/>
      <c r="BK48" s="182"/>
      <c r="BL48" s="182"/>
      <c r="BM48" s="182"/>
      <c r="BN48" s="182"/>
      <c r="BO48" s="182"/>
      <c r="BP48" s="182"/>
      <c r="BQ48" s="182"/>
      <c r="BR48" s="179"/>
      <c r="BS48" s="179"/>
      <c r="BT48" s="179"/>
      <c r="BU48" s="179"/>
      <c r="BV48" s="179"/>
      <c r="BW48" s="179"/>
      <c r="BX48" s="179"/>
      <c r="BY48" s="179"/>
      <c r="BZ48" s="179"/>
      <c r="CA48" s="179"/>
      <c r="CB48" s="179"/>
      <c r="CC48" s="179"/>
      <c r="CD48" s="179"/>
      <c r="CE48" s="179"/>
      <c r="CF48" s="182"/>
      <c r="CG48" s="182"/>
      <c r="CH48" s="178"/>
      <c r="CI48" s="178"/>
      <c r="CJ48" s="178"/>
      <c r="CK48" s="182"/>
      <c r="CL48" s="182"/>
      <c r="CM48" s="175"/>
    </row>
    <row r="49" spans="3:100"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  <c r="BA49" s="184"/>
      <c r="BB49" s="184"/>
      <c r="BC49" s="184"/>
      <c r="BD49" s="184"/>
      <c r="BE49" s="184"/>
      <c r="BF49" s="184"/>
      <c r="BG49" s="184"/>
      <c r="BH49" s="184"/>
      <c r="BI49" s="184"/>
      <c r="BJ49" s="184"/>
      <c r="BK49" s="184"/>
      <c r="BL49" s="184"/>
      <c r="BM49" s="184"/>
      <c r="BN49" s="184"/>
      <c r="BO49" s="184"/>
      <c r="BP49" s="184"/>
      <c r="BQ49" s="184"/>
      <c r="BR49" s="183"/>
      <c r="BS49" s="183"/>
      <c r="BT49" s="183"/>
      <c r="BU49" s="183"/>
      <c r="BV49" s="183"/>
      <c r="BW49" s="183"/>
      <c r="BX49" s="183"/>
      <c r="BY49" s="183"/>
      <c r="BZ49" s="183"/>
      <c r="CA49" s="183"/>
      <c r="CB49" s="183"/>
      <c r="CC49" s="183"/>
      <c r="CD49" s="183"/>
      <c r="CE49" s="183"/>
      <c r="CF49" s="184"/>
      <c r="CG49" s="184"/>
      <c r="CH49" s="184"/>
      <c r="CI49" s="184"/>
      <c r="CJ49" s="184"/>
      <c r="CK49" s="184"/>
      <c r="CL49" s="184"/>
      <c r="CM49" s="175"/>
    </row>
    <row r="50" spans="3:100" ht="20.100000000000001" customHeight="1"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  <c r="BA50" s="177"/>
      <c r="BB50" s="177"/>
      <c r="BC50" s="176"/>
      <c r="BD50" s="175"/>
      <c r="BE50" s="175"/>
      <c r="BF50" s="175"/>
      <c r="BG50" s="175"/>
      <c r="BH50" s="175"/>
      <c r="BI50" s="175"/>
      <c r="BJ50" s="175"/>
      <c r="BK50" s="175"/>
      <c r="BL50" s="175"/>
      <c r="BM50" s="175"/>
      <c r="BN50" s="175"/>
      <c r="BO50" s="175"/>
      <c r="BP50" s="175"/>
      <c r="BQ50" s="175"/>
      <c r="CF50" s="175"/>
      <c r="CG50" s="175"/>
      <c r="CH50" s="8"/>
      <c r="CI50" s="8"/>
      <c r="CJ50" s="8"/>
      <c r="CK50" s="8"/>
      <c r="CL50" s="8"/>
      <c r="CM50" s="175"/>
    </row>
    <row r="51" spans="3:100" ht="3.75" customHeight="1"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185"/>
      <c r="AM51" s="185"/>
      <c r="AN51" s="185"/>
      <c r="AO51" s="185"/>
      <c r="AP51" s="185"/>
      <c r="AQ51" s="185"/>
      <c r="AR51" s="185"/>
      <c r="AS51" s="185"/>
      <c r="AT51" s="185"/>
      <c r="AU51" s="185"/>
      <c r="AV51" s="185"/>
      <c r="AW51" s="185"/>
      <c r="AX51" s="185"/>
      <c r="AY51" s="185"/>
      <c r="AZ51" s="185"/>
      <c r="BA51" s="186"/>
      <c r="BB51" s="186"/>
      <c r="BC51" s="185"/>
      <c r="BD51" s="171"/>
      <c r="BE51" s="171"/>
      <c r="BF51" s="171"/>
      <c r="BG51" s="171"/>
      <c r="BH51" s="171"/>
      <c r="BI51" s="171"/>
      <c r="BJ51" s="171"/>
      <c r="BK51" s="171"/>
      <c r="BL51" s="171"/>
      <c r="BM51" s="171"/>
      <c r="BN51" s="171"/>
      <c r="BO51" s="171"/>
      <c r="BP51" s="171"/>
      <c r="BQ51" s="171"/>
      <c r="BR51" s="171"/>
      <c r="BS51" s="171"/>
      <c r="BT51" s="171"/>
      <c r="BU51" s="171"/>
      <c r="BV51" s="171"/>
      <c r="BW51" s="171"/>
      <c r="BX51" s="171"/>
      <c r="BY51" s="171"/>
      <c r="BZ51" s="171"/>
      <c r="CA51" s="171"/>
      <c r="CB51" s="171"/>
      <c r="CC51" s="171"/>
      <c r="CD51" s="171"/>
      <c r="CE51" s="171"/>
      <c r="CF51" s="187"/>
      <c r="CG51" s="187"/>
      <c r="CH51" s="6"/>
      <c r="CI51" s="1"/>
      <c r="CJ51" s="1"/>
      <c r="CK51" s="1"/>
      <c r="CL51" s="2"/>
      <c r="CM51" s="175"/>
    </row>
    <row r="52" spans="3:100">
      <c r="C52" s="592" t="s">
        <v>5</v>
      </c>
      <c r="D52" s="592"/>
      <c r="E52" s="592"/>
      <c r="F52" s="592"/>
      <c r="G52" s="592"/>
      <c r="H52" s="592"/>
      <c r="I52" s="592"/>
      <c r="J52" s="592"/>
      <c r="K52" s="592"/>
      <c r="L52" s="592"/>
      <c r="M52" s="592"/>
      <c r="N52" s="592"/>
      <c r="O52" s="592"/>
      <c r="P52" s="592"/>
      <c r="Q52" s="592"/>
      <c r="R52" s="592"/>
      <c r="S52" s="592"/>
      <c r="T52" s="592"/>
      <c r="U52" s="592"/>
      <c r="V52" s="592"/>
      <c r="W52" s="592"/>
      <c r="X52" s="592"/>
      <c r="Y52" s="592"/>
      <c r="Z52" s="592"/>
      <c r="AA52" s="592"/>
      <c r="AB52" s="592"/>
      <c r="AC52" s="592"/>
      <c r="AD52" s="592"/>
      <c r="AE52" s="592"/>
      <c r="AF52" s="592"/>
      <c r="AG52" s="592"/>
      <c r="AH52" s="592"/>
      <c r="AI52" s="592"/>
      <c r="AJ52" s="592"/>
      <c r="AK52" s="592"/>
      <c r="AL52" s="592"/>
      <c r="AM52" s="592"/>
      <c r="AN52" s="592"/>
      <c r="AO52" s="592"/>
      <c r="AP52" s="592"/>
      <c r="AQ52" s="592"/>
      <c r="AR52" s="592"/>
      <c r="AS52" s="592"/>
      <c r="AT52" s="592"/>
      <c r="AU52" s="592"/>
      <c r="AV52" s="592"/>
      <c r="AW52" s="592"/>
      <c r="AX52" s="592"/>
      <c r="AY52" s="592"/>
      <c r="AZ52" s="592"/>
      <c r="BA52" s="592"/>
      <c r="BB52" s="592"/>
      <c r="BC52" s="592"/>
      <c r="BD52" s="592"/>
      <c r="BE52" s="592"/>
      <c r="BF52" s="592"/>
      <c r="BG52" s="592"/>
      <c r="BH52" s="592"/>
      <c r="BI52" s="592"/>
      <c r="BJ52" s="592"/>
      <c r="BK52" s="592"/>
      <c r="BL52" s="592"/>
      <c r="BM52" s="592"/>
      <c r="BN52" s="592"/>
      <c r="BO52" s="592"/>
      <c r="BP52" s="592"/>
      <c r="BQ52" s="592"/>
      <c r="BR52" s="592"/>
      <c r="BS52" s="592"/>
      <c r="BT52" s="592"/>
      <c r="BU52" s="592"/>
      <c r="BV52" s="592"/>
      <c r="BW52" s="592"/>
      <c r="BX52" s="592"/>
      <c r="BY52" s="592"/>
      <c r="BZ52" s="592"/>
      <c r="CA52" s="592"/>
      <c r="CB52" s="592"/>
      <c r="CC52" s="592"/>
      <c r="CD52" s="592"/>
      <c r="CE52" s="592"/>
      <c r="CF52" s="592"/>
      <c r="CG52" s="592"/>
      <c r="CH52" s="592"/>
      <c r="CI52" s="592"/>
      <c r="CJ52" s="592"/>
      <c r="CK52" s="592"/>
      <c r="CL52" s="183"/>
    </row>
    <row r="53" spans="3:100" s="179" customFormat="1">
      <c r="CN53" s="182"/>
      <c r="CO53" s="182"/>
      <c r="CP53" s="182"/>
      <c r="CQ53" s="182"/>
      <c r="CR53" s="182"/>
      <c r="CS53" s="182"/>
      <c r="CT53" s="182"/>
      <c r="CU53" s="182"/>
      <c r="CV53" s="182"/>
    </row>
    <row r="54" spans="3:100" s="179" customFormat="1">
      <c r="CN54" s="182"/>
      <c r="CO54" s="182"/>
      <c r="CP54" s="182"/>
      <c r="CQ54" s="182"/>
      <c r="CR54" s="182"/>
      <c r="CS54" s="182"/>
      <c r="CT54" s="182"/>
      <c r="CU54" s="182"/>
      <c r="CV54" s="182"/>
    </row>
    <row r="55" spans="3:100" s="179" customFormat="1">
      <c r="CN55" s="182"/>
      <c r="CO55" s="182"/>
      <c r="CP55" s="182"/>
      <c r="CQ55" s="182"/>
      <c r="CR55" s="182"/>
      <c r="CS55" s="182"/>
      <c r="CT55" s="182"/>
      <c r="CU55" s="182"/>
      <c r="CV55" s="182"/>
    </row>
    <row r="56" spans="3:100" s="179" customFormat="1">
      <c r="CN56" s="182"/>
      <c r="CO56" s="182"/>
      <c r="CP56" s="182"/>
      <c r="CQ56" s="182"/>
      <c r="CR56" s="182"/>
      <c r="CS56" s="182"/>
      <c r="CT56" s="182"/>
      <c r="CU56" s="182"/>
      <c r="CV56" s="182"/>
    </row>
    <row r="57" spans="3:100" s="179" customFormat="1">
      <c r="CN57" s="182"/>
      <c r="CO57" s="182"/>
      <c r="CP57" s="182"/>
      <c r="CQ57" s="182"/>
      <c r="CR57" s="182"/>
      <c r="CS57" s="182"/>
      <c r="CT57" s="182"/>
      <c r="CU57" s="182"/>
      <c r="CV57" s="182"/>
    </row>
    <row r="58" spans="3:100" s="179" customFormat="1">
      <c r="CN58" s="182"/>
      <c r="CO58" s="182"/>
      <c r="CP58" s="182"/>
      <c r="CQ58" s="182"/>
      <c r="CR58" s="182"/>
      <c r="CS58" s="182"/>
      <c r="CT58" s="182"/>
      <c r="CU58" s="182"/>
      <c r="CV58" s="182"/>
    </row>
    <row r="59" spans="3:100" s="179" customFormat="1">
      <c r="CN59" s="182"/>
      <c r="CO59" s="182"/>
      <c r="CP59" s="182"/>
      <c r="CQ59" s="182"/>
      <c r="CR59" s="182"/>
      <c r="CS59" s="182"/>
      <c r="CT59" s="182"/>
      <c r="CU59" s="182"/>
      <c r="CV59" s="182"/>
    </row>
    <row r="60" spans="3:100" s="179" customFormat="1">
      <c r="CM60" s="238"/>
      <c r="CN60" s="182"/>
      <c r="CO60" s="182"/>
      <c r="CP60" s="182"/>
      <c r="CQ60" s="182"/>
      <c r="CR60" s="182"/>
      <c r="CS60" s="182"/>
      <c r="CT60" s="182"/>
      <c r="CU60" s="182"/>
      <c r="CV60" s="182"/>
    </row>
    <row r="61" spans="3:100" s="179" customFormat="1">
      <c r="CN61" s="182"/>
      <c r="CO61" s="182"/>
      <c r="CP61" s="182"/>
      <c r="CQ61" s="182"/>
      <c r="CR61" s="182"/>
      <c r="CS61" s="182"/>
      <c r="CT61" s="182"/>
      <c r="CU61" s="182"/>
      <c r="CV61" s="182"/>
    </row>
    <row r="62" spans="3:100" s="179" customFormat="1">
      <c r="CN62" s="182"/>
      <c r="CO62" s="182"/>
      <c r="CP62" s="182"/>
      <c r="CQ62" s="182"/>
      <c r="CR62" s="182"/>
      <c r="CS62" s="182"/>
      <c r="CT62" s="182"/>
      <c r="CU62" s="182"/>
      <c r="CV62" s="182"/>
    </row>
    <row r="63" spans="3:100" s="179" customFormat="1">
      <c r="CM63" s="238"/>
      <c r="CN63" s="182"/>
      <c r="CO63" s="182"/>
      <c r="CP63" s="182"/>
      <c r="CQ63" s="182"/>
      <c r="CR63" s="182"/>
      <c r="CS63" s="182"/>
      <c r="CT63" s="182"/>
      <c r="CU63" s="182"/>
      <c r="CV63" s="182"/>
    </row>
    <row r="64" spans="3:100" s="179" customFormat="1">
      <c r="CN64" s="182"/>
      <c r="CO64" s="182"/>
      <c r="CP64" s="182"/>
      <c r="CQ64" s="182"/>
      <c r="CR64" s="182"/>
      <c r="CS64" s="182"/>
      <c r="CT64" s="182"/>
      <c r="CU64" s="182"/>
      <c r="CV64" s="182"/>
    </row>
    <row r="65" spans="92:100" s="179" customFormat="1">
      <c r="CN65" s="182"/>
      <c r="CO65" s="182"/>
      <c r="CP65" s="182"/>
      <c r="CQ65" s="182"/>
      <c r="CR65" s="182"/>
      <c r="CS65" s="182"/>
      <c r="CT65" s="182"/>
      <c r="CU65" s="182"/>
      <c r="CV65" s="182"/>
    </row>
    <row r="66" spans="92:100" s="179" customFormat="1">
      <c r="CN66" s="182"/>
      <c r="CO66" s="182"/>
      <c r="CP66" s="182"/>
      <c r="CQ66" s="182"/>
      <c r="CR66" s="182"/>
      <c r="CS66" s="182"/>
      <c r="CT66" s="182"/>
      <c r="CU66" s="182"/>
      <c r="CV66" s="182"/>
    </row>
    <row r="67" spans="92:100" s="179" customFormat="1">
      <c r="CN67" s="182"/>
      <c r="CO67" s="182"/>
      <c r="CP67" s="182"/>
      <c r="CQ67" s="182"/>
      <c r="CR67" s="182"/>
      <c r="CS67" s="182"/>
      <c r="CT67" s="182"/>
      <c r="CU67" s="182"/>
      <c r="CV67" s="182"/>
    </row>
    <row r="68" spans="92:100" s="179" customFormat="1">
      <c r="CN68" s="182"/>
      <c r="CO68" s="182"/>
      <c r="CP68" s="182"/>
      <c r="CQ68" s="182"/>
      <c r="CR68" s="182"/>
      <c r="CS68" s="182"/>
      <c r="CT68" s="182"/>
      <c r="CU68" s="182"/>
      <c r="CV68" s="182"/>
    </row>
    <row r="69" spans="92:100" s="179" customFormat="1">
      <c r="CN69" s="182"/>
      <c r="CO69" s="182"/>
      <c r="CP69" s="182"/>
      <c r="CQ69" s="182"/>
      <c r="CR69" s="182"/>
      <c r="CS69" s="182"/>
      <c r="CT69" s="182"/>
      <c r="CU69" s="182"/>
      <c r="CV69" s="182"/>
    </row>
    <row r="70" spans="92:100" s="179" customFormat="1">
      <c r="CN70" s="182"/>
      <c r="CO70" s="182"/>
      <c r="CP70" s="182"/>
      <c r="CQ70" s="182"/>
      <c r="CR70" s="182"/>
      <c r="CS70" s="182"/>
      <c r="CT70" s="182"/>
      <c r="CU70" s="182"/>
      <c r="CV70" s="182"/>
    </row>
    <row r="71" spans="92:100" s="179" customFormat="1">
      <c r="CN71" s="182"/>
      <c r="CO71" s="182"/>
      <c r="CP71" s="182"/>
      <c r="CQ71" s="182"/>
      <c r="CR71" s="182"/>
      <c r="CS71" s="182"/>
      <c r="CT71" s="182"/>
      <c r="CU71" s="182"/>
      <c r="CV71" s="182"/>
    </row>
    <row r="72" spans="92:100" s="179" customFormat="1">
      <c r="CN72" s="182"/>
      <c r="CO72" s="182"/>
      <c r="CP72" s="182"/>
      <c r="CQ72" s="182"/>
      <c r="CR72" s="182"/>
      <c r="CS72" s="182"/>
      <c r="CT72" s="182"/>
      <c r="CU72" s="182"/>
      <c r="CV72" s="182"/>
    </row>
    <row r="73" spans="92:100" s="179" customFormat="1">
      <c r="CN73" s="182"/>
      <c r="CO73" s="182"/>
      <c r="CP73" s="182"/>
      <c r="CQ73" s="182"/>
      <c r="CR73" s="182"/>
      <c r="CS73" s="182"/>
      <c r="CT73" s="182"/>
      <c r="CU73" s="182"/>
      <c r="CV73" s="182"/>
    </row>
    <row r="74" spans="92:100" s="179" customFormat="1">
      <c r="CN74" s="182"/>
      <c r="CO74" s="182"/>
      <c r="CP74" s="182"/>
      <c r="CQ74" s="182"/>
      <c r="CR74" s="182"/>
      <c r="CS74" s="182"/>
      <c r="CT74" s="182"/>
      <c r="CU74" s="182"/>
      <c r="CV74" s="182"/>
    </row>
    <row r="75" spans="92:100" s="179" customFormat="1">
      <c r="CN75" s="182"/>
      <c r="CO75" s="182"/>
      <c r="CP75" s="182"/>
      <c r="CQ75" s="182"/>
      <c r="CR75" s="182"/>
      <c r="CS75" s="182"/>
      <c r="CT75" s="182"/>
      <c r="CU75" s="182"/>
      <c r="CV75" s="182"/>
    </row>
    <row r="76" spans="92:100" s="179" customFormat="1">
      <c r="CN76" s="182"/>
      <c r="CO76" s="182"/>
      <c r="CP76" s="182"/>
      <c r="CQ76" s="182"/>
      <c r="CR76" s="182"/>
      <c r="CS76" s="182"/>
      <c r="CT76" s="182"/>
      <c r="CU76" s="182"/>
      <c r="CV76" s="182"/>
    </row>
    <row r="77" spans="92:100" s="179" customFormat="1">
      <c r="CN77" s="182"/>
      <c r="CO77" s="182"/>
      <c r="CP77" s="182"/>
      <c r="CQ77" s="182"/>
      <c r="CR77" s="182"/>
      <c r="CS77" s="182"/>
      <c r="CT77" s="182"/>
      <c r="CU77" s="182"/>
      <c r="CV77" s="182"/>
    </row>
    <row r="78" spans="92:100" s="179" customFormat="1">
      <c r="CN78" s="182"/>
      <c r="CO78" s="182"/>
      <c r="CP78" s="182"/>
      <c r="CQ78" s="182"/>
      <c r="CR78" s="182"/>
      <c r="CS78" s="182"/>
      <c r="CT78" s="182"/>
      <c r="CU78" s="182"/>
      <c r="CV78" s="182"/>
    </row>
    <row r="79" spans="92:100" s="179" customFormat="1">
      <c r="CN79" s="182"/>
      <c r="CO79" s="182"/>
      <c r="CP79" s="182"/>
      <c r="CQ79" s="182"/>
      <c r="CR79" s="182"/>
      <c r="CS79" s="182"/>
      <c r="CT79" s="182"/>
      <c r="CU79" s="182"/>
      <c r="CV79" s="182"/>
    </row>
    <row r="80" spans="92:100" s="179" customFormat="1">
      <c r="CN80" s="182"/>
      <c r="CO80" s="182"/>
      <c r="CP80" s="182"/>
      <c r="CQ80" s="182"/>
      <c r="CR80" s="182"/>
      <c r="CS80" s="182"/>
      <c r="CT80" s="182"/>
      <c r="CU80" s="182"/>
      <c r="CV80" s="182"/>
    </row>
    <row r="81" spans="92:100" s="179" customFormat="1">
      <c r="CN81" s="182"/>
      <c r="CO81" s="182"/>
      <c r="CP81" s="182"/>
      <c r="CQ81" s="182"/>
      <c r="CR81" s="182"/>
      <c r="CS81" s="182"/>
      <c r="CT81" s="182"/>
      <c r="CU81" s="182"/>
      <c r="CV81" s="182"/>
    </row>
    <row r="82" spans="92:100" s="179" customFormat="1">
      <c r="CN82" s="182"/>
      <c r="CO82" s="182"/>
      <c r="CP82" s="182"/>
      <c r="CQ82" s="182"/>
      <c r="CR82" s="182"/>
      <c r="CS82" s="182"/>
      <c r="CT82" s="182"/>
      <c r="CU82" s="182"/>
      <c r="CV82" s="182"/>
    </row>
    <row r="83" spans="92:100" s="179" customFormat="1">
      <c r="CN83" s="182"/>
      <c r="CO83" s="182"/>
      <c r="CP83" s="182"/>
      <c r="CQ83" s="182"/>
      <c r="CR83" s="182"/>
      <c r="CS83" s="182"/>
      <c r="CT83" s="182"/>
      <c r="CU83" s="182"/>
      <c r="CV83" s="182"/>
    </row>
    <row r="84" spans="92:100" s="179" customFormat="1">
      <c r="CN84" s="182"/>
      <c r="CO84" s="182"/>
      <c r="CP84" s="182"/>
      <c r="CQ84" s="182"/>
      <c r="CR84" s="182"/>
      <c r="CS84" s="182"/>
      <c r="CT84" s="182"/>
      <c r="CU84" s="182"/>
      <c r="CV84" s="182"/>
    </row>
    <row r="85" spans="92:100" s="179" customFormat="1">
      <c r="CN85" s="182"/>
      <c r="CO85" s="182"/>
      <c r="CP85" s="182"/>
      <c r="CQ85" s="182"/>
      <c r="CR85" s="182"/>
      <c r="CS85" s="182"/>
      <c r="CT85" s="182"/>
      <c r="CU85" s="182"/>
      <c r="CV85" s="182"/>
    </row>
    <row r="86" spans="92:100" s="179" customFormat="1">
      <c r="CN86" s="182"/>
      <c r="CO86" s="182"/>
      <c r="CP86" s="182"/>
      <c r="CQ86" s="182"/>
      <c r="CR86" s="182"/>
      <c r="CS86" s="182"/>
      <c r="CT86" s="182"/>
      <c r="CU86" s="182"/>
      <c r="CV86" s="182"/>
    </row>
    <row r="87" spans="92:100" s="179" customFormat="1">
      <c r="CN87" s="182"/>
      <c r="CO87" s="182"/>
      <c r="CP87" s="182"/>
      <c r="CQ87" s="182"/>
      <c r="CR87" s="182"/>
      <c r="CS87" s="182"/>
      <c r="CT87" s="182"/>
      <c r="CU87" s="182"/>
      <c r="CV87" s="182"/>
    </row>
    <row r="88" spans="92:100" s="179" customFormat="1">
      <c r="CN88" s="182"/>
      <c r="CO88" s="182"/>
      <c r="CP88" s="182"/>
      <c r="CQ88" s="182"/>
      <c r="CR88" s="182"/>
      <c r="CS88" s="182"/>
      <c r="CT88" s="182"/>
      <c r="CU88" s="182"/>
      <c r="CV88" s="182"/>
    </row>
    <row r="89" spans="92:100" s="179" customFormat="1">
      <c r="CN89" s="182"/>
      <c r="CO89" s="182"/>
      <c r="CP89" s="182"/>
      <c r="CQ89" s="182"/>
      <c r="CR89" s="182"/>
      <c r="CS89" s="182"/>
      <c r="CT89" s="182"/>
      <c r="CU89" s="182"/>
      <c r="CV89" s="182"/>
    </row>
    <row r="90" spans="92:100" s="179" customFormat="1">
      <c r="CN90" s="182"/>
      <c r="CO90" s="182"/>
      <c r="CP90" s="182"/>
      <c r="CQ90" s="182"/>
      <c r="CR90" s="182"/>
      <c r="CS90" s="182"/>
      <c r="CT90" s="182"/>
      <c r="CU90" s="182"/>
      <c r="CV90" s="182"/>
    </row>
    <row r="91" spans="92:100" s="179" customFormat="1">
      <c r="CN91" s="182"/>
      <c r="CO91" s="182"/>
      <c r="CP91" s="182"/>
      <c r="CQ91" s="182"/>
      <c r="CR91" s="182"/>
      <c r="CS91" s="182"/>
      <c r="CT91" s="182"/>
      <c r="CU91" s="182"/>
      <c r="CV91" s="182"/>
    </row>
    <row r="92" spans="92:100" s="179" customFormat="1">
      <c r="CN92" s="182"/>
      <c r="CO92" s="182"/>
      <c r="CP92" s="182"/>
      <c r="CQ92" s="182"/>
      <c r="CR92" s="182"/>
      <c r="CS92" s="182"/>
      <c r="CT92" s="182"/>
      <c r="CU92" s="182"/>
      <c r="CV92" s="182"/>
    </row>
    <row r="93" spans="92:100" s="179" customFormat="1">
      <c r="CN93" s="182"/>
      <c r="CO93" s="182"/>
      <c r="CP93" s="182"/>
      <c r="CQ93" s="182"/>
      <c r="CR93" s="182"/>
      <c r="CS93" s="182"/>
      <c r="CT93" s="182"/>
      <c r="CU93" s="182"/>
      <c r="CV93" s="182"/>
    </row>
    <row r="94" spans="92:100" s="179" customFormat="1">
      <c r="CN94" s="182"/>
      <c r="CO94" s="182"/>
      <c r="CP94" s="182"/>
      <c r="CQ94" s="182"/>
      <c r="CR94" s="182"/>
      <c r="CS94" s="182"/>
      <c r="CT94" s="182"/>
      <c r="CU94" s="182"/>
      <c r="CV94" s="182"/>
    </row>
    <row r="95" spans="92:100" s="179" customFormat="1">
      <c r="CN95" s="182"/>
      <c r="CO95" s="182"/>
      <c r="CP95" s="182"/>
      <c r="CQ95" s="182"/>
      <c r="CR95" s="182"/>
      <c r="CS95" s="182"/>
      <c r="CT95" s="182"/>
      <c r="CU95" s="182"/>
      <c r="CV95" s="182"/>
    </row>
    <row r="96" spans="92:100" s="179" customFormat="1">
      <c r="CN96" s="182"/>
      <c r="CO96" s="182"/>
      <c r="CP96" s="182"/>
      <c r="CQ96" s="182"/>
      <c r="CR96" s="182"/>
      <c r="CS96" s="182"/>
      <c r="CT96" s="182"/>
      <c r="CU96" s="182"/>
      <c r="CV96" s="182"/>
    </row>
    <row r="97" spans="92:100" s="179" customFormat="1">
      <c r="CN97" s="182"/>
      <c r="CO97" s="182"/>
      <c r="CP97" s="182"/>
      <c r="CQ97" s="182"/>
      <c r="CR97" s="182"/>
      <c r="CS97" s="182"/>
      <c r="CT97" s="182"/>
      <c r="CU97" s="182"/>
      <c r="CV97" s="182"/>
    </row>
    <row r="98" spans="92:100" s="179" customFormat="1">
      <c r="CN98" s="182"/>
      <c r="CO98" s="182"/>
      <c r="CP98" s="182"/>
      <c r="CQ98" s="182"/>
      <c r="CR98" s="182"/>
      <c r="CS98" s="182"/>
      <c r="CT98" s="182"/>
      <c r="CU98" s="182"/>
      <c r="CV98" s="182"/>
    </row>
    <row r="99" spans="92:100" s="179" customFormat="1">
      <c r="CN99" s="182"/>
      <c r="CO99" s="182"/>
      <c r="CP99" s="182"/>
      <c r="CQ99" s="182"/>
      <c r="CR99" s="182"/>
      <c r="CS99" s="182"/>
      <c r="CT99" s="182"/>
      <c r="CU99" s="182"/>
      <c r="CV99" s="182"/>
    </row>
    <row r="100" spans="92:100" s="179" customFormat="1">
      <c r="CN100" s="182"/>
      <c r="CO100" s="182"/>
      <c r="CP100" s="182"/>
      <c r="CQ100" s="182"/>
      <c r="CR100" s="182"/>
      <c r="CS100" s="182"/>
      <c r="CT100" s="182"/>
      <c r="CU100" s="182"/>
      <c r="CV100" s="182"/>
    </row>
    <row r="101" spans="92:100" s="179" customFormat="1">
      <c r="CN101" s="182"/>
      <c r="CO101" s="182"/>
      <c r="CP101" s="182"/>
      <c r="CQ101" s="182"/>
      <c r="CR101" s="182"/>
      <c r="CS101" s="182"/>
      <c r="CT101" s="182"/>
      <c r="CU101" s="182"/>
      <c r="CV101" s="182"/>
    </row>
    <row r="102" spans="92:100" s="179" customFormat="1">
      <c r="CN102" s="182"/>
      <c r="CO102" s="182"/>
      <c r="CP102" s="182"/>
      <c r="CQ102" s="182"/>
      <c r="CR102" s="182"/>
      <c r="CS102" s="182"/>
      <c r="CT102" s="182"/>
      <c r="CU102" s="182"/>
      <c r="CV102" s="182"/>
    </row>
    <row r="103" spans="92:100" s="179" customFormat="1">
      <c r="CN103" s="182"/>
      <c r="CO103" s="182"/>
      <c r="CP103" s="182"/>
      <c r="CQ103" s="182"/>
      <c r="CR103" s="182"/>
      <c r="CS103" s="182"/>
      <c r="CT103" s="182"/>
      <c r="CU103" s="182"/>
      <c r="CV103" s="182"/>
    </row>
    <row r="104" spans="92:100" s="179" customFormat="1">
      <c r="CN104" s="182"/>
      <c r="CO104" s="182"/>
      <c r="CP104" s="182"/>
      <c r="CQ104" s="182"/>
      <c r="CR104" s="182"/>
      <c r="CS104" s="182"/>
      <c r="CT104" s="182"/>
      <c r="CU104" s="182"/>
      <c r="CV104" s="182"/>
    </row>
    <row r="105" spans="92:100" s="179" customFormat="1">
      <c r="CN105" s="182"/>
      <c r="CO105" s="182"/>
      <c r="CP105" s="182"/>
      <c r="CQ105" s="182"/>
      <c r="CR105" s="182"/>
      <c r="CS105" s="182"/>
      <c r="CT105" s="182"/>
      <c r="CU105" s="182"/>
      <c r="CV105" s="182"/>
    </row>
    <row r="106" spans="92:100" s="179" customFormat="1">
      <c r="CN106" s="182"/>
      <c r="CO106" s="182"/>
      <c r="CP106" s="182"/>
      <c r="CQ106" s="182"/>
      <c r="CR106" s="182"/>
      <c r="CS106" s="182"/>
      <c r="CT106" s="182"/>
      <c r="CU106" s="182"/>
      <c r="CV106" s="182"/>
    </row>
    <row r="107" spans="92:100" s="179" customFormat="1">
      <c r="CN107" s="182"/>
      <c r="CO107" s="182"/>
      <c r="CP107" s="182"/>
      <c r="CQ107" s="182"/>
      <c r="CR107" s="182"/>
      <c r="CS107" s="182"/>
      <c r="CT107" s="182"/>
      <c r="CU107" s="182"/>
      <c r="CV107" s="182"/>
    </row>
    <row r="108" spans="92:100" s="179" customFormat="1">
      <c r="CN108" s="182"/>
      <c r="CO108" s="182"/>
      <c r="CP108" s="182"/>
      <c r="CQ108" s="182"/>
      <c r="CR108" s="182"/>
      <c r="CS108" s="182"/>
      <c r="CT108" s="182"/>
      <c r="CU108" s="182"/>
      <c r="CV108" s="182"/>
    </row>
    <row r="109" spans="92:100" s="179" customFormat="1">
      <c r="CN109" s="182"/>
      <c r="CO109" s="182"/>
      <c r="CP109" s="182"/>
      <c r="CQ109" s="182"/>
      <c r="CR109" s="182"/>
      <c r="CS109" s="182"/>
      <c r="CT109" s="182"/>
      <c r="CU109" s="182"/>
      <c r="CV109" s="182"/>
    </row>
    <row r="110" spans="92:100" s="179" customFormat="1">
      <c r="CN110" s="182"/>
      <c r="CO110" s="182"/>
      <c r="CP110" s="182"/>
      <c r="CQ110" s="182"/>
      <c r="CR110" s="182"/>
      <c r="CS110" s="182"/>
      <c r="CT110" s="182"/>
      <c r="CU110" s="182"/>
      <c r="CV110" s="182"/>
    </row>
    <row r="111" spans="92:100" s="179" customFormat="1">
      <c r="CN111" s="182"/>
      <c r="CO111" s="182"/>
      <c r="CP111" s="182"/>
      <c r="CQ111" s="182"/>
      <c r="CR111" s="182"/>
      <c r="CS111" s="182"/>
      <c r="CT111" s="182"/>
      <c r="CU111" s="182"/>
      <c r="CV111" s="182"/>
    </row>
    <row r="112" spans="92:100" s="179" customFormat="1">
      <c r="CN112" s="182"/>
      <c r="CO112" s="182"/>
      <c r="CP112" s="182"/>
      <c r="CQ112" s="182"/>
      <c r="CR112" s="182"/>
      <c r="CS112" s="182"/>
      <c r="CT112" s="182"/>
      <c r="CU112" s="182"/>
      <c r="CV112" s="182"/>
    </row>
    <row r="113" spans="92:100" s="179" customFormat="1">
      <c r="CN113" s="182"/>
      <c r="CO113" s="182"/>
      <c r="CP113" s="182"/>
      <c r="CQ113" s="182"/>
      <c r="CR113" s="182"/>
      <c r="CS113" s="182"/>
      <c r="CT113" s="182"/>
      <c r="CU113" s="182"/>
      <c r="CV113" s="182"/>
    </row>
    <row r="114" spans="92:100" s="179" customFormat="1">
      <c r="CN114" s="182"/>
      <c r="CO114" s="182"/>
      <c r="CP114" s="182"/>
      <c r="CQ114" s="182"/>
      <c r="CR114" s="182"/>
      <c r="CS114" s="182"/>
      <c r="CT114" s="182"/>
      <c r="CU114" s="182"/>
      <c r="CV114" s="182"/>
    </row>
    <row r="115" spans="92:100" s="179" customFormat="1">
      <c r="CN115" s="182"/>
      <c r="CO115" s="182"/>
      <c r="CP115" s="182"/>
      <c r="CQ115" s="182"/>
      <c r="CR115" s="182"/>
      <c r="CS115" s="182"/>
      <c r="CT115" s="182"/>
      <c r="CU115" s="182"/>
      <c r="CV115" s="182"/>
    </row>
    <row r="116" spans="92:100" s="179" customFormat="1">
      <c r="CN116" s="182"/>
      <c r="CO116" s="182"/>
      <c r="CP116" s="182"/>
      <c r="CQ116" s="182"/>
      <c r="CR116" s="182"/>
      <c r="CS116" s="182"/>
      <c r="CT116" s="182"/>
      <c r="CU116" s="182"/>
      <c r="CV116" s="182"/>
    </row>
    <row r="117" spans="92:100" s="179" customFormat="1">
      <c r="CN117" s="182"/>
      <c r="CO117" s="182"/>
      <c r="CP117" s="182"/>
      <c r="CQ117" s="182"/>
      <c r="CR117" s="182"/>
      <c r="CS117" s="182"/>
      <c r="CT117" s="182"/>
      <c r="CU117" s="182"/>
      <c r="CV117" s="182"/>
    </row>
    <row r="118" spans="92:100" s="179" customFormat="1">
      <c r="CN118" s="182"/>
      <c r="CO118" s="182"/>
      <c r="CP118" s="182"/>
      <c r="CQ118" s="182"/>
      <c r="CR118" s="182"/>
      <c r="CS118" s="182"/>
      <c r="CT118" s="182"/>
      <c r="CU118" s="182"/>
      <c r="CV118" s="182"/>
    </row>
    <row r="119" spans="92:100" s="179" customFormat="1">
      <c r="CN119" s="182"/>
      <c r="CO119" s="182"/>
      <c r="CP119" s="182"/>
      <c r="CQ119" s="182"/>
      <c r="CR119" s="182"/>
      <c r="CS119" s="182"/>
      <c r="CT119" s="182"/>
      <c r="CU119" s="182"/>
      <c r="CV119" s="182"/>
    </row>
    <row r="120" spans="92:100" s="179" customFormat="1">
      <c r="CN120" s="182"/>
      <c r="CO120" s="182"/>
      <c r="CP120" s="182"/>
      <c r="CQ120" s="182"/>
      <c r="CR120" s="182"/>
      <c r="CS120" s="182"/>
      <c r="CT120" s="182"/>
      <c r="CU120" s="182"/>
      <c r="CV120" s="182"/>
    </row>
    <row r="121" spans="92:100" s="179" customFormat="1">
      <c r="CN121" s="182"/>
      <c r="CO121" s="182"/>
      <c r="CP121" s="182"/>
      <c r="CQ121" s="182"/>
      <c r="CR121" s="182"/>
      <c r="CS121" s="182"/>
      <c r="CT121" s="182"/>
      <c r="CU121" s="182"/>
      <c r="CV121" s="182"/>
    </row>
    <row r="122" spans="92:100" s="179" customFormat="1">
      <c r="CN122" s="182"/>
      <c r="CO122" s="182"/>
      <c r="CP122" s="182"/>
      <c r="CQ122" s="182"/>
      <c r="CR122" s="182"/>
      <c r="CS122" s="182"/>
      <c r="CT122" s="182"/>
      <c r="CU122" s="182"/>
      <c r="CV122" s="182"/>
    </row>
    <row r="123" spans="92:100" s="179" customFormat="1">
      <c r="CN123" s="182"/>
      <c r="CO123" s="182"/>
      <c r="CP123" s="182"/>
      <c r="CQ123" s="182"/>
      <c r="CR123" s="182"/>
      <c r="CS123" s="182"/>
      <c r="CT123" s="182"/>
      <c r="CU123" s="182"/>
      <c r="CV123" s="182"/>
    </row>
    <row r="124" spans="92:100" s="179" customFormat="1">
      <c r="CN124" s="182"/>
      <c r="CO124" s="182"/>
      <c r="CP124" s="182"/>
      <c r="CQ124" s="182"/>
      <c r="CR124" s="182"/>
      <c r="CS124" s="182"/>
      <c r="CT124" s="182"/>
      <c r="CU124" s="182"/>
      <c r="CV124" s="182"/>
    </row>
    <row r="125" spans="92:100" s="179" customFormat="1">
      <c r="CN125" s="182"/>
      <c r="CO125" s="182"/>
      <c r="CP125" s="182"/>
      <c r="CQ125" s="182"/>
      <c r="CR125" s="182"/>
      <c r="CS125" s="182"/>
      <c r="CT125" s="182"/>
      <c r="CU125" s="182"/>
      <c r="CV125" s="182"/>
    </row>
    <row r="126" spans="92:100" s="179" customFormat="1">
      <c r="CN126" s="182"/>
      <c r="CO126" s="182"/>
      <c r="CP126" s="182"/>
      <c r="CQ126" s="182"/>
      <c r="CR126" s="182"/>
      <c r="CS126" s="182"/>
      <c r="CT126" s="182"/>
      <c r="CU126" s="182"/>
      <c r="CV126" s="182"/>
    </row>
    <row r="127" spans="92:100" s="179" customFormat="1">
      <c r="CN127" s="182"/>
      <c r="CO127" s="182"/>
      <c r="CP127" s="182"/>
      <c r="CQ127" s="182"/>
      <c r="CR127" s="182"/>
      <c r="CS127" s="182"/>
      <c r="CT127" s="182"/>
      <c r="CU127" s="182"/>
      <c r="CV127" s="182"/>
    </row>
    <row r="128" spans="92:100" s="179" customFormat="1">
      <c r="CN128" s="182"/>
      <c r="CO128" s="182"/>
      <c r="CP128" s="182"/>
      <c r="CQ128" s="182"/>
      <c r="CR128" s="182"/>
      <c r="CS128" s="182"/>
      <c r="CT128" s="182"/>
      <c r="CU128" s="182"/>
      <c r="CV128" s="182"/>
    </row>
    <row r="129" spans="92:100" s="179" customFormat="1">
      <c r="CN129" s="182"/>
      <c r="CO129" s="182"/>
      <c r="CP129" s="182"/>
      <c r="CQ129" s="182"/>
      <c r="CR129" s="182"/>
      <c r="CS129" s="182"/>
      <c r="CT129" s="182"/>
      <c r="CU129" s="182"/>
      <c r="CV129" s="182"/>
    </row>
    <row r="130" spans="92:100" s="179" customFormat="1">
      <c r="CN130" s="182"/>
      <c r="CO130" s="182"/>
      <c r="CP130" s="182"/>
      <c r="CQ130" s="182"/>
      <c r="CR130" s="182"/>
      <c r="CS130" s="182"/>
      <c r="CT130" s="182"/>
      <c r="CU130" s="182"/>
      <c r="CV130" s="182"/>
    </row>
    <row r="131" spans="92:100" s="179" customFormat="1">
      <c r="CN131" s="182"/>
      <c r="CO131" s="182"/>
      <c r="CP131" s="182"/>
      <c r="CQ131" s="182"/>
      <c r="CR131" s="182"/>
      <c r="CS131" s="182"/>
      <c r="CT131" s="182"/>
      <c r="CU131" s="182"/>
      <c r="CV131" s="182"/>
    </row>
    <row r="132" spans="92:100" s="179" customFormat="1">
      <c r="CN132" s="182"/>
      <c r="CO132" s="182"/>
      <c r="CP132" s="182"/>
      <c r="CQ132" s="182"/>
      <c r="CR132" s="182"/>
      <c r="CS132" s="182"/>
      <c r="CT132" s="182"/>
      <c r="CU132" s="182"/>
      <c r="CV132" s="182"/>
    </row>
    <row r="133" spans="92:100" s="179" customFormat="1">
      <c r="CN133" s="182"/>
      <c r="CO133" s="182"/>
      <c r="CP133" s="182"/>
      <c r="CQ133" s="182"/>
      <c r="CR133" s="182"/>
      <c r="CS133" s="182"/>
      <c r="CT133" s="182"/>
      <c r="CU133" s="182"/>
      <c r="CV133" s="182"/>
    </row>
    <row r="134" spans="92:100" s="179" customFormat="1">
      <c r="CN134" s="182"/>
      <c r="CO134" s="182"/>
      <c r="CP134" s="182"/>
      <c r="CQ134" s="182"/>
      <c r="CR134" s="182"/>
      <c r="CS134" s="182"/>
      <c r="CT134" s="182"/>
      <c r="CU134" s="182"/>
      <c r="CV134" s="182"/>
    </row>
    <row r="135" spans="92:100" s="179" customFormat="1">
      <c r="CN135" s="182"/>
      <c r="CO135" s="182"/>
      <c r="CP135" s="182"/>
      <c r="CQ135" s="182"/>
      <c r="CR135" s="182"/>
      <c r="CS135" s="182"/>
      <c r="CT135" s="182"/>
      <c r="CU135" s="182"/>
      <c r="CV135" s="182"/>
    </row>
    <row r="136" spans="92:100" s="179" customFormat="1">
      <c r="CN136" s="182"/>
      <c r="CO136" s="182"/>
      <c r="CP136" s="182"/>
      <c r="CQ136" s="182"/>
      <c r="CR136" s="182"/>
      <c r="CS136" s="182"/>
      <c r="CT136" s="182"/>
      <c r="CU136" s="182"/>
      <c r="CV136" s="182"/>
    </row>
    <row r="137" spans="92:100" s="179" customFormat="1">
      <c r="CN137" s="182"/>
      <c r="CO137" s="182"/>
      <c r="CP137" s="182"/>
      <c r="CQ137" s="182"/>
      <c r="CR137" s="182"/>
      <c r="CS137" s="182"/>
      <c r="CT137" s="182"/>
      <c r="CU137" s="182"/>
      <c r="CV137" s="182"/>
    </row>
    <row r="138" spans="92:100" s="179" customFormat="1">
      <c r="CN138" s="182"/>
      <c r="CO138" s="182"/>
      <c r="CP138" s="182"/>
      <c r="CQ138" s="182"/>
      <c r="CR138" s="182"/>
      <c r="CS138" s="182"/>
      <c r="CT138" s="182"/>
      <c r="CU138" s="182"/>
      <c r="CV138" s="182"/>
    </row>
    <row r="139" spans="92:100" s="179" customFormat="1">
      <c r="CN139" s="182"/>
      <c r="CO139" s="182"/>
      <c r="CP139" s="182"/>
      <c r="CQ139" s="182"/>
      <c r="CR139" s="182"/>
      <c r="CS139" s="182"/>
      <c r="CT139" s="182"/>
      <c r="CU139" s="182"/>
      <c r="CV139" s="182"/>
    </row>
    <row r="140" spans="92:100" s="179" customFormat="1">
      <c r="CN140" s="182"/>
      <c r="CO140" s="182"/>
      <c r="CP140" s="182"/>
      <c r="CQ140" s="182"/>
      <c r="CR140" s="182"/>
      <c r="CS140" s="182"/>
      <c r="CT140" s="182"/>
      <c r="CU140" s="182"/>
      <c r="CV140" s="182"/>
    </row>
    <row r="141" spans="92:100" s="179" customFormat="1">
      <c r="CN141" s="182"/>
      <c r="CO141" s="182"/>
      <c r="CP141" s="182"/>
      <c r="CQ141" s="182"/>
      <c r="CR141" s="182"/>
      <c r="CS141" s="182"/>
      <c r="CT141" s="182"/>
      <c r="CU141" s="182"/>
      <c r="CV141" s="182"/>
    </row>
    <row r="142" spans="92:100" s="179" customFormat="1">
      <c r="CN142" s="182"/>
      <c r="CO142" s="182"/>
      <c r="CP142" s="182"/>
      <c r="CQ142" s="182"/>
      <c r="CR142" s="182"/>
      <c r="CS142" s="182"/>
      <c r="CT142" s="182"/>
      <c r="CU142" s="182"/>
      <c r="CV142" s="182"/>
    </row>
    <row r="143" spans="92:100" s="179" customFormat="1">
      <c r="CN143" s="182"/>
      <c r="CO143" s="182"/>
      <c r="CP143" s="182"/>
      <c r="CQ143" s="182"/>
      <c r="CR143" s="182"/>
      <c r="CS143" s="182"/>
      <c r="CT143" s="182"/>
      <c r="CU143" s="182"/>
      <c r="CV143" s="182"/>
    </row>
    <row r="144" spans="92:100" s="179" customFormat="1">
      <c r="CN144" s="182"/>
      <c r="CO144" s="182"/>
      <c r="CP144" s="182"/>
      <c r="CQ144" s="182"/>
      <c r="CR144" s="182"/>
      <c r="CS144" s="182"/>
      <c r="CT144" s="182"/>
      <c r="CU144" s="182"/>
      <c r="CV144" s="182"/>
    </row>
    <row r="145" spans="92:100" s="179" customFormat="1">
      <c r="CN145" s="182"/>
      <c r="CO145" s="182"/>
      <c r="CP145" s="182"/>
      <c r="CQ145" s="182"/>
      <c r="CR145" s="182"/>
      <c r="CS145" s="182"/>
      <c r="CT145" s="182"/>
      <c r="CU145" s="182"/>
      <c r="CV145" s="182"/>
    </row>
    <row r="146" spans="92:100" s="179" customFormat="1">
      <c r="CN146" s="182"/>
      <c r="CO146" s="182"/>
      <c r="CP146" s="182"/>
      <c r="CQ146" s="182"/>
      <c r="CR146" s="182"/>
      <c r="CS146" s="182"/>
      <c r="CT146" s="182"/>
      <c r="CU146" s="182"/>
      <c r="CV146" s="182"/>
    </row>
    <row r="147" spans="92:100" s="179" customFormat="1">
      <c r="CN147" s="182"/>
      <c r="CO147" s="182"/>
      <c r="CP147" s="182"/>
      <c r="CQ147" s="182"/>
      <c r="CR147" s="182"/>
      <c r="CS147" s="182"/>
      <c r="CT147" s="182"/>
      <c r="CU147" s="182"/>
      <c r="CV147" s="182"/>
    </row>
    <row r="148" spans="92:100" s="179" customFormat="1">
      <c r="CN148" s="182"/>
      <c r="CO148" s="182"/>
      <c r="CP148" s="182"/>
      <c r="CQ148" s="182"/>
      <c r="CR148" s="182"/>
      <c r="CS148" s="182"/>
      <c r="CT148" s="182"/>
      <c r="CU148" s="182"/>
      <c r="CV148" s="182"/>
    </row>
    <row r="149" spans="92:100" s="179" customFormat="1">
      <c r="CN149" s="182"/>
      <c r="CO149" s="182"/>
      <c r="CP149" s="182"/>
      <c r="CQ149" s="182"/>
      <c r="CR149" s="182"/>
      <c r="CS149" s="182"/>
      <c r="CT149" s="182"/>
      <c r="CU149" s="182"/>
      <c r="CV149" s="182"/>
    </row>
    <row r="150" spans="92:100" s="179" customFormat="1">
      <c r="CN150" s="182"/>
      <c r="CO150" s="182"/>
      <c r="CP150" s="182"/>
      <c r="CQ150" s="182"/>
      <c r="CR150" s="182"/>
      <c r="CS150" s="182"/>
      <c r="CT150" s="182"/>
      <c r="CU150" s="182"/>
      <c r="CV150" s="182"/>
    </row>
    <row r="151" spans="92:100" s="179" customFormat="1">
      <c r="CN151" s="182"/>
      <c r="CO151" s="182"/>
      <c r="CP151" s="182"/>
      <c r="CQ151" s="182"/>
      <c r="CR151" s="182"/>
      <c r="CS151" s="182"/>
      <c r="CT151" s="182"/>
      <c r="CU151" s="182"/>
      <c r="CV151" s="182"/>
    </row>
    <row r="152" spans="92:100" s="179" customFormat="1">
      <c r="CN152" s="182"/>
      <c r="CO152" s="182"/>
      <c r="CP152" s="182"/>
      <c r="CQ152" s="182"/>
      <c r="CR152" s="182"/>
      <c r="CS152" s="182"/>
      <c r="CT152" s="182"/>
      <c r="CU152" s="182"/>
      <c r="CV152" s="182"/>
    </row>
    <row r="153" spans="92:100" s="179" customFormat="1">
      <c r="CN153" s="182"/>
      <c r="CO153" s="182"/>
      <c r="CP153" s="182"/>
      <c r="CQ153" s="182"/>
      <c r="CR153" s="182"/>
      <c r="CS153" s="182"/>
      <c r="CT153" s="182"/>
      <c r="CU153" s="182"/>
      <c r="CV153" s="182"/>
    </row>
    <row r="154" spans="92:100" s="179" customFormat="1">
      <c r="CN154" s="182"/>
      <c r="CO154" s="182"/>
      <c r="CP154" s="182"/>
      <c r="CQ154" s="182"/>
      <c r="CR154" s="182"/>
      <c r="CS154" s="182"/>
      <c r="CT154" s="182"/>
      <c r="CU154" s="182"/>
      <c r="CV154" s="182"/>
    </row>
    <row r="155" spans="92:100" s="179" customFormat="1">
      <c r="CN155" s="182"/>
      <c r="CO155" s="182"/>
      <c r="CP155" s="182"/>
      <c r="CQ155" s="182"/>
      <c r="CR155" s="182"/>
      <c r="CS155" s="182"/>
      <c r="CT155" s="182"/>
      <c r="CU155" s="182"/>
      <c r="CV155" s="182"/>
    </row>
    <row r="156" spans="92:100" s="179" customFormat="1">
      <c r="CN156" s="182"/>
      <c r="CO156" s="182"/>
      <c r="CP156" s="182"/>
      <c r="CQ156" s="182"/>
      <c r="CR156" s="182"/>
      <c r="CS156" s="182"/>
      <c r="CT156" s="182"/>
      <c r="CU156" s="182"/>
      <c r="CV156" s="182"/>
    </row>
    <row r="157" spans="92:100" s="179" customFormat="1">
      <c r="CN157" s="182"/>
      <c r="CO157" s="182"/>
      <c r="CP157" s="182"/>
      <c r="CQ157" s="182"/>
      <c r="CR157" s="182"/>
      <c r="CS157" s="182"/>
      <c r="CT157" s="182"/>
      <c r="CU157" s="182"/>
      <c r="CV157" s="182"/>
    </row>
    <row r="158" spans="92:100" s="179" customFormat="1">
      <c r="CN158" s="182"/>
      <c r="CO158" s="182"/>
      <c r="CP158" s="182"/>
      <c r="CQ158" s="182"/>
      <c r="CR158" s="182"/>
      <c r="CS158" s="182"/>
      <c r="CT158" s="182"/>
      <c r="CU158" s="182"/>
      <c r="CV158" s="182"/>
    </row>
    <row r="159" spans="92:100" s="179" customFormat="1">
      <c r="CN159" s="182"/>
      <c r="CO159" s="182"/>
      <c r="CP159" s="182"/>
      <c r="CQ159" s="182"/>
      <c r="CR159" s="182"/>
      <c r="CS159" s="182"/>
      <c r="CT159" s="182"/>
      <c r="CU159" s="182"/>
      <c r="CV159" s="182"/>
    </row>
    <row r="160" spans="92:100" s="179" customFormat="1">
      <c r="CN160" s="182"/>
      <c r="CO160" s="182"/>
      <c r="CP160" s="182"/>
      <c r="CQ160" s="182"/>
      <c r="CR160" s="182"/>
      <c r="CS160" s="182"/>
      <c r="CT160" s="182"/>
      <c r="CU160" s="182"/>
      <c r="CV160" s="182"/>
    </row>
    <row r="161" spans="92:100" s="179" customFormat="1">
      <c r="CN161" s="182"/>
      <c r="CO161" s="182"/>
      <c r="CP161" s="182"/>
      <c r="CQ161" s="182"/>
      <c r="CR161" s="182"/>
      <c r="CS161" s="182"/>
      <c r="CT161" s="182"/>
      <c r="CU161" s="182"/>
      <c r="CV161" s="182"/>
    </row>
    <row r="162" spans="92:100" s="179" customFormat="1">
      <c r="CN162" s="182"/>
      <c r="CO162" s="182"/>
      <c r="CP162" s="182"/>
      <c r="CQ162" s="182"/>
      <c r="CR162" s="182"/>
      <c r="CS162" s="182"/>
      <c r="CT162" s="182"/>
      <c r="CU162" s="182"/>
      <c r="CV162" s="182"/>
    </row>
    <row r="163" spans="92:100" s="179" customFormat="1">
      <c r="CN163" s="182"/>
      <c r="CO163" s="182"/>
      <c r="CP163" s="182"/>
      <c r="CQ163" s="182"/>
      <c r="CR163" s="182"/>
      <c r="CS163" s="182"/>
      <c r="CT163" s="182"/>
      <c r="CU163" s="182"/>
      <c r="CV163" s="182"/>
    </row>
    <row r="164" spans="92:100" s="179" customFormat="1">
      <c r="CN164" s="182"/>
      <c r="CO164" s="182"/>
      <c r="CP164" s="182"/>
      <c r="CQ164" s="182"/>
      <c r="CR164" s="182"/>
      <c r="CS164" s="182"/>
      <c r="CT164" s="182"/>
      <c r="CU164" s="182"/>
      <c r="CV164" s="182"/>
    </row>
    <row r="165" spans="92:100" s="179" customFormat="1">
      <c r="CN165" s="182"/>
      <c r="CO165" s="182"/>
      <c r="CP165" s="182"/>
      <c r="CQ165" s="182"/>
      <c r="CR165" s="182"/>
      <c r="CS165" s="182"/>
      <c r="CT165" s="182"/>
      <c r="CU165" s="182"/>
      <c r="CV165" s="182"/>
    </row>
    <row r="166" spans="92:100" s="179" customFormat="1">
      <c r="CN166" s="182"/>
      <c r="CO166" s="182"/>
      <c r="CP166" s="182"/>
      <c r="CQ166" s="182"/>
      <c r="CR166" s="182"/>
      <c r="CS166" s="182"/>
      <c r="CT166" s="182"/>
      <c r="CU166" s="182"/>
      <c r="CV166" s="182"/>
    </row>
    <row r="167" spans="92:100" s="179" customFormat="1">
      <c r="CN167" s="182"/>
      <c r="CO167" s="182"/>
      <c r="CP167" s="182"/>
      <c r="CQ167" s="182"/>
      <c r="CR167" s="182"/>
      <c r="CS167" s="182"/>
      <c r="CT167" s="182"/>
      <c r="CU167" s="182"/>
      <c r="CV167" s="182"/>
    </row>
    <row r="168" spans="92:100" s="179" customFormat="1">
      <c r="CN168" s="182"/>
      <c r="CO168" s="182"/>
      <c r="CP168" s="182"/>
      <c r="CQ168" s="182"/>
      <c r="CR168" s="182"/>
      <c r="CS168" s="182"/>
      <c r="CT168" s="182"/>
      <c r="CU168" s="182"/>
      <c r="CV168" s="182"/>
    </row>
    <row r="169" spans="92:100" s="179" customFormat="1">
      <c r="CN169" s="182"/>
      <c r="CO169" s="182"/>
      <c r="CP169" s="182"/>
      <c r="CQ169" s="182"/>
      <c r="CR169" s="182"/>
      <c r="CS169" s="182"/>
      <c r="CT169" s="182"/>
      <c r="CU169" s="182"/>
      <c r="CV169" s="182"/>
    </row>
    <row r="170" spans="92:100" s="179" customFormat="1">
      <c r="CN170" s="182"/>
      <c r="CO170" s="182"/>
      <c r="CP170" s="182"/>
      <c r="CQ170" s="182"/>
      <c r="CR170" s="182"/>
      <c r="CS170" s="182"/>
      <c r="CT170" s="182"/>
      <c r="CU170" s="182"/>
      <c r="CV170" s="182"/>
    </row>
    <row r="171" spans="92:100" s="179" customFormat="1">
      <c r="CN171" s="182"/>
      <c r="CO171" s="182"/>
      <c r="CP171" s="182"/>
      <c r="CQ171" s="182"/>
      <c r="CR171" s="182"/>
      <c r="CS171" s="182"/>
      <c r="CT171" s="182"/>
      <c r="CU171" s="182"/>
      <c r="CV171" s="182"/>
    </row>
    <row r="172" spans="92:100" s="179" customFormat="1">
      <c r="CN172" s="182"/>
      <c r="CO172" s="182"/>
      <c r="CP172" s="182"/>
      <c r="CQ172" s="182"/>
      <c r="CR172" s="182"/>
      <c r="CS172" s="182"/>
      <c r="CT172" s="182"/>
      <c r="CU172" s="182"/>
      <c r="CV172" s="182"/>
    </row>
    <row r="173" spans="92:100" s="179" customFormat="1">
      <c r="CN173" s="182"/>
      <c r="CO173" s="182"/>
      <c r="CP173" s="182"/>
      <c r="CQ173" s="182"/>
      <c r="CR173" s="182"/>
      <c r="CS173" s="182"/>
      <c r="CT173" s="182"/>
      <c r="CU173" s="182"/>
      <c r="CV173" s="182"/>
    </row>
    <row r="174" spans="92:100" s="179" customFormat="1">
      <c r="CN174" s="182"/>
      <c r="CO174" s="182"/>
      <c r="CP174" s="182"/>
      <c r="CQ174" s="182"/>
      <c r="CR174" s="182"/>
      <c r="CS174" s="182"/>
      <c r="CT174" s="182"/>
      <c r="CU174" s="182"/>
      <c r="CV174" s="182"/>
    </row>
    <row r="175" spans="92:100" s="179" customFormat="1">
      <c r="CN175" s="182"/>
      <c r="CO175" s="182"/>
      <c r="CP175" s="182"/>
      <c r="CQ175" s="182"/>
      <c r="CR175" s="182"/>
      <c r="CS175" s="182"/>
      <c r="CT175" s="182"/>
      <c r="CU175" s="182"/>
      <c r="CV175" s="182"/>
    </row>
    <row r="176" spans="92:100" s="179" customFormat="1">
      <c r="CN176" s="182"/>
      <c r="CO176" s="182"/>
      <c r="CP176" s="182"/>
      <c r="CQ176" s="182"/>
      <c r="CR176" s="182"/>
      <c r="CS176" s="182"/>
      <c r="CT176" s="182"/>
      <c r="CU176" s="182"/>
      <c r="CV176" s="182"/>
    </row>
    <row r="177" spans="92:100" s="179" customFormat="1">
      <c r="CN177" s="182"/>
      <c r="CO177" s="182"/>
      <c r="CP177" s="182"/>
      <c r="CQ177" s="182"/>
      <c r="CR177" s="182"/>
      <c r="CS177" s="182"/>
      <c r="CT177" s="182"/>
      <c r="CU177" s="182"/>
      <c r="CV177" s="182"/>
    </row>
    <row r="178" spans="92:100" s="179" customFormat="1">
      <c r="CN178" s="182"/>
      <c r="CO178" s="182"/>
      <c r="CP178" s="182"/>
      <c r="CQ178" s="182"/>
      <c r="CR178" s="182"/>
      <c r="CS178" s="182"/>
      <c r="CT178" s="182"/>
      <c r="CU178" s="182"/>
      <c r="CV178" s="182"/>
    </row>
    <row r="179" spans="92:100" s="179" customFormat="1">
      <c r="CN179" s="182"/>
      <c r="CO179" s="182"/>
      <c r="CP179" s="182"/>
      <c r="CQ179" s="182"/>
      <c r="CR179" s="182"/>
      <c r="CS179" s="182"/>
      <c r="CT179" s="182"/>
      <c r="CU179" s="182"/>
      <c r="CV179" s="182"/>
    </row>
    <row r="180" spans="92:100" s="179" customFormat="1">
      <c r="CN180" s="182"/>
      <c r="CO180" s="182"/>
      <c r="CP180" s="182"/>
      <c r="CQ180" s="182"/>
      <c r="CR180" s="182"/>
      <c r="CS180" s="182"/>
      <c r="CT180" s="182"/>
      <c r="CU180" s="182"/>
      <c r="CV180" s="182"/>
    </row>
    <row r="181" spans="92:100" s="179" customFormat="1">
      <c r="CN181" s="182"/>
      <c r="CO181" s="182"/>
      <c r="CP181" s="182"/>
      <c r="CQ181" s="182"/>
      <c r="CR181" s="182"/>
      <c r="CS181" s="182"/>
      <c r="CT181" s="182"/>
      <c r="CU181" s="182"/>
      <c r="CV181" s="182"/>
    </row>
    <row r="182" spans="92:100" s="179" customFormat="1">
      <c r="CN182" s="182"/>
      <c r="CO182" s="182"/>
      <c r="CP182" s="182"/>
      <c r="CQ182" s="182"/>
      <c r="CR182" s="182"/>
      <c r="CS182" s="182"/>
      <c r="CT182" s="182"/>
      <c r="CU182" s="182"/>
      <c r="CV182" s="182"/>
    </row>
    <row r="183" spans="92:100" s="179" customFormat="1">
      <c r="CN183" s="182"/>
      <c r="CO183" s="182"/>
      <c r="CP183" s="182"/>
      <c r="CQ183" s="182"/>
      <c r="CR183" s="182"/>
      <c r="CS183" s="182"/>
      <c r="CT183" s="182"/>
      <c r="CU183" s="182"/>
      <c r="CV183" s="182"/>
    </row>
    <row r="184" spans="92:100" s="179" customFormat="1">
      <c r="CN184" s="182"/>
      <c r="CO184" s="182"/>
      <c r="CP184" s="182"/>
      <c r="CQ184" s="182"/>
      <c r="CR184" s="182"/>
      <c r="CS184" s="182"/>
      <c r="CT184" s="182"/>
      <c r="CU184" s="182"/>
      <c r="CV184" s="182"/>
    </row>
    <row r="185" spans="92:100" s="179" customFormat="1">
      <c r="CN185" s="182"/>
      <c r="CO185" s="182"/>
      <c r="CP185" s="182"/>
      <c r="CQ185" s="182"/>
      <c r="CR185" s="182"/>
      <c r="CS185" s="182"/>
      <c r="CT185" s="182"/>
      <c r="CU185" s="182"/>
      <c r="CV185" s="182"/>
    </row>
    <row r="186" spans="92:100" s="179" customFormat="1">
      <c r="CN186" s="182"/>
      <c r="CO186" s="182"/>
      <c r="CP186" s="182"/>
      <c r="CQ186" s="182"/>
      <c r="CR186" s="182"/>
      <c r="CS186" s="182"/>
      <c r="CT186" s="182"/>
      <c r="CU186" s="182"/>
      <c r="CV186" s="182"/>
    </row>
    <row r="187" spans="92:100" s="179" customFormat="1">
      <c r="CN187" s="182"/>
      <c r="CO187" s="182"/>
      <c r="CP187" s="182"/>
      <c r="CQ187" s="182"/>
      <c r="CR187" s="182"/>
      <c r="CS187" s="182"/>
      <c r="CT187" s="182"/>
      <c r="CU187" s="182"/>
      <c r="CV187" s="182"/>
    </row>
    <row r="188" spans="92:100" s="179" customFormat="1">
      <c r="CN188" s="182"/>
      <c r="CO188" s="182"/>
      <c r="CP188" s="182"/>
      <c r="CQ188" s="182"/>
      <c r="CR188" s="182"/>
      <c r="CS188" s="182"/>
      <c r="CT188" s="182"/>
      <c r="CU188" s="182"/>
      <c r="CV188" s="182"/>
    </row>
    <row r="189" spans="92:100" s="179" customFormat="1">
      <c r="CN189" s="182"/>
      <c r="CO189" s="182"/>
      <c r="CP189" s="182"/>
      <c r="CQ189" s="182"/>
      <c r="CR189" s="182"/>
      <c r="CS189" s="182"/>
      <c r="CT189" s="182"/>
      <c r="CU189" s="182"/>
      <c r="CV189" s="182"/>
    </row>
    <row r="190" spans="92:100" s="179" customFormat="1">
      <c r="CN190" s="182"/>
      <c r="CO190" s="182"/>
      <c r="CP190" s="182"/>
      <c r="CQ190" s="182"/>
      <c r="CR190" s="182"/>
      <c r="CS190" s="182"/>
      <c r="CT190" s="182"/>
      <c r="CU190" s="182"/>
      <c r="CV190" s="182"/>
    </row>
  </sheetData>
  <mergeCells count="340">
    <mergeCell ref="D2:AQ3"/>
    <mergeCell ref="C8:F8"/>
    <mergeCell ref="G8:L8"/>
    <mergeCell ref="M8:R8"/>
    <mergeCell ref="S8:X8"/>
    <mergeCell ref="Y8:AD8"/>
    <mergeCell ref="AE8:AI8"/>
    <mergeCell ref="AJ8:AO8"/>
    <mergeCell ref="AP8:AU8"/>
    <mergeCell ref="AV8:BA8"/>
    <mergeCell ref="C9:F9"/>
    <mergeCell ref="G9:L9"/>
    <mergeCell ref="M9:R9"/>
    <mergeCell ref="S9:X9"/>
    <mergeCell ref="Y9:AD9"/>
    <mergeCell ref="AE9:AI9"/>
    <mergeCell ref="AJ9:AO9"/>
    <mergeCell ref="AP9:AU9"/>
    <mergeCell ref="AV9:BA9"/>
    <mergeCell ref="AE11:AI11"/>
    <mergeCell ref="AJ11:AO11"/>
    <mergeCell ref="AP11:AU11"/>
    <mergeCell ref="AV11:BA11"/>
    <mergeCell ref="C12:D12"/>
    <mergeCell ref="E12:F12"/>
    <mergeCell ref="G12:L12"/>
    <mergeCell ref="M12:R12"/>
    <mergeCell ref="S12:X12"/>
    <mergeCell ref="Y12:AD12"/>
    <mergeCell ref="C11:D11"/>
    <mergeCell ref="E11:F11"/>
    <mergeCell ref="G11:L11"/>
    <mergeCell ref="M11:R11"/>
    <mergeCell ref="S11:X11"/>
    <mergeCell ref="Y11:AD11"/>
    <mergeCell ref="AE12:AI12"/>
    <mergeCell ref="AJ12:AO12"/>
    <mergeCell ref="AP12:AU12"/>
    <mergeCell ref="AV12:BA12"/>
    <mergeCell ref="C13:D13"/>
    <mergeCell ref="E13:F13"/>
    <mergeCell ref="G13:L13"/>
    <mergeCell ref="M13:R13"/>
    <mergeCell ref="S13:X13"/>
    <mergeCell ref="Y13:AD13"/>
    <mergeCell ref="AE13:AI13"/>
    <mergeCell ref="AJ13:AO13"/>
    <mergeCell ref="AP13:AU13"/>
    <mergeCell ref="AV13:BA13"/>
    <mergeCell ref="C14:D14"/>
    <mergeCell ref="E14:F14"/>
    <mergeCell ref="G14:L14"/>
    <mergeCell ref="M14:R14"/>
    <mergeCell ref="S14:X14"/>
    <mergeCell ref="Y14:AD14"/>
    <mergeCell ref="AE14:AI14"/>
    <mergeCell ref="AJ14:AO14"/>
    <mergeCell ref="AP14:AU14"/>
    <mergeCell ref="AV14:BA14"/>
    <mergeCell ref="C15:D15"/>
    <mergeCell ref="E15:F15"/>
    <mergeCell ref="G15:L15"/>
    <mergeCell ref="M15:R15"/>
    <mergeCell ref="S15:X15"/>
    <mergeCell ref="Y15:AD15"/>
    <mergeCell ref="AE15:AI15"/>
    <mergeCell ref="AJ15:AO15"/>
    <mergeCell ref="AP15:AU15"/>
    <mergeCell ref="AV15:BA15"/>
    <mergeCell ref="C16:D16"/>
    <mergeCell ref="E16:F16"/>
    <mergeCell ref="G16:L16"/>
    <mergeCell ref="M16:R16"/>
    <mergeCell ref="S16:X16"/>
    <mergeCell ref="Y16:AD16"/>
    <mergeCell ref="AE16:AI16"/>
    <mergeCell ref="AJ16:AO16"/>
    <mergeCell ref="AP16:AU16"/>
    <mergeCell ref="AV16:BA16"/>
    <mergeCell ref="C17:D17"/>
    <mergeCell ref="E17:F17"/>
    <mergeCell ref="G17:L17"/>
    <mergeCell ref="M17:R17"/>
    <mergeCell ref="S17:X17"/>
    <mergeCell ref="Y17:AD17"/>
    <mergeCell ref="AE17:AI17"/>
    <mergeCell ref="AJ17:AO17"/>
    <mergeCell ref="AP17:AU17"/>
    <mergeCell ref="AV17:BA17"/>
    <mergeCell ref="C18:D18"/>
    <mergeCell ref="E18:F18"/>
    <mergeCell ref="G18:L18"/>
    <mergeCell ref="M18:R18"/>
    <mergeCell ref="S18:X18"/>
    <mergeCell ref="Y18:AD18"/>
    <mergeCell ref="AE18:AI18"/>
    <mergeCell ref="AJ18:AO18"/>
    <mergeCell ref="AP18:AU18"/>
    <mergeCell ref="AV18:BA18"/>
    <mergeCell ref="C19:D19"/>
    <mergeCell ref="E19:F19"/>
    <mergeCell ref="G19:L19"/>
    <mergeCell ref="M19:R19"/>
    <mergeCell ref="S19:X19"/>
    <mergeCell ref="Y19:AD19"/>
    <mergeCell ref="AE19:AI19"/>
    <mergeCell ref="AJ19:AO19"/>
    <mergeCell ref="AP19:AU19"/>
    <mergeCell ref="AV19:BA19"/>
    <mergeCell ref="C20:D20"/>
    <mergeCell ref="E20:F20"/>
    <mergeCell ref="G20:L20"/>
    <mergeCell ref="M20:R20"/>
    <mergeCell ref="S20:X20"/>
    <mergeCell ref="Y20:AD20"/>
    <mergeCell ref="AE20:AI20"/>
    <mergeCell ref="AJ20:AO20"/>
    <mergeCell ref="AP20:AU20"/>
    <mergeCell ref="AV20:BA20"/>
    <mergeCell ref="C21:D21"/>
    <mergeCell ref="E21:F21"/>
    <mergeCell ref="G21:L21"/>
    <mergeCell ref="M21:R21"/>
    <mergeCell ref="S21:X21"/>
    <mergeCell ref="Y21:AD21"/>
    <mergeCell ref="AE21:AI21"/>
    <mergeCell ref="AJ21:AO21"/>
    <mergeCell ref="AP21:AU21"/>
    <mergeCell ref="AV21:BA21"/>
    <mergeCell ref="C22:D22"/>
    <mergeCell ref="E22:F22"/>
    <mergeCell ref="G22:L22"/>
    <mergeCell ref="M22:R22"/>
    <mergeCell ref="S22:X22"/>
    <mergeCell ref="Y22:AD22"/>
    <mergeCell ref="AE22:AI22"/>
    <mergeCell ref="AJ22:AO22"/>
    <mergeCell ref="AP22:AU22"/>
    <mergeCell ref="AV22:BA22"/>
    <mergeCell ref="C23:D23"/>
    <mergeCell ref="E23:F23"/>
    <mergeCell ref="G23:L23"/>
    <mergeCell ref="M23:R23"/>
    <mergeCell ref="S23:X23"/>
    <mergeCell ref="Y23:AD23"/>
    <mergeCell ref="AE23:AI23"/>
    <mergeCell ref="AJ23:AO23"/>
    <mergeCell ref="AP23:AU23"/>
    <mergeCell ref="AV23:BA23"/>
    <mergeCell ref="C24:D24"/>
    <mergeCell ref="E24:F24"/>
    <mergeCell ref="G24:L24"/>
    <mergeCell ref="M24:R24"/>
    <mergeCell ref="S24:X24"/>
    <mergeCell ref="Y24:AD24"/>
    <mergeCell ref="AE24:AI24"/>
    <mergeCell ref="AJ24:AO24"/>
    <mergeCell ref="AP24:AU24"/>
    <mergeCell ref="AV24:BA24"/>
    <mergeCell ref="C25:D25"/>
    <mergeCell ref="E25:F25"/>
    <mergeCell ref="G25:L25"/>
    <mergeCell ref="M25:R25"/>
    <mergeCell ref="S25:X25"/>
    <mergeCell ref="Y25:AD25"/>
    <mergeCell ref="AE25:AI25"/>
    <mergeCell ref="AJ25:AO25"/>
    <mergeCell ref="AP25:AU25"/>
    <mergeCell ref="AV25:BA25"/>
    <mergeCell ref="C26:D26"/>
    <mergeCell ref="E26:F26"/>
    <mergeCell ref="G26:L26"/>
    <mergeCell ref="M26:R26"/>
    <mergeCell ref="S26:X26"/>
    <mergeCell ref="Y26:AD26"/>
    <mergeCell ref="AE26:AI26"/>
    <mergeCell ref="AJ26:AO26"/>
    <mergeCell ref="AP26:AU26"/>
    <mergeCell ref="AV26:BA26"/>
    <mergeCell ref="C27:D27"/>
    <mergeCell ref="E27:F27"/>
    <mergeCell ref="G27:L27"/>
    <mergeCell ref="M27:R27"/>
    <mergeCell ref="S27:X27"/>
    <mergeCell ref="Y27:AD27"/>
    <mergeCell ref="AE27:AI27"/>
    <mergeCell ref="AJ27:AO27"/>
    <mergeCell ref="AP27:AU27"/>
    <mergeCell ref="AV27:BA27"/>
    <mergeCell ref="C28:D28"/>
    <mergeCell ref="E28:F28"/>
    <mergeCell ref="G28:L28"/>
    <mergeCell ref="M28:R28"/>
    <mergeCell ref="S28:X28"/>
    <mergeCell ref="Y28:AD28"/>
    <mergeCell ref="AE28:AI28"/>
    <mergeCell ref="AJ28:AO28"/>
    <mergeCell ref="AP28:AU28"/>
    <mergeCell ref="AV28:BA28"/>
    <mergeCell ref="C29:D29"/>
    <mergeCell ref="E29:F29"/>
    <mergeCell ref="G29:L29"/>
    <mergeCell ref="M29:R29"/>
    <mergeCell ref="S29:X29"/>
    <mergeCell ref="Y29:AD29"/>
    <mergeCell ref="AE29:AI29"/>
    <mergeCell ref="AJ29:AO29"/>
    <mergeCell ref="AP29:AU29"/>
    <mergeCell ref="AV29:BA29"/>
    <mergeCell ref="C30:D30"/>
    <mergeCell ref="E30:F30"/>
    <mergeCell ref="G30:L30"/>
    <mergeCell ref="M30:R30"/>
    <mergeCell ref="S30:X30"/>
    <mergeCell ref="Y30:AD30"/>
    <mergeCell ref="AE30:AI30"/>
    <mergeCell ref="AJ30:AO30"/>
    <mergeCell ref="AP30:AU30"/>
    <mergeCell ref="AV30:BA30"/>
    <mergeCell ref="C31:D31"/>
    <mergeCell ref="E31:F31"/>
    <mergeCell ref="G31:L31"/>
    <mergeCell ref="M31:R31"/>
    <mergeCell ref="S31:X31"/>
    <mergeCell ref="Y31:AD31"/>
    <mergeCell ref="AE31:AI31"/>
    <mergeCell ref="AJ31:AO31"/>
    <mergeCell ref="AP31:AU31"/>
    <mergeCell ref="AV31:BA31"/>
    <mergeCell ref="C32:D32"/>
    <mergeCell ref="E32:F32"/>
    <mergeCell ref="G32:L32"/>
    <mergeCell ref="M32:R32"/>
    <mergeCell ref="S32:X32"/>
    <mergeCell ref="Y32:AD32"/>
    <mergeCell ref="AE32:AI32"/>
    <mergeCell ref="AJ32:AO32"/>
    <mergeCell ref="AP32:AU32"/>
    <mergeCell ref="AV32:BA32"/>
    <mergeCell ref="C33:D33"/>
    <mergeCell ref="E33:F33"/>
    <mergeCell ref="G33:L33"/>
    <mergeCell ref="M33:R33"/>
    <mergeCell ref="S33:X33"/>
    <mergeCell ref="Y33:AD33"/>
    <mergeCell ref="AE33:AI33"/>
    <mergeCell ref="AJ33:AO33"/>
    <mergeCell ref="AP33:AU33"/>
    <mergeCell ref="AV33:BA33"/>
    <mergeCell ref="C34:D34"/>
    <mergeCell ref="E34:F34"/>
    <mergeCell ref="G34:L34"/>
    <mergeCell ref="M34:R34"/>
    <mergeCell ref="S34:X34"/>
    <mergeCell ref="Y34:AD34"/>
    <mergeCell ref="AE34:AI34"/>
    <mergeCell ref="AJ34:AO34"/>
    <mergeCell ref="AP34:AU34"/>
    <mergeCell ref="AV34:BA34"/>
    <mergeCell ref="C35:D35"/>
    <mergeCell ref="E35:F35"/>
    <mergeCell ref="G35:L35"/>
    <mergeCell ref="M35:R35"/>
    <mergeCell ref="S35:X35"/>
    <mergeCell ref="Y35:AD35"/>
    <mergeCell ref="AE35:AI35"/>
    <mergeCell ref="AJ35:AO35"/>
    <mergeCell ref="AP35:AU35"/>
    <mergeCell ref="AV35:BA35"/>
    <mergeCell ref="C36:D36"/>
    <mergeCell ref="E36:F36"/>
    <mergeCell ref="G36:L36"/>
    <mergeCell ref="M36:R36"/>
    <mergeCell ref="S36:X36"/>
    <mergeCell ref="Y36:AD36"/>
    <mergeCell ref="AE36:AI36"/>
    <mergeCell ref="AJ36:AO36"/>
    <mergeCell ref="AP36:AU36"/>
    <mergeCell ref="AV36:BA36"/>
    <mergeCell ref="C37:D37"/>
    <mergeCell ref="E37:F37"/>
    <mergeCell ref="G37:L37"/>
    <mergeCell ref="M37:R37"/>
    <mergeCell ref="S37:X37"/>
    <mergeCell ref="Y37:AD37"/>
    <mergeCell ref="AE37:AI37"/>
    <mergeCell ref="AJ37:AO37"/>
    <mergeCell ref="AP37:AU37"/>
    <mergeCell ref="AV37:BA37"/>
    <mergeCell ref="C38:D38"/>
    <mergeCell ref="E38:F38"/>
    <mergeCell ref="G38:L38"/>
    <mergeCell ref="M38:R38"/>
    <mergeCell ref="S38:X38"/>
    <mergeCell ref="Y38:AD38"/>
    <mergeCell ref="AE38:AI38"/>
    <mergeCell ref="AJ38:AO38"/>
    <mergeCell ref="AP38:AU38"/>
    <mergeCell ref="AV38:BA38"/>
    <mergeCell ref="C39:D39"/>
    <mergeCell ref="E39:F39"/>
    <mergeCell ref="G39:L39"/>
    <mergeCell ref="M39:R39"/>
    <mergeCell ref="S39:X39"/>
    <mergeCell ref="Y39:AD39"/>
    <mergeCell ref="AE39:AI39"/>
    <mergeCell ref="AJ39:AO39"/>
    <mergeCell ref="AP39:AU39"/>
    <mergeCell ref="AV39:BA39"/>
    <mergeCell ref="C40:D40"/>
    <mergeCell ref="E40:F40"/>
    <mergeCell ref="G40:L40"/>
    <mergeCell ref="M40:R40"/>
    <mergeCell ref="S40:X40"/>
    <mergeCell ref="Y40:AD40"/>
    <mergeCell ref="AE40:AI40"/>
    <mergeCell ref="AJ40:AO40"/>
    <mergeCell ref="AP40:AU40"/>
    <mergeCell ref="AV40:BA40"/>
    <mergeCell ref="C41:D41"/>
    <mergeCell ref="E41:F41"/>
    <mergeCell ref="G41:L41"/>
    <mergeCell ref="M41:R41"/>
    <mergeCell ref="S41:X41"/>
    <mergeCell ref="Y41:AD41"/>
    <mergeCell ref="AE42:AI42"/>
    <mergeCell ref="AJ42:AO42"/>
    <mergeCell ref="AP42:AU42"/>
    <mergeCell ref="AV42:BA42"/>
    <mergeCell ref="C52:CK52"/>
    <mergeCell ref="AE41:AI41"/>
    <mergeCell ref="AJ41:AO41"/>
    <mergeCell ref="AP41:AU41"/>
    <mergeCell ref="AV41:BA41"/>
    <mergeCell ref="C42:D42"/>
    <mergeCell ref="E42:F42"/>
    <mergeCell ref="G42:L42"/>
    <mergeCell ref="M42:R42"/>
    <mergeCell ref="S42:X42"/>
    <mergeCell ref="Y42:AD42"/>
  </mergeCells>
  <phoneticPr fontId="3"/>
  <pageMargins left="0" right="0" top="0" bottom="0" header="0.31496062992125984" footer="0.31496062992125984"/>
  <pageSetup paperSize="9" orientation="landscape" r:id="rId1"/>
  <headerFooter>
    <oddFooter>&amp;R&amp;14&amp;K00-048&amp;P/&amp;N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CW190"/>
  <sheetViews>
    <sheetView showGridLines="0" zoomScaleNormal="100" workbookViewId="0"/>
  </sheetViews>
  <sheetFormatPr defaultColWidth="8.875" defaultRowHeight="13.5"/>
  <cols>
    <col min="1" max="1" width="1.625" style="239" customWidth="1"/>
    <col min="2" max="2" width="0.625" style="239" customWidth="1"/>
    <col min="3" max="91" width="1.625" style="239" customWidth="1"/>
    <col min="92" max="99" width="8.125" style="241" customWidth="1"/>
    <col min="100" max="100" width="13.5" style="241" customWidth="1"/>
    <col min="101" max="101" width="8.875" style="242"/>
    <col min="102" max="16384" width="8.875" style="239"/>
  </cols>
  <sheetData>
    <row r="2" spans="1:101" ht="13.5" customHeight="1">
      <c r="B2" s="240"/>
      <c r="D2" s="547" t="s">
        <v>212</v>
      </c>
      <c r="E2" s="547"/>
      <c r="F2" s="547"/>
      <c r="G2" s="547"/>
      <c r="H2" s="547"/>
      <c r="I2" s="547"/>
      <c r="J2" s="547"/>
      <c r="K2" s="547"/>
      <c r="L2" s="547"/>
      <c r="M2" s="547"/>
      <c r="N2" s="547"/>
      <c r="O2" s="547"/>
      <c r="P2" s="547"/>
      <c r="Q2" s="547"/>
      <c r="R2" s="547"/>
      <c r="S2" s="547"/>
      <c r="T2" s="547"/>
      <c r="U2" s="547"/>
      <c r="V2" s="547"/>
      <c r="W2" s="547"/>
      <c r="X2" s="547"/>
      <c r="Y2" s="547"/>
      <c r="Z2" s="547"/>
      <c r="AA2" s="547"/>
      <c r="AB2" s="547"/>
      <c r="AC2" s="547"/>
      <c r="AD2" s="547"/>
      <c r="AE2" s="547"/>
      <c r="AF2" s="547"/>
      <c r="AG2" s="547"/>
      <c r="AH2" s="547"/>
      <c r="AI2" s="547"/>
      <c r="AJ2" s="547"/>
      <c r="AK2" s="547"/>
      <c r="AL2" s="547"/>
      <c r="AM2" s="547"/>
      <c r="AN2" s="547"/>
      <c r="AO2" s="547"/>
      <c r="AP2" s="547"/>
      <c r="AQ2" s="547"/>
    </row>
    <row r="3" spans="1:101" ht="13.5" customHeight="1">
      <c r="B3" s="240"/>
      <c r="D3" s="547"/>
      <c r="E3" s="547"/>
      <c r="F3" s="547"/>
      <c r="G3" s="547"/>
      <c r="H3" s="547"/>
      <c r="I3" s="547"/>
      <c r="J3" s="547"/>
      <c r="K3" s="547"/>
      <c r="L3" s="547"/>
      <c r="M3" s="547"/>
      <c r="N3" s="547"/>
      <c r="O3" s="547"/>
      <c r="P3" s="547"/>
      <c r="Q3" s="547"/>
      <c r="R3" s="547"/>
      <c r="S3" s="547"/>
      <c r="T3" s="547"/>
      <c r="U3" s="547"/>
      <c r="V3" s="547"/>
      <c r="W3" s="547"/>
      <c r="X3" s="547"/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7"/>
      <c r="AP3" s="547"/>
      <c r="AQ3" s="547"/>
      <c r="CN3" s="243"/>
      <c r="CO3" s="243"/>
      <c r="CP3" s="243"/>
      <c r="CQ3" s="243"/>
      <c r="CR3" s="243"/>
      <c r="CS3" s="243"/>
      <c r="CT3" s="243"/>
      <c r="CU3" s="243"/>
    </row>
    <row r="4" spans="1:101" s="40" customFormat="1" ht="3.75" customHeight="1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N4" s="20"/>
    </row>
    <row r="5" spans="1:101" s="248" customFormat="1" ht="12.75" customHeight="1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44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39"/>
      <c r="BF5" s="239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39"/>
      <c r="CH5" s="239"/>
      <c r="CI5" s="239"/>
      <c r="CJ5" s="239"/>
      <c r="CK5" s="239"/>
      <c r="CL5" s="239"/>
      <c r="CM5" s="239"/>
      <c r="CN5" s="245"/>
      <c r="CO5" s="245"/>
      <c r="CP5" s="245"/>
      <c r="CQ5" s="245"/>
      <c r="CR5" s="245"/>
      <c r="CS5" s="245"/>
      <c r="CT5" s="245"/>
      <c r="CU5" s="245"/>
      <c r="CV5" s="246"/>
      <c r="CW5" s="247"/>
    </row>
    <row r="6" spans="1:101" s="256" customFormat="1" ht="12.75" customHeight="1">
      <c r="A6" s="239"/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4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/>
      <c r="BA6" s="239"/>
      <c r="BB6" s="239"/>
      <c r="BC6" s="239"/>
      <c r="BD6" s="239"/>
      <c r="BE6" s="239"/>
      <c r="BF6" s="239"/>
      <c r="BG6" s="239"/>
      <c r="BH6" s="239"/>
      <c r="BI6" s="239"/>
      <c r="BJ6" s="239"/>
      <c r="BK6" s="239"/>
      <c r="BL6" s="239"/>
      <c r="BM6" s="239"/>
      <c r="BN6" s="239"/>
      <c r="BO6" s="239"/>
      <c r="BP6" s="239"/>
      <c r="BQ6" s="239"/>
      <c r="BR6" s="239"/>
      <c r="BS6" s="239"/>
      <c r="BT6" s="239"/>
      <c r="BU6" s="239"/>
      <c r="BV6" s="239"/>
      <c r="BW6" s="239"/>
      <c r="BX6" s="239"/>
      <c r="BY6" s="239"/>
      <c r="BZ6" s="239"/>
      <c r="CA6" s="239"/>
      <c r="CB6" s="239"/>
      <c r="CC6" s="239"/>
      <c r="CD6" s="239"/>
      <c r="CE6" s="239"/>
      <c r="CF6" s="239"/>
      <c r="CG6" s="239"/>
      <c r="CH6" s="239"/>
      <c r="CI6" s="239"/>
      <c r="CJ6" s="239"/>
      <c r="CK6" s="239"/>
      <c r="CL6" s="239"/>
      <c r="CM6" s="239"/>
      <c r="CN6" s="250"/>
      <c r="CO6" s="251"/>
      <c r="CP6" s="252"/>
      <c r="CQ6" s="253"/>
      <c r="CR6" s="251"/>
      <c r="CS6" s="252"/>
      <c r="CT6" s="253"/>
      <c r="CU6" s="253"/>
      <c r="CV6" s="254"/>
      <c r="CW6" s="255"/>
    </row>
    <row r="7" spans="1:101" ht="12.75" customHeight="1">
      <c r="CN7" s="257"/>
      <c r="CO7" s="257"/>
      <c r="CP7" s="257"/>
      <c r="CQ7" s="257"/>
      <c r="CR7" s="257"/>
      <c r="CS7" s="257"/>
      <c r="CT7" s="257"/>
      <c r="CU7" s="257"/>
    </row>
    <row r="8" spans="1:101" s="248" customFormat="1" ht="19.5" customHeight="1">
      <c r="A8" s="239"/>
      <c r="B8" s="239"/>
      <c r="C8" s="700" t="s">
        <v>203</v>
      </c>
      <c r="D8" s="701"/>
      <c r="E8" s="701"/>
      <c r="F8" s="701"/>
      <c r="G8" s="695" t="s">
        <v>7</v>
      </c>
      <c r="H8" s="695"/>
      <c r="I8" s="695"/>
      <c r="J8" s="695"/>
      <c r="K8" s="695"/>
      <c r="L8" s="695"/>
      <c r="M8" s="695" t="s">
        <v>8</v>
      </c>
      <c r="N8" s="695"/>
      <c r="O8" s="695"/>
      <c r="P8" s="695"/>
      <c r="Q8" s="695"/>
      <c r="R8" s="695"/>
      <c r="S8" s="695" t="s">
        <v>9</v>
      </c>
      <c r="T8" s="695"/>
      <c r="U8" s="695"/>
      <c r="V8" s="695"/>
      <c r="W8" s="695"/>
      <c r="X8" s="695"/>
      <c r="Y8" s="695" t="s">
        <v>10</v>
      </c>
      <c r="Z8" s="695"/>
      <c r="AA8" s="695"/>
      <c r="AB8" s="695"/>
      <c r="AC8" s="695"/>
      <c r="AD8" s="695"/>
      <c r="AE8" s="696" t="s">
        <v>12</v>
      </c>
      <c r="AF8" s="702"/>
      <c r="AG8" s="702"/>
      <c r="AH8" s="702"/>
      <c r="AI8" s="703"/>
      <c r="AJ8" s="696" t="s">
        <v>13</v>
      </c>
      <c r="AK8" s="702"/>
      <c r="AL8" s="702"/>
      <c r="AM8" s="702"/>
      <c r="AN8" s="702"/>
      <c r="AO8" s="703"/>
      <c r="AP8" s="695" t="s">
        <v>14</v>
      </c>
      <c r="AQ8" s="695"/>
      <c r="AR8" s="695"/>
      <c r="AS8" s="695"/>
      <c r="AT8" s="695"/>
      <c r="AU8" s="695"/>
      <c r="AV8" s="695" t="s">
        <v>72</v>
      </c>
      <c r="AW8" s="695"/>
      <c r="AX8" s="695"/>
      <c r="AY8" s="695"/>
      <c r="AZ8" s="695"/>
      <c r="BA8" s="696"/>
      <c r="BB8" s="239"/>
      <c r="BC8" s="239"/>
      <c r="BD8" s="239"/>
      <c r="BE8" s="239"/>
      <c r="BF8" s="239"/>
      <c r="BG8" s="239"/>
      <c r="BH8" s="239"/>
      <c r="BI8" s="239"/>
      <c r="BJ8" s="239"/>
      <c r="BK8" s="239"/>
      <c r="BL8" s="239"/>
      <c r="BM8" s="239"/>
      <c r="BN8" s="239"/>
      <c r="BO8" s="239"/>
      <c r="BP8" s="239"/>
      <c r="BQ8" s="239"/>
      <c r="BR8" s="239"/>
      <c r="BS8" s="239"/>
      <c r="BT8" s="239"/>
      <c r="BU8" s="239"/>
      <c r="BV8" s="239"/>
      <c r="BW8" s="239"/>
      <c r="BX8" s="239"/>
      <c r="BY8" s="239"/>
      <c r="BZ8" s="239"/>
      <c r="CA8" s="239"/>
      <c r="CB8" s="239"/>
      <c r="CC8" s="239"/>
      <c r="CD8" s="239"/>
      <c r="CE8" s="239"/>
      <c r="CF8" s="239"/>
      <c r="CG8" s="239"/>
      <c r="CH8" s="239"/>
      <c r="CI8" s="239"/>
      <c r="CJ8" s="239"/>
      <c r="CK8" s="239"/>
      <c r="CL8" s="239"/>
      <c r="CM8" s="239"/>
      <c r="CN8" s="245"/>
      <c r="CO8" s="245"/>
      <c r="CP8" s="245"/>
      <c r="CQ8" s="245"/>
      <c r="CR8" s="245"/>
      <c r="CS8" s="245"/>
      <c r="CT8" s="245"/>
      <c r="CU8" s="245"/>
      <c r="CV8" s="246"/>
      <c r="CW8" s="247"/>
    </row>
    <row r="9" spans="1:101" ht="15.75" customHeight="1">
      <c r="C9" s="697"/>
      <c r="D9" s="697"/>
      <c r="E9" s="697"/>
      <c r="F9" s="697"/>
      <c r="G9" s="698">
        <v>248332</v>
      </c>
      <c r="H9" s="698"/>
      <c r="I9" s="698"/>
      <c r="J9" s="698"/>
      <c r="K9" s="698"/>
      <c r="L9" s="698"/>
      <c r="M9" s="698">
        <v>3962</v>
      </c>
      <c r="N9" s="698"/>
      <c r="O9" s="698"/>
      <c r="P9" s="698"/>
      <c r="Q9" s="698"/>
      <c r="R9" s="698"/>
      <c r="S9" s="699">
        <v>1.5954448077573572E-2</v>
      </c>
      <c r="T9" s="699"/>
      <c r="U9" s="699"/>
      <c r="V9" s="699"/>
      <c r="W9" s="699"/>
      <c r="X9" s="699"/>
      <c r="Y9" s="698">
        <v>281.87077233720345</v>
      </c>
      <c r="Z9" s="698"/>
      <c r="AA9" s="698"/>
      <c r="AB9" s="698"/>
      <c r="AC9" s="698"/>
      <c r="AD9" s="698"/>
      <c r="AE9" s="698">
        <v>59</v>
      </c>
      <c r="AF9" s="698"/>
      <c r="AG9" s="698"/>
      <c r="AH9" s="698"/>
      <c r="AI9" s="698"/>
      <c r="AJ9" s="699">
        <v>1.4891468955073196E-2</v>
      </c>
      <c r="AK9" s="699"/>
      <c r="AL9" s="699"/>
      <c r="AM9" s="699"/>
      <c r="AN9" s="699"/>
      <c r="AO9" s="699"/>
      <c r="AP9" s="698">
        <v>18928.338983050846</v>
      </c>
      <c r="AQ9" s="698"/>
      <c r="AR9" s="698"/>
      <c r="AS9" s="698"/>
      <c r="AT9" s="698"/>
      <c r="AU9" s="698"/>
      <c r="AV9" s="698">
        <v>1116772</v>
      </c>
      <c r="AW9" s="698"/>
      <c r="AX9" s="698"/>
      <c r="AY9" s="698"/>
      <c r="AZ9" s="698"/>
      <c r="BA9" s="698"/>
      <c r="CN9" s="258"/>
      <c r="CO9" s="259"/>
      <c r="CP9" s="260"/>
      <c r="CQ9" s="261"/>
      <c r="CR9" s="259"/>
      <c r="CS9" s="260"/>
      <c r="CT9" s="261"/>
      <c r="CU9" s="261"/>
    </row>
    <row r="10" spans="1:101" ht="6.75" customHeight="1">
      <c r="C10" s="262"/>
      <c r="D10" s="262"/>
      <c r="E10" s="262"/>
      <c r="F10" s="262"/>
      <c r="G10" s="263"/>
      <c r="H10" s="263"/>
      <c r="I10" s="263"/>
      <c r="J10" s="263"/>
      <c r="K10" s="263"/>
      <c r="L10" s="263"/>
      <c r="M10" s="263"/>
      <c r="N10" s="263"/>
      <c r="O10" s="263"/>
      <c r="P10" s="263"/>
      <c r="Q10" s="263"/>
      <c r="R10" s="263"/>
      <c r="S10" s="264"/>
      <c r="T10" s="264"/>
      <c r="U10" s="264"/>
      <c r="V10" s="264"/>
      <c r="W10" s="264"/>
      <c r="X10" s="264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4"/>
      <c r="AK10" s="264"/>
      <c r="AL10" s="264"/>
      <c r="AM10" s="264"/>
      <c r="AN10" s="264"/>
      <c r="AO10" s="264"/>
      <c r="AP10" s="263"/>
      <c r="AQ10" s="263"/>
      <c r="AR10" s="263"/>
      <c r="AS10" s="263"/>
      <c r="AT10" s="263"/>
      <c r="AU10" s="263"/>
      <c r="AV10" s="263"/>
      <c r="AW10" s="263"/>
      <c r="AX10" s="263"/>
      <c r="AY10" s="263"/>
      <c r="AZ10" s="263"/>
      <c r="BA10" s="265"/>
      <c r="CN10" s="258"/>
      <c r="CO10" s="259"/>
      <c r="CP10" s="260"/>
      <c r="CQ10" s="261"/>
      <c r="CR10" s="259"/>
      <c r="CS10" s="260"/>
      <c r="CT10" s="261"/>
      <c r="CU10" s="261"/>
    </row>
    <row r="11" spans="1:101" ht="19.5" customHeight="1">
      <c r="C11" s="692" t="s">
        <v>204</v>
      </c>
      <c r="D11" s="693"/>
      <c r="E11" s="692" t="s">
        <v>205</v>
      </c>
      <c r="F11" s="693"/>
      <c r="G11" s="691" t="s">
        <v>7</v>
      </c>
      <c r="H11" s="691"/>
      <c r="I11" s="691"/>
      <c r="J11" s="691"/>
      <c r="K11" s="691"/>
      <c r="L11" s="691"/>
      <c r="M11" s="691" t="s">
        <v>8</v>
      </c>
      <c r="N11" s="691"/>
      <c r="O11" s="691"/>
      <c r="P11" s="691"/>
      <c r="Q11" s="691"/>
      <c r="R11" s="691"/>
      <c r="S11" s="694" t="s">
        <v>9</v>
      </c>
      <c r="T11" s="694"/>
      <c r="U11" s="694"/>
      <c r="V11" s="694"/>
      <c r="W11" s="694"/>
      <c r="X11" s="694"/>
      <c r="Y11" s="691" t="s">
        <v>10</v>
      </c>
      <c r="Z11" s="691"/>
      <c r="AA11" s="691"/>
      <c r="AB11" s="691"/>
      <c r="AC11" s="691"/>
      <c r="AD11" s="691"/>
      <c r="AE11" s="685" t="s">
        <v>12</v>
      </c>
      <c r="AF11" s="686"/>
      <c r="AG11" s="686"/>
      <c r="AH11" s="686"/>
      <c r="AI11" s="687"/>
      <c r="AJ11" s="688" t="s">
        <v>13</v>
      </c>
      <c r="AK11" s="689"/>
      <c r="AL11" s="689"/>
      <c r="AM11" s="689"/>
      <c r="AN11" s="689"/>
      <c r="AO11" s="690"/>
      <c r="AP11" s="691" t="s">
        <v>14</v>
      </c>
      <c r="AQ11" s="691"/>
      <c r="AR11" s="691"/>
      <c r="AS11" s="691"/>
      <c r="AT11" s="691"/>
      <c r="AU11" s="691"/>
      <c r="AV11" s="691" t="s">
        <v>72</v>
      </c>
      <c r="AW11" s="691"/>
      <c r="AX11" s="691"/>
      <c r="AY11" s="691"/>
      <c r="AZ11" s="691"/>
      <c r="BA11" s="685"/>
      <c r="CN11" s="258"/>
      <c r="CO11" s="259"/>
      <c r="CP11" s="260"/>
      <c r="CQ11" s="261"/>
      <c r="CR11" s="259"/>
      <c r="CS11" s="260"/>
      <c r="CT11" s="261"/>
      <c r="CU11" s="261"/>
    </row>
    <row r="12" spans="1:101" ht="11.25" customHeight="1">
      <c r="C12" s="674">
        <v>1</v>
      </c>
      <c r="D12" s="674"/>
      <c r="E12" s="675" t="s">
        <v>206</v>
      </c>
      <c r="F12" s="675"/>
      <c r="G12" s="671">
        <v>9401</v>
      </c>
      <c r="H12" s="671"/>
      <c r="I12" s="671"/>
      <c r="J12" s="671"/>
      <c r="K12" s="671"/>
      <c r="L12" s="671"/>
      <c r="M12" s="671">
        <v>143</v>
      </c>
      <c r="N12" s="671"/>
      <c r="O12" s="671"/>
      <c r="P12" s="671"/>
      <c r="Q12" s="671"/>
      <c r="R12" s="671"/>
      <c r="S12" s="672">
        <v>1.5211147750239335E-2</v>
      </c>
      <c r="T12" s="672"/>
      <c r="U12" s="672"/>
      <c r="V12" s="672"/>
      <c r="W12" s="672"/>
      <c r="X12" s="672"/>
      <c r="Y12" s="671">
        <v>301.53846153846155</v>
      </c>
      <c r="Z12" s="671"/>
      <c r="AA12" s="671"/>
      <c r="AB12" s="671"/>
      <c r="AC12" s="671"/>
      <c r="AD12" s="671"/>
      <c r="AE12" s="671">
        <v>1</v>
      </c>
      <c r="AF12" s="671"/>
      <c r="AG12" s="671"/>
      <c r="AH12" s="671"/>
      <c r="AI12" s="671"/>
      <c r="AJ12" s="672">
        <v>6.993006993006993E-3</v>
      </c>
      <c r="AK12" s="672"/>
      <c r="AL12" s="672"/>
      <c r="AM12" s="672"/>
      <c r="AN12" s="672"/>
      <c r="AO12" s="672"/>
      <c r="AP12" s="671">
        <v>43120</v>
      </c>
      <c r="AQ12" s="671"/>
      <c r="AR12" s="671"/>
      <c r="AS12" s="671"/>
      <c r="AT12" s="671"/>
      <c r="AU12" s="671"/>
      <c r="AV12" s="671">
        <v>43120</v>
      </c>
      <c r="AW12" s="671"/>
      <c r="AX12" s="671"/>
      <c r="AY12" s="671"/>
      <c r="AZ12" s="671"/>
      <c r="BA12" s="671"/>
      <c r="CN12" s="258"/>
      <c r="CO12" s="259"/>
      <c r="CP12" s="260"/>
      <c r="CQ12" s="261"/>
      <c r="CR12" s="259"/>
      <c r="CS12" s="260"/>
      <c r="CT12" s="261"/>
      <c r="CU12" s="261"/>
    </row>
    <row r="13" spans="1:101" ht="11.25" customHeight="1">
      <c r="A13" s="242"/>
      <c r="B13" s="242"/>
      <c r="C13" s="674">
        <v>2</v>
      </c>
      <c r="D13" s="674"/>
      <c r="E13" s="675" t="s">
        <v>207</v>
      </c>
      <c r="F13" s="675"/>
      <c r="G13" s="671">
        <v>6654</v>
      </c>
      <c r="H13" s="671"/>
      <c r="I13" s="671"/>
      <c r="J13" s="671"/>
      <c r="K13" s="671"/>
      <c r="L13" s="671"/>
      <c r="M13" s="671">
        <v>137</v>
      </c>
      <c r="N13" s="671"/>
      <c r="O13" s="671"/>
      <c r="P13" s="671"/>
      <c r="Q13" s="671"/>
      <c r="R13" s="671"/>
      <c r="S13" s="672">
        <v>2.0589119326720768E-2</v>
      </c>
      <c r="T13" s="672"/>
      <c r="U13" s="672"/>
      <c r="V13" s="672"/>
      <c r="W13" s="672"/>
      <c r="X13" s="672"/>
      <c r="Y13" s="671">
        <v>277.2700729927007</v>
      </c>
      <c r="Z13" s="671"/>
      <c r="AA13" s="671"/>
      <c r="AB13" s="671"/>
      <c r="AC13" s="671"/>
      <c r="AD13" s="671"/>
      <c r="AE13" s="671">
        <v>3</v>
      </c>
      <c r="AF13" s="671"/>
      <c r="AG13" s="671"/>
      <c r="AH13" s="671"/>
      <c r="AI13" s="671"/>
      <c r="AJ13" s="672">
        <v>2.1897810218978103E-2</v>
      </c>
      <c r="AK13" s="672"/>
      <c r="AL13" s="672"/>
      <c r="AM13" s="672"/>
      <c r="AN13" s="672"/>
      <c r="AO13" s="672"/>
      <c r="AP13" s="671">
        <v>12662</v>
      </c>
      <c r="AQ13" s="671"/>
      <c r="AR13" s="671"/>
      <c r="AS13" s="671"/>
      <c r="AT13" s="671"/>
      <c r="AU13" s="671"/>
      <c r="AV13" s="671">
        <v>37986</v>
      </c>
      <c r="AW13" s="671"/>
      <c r="AX13" s="671"/>
      <c r="AY13" s="671"/>
      <c r="AZ13" s="671"/>
      <c r="BA13" s="671"/>
      <c r="BB13" s="242"/>
      <c r="BC13" s="242"/>
      <c r="BD13" s="242"/>
      <c r="BE13" s="242"/>
      <c r="BF13" s="242"/>
      <c r="BG13" s="242"/>
      <c r="BH13" s="242"/>
      <c r="BI13" s="242"/>
      <c r="BJ13" s="242"/>
      <c r="BK13" s="242"/>
      <c r="BL13" s="242"/>
      <c r="BM13" s="242"/>
      <c r="BN13" s="242"/>
      <c r="BO13" s="242"/>
      <c r="BP13" s="242"/>
      <c r="BQ13" s="242"/>
      <c r="BR13" s="242"/>
      <c r="BS13" s="242"/>
      <c r="BT13" s="242"/>
      <c r="BU13" s="242"/>
      <c r="BV13" s="242"/>
      <c r="BW13" s="242"/>
      <c r="BX13" s="242"/>
      <c r="BY13" s="242"/>
      <c r="BZ13" s="242"/>
      <c r="CA13" s="242"/>
      <c r="CB13" s="242"/>
      <c r="CC13" s="242"/>
      <c r="CD13" s="242"/>
      <c r="CE13" s="242"/>
      <c r="CF13" s="242"/>
      <c r="CG13" s="242"/>
      <c r="CH13" s="242"/>
      <c r="CI13" s="242"/>
      <c r="CJ13" s="242"/>
      <c r="CK13" s="242"/>
      <c r="CL13" s="242"/>
      <c r="CM13" s="242"/>
      <c r="CN13" s="258"/>
      <c r="CO13" s="259"/>
      <c r="CP13" s="260"/>
      <c r="CQ13" s="261"/>
      <c r="CR13" s="259"/>
      <c r="CS13" s="260"/>
      <c r="CT13" s="261"/>
      <c r="CU13" s="261"/>
    </row>
    <row r="14" spans="1:101" ht="11.25" customHeight="1">
      <c r="A14" s="242"/>
      <c r="B14" s="242"/>
      <c r="C14" s="683">
        <v>3</v>
      </c>
      <c r="D14" s="683"/>
      <c r="E14" s="684" t="s">
        <v>208</v>
      </c>
      <c r="F14" s="684"/>
      <c r="G14" s="679">
        <v>5466</v>
      </c>
      <c r="H14" s="679"/>
      <c r="I14" s="679"/>
      <c r="J14" s="679"/>
      <c r="K14" s="679"/>
      <c r="L14" s="679"/>
      <c r="M14" s="679">
        <v>89</v>
      </c>
      <c r="N14" s="679"/>
      <c r="O14" s="679"/>
      <c r="P14" s="679"/>
      <c r="Q14" s="679"/>
      <c r="R14" s="679"/>
      <c r="S14" s="680">
        <v>1.628247347237468E-2</v>
      </c>
      <c r="T14" s="680"/>
      <c r="U14" s="680"/>
      <c r="V14" s="680"/>
      <c r="W14" s="680"/>
      <c r="X14" s="680"/>
      <c r="Y14" s="679">
        <v>262.9438202247191</v>
      </c>
      <c r="Z14" s="679"/>
      <c r="AA14" s="679"/>
      <c r="AB14" s="679"/>
      <c r="AC14" s="679"/>
      <c r="AD14" s="679"/>
      <c r="AE14" s="679">
        <v>2</v>
      </c>
      <c r="AF14" s="679"/>
      <c r="AG14" s="679"/>
      <c r="AH14" s="679"/>
      <c r="AI14" s="679"/>
      <c r="AJ14" s="680">
        <v>2.247191011235955E-2</v>
      </c>
      <c r="AK14" s="680"/>
      <c r="AL14" s="680"/>
      <c r="AM14" s="680"/>
      <c r="AN14" s="680"/>
      <c r="AO14" s="680"/>
      <c r="AP14" s="679">
        <v>11701</v>
      </c>
      <c r="AQ14" s="679"/>
      <c r="AR14" s="679"/>
      <c r="AS14" s="679"/>
      <c r="AT14" s="679"/>
      <c r="AU14" s="679"/>
      <c r="AV14" s="679">
        <v>23402</v>
      </c>
      <c r="AW14" s="671"/>
      <c r="AX14" s="671"/>
      <c r="AY14" s="671"/>
      <c r="AZ14" s="671"/>
      <c r="BA14" s="671"/>
      <c r="BB14" s="242"/>
      <c r="BC14" s="242"/>
      <c r="BD14" s="242"/>
      <c r="BE14" s="242"/>
      <c r="BF14" s="242"/>
      <c r="BG14" s="242"/>
      <c r="BH14" s="242"/>
      <c r="BI14" s="242"/>
      <c r="BJ14" s="242"/>
      <c r="BK14" s="242"/>
      <c r="BL14" s="242"/>
      <c r="BM14" s="242"/>
      <c r="BN14" s="242"/>
      <c r="BO14" s="242"/>
      <c r="BP14" s="242"/>
      <c r="BQ14" s="242"/>
      <c r="BR14" s="242"/>
      <c r="BS14" s="242"/>
      <c r="BT14" s="242"/>
      <c r="BU14" s="242"/>
      <c r="BV14" s="242"/>
      <c r="BW14" s="242"/>
      <c r="BX14" s="242"/>
      <c r="BY14" s="242"/>
      <c r="BZ14" s="242"/>
      <c r="CA14" s="242"/>
      <c r="CB14" s="242"/>
      <c r="CC14" s="242"/>
      <c r="CD14" s="242"/>
      <c r="CE14" s="242"/>
      <c r="CF14" s="242"/>
      <c r="CG14" s="242"/>
      <c r="CH14" s="242"/>
      <c r="CI14" s="242"/>
      <c r="CJ14" s="242"/>
      <c r="CK14" s="242"/>
      <c r="CL14" s="242"/>
      <c r="CM14" s="242"/>
      <c r="CN14" s="258"/>
      <c r="CO14" s="259"/>
      <c r="CP14" s="260"/>
      <c r="CQ14" s="261"/>
      <c r="CR14" s="259"/>
      <c r="CS14" s="260"/>
      <c r="CT14" s="261"/>
      <c r="CU14" s="261"/>
    </row>
    <row r="15" spans="1:101" ht="11.25" customHeight="1">
      <c r="A15" s="242"/>
      <c r="B15" s="242"/>
      <c r="C15" s="681">
        <v>4</v>
      </c>
      <c r="D15" s="681"/>
      <c r="E15" s="682" t="s">
        <v>209</v>
      </c>
      <c r="F15" s="682"/>
      <c r="G15" s="676">
        <v>6362</v>
      </c>
      <c r="H15" s="676"/>
      <c r="I15" s="676"/>
      <c r="J15" s="676"/>
      <c r="K15" s="676"/>
      <c r="L15" s="676"/>
      <c r="M15" s="676">
        <v>129</v>
      </c>
      <c r="N15" s="676"/>
      <c r="O15" s="676"/>
      <c r="P15" s="676"/>
      <c r="Q15" s="676"/>
      <c r="R15" s="676"/>
      <c r="S15" s="678">
        <v>2.0276642565231061E-2</v>
      </c>
      <c r="T15" s="678"/>
      <c r="U15" s="678"/>
      <c r="V15" s="678"/>
      <c r="W15" s="678"/>
      <c r="X15" s="678"/>
      <c r="Y15" s="676">
        <v>287.97674418604652</v>
      </c>
      <c r="Z15" s="676"/>
      <c r="AA15" s="676"/>
      <c r="AB15" s="676"/>
      <c r="AC15" s="676"/>
      <c r="AD15" s="676"/>
      <c r="AE15" s="676">
        <v>3</v>
      </c>
      <c r="AF15" s="676"/>
      <c r="AG15" s="676"/>
      <c r="AH15" s="676"/>
      <c r="AI15" s="676"/>
      <c r="AJ15" s="678">
        <v>2.3255813953488372E-2</v>
      </c>
      <c r="AK15" s="678"/>
      <c r="AL15" s="678"/>
      <c r="AM15" s="678"/>
      <c r="AN15" s="678"/>
      <c r="AO15" s="678"/>
      <c r="AP15" s="676">
        <v>12383</v>
      </c>
      <c r="AQ15" s="676"/>
      <c r="AR15" s="676"/>
      <c r="AS15" s="676"/>
      <c r="AT15" s="676"/>
      <c r="AU15" s="676"/>
      <c r="AV15" s="676">
        <v>37149</v>
      </c>
      <c r="AW15" s="671"/>
      <c r="AX15" s="671"/>
      <c r="AY15" s="671"/>
      <c r="AZ15" s="671"/>
      <c r="BA15" s="671"/>
      <c r="BB15" s="242"/>
      <c r="BC15" s="242"/>
      <c r="BD15" s="242"/>
      <c r="BE15" s="242"/>
      <c r="BF15" s="242"/>
      <c r="BG15" s="242"/>
      <c r="BH15" s="242"/>
      <c r="BI15" s="242"/>
      <c r="BJ15" s="242"/>
      <c r="BK15" s="242"/>
      <c r="BL15" s="242"/>
      <c r="BM15" s="242"/>
      <c r="BN15" s="242"/>
      <c r="BO15" s="242"/>
      <c r="BP15" s="242"/>
      <c r="BQ15" s="242"/>
      <c r="BR15" s="242"/>
      <c r="BS15" s="242"/>
      <c r="BT15" s="242"/>
      <c r="BU15" s="242"/>
      <c r="BV15" s="242"/>
      <c r="BW15" s="242"/>
      <c r="BX15" s="242"/>
      <c r="BY15" s="242"/>
      <c r="BZ15" s="242"/>
      <c r="CA15" s="242"/>
      <c r="CB15" s="242"/>
      <c r="CC15" s="242"/>
      <c r="CD15" s="242"/>
      <c r="CE15" s="242"/>
      <c r="CF15" s="242"/>
      <c r="CG15" s="242"/>
      <c r="CH15" s="242"/>
      <c r="CI15" s="242"/>
      <c r="CJ15" s="242"/>
      <c r="CK15" s="242"/>
      <c r="CL15" s="242"/>
      <c r="CM15" s="242"/>
      <c r="CN15" s="258"/>
      <c r="CO15" s="259"/>
      <c r="CP15" s="260"/>
      <c r="CQ15" s="261"/>
      <c r="CR15" s="259"/>
      <c r="CS15" s="260"/>
      <c r="CT15" s="261"/>
      <c r="CU15" s="261"/>
    </row>
    <row r="16" spans="1:101" ht="11.25" customHeight="1">
      <c r="A16" s="242"/>
      <c r="B16" s="242"/>
      <c r="C16" s="674">
        <v>5</v>
      </c>
      <c r="D16" s="674"/>
      <c r="E16" s="675" t="s">
        <v>190</v>
      </c>
      <c r="F16" s="675"/>
      <c r="G16" s="671">
        <v>10157</v>
      </c>
      <c r="H16" s="671"/>
      <c r="I16" s="671"/>
      <c r="J16" s="671"/>
      <c r="K16" s="671"/>
      <c r="L16" s="671"/>
      <c r="M16" s="671">
        <v>148</v>
      </c>
      <c r="N16" s="671"/>
      <c r="O16" s="671"/>
      <c r="P16" s="671"/>
      <c r="Q16" s="671"/>
      <c r="R16" s="671"/>
      <c r="S16" s="672">
        <v>1.4571231662892587E-2</v>
      </c>
      <c r="T16" s="672"/>
      <c r="U16" s="672"/>
      <c r="V16" s="672"/>
      <c r="W16" s="672"/>
      <c r="X16" s="672"/>
      <c r="Y16" s="671">
        <v>291.44594594594594</v>
      </c>
      <c r="Z16" s="671"/>
      <c r="AA16" s="671"/>
      <c r="AB16" s="671"/>
      <c r="AC16" s="671"/>
      <c r="AD16" s="671"/>
      <c r="AE16" s="671">
        <v>1</v>
      </c>
      <c r="AF16" s="671"/>
      <c r="AG16" s="671"/>
      <c r="AH16" s="671"/>
      <c r="AI16" s="671"/>
      <c r="AJ16" s="672">
        <v>6.7567567567567571E-3</v>
      </c>
      <c r="AK16" s="672"/>
      <c r="AL16" s="672"/>
      <c r="AM16" s="672"/>
      <c r="AN16" s="672"/>
      <c r="AO16" s="672"/>
      <c r="AP16" s="671">
        <v>43134</v>
      </c>
      <c r="AQ16" s="671"/>
      <c r="AR16" s="671"/>
      <c r="AS16" s="671"/>
      <c r="AT16" s="671"/>
      <c r="AU16" s="671"/>
      <c r="AV16" s="671">
        <v>43134</v>
      </c>
      <c r="AW16" s="671"/>
      <c r="AX16" s="671"/>
      <c r="AY16" s="671"/>
      <c r="AZ16" s="671"/>
      <c r="BA16" s="671"/>
      <c r="BB16" s="242"/>
      <c r="BC16" s="242"/>
      <c r="BD16" s="242"/>
      <c r="BE16" s="242"/>
      <c r="BF16" s="242"/>
      <c r="BG16" s="242"/>
      <c r="BH16" s="242"/>
      <c r="BI16" s="242"/>
      <c r="BJ16" s="242"/>
      <c r="BK16" s="242"/>
      <c r="BL16" s="242"/>
      <c r="BM16" s="242"/>
      <c r="BN16" s="242"/>
      <c r="BO16" s="242"/>
      <c r="BP16" s="242"/>
      <c r="BQ16" s="242"/>
      <c r="BR16" s="242"/>
      <c r="BS16" s="242"/>
      <c r="BT16" s="242"/>
      <c r="BU16" s="242"/>
      <c r="BV16" s="242"/>
      <c r="BW16" s="242"/>
      <c r="BX16" s="242"/>
      <c r="BY16" s="242"/>
      <c r="BZ16" s="242"/>
      <c r="CA16" s="242"/>
      <c r="CB16" s="242"/>
      <c r="CC16" s="242"/>
      <c r="CD16" s="242"/>
      <c r="CE16" s="242"/>
      <c r="CF16" s="242"/>
      <c r="CG16" s="242"/>
      <c r="CH16" s="242"/>
      <c r="CI16" s="242"/>
      <c r="CJ16" s="242"/>
      <c r="CK16" s="242"/>
      <c r="CL16" s="242"/>
      <c r="CM16" s="242"/>
      <c r="CN16" s="258"/>
      <c r="CO16" s="259"/>
      <c r="CP16" s="260"/>
      <c r="CQ16" s="261"/>
      <c r="CR16" s="259"/>
      <c r="CS16" s="260"/>
      <c r="CT16" s="261"/>
      <c r="CU16" s="261"/>
    </row>
    <row r="17" spans="1:99" ht="11.25" customHeight="1">
      <c r="A17" s="242"/>
      <c r="B17" s="242"/>
      <c r="C17" s="674">
        <v>6</v>
      </c>
      <c r="D17" s="674"/>
      <c r="E17" s="675" t="s">
        <v>210</v>
      </c>
      <c r="F17" s="675"/>
      <c r="G17" s="671">
        <v>11450</v>
      </c>
      <c r="H17" s="671"/>
      <c r="I17" s="671"/>
      <c r="J17" s="671"/>
      <c r="K17" s="671"/>
      <c r="L17" s="671"/>
      <c r="M17" s="671">
        <v>167</v>
      </c>
      <c r="N17" s="671"/>
      <c r="O17" s="671"/>
      <c r="P17" s="671"/>
      <c r="Q17" s="671"/>
      <c r="R17" s="671"/>
      <c r="S17" s="672">
        <v>1.4585152838427947E-2</v>
      </c>
      <c r="T17" s="672"/>
      <c r="U17" s="672"/>
      <c r="V17" s="672"/>
      <c r="W17" s="672"/>
      <c r="X17" s="672"/>
      <c r="Y17" s="671">
        <v>314.92215568862275</v>
      </c>
      <c r="Z17" s="671"/>
      <c r="AA17" s="671"/>
      <c r="AB17" s="671"/>
      <c r="AC17" s="671"/>
      <c r="AD17" s="671"/>
      <c r="AE17" s="671">
        <v>5</v>
      </c>
      <c r="AF17" s="671"/>
      <c r="AG17" s="671"/>
      <c r="AH17" s="671"/>
      <c r="AI17" s="671"/>
      <c r="AJ17" s="672">
        <v>2.9940119760479042E-2</v>
      </c>
      <c r="AK17" s="672"/>
      <c r="AL17" s="672"/>
      <c r="AM17" s="672"/>
      <c r="AN17" s="672"/>
      <c r="AO17" s="672"/>
      <c r="AP17" s="671">
        <v>10518.4</v>
      </c>
      <c r="AQ17" s="671"/>
      <c r="AR17" s="671"/>
      <c r="AS17" s="671"/>
      <c r="AT17" s="671"/>
      <c r="AU17" s="671"/>
      <c r="AV17" s="671">
        <v>52592</v>
      </c>
      <c r="AW17" s="677"/>
      <c r="AX17" s="677"/>
      <c r="AY17" s="677"/>
      <c r="AZ17" s="677"/>
      <c r="BA17" s="677"/>
      <c r="BB17" s="242"/>
      <c r="BC17" s="242"/>
      <c r="BD17" s="242"/>
      <c r="BE17" s="242"/>
      <c r="BF17" s="242"/>
      <c r="BG17" s="242"/>
      <c r="BH17" s="242"/>
      <c r="BI17" s="242"/>
      <c r="BJ17" s="242"/>
      <c r="BK17" s="242"/>
      <c r="BL17" s="242"/>
      <c r="BM17" s="242"/>
      <c r="BN17" s="242"/>
      <c r="BO17" s="242"/>
      <c r="BP17" s="242"/>
      <c r="BQ17" s="242"/>
      <c r="BR17" s="242"/>
      <c r="BS17" s="242"/>
      <c r="BT17" s="242"/>
      <c r="BU17" s="242"/>
      <c r="BV17" s="242"/>
      <c r="BW17" s="242"/>
      <c r="BX17" s="242"/>
      <c r="BY17" s="242"/>
      <c r="BZ17" s="242"/>
      <c r="CA17" s="242"/>
      <c r="CB17" s="242"/>
      <c r="CC17" s="242"/>
      <c r="CD17" s="242"/>
      <c r="CE17" s="242"/>
      <c r="CF17" s="242"/>
      <c r="CG17" s="242"/>
      <c r="CH17" s="242"/>
      <c r="CI17" s="242"/>
      <c r="CJ17" s="242"/>
      <c r="CK17" s="242"/>
      <c r="CL17" s="242"/>
      <c r="CM17" s="242"/>
      <c r="CN17" s="258"/>
      <c r="CO17" s="259"/>
      <c r="CP17" s="260"/>
      <c r="CQ17" s="261"/>
      <c r="CR17" s="259"/>
      <c r="CS17" s="260"/>
      <c r="CT17" s="261"/>
      <c r="CU17" s="261"/>
    </row>
    <row r="18" spans="1:99" ht="11.25" customHeight="1">
      <c r="A18" s="242"/>
      <c r="B18" s="242"/>
      <c r="C18" s="674">
        <v>7</v>
      </c>
      <c r="D18" s="674"/>
      <c r="E18" s="675" t="s">
        <v>211</v>
      </c>
      <c r="F18" s="675"/>
      <c r="G18" s="671">
        <v>6558</v>
      </c>
      <c r="H18" s="671"/>
      <c r="I18" s="671"/>
      <c r="J18" s="671"/>
      <c r="K18" s="671"/>
      <c r="L18" s="671"/>
      <c r="M18" s="671">
        <v>116</v>
      </c>
      <c r="N18" s="671"/>
      <c r="O18" s="671"/>
      <c r="P18" s="671"/>
      <c r="Q18" s="671"/>
      <c r="R18" s="671"/>
      <c r="S18" s="672">
        <v>1.7688319609637085E-2</v>
      </c>
      <c r="T18" s="672"/>
      <c r="U18" s="672"/>
      <c r="V18" s="672"/>
      <c r="W18" s="672"/>
      <c r="X18" s="672"/>
      <c r="Y18" s="671">
        <v>297.87931034482756</v>
      </c>
      <c r="Z18" s="671"/>
      <c r="AA18" s="671"/>
      <c r="AB18" s="671"/>
      <c r="AC18" s="671"/>
      <c r="AD18" s="671"/>
      <c r="AE18" s="671">
        <v>1</v>
      </c>
      <c r="AF18" s="671"/>
      <c r="AG18" s="671"/>
      <c r="AH18" s="671"/>
      <c r="AI18" s="671"/>
      <c r="AJ18" s="672">
        <v>8.6206896551724137E-3</v>
      </c>
      <c r="AK18" s="672"/>
      <c r="AL18" s="672"/>
      <c r="AM18" s="672"/>
      <c r="AN18" s="672"/>
      <c r="AO18" s="672"/>
      <c r="AP18" s="671">
        <v>34554</v>
      </c>
      <c r="AQ18" s="671"/>
      <c r="AR18" s="671"/>
      <c r="AS18" s="671"/>
      <c r="AT18" s="671"/>
      <c r="AU18" s="671"/>
      <c r="AV18" s="671">
        <v>34554</v>
      </c>
      <c r="AW18" s="676"/>
      <c r="AX18" s="676"/>
      <c r="AY18" s="676"/>
      <c r="AZ18" s="676"/>
      <c r="BA18" s="676"/>
      <c r="BB18" s="242"/>
      <c r="BC18" s="242"/>
      <c r="BD18" s="242"/>
      <c r="BE18" s="242"/>
      <c r="BF18" s="242"/>
      <c r="BG18" s="242"/>
      <c r="BH18" s="242"/>
      <c r="BI18" s="242"/>
      <c r="BJ18" s="242"/>
      <c r="BK18" s="242"/>
      <c r="BL18" s="242"/>
      <c r="BM18" s="242"/>
      <c r="BN18" s="242"/>
      <c r="BO18" s="242"/>
      <c r="BP18" s="242"/>
      <c r="BQ18" s="242"/>
      <c r="BR18" s="242"/>
      <c r="BS18" s="242"/>
      <c r="BT18" s="242"/>
      <c r="BU18" s="242"/>
      <c r="BV18" s="242"/>
      <c r="BW18" s="242"/>
      <c r="BX18" s="242"/>
      <c r="BY18" s="242"/>
      <c r="BZ18" s="242"/>
      <c r="CA18" s="242"/>
      <c r="CB18" s="242"/>
      <c r="CC18" s="242"/>
      <c r="CD18" s="242"/>
      <c r="CE18" s="242"/>
      <c r="CF18" s="242"/>
      <c r="CG18" s="242"/>
      <c r="CH18" s="242"/>
      <c r="CI18" s="242"/>
      <c r="CJ18" s="242"/>
      <c r="CK18" s="242"/>
      <c r="CL18" s="242"/>
      <c r="CM18" s="242"/>
      <c r="CN18" s="258"/>
      <c r="CO18" s="259"/>
      <c r="CP18" s="260"/>
      <c r="CQ18" s="261"/>
      <c r="CR18" s="259"/>
      <c r="CS18" s="260"/>
      <c r="CT18" s="261"/>
      <c r="CU18" s="261"/>
    </row>
    <row r="19" spans="1:99" ht="11.25" customHeight="1">
      <c r="A19" s="242"/>
      <c r="B19" s="242"/>
      <c r="C19" s="674">
        <v>8</v>
      </c>
      <c r="D19" s="674"/>
      <c r="E19" s="675" t="s">
        <v>206</v>
      </c>
      <c r="F19" s="675"/>
      <c r="G19" s="671">
        <v>8951</v>
      </c>
      <c r="H19" s="671"/>
      <c r="I19" s="671"/>
      <c r="J19" s="671"/>
      <c r="K19" s="671"/>
      <c r="L19" s="671"/>
      <c r="M19" s="671">
        <v>124</v>
      </c>
      <c r="N19" s="671"/>
      <c r="O19" s="671"/>
      <c r="P19" s="671"/>
      <c r="Q19" s="671"/>
      <c r="R19" s="671"/>
      <c r="S19" s="672">
        <v>1.3853200759691655E-2</v>
      </c>
      <c r="T19" s="672"/>
      <c r="U19" s="672"/>
      <c r="V19" s="672"/>
      <c r="W19" s="672"/>
      <c r="X19" s="672"/>
      <c r="Y19" s="671">
        <v>285.39516129032256</v>
      </c>
      <c r="Z19" s="671"/>
      <c r="AA19" s="671"/>
      <c r="AB19" s="671"/>
      <c r="AC19" s="671"/>
      <c r="AD19" s="671"/>
      <c r="AE19" s="671">
        <v>1</v>
      </c>
      <c r="AF19" s="671"/>
      <c r="AG19" s="671"/>
      <c r="AH19" s="671"/>
      <c r="AI19" s="671"/>
      <c r="AJ19" s="672">
        <v>8.0645161290322578E-3</v>
      </c>
      <c r="AK19" s="672"/>
      <c r="AL19" s="672"/>
      <c r="AM19" s="672"/>
      <c r="AN19" s="672"/>
      <c r="AO19" s="672"/>
      <c r="AP19" s="671">
        <v>35389</v>
      </c>
      <c r="AQ19" s="671"/>
      <c r="AR19" s="671"/>
      <c r="AS19" s="671"/>
      <c r="AT19" s="671"/>
      <c r="AU19" s="671"/>
      <c r="AV19" s="671">
        <v>35389</v>
      </c>
      <c r="AW19" s="671"/>
      <c r="AX19" s="671"/>
      <c r="AY19" s="671"/>
      <c r="AZ19" s="671"/>
      <c r="BA19" s="671"/>
      <c r="BB19" s="242"/>
      <c r="BC19" s="242"/>
      <c r="BD19" s="242"/>
      <c r="BE19" s="242"/>
      <c r="BF19" s="242"/>
      <c r="BG19" s="242"/>
      <c r="BH19" s="242"/>
      <c r="BI19" s="242"/>
      <c r="BJ19" s="242"/>
      <c r="BK19" s="242"/>
      <c r="BL19" s="242"/>
      <c r="BM19" s="242"/>
      <c r="BN19" s="242"/>
      <c r="BO19" s="242"/>
      <c r="BP19" s="242"/>
      <c r="BQ19" s="242"/>
      <c r="BR19" s="242"/>
      <c r="BS19" s="242"/>
      <c r="BT19" s="242"/>
      <c r="BU19" s="242"/>
      <c r="BV19" s="242"/>
      <c r="BW19" s="242"/>
      <c r="BX19" s="242"/>
      <c r="BY19" s="242"/>
      <c r="BZ19" s="242"/>
      <c r="CA19" s="242"/>
      <c r="CB19" s="242"/>
      <c r="CC19" s="242"/>
      <c r="CD19" s="242"/>
      <c r="CE19" s="242"/>
      <c r="CF19" s="242"/>
      <c r="CG19" s="242"/>
      <c r="CH19" s="242"/>
      <c r="CI19" s="242"/>
      <c r="CJ19" s="242"/>
      <c r="CK19" s="242"/>
      <c r="CL19" s="242"/>
      <c r="CM19" s="242"/>
      <c r="CN19" s="258"/>
      <c r="CO19" s="259"/>
      <c r="CP19" s="260"/>
      <c r="CQ19" s="261"/>
      <c r="CR19" s="259"/>
      <c r="CS19" s="260"/>
      <c r="CT19" s="261"/>
      <c r="CU19" s="261"/>
    </row>
    <row r="20" spans="1:99" ht="11.25" customHeight="1">
      <c r="A20" s="242"/>
      <c r="B20" s="242"/>
      <c r="C20" s="674">
        <v>9</v>
      </c>
      <c r="D20" s="674"/>
      <c r="E20" s="675" t="s">
        <v>207</v>
      </c>
      <c r="F20" s="675"/>
      <c r="G20" s="671">
        <v>6064</v>
      </c>
      <c r="H20" s="671"/>
      <c r="I20" s="671"/>
      <c r="J20" s="671"/>
      <c r="K20" s="671"/>
      <c r="L20" s="671"/>
      <c r="M20" s="671">
        <v>110</v>
      </c>
      <c r="N20" s="671"/>
      <c r="O20" s="671"/>
      <c r="P20" s="671"/>
      <c r="Q20" s="671"/>
      <c r="R20" s="671"/>
      <c r="S20" s="672">
        <v>1.8139841688654353E-2</v>
      </c>
      <c r="T20" s="672"/>
      <c r="U20" s="672"/>
      <c r="V20" s="672"/>
      <c r="W20" s="672"/>
      <c r="X20" s="672"/>
      <c r="Y20" s="671">
        <v>279.67272727272729</v>
      </c>
      <c r="Z20" s="671"/>
      <c r="AA20" s="671"/>
      <c r="AB20" s="671"/>
      <c r="AC20" s="671"/>
      <c r="AD20" s="671"/>
      <c r="AE20" s="671">
        <v>1</v>
      </c>
      <c r="AF20" s="671"/>
      <c r="AG20" s="671"/>
      <c r="AH20" s="671"/>
      <c r="AI20" s="671"/>
      <c r="AJ20" s="672">
        <v>9.0909090909090905E-3</v>
      </c>
      <c r="AK20" s="672"/>
      <c r="AL20" s="672"/>
      <c r="AM20" s="672"/>
      <c r="AN20" s="672"/>
      <c r="AO20" s="672"/>
      <c r="AP20" s="671">
        <v>30764</v>
      </c>
      <c r="AQ20" s="671"/>
      <c r="AR20" s="671"/>
      <c r="AS20" s="671"/>
      <c r="AT20" s="671"/>
      <c r="AU20" s="671"/>
      <c r="AV20" s="671">
        <v>30764</v>
      </c>
      <c r="AW20" s="671"/>
      <c r="AX20" s="671"/>
      <c r="AY20" s="671"/>
      <c r="AZ20" s="671"/>
      <c r="BA20" s="671"/>
      <c r="BB20" s="242"/>
      <c r="BC20" s="242"/>
      <c r="BD20" s="242"/>
      <c r="BE20" s="242"/>
      <c r="BF20" s="242"/>
      <c r="BG20" s="242"/>
      <c r="BH20" s="242"/>
      <c r="BI20" s="242"/>
      <c r="BJ20" s="242"/>
      <c r="BK20" s="242"/>
      <c r="BL20" s="242"/>
      <c r="BM20" s="242"/>
      <c r="BN20" s="242"/>
      <c r="BO20" s="242"/>
      <c r="BP20" s="242"/>
      <c r="BQ20" s="242"/>
      <c r="BR20" s="242"/>
      <c r="BS20" s="242"/>
      <c r="BT20" s="242"/>
      <c r="BU20" s="242"/>
      <c r="BV20" s="242"/>
      <c r="BW20" s="242"/>
      <c r="BX20" s="242"/>
      <c r="BY20" s="242"/>
      <c r="BZ20" s="242"/>
      <c r="CA20" s="242"/>
      <c r="CB20" s="242"/>
      <c r="CC20" s="242"/>
      <c r="CD20" s="242"/>
      <c r="CE20" s="242"/>
      <c r="CF20" s="242"/>
      <c r="CG20" s="242"/>
      <c r="CH20" s="242"/>
      <c r="CI20" s="242"/>
      <c r="CJ20" s="242"/>
      <c r="CK20" s="242"/>
      <c r="CL20" s="242"/>
      <c r="CM20" s="242"/>
      <c r="CN20" s="258"/>
      <c r="CO20" s="259"/>
      <c r="CP20" s="260"/>
      <c r="CQ20" s="261"/>
      <c r="CR20" s="259"/>
      <c r="CS20" s="260"/>
      <c r="CT20" s="261"/>
      <c r="CU20" s="261"/>
    </row>
    <row r="21" spans="1:99" ht="11.25" customHeight="1">
      <c r="A21" s="242"/>
      <c r="B21" s="242"/>
      <c r="C21" s="683">
        <v>10</v>
      </c>
      <c r="D21" s="683"/>
      <c r="E21" s="684" t="s">
        <v>208</v>
      </c>
      <c r="F21" s="684"/>
      <c r="G21" s="679">
        <v>4672</v>
      </c>
      <c r="H21" s="679"/>
      <c r="I21" s="679"/>
      <c r="J21" s="679"/>
      <c r="K21" s="679"/>
      <c r="L21" s="679"/>
      <c r="M21" s="679">
        <v>83</v>
      </c>
      <c r="N21" s="679"/>
      <c r="O21" s="679"/>
      <c r="P21" s="679"/>
      <c r="Q21" s="679"/>
      <c r="R21" s="679"/>
      <c r="S21" s="680">
        <v>1.7765410958904111E-2</v>
      </c>
      <c r="T21" s="680"/>
      <c r="U21" s="680"/>
      <c r="V21" s="680"/>
      <c r="W21" s="680"/>
      <c r="X21" s="680"/>
      <c r="Y21" s="679">
        <v>280.26506024096386</v>
      </c>
      <c r="Z21" s="679"/>
      <c r="AA21" s="679"/>
      <c r="AB21" s="679"/>
      <c r="AC21" s="679"/>
      <c r="AD21" s="679"/>
      <c r="AE21" s="679">
        <v>1</v>
      </c>
      <c r="AF21" s="679"/>
      <c r="AG21" s="679"/>
      <c r="AH21" s="679"/>
      <c r="AI21" s="679"/>
      <c r="AJ21" s="680">
        <v>1.2048192771084338E-2</v>
      </c>
      <c r="AK21" s="680"/>
      <c r="AL21" s="680"/>
      <c r="AM21" s="680"/>
      <c r="AN21" s="680"/>
      <c r="AO21" s="680"/>
      <c r="AP21" s="679">
        <v>23262</v>
      </c>
      <c r="AQ21" s="679"/>
      <c r="AR21" s="679"/>
      <c r="AS21" s="679"/>
      <c r="AT21" s="679"/>
      <c r="AU21" s="679"/>
      <c r="AV21" s="679">
        <v>23262</v>
      </c>
      <c r="AW21" s="671"/>
      <c r="AX21" s="671"/>
      <c r="AY21" s="671"/>
      <c r="AZ21" s="671"/>
      <c r="BA21" s="671"/>
      <c r="BB21" s="242"/>
      <c r="BC21" s="242"/>
      <c r="BD21" s="242"/>
      <c r="BE21" s="242"/>
      <c r="BF21" s="242"/>
      <c r="BG21" s="242"/>
      <c r="BH21" s="242"/>
      <c r="BI21" s="242"/>
      <c r="BJ21" s="242"/>
      <c r="BK21" s="242"/>
      <c r="BL21" s="242"/>
      <c r="BM21" s="242"/>
      <c r="BN21" s="242"/>
      <c r="BO21" s="242"/>
      <c r="BP21" s="242"/>
      <c r="BQ21" s="242"/>
      <c r="BR21" s="242"/>
      <c r="BS21" s="242"/>
      <c r="BT21" s="242"/>
      <c r="BU21" s="242"/>
      <c r="BV21" s="242"/>
      <c r="BW21" s="242"/>
      <c r="BX21" s="242"/>
      <c r="BY21" s="242"/>
      <c r="BZ21" s="242"/>
      <c r="CA21" s="242"/>
      <c r="CB21" s="242"/>
      <c r="CC21" s="242"/>
      <c r="CD21" s="242"/>
      <c r="CE21" s="242"/>
      <c r="CF21" s="242"/>
      <c r="CG21" s="242"/>
      <c r="CH21" s="242"/>
      <c r="CI21" s="242"/>
      <c r="CJ21" s="242"/>
      <c r="CK21" s="242"/>
      <c r="CL21" s="242"/>
      <c r="CM21" s="242"/>
      <c r="CN21" s="258"/>
      <c r="CO21" s="259"/>
      <c r="CP21" s="260"/>
      <c r="CQ21" s="261"/>
      <c r="CR21" s="259"/>
      <c r="CS21" s="260"/>
      <c r="CT21" s="261"/>
      <c r="CU21" s="261"/>
    </row>
    <row r="22" spans="1:99" ht="11.25" customHeight="1">
      <c r="A22" s="242"/>
      <c r="B22" s="242"/>
      <c r="C22" s="681">
        <v>11</v>
      </c>
      <c r="D22" s="681"/>
      <c r="E22" s="682" t="s">
        <v>209</v>
      </c>
      <c r="F22" s="682"/>
      <c r="G22" s="676">
        <v>5767</v>
      </c>
      <c r="H22" s="676"/>
      <c r="I22" s="676"/>
      <c r="J22" s="676"/>
      <c r="K22" s="676"/>
      <c r="L22" s="676"/>
      <c r="M22" s="676">
        <v>81</v>
      </c>
      <c r="N22" s="676"/>
      <c r="O22" s="676"/>
      <c r="P22" s="676"/>
      <c r="Q22" s="676"/>
      <c r="R22" s="676"/>
      <c r="S22" s="678">
        <v>1.404543089994798E-2</v>
      </c>
      <c r="T22" s="678"/>
      <c r="U22" s="678"/>
      <c r="V22" s="678"/>
      <c r="W22" s="678"/>
      <c r="X22" s="678"/>
      <c r="Y22" s="676">
        <v>290.88888888888891</v>
      </c>
      <c r="Z22" s="676"/>
      <c r="AA22" s="676"/>
      <c r="AB22" s="676"/>
      <c r="AC22" s="676"/>
      <c r="AD22" s="676"/>
      <c r="AE22" s="676">
        <v>1</v>
      </c>
      <c r="AF22" s="676"/>
      <c r="AG22" s="676"/>
      <c r="AH22" s="676"/>
      <c r="AI22" s="676"/>
      <c r="AJ22" s="678">
        <v>1.2345679012345678E-2</v>
      </c>
      <c r="AK22" s="678"/>
      <c r="AL22" s="678"/>
      <c r="AM22" s="678"/>
      <c r="AN22" s="678"/>
      <c r="AO22" s="678"/>
      <c r="AP22" s="676">
        <v>23562</v>
      </c>
      <c r="AQ22" s="676"/>
      <c r="AR22" s="676"/>
      <c r="AS22" s="676"/>
      <c r="AT22" s="676"/>
      <c r="AU22" s="676"/>
      <c r="AV22" s="676">
        <v>23562</v>
      </c>
      <c r="AW22" s="671"/>
      <c r="AX22" s="671"/>
      <c r="AY22" s="671"/>
      <c r="AZ22" s="671"/>
      <c r="BA22" s="671"/>
      <c r="BB22" s="242"/>
      <c r="BC22" s="242"/>
      <c r="BD22" s="242"/>
      <c r="BE22" s="242"/>
      <c r="BF22" s="242"/>
      <c r="BG22" s="242"/>
      <c r="BH22" s="242"/>
      <c r="BI22" s="242"/>
      <c r="BJ22" s="242"/>
      <c r="BK22" s="242"/>
      <c r="BL22" s="242"/>
      <c r="BM22" s="242"/>
      <c r="BN22" s="242"/>
      <c r="BO22" s="242"/>
      <c r="BP22" s="242"/>
      <c r="BQ22" s="242"/>
      <c r="BR22" s="242"/>
      <c r="BS22" s="242"/>
      <c r="BT22" s="242"/>
      <c r="BU22" s="242"/>
      <c r="BV22" s="242"/>
      <c r="BW22" s="242"/>
      <c r="BX22" s="242"/>
      <c r="BY22" s="242"/>
      <c r="BZ22" s="242"/>
      <c r="CA22" s="242"/>
      <c r="CB22" s="242"/>
      <c r="CC22" s="242"/>
      <c r="CD22" s="242"/>
      <c r="CE22" s="242"/>
      <c r="CF22" s="242"/>
      <c r="CG22" s="242"/>
      <c r="CH22" s="242"/>
      <c r="CI22" s="242"/>
      <c r="CJ22" s="242"/>
      <c r="CK22" s="242"/>
      <c r="CL22" s="242"/>
      <c r="CM22" s="242"/>
      <c r="CN22" s="258"/>
      <c r="CO22" s="259"/>
      <c r="CP22" s="260"/>
      <c r="CQ22" s="261"/>
      <c r="CR22" s="259"/>
      <c r="CS22" s="260"/>
      <c r="CT22" s="261"/>
      <c r="CU22" s="261"/>
    </row>
    <row r="23" spans="1:99" ht="11.25" customHeight="1">
      <c r="A23" s="242"/>
      <c r="B23" s="242"/>
      <c r="C23" s="674">
        <v>12</v>
      </c>
      <c r="D23" s="674"/>
      <c r="E23" s="675" t="s">
        <v>190</v>
      </c>
      <c r="F23" s="675"/>
      <c r="G23" s="671">
        <v>9228</v>
      </c>
      <c r="H23" s="671"/>
      <c r="I23" s="671"/>
      <c r="J23" s="671"/>
      <c r="K23" s="671"/>
      <c r="L23" s="671"/>
      <c r="M23" s="671">
        <v>142</v>
      </c>
      <c r="N23" s="671"/>
      <c r="O23" s="671"/>
      <c r="P23" s="671"/>
      <c r="Q23" s="671"/>
      <c r="R23" s="671"/>
      <c r="S23" s="672">
        <v>1.5387949718248807E-2</v>
      </c>
      <c r="T23" s="672"/>
      <c r="U23" s="672"/>
      <c r="V23" s="672"/>
      <c r="W23" s="672"/>
      <c r="X23" s="672"/>
      <c r="Y23" s="671">
        <v>272.7042253521127</v>
      </c>
      <c r="Z23" s="671"/>
      <c r="AA23" s="671"/>
      <c r="AB23" s="671"/>
      <c r="AC23" s="671"/>
      <c r="AD23" s="671"/>
      <c r="AE23" s="671">
        <v>3</v>
      </c>
      <c r="AF23" s="671"/>
      <c r="AG23" s="671"/>
      <c r="AH23" s="671"/>
      <c r="AI23" s="671"/>
      <c r="AJ23" s="672">
        <v>2.1126760563380281E-2</v>
      </c>
      <c r="AK23" s="672"/>
      <c r="AL23" s="672"/>
      <c r="AM23" s="672"/>
      <c r="AN23" s="672"/>
      <c r="AO23" s="672"/>
      <c r="AP23" s="671">
        <v>12908</v>
      </c>
      <c r="AQ23" s="671"/>
      <c r="AR23" s="671"/>
      <c r="AS23" s="671"/>
      <c r="AT23" s="671"/>
      <c r="AU23" s="671"/>
      <c r="AV23" s="671">
        <v>38724</v>
      </c>
      <c r="AW23" s="671"/>
      <c r="AX23" s="671"/>
      <c r="AY23" s="671"/>
      <c r="AZ23" s="671"/>
      <c r="BA23" s="671"/>
      <c r="BB23" s="242"/>
      <c r="BC23" s="242"/>
      <c r="BD23" s="242"/>
      <c r="BE23" s="242"/>
      <c r="BF23" s="242"/>
      <c r="BG23" s="242"/>
      <c r="BH23" s="242"/>
      <c r="BI23" s="242"/>
      <c r="BJ23" s="242"/>
      <c r="BK23" s="242"/>
      <c r="BL23" s="242"/>
      <c r="BM23" s="242"/>
      <c r="BN23" s="242"/>
      <c r="BO23" s="242"/>
      <c r="BP23" s="242"/>
      <c r="BQ23" s="242"/>
      <c r="BR23" s="242"/>
      <c r="BS23" s="242"/>
      <c r="BT23" s="242"/>
      <c r="BU23" s="242"/>
      <c r="BV23" s="242"/>
      <c r="BW23" s="242"/>
      <c r="BX23" s="242"/>
      <c r="BY23" s="242"/>
      <c r="BZ23" s="242"/>
      <c r="CA23" s="242"/>
      <c r="CB23" s="242"/>
      <c r="CC23" s="242"/>
      <c r="CD23" s="242"/>
      <c r="CE23" s="242"/>
      <c r="CF23" s="242"/>
      <c r="CG23" s="242"/>
      <c r="CH23" s="242"/>
      <c r="CI23" s="242"/>
      <c r="CJ23" s="242"/>
      <c r="CK23" s="242"/>
      <c r="CL23" s="242"/>
      <c r="CM23" s="242"/>
      <c r="CN23" s="258"/>
      <c r="CO23" s="259"/>
      <c r="CP23" s="260"/>
      <c r="CQ23" s="261"/>
      <c r="CR23" s="259"/>
      <c r="CS23" s="260"/>
      <c r="CT23" s="261"/>
      <c r="CU23" s="261"/>
    </row>
    <row r="24" spans="1:99" ht="11.25" customHeight="1">
      <c r="A24" s="242"/>
      <c r="B24" s="242"/>
      <c r="C24" s="674">
        <v>13</v>
      </c>
      <c r="D24" s="674"/>
      <c r="E24" s="675" t="s">
        <v>210</v>
      </c>
      <c r="F24" s="675"/>
      <c r="G24" s="671">
        <v>10639</v>
      </c>
      <c r="H24" s="671"/>
      <c r="I24" s="671"/>
      <c r="J24" s="671"/>
      <c r="K24" s="671"/>
      <c r="L24" s="671"/>
      <c r="M24" s="671">
        <v>177</v>
      </c>
      <c r="N24" s="671"/>
      <c r="O24" s="671"/>
      <c r="P24" s="671"/>
      <c r="Q24" s="671"/>
      <c r="R24" s="671"/>
      <c r="S24" s="672">
        <v>1.6636901964470346E-2</v>
      </c>
      <c r="T24" s="672"/>
      <c r="U24" s="672"/>
      <c r="V24" s="672"/>
      <c r="W24" s="672"/>
      <c r="X24" s="672"/>
      <c r="Y24" s="671">
        <v>286.81355932203388</v>
      </c>
      <c r="Z24" s="671"/>
      <c r="AA24" s="671"/>
      <c r="AB24" s="671"/>
      <c r="AC24" s="671"/>
      <c r="AD24" s="671"/>
      <c r="AE24" s="671">
        <v>4</v>
      </c>
      <c r="AF24" s="671"/>
      <c r="AG24" s="671"/>
      <c r="AH24" s="671"/>
      <c r="AI24" s="671"/>
      <c r="AJ24" s="672">
        <v>2.2598870056497175E-2</v>
      </c>
      <c r="AK24" s="672"/>
      <c r="AL24" s="672"/>
      <c r="AM24" s="672"/>
      <c r="AN24" s="672"/>
      <c r="AO24" s="672"/>
      <c r="AP24" s="671">
        <v>12691.5</v>
      </c>
      <c r="AQ24" s="671"/>
      <c r="AR24" s="671"/>
      <c r="AS24" s="671"/>
      <c r="AT24" s="671"/>
      <c r="AU24" s="671"/>
      <c r="AV24" s="671">
        <v>50766</v>
      </c>
      <c r="AW24" s="677"/>
      <c r="AX24" s="677"/>
      <c r="AY24" s="677"/>
      <c r="AZ24" s="677"/>
      <c r="BA24" s="677"/>
      <c r="BB24" s="242"/>
      <c r="BC24" s="242"/>
      <c r="BD24" s="242"/>
      <c r="BE24" s="242"/>
      <c r="BF24" s="242"/>
      <c r="BG24" s="242"/>
      <c r="BH24" s="242"/>
      <c r="BI24" s="242"/>
      <c r="BJ24" s="242"/>
      <c r="BK24" s="242"/>
      <c r="BL24" s="242"/>
      <c r="BM24" s="242"/>
      <c r="BN24" s="242"/>
      <c r="BO24" s="242"/>
      <c r="BP24" s="242"/>
      <c r="BQ24" s="242"/>
      <c r="BR24" s="242"/>
      <c r="BS24" s="242"/>
      <c r="BT24" s="242"/>
      <c r="BU24" s="242"/>
      <c r="BV24" s="242"/>
      <c r="BW24" s="242"/>
      <c r="BX24" s="242"/>
      <c r="BY24" s="242"/>
      <c r="BZ24" s="242"/>
      <c r="CA24" s="242"/>
      <c r="CB24" s="242"/>
      <c r="CC24" s="242"/>
      <c r="CD24" s="242"/>
      <c r="CE24" s="242"/>
      <c r="CF24" s="241"/>
      <c r="CG24" s="241"/>
      <c r="CH24" s="241"/>
      <c r="CI24" s="241"/>
      <c r="CJ24" s="241"/>
      <c r="CK24" s="241"/>
      <c r="CL24" s="241"/>
      <c r="CM24" s="241"/>
      <c r="CN24" s="258"/>
      <c r="CO24" s="259"/>
      <c r="CP24" s="260"/>
      <c r="CQ24" s="261"/>
      <c r="CR24" s="259"/>
      <c r="CS24" s="260"/>
      <c r="CT24" s="261"/>
      <c r="CU24" s="261"/>
    </row>
    <row r="25" spans="1:99" ht="11.25" customHeight="1">
      <c r="A25" s="242"/>
      <c r="B25" s="242"/>
      <c r="C25" s="674">
        <v>14</v>
      </c>
      <c r="D25" s="674"/>
      <c r="E25" s="675" t="s">
        <v>211</v>
      </c>
      <c r="F25" s="675"/>
      <c r="G25" s="671">
        <v>9001</v>
      </c>
      <c r="H25" s="671"/>
      <c r="I25" s="671"/>
      <c r="J25" s="671"/>
      <c r="K25" s="671"/>
      <c r="L25" s="671"/>
      <c r="M25" s="671">
        <v>131</v>
      </c>
      <c r="N25" s="671"/>
      <c r="O25" s="671"/>
      <c r="P25" s="671"/>
      <c r="Q25" s="671"/>
      <c r="R25" s="671"/>
      <c r="S25" s="672">
        <v>1.455393845128319E-2</v>
      </c>
      <c r="T25" s="672"/>
      <c r="U25" s="672"/>
      <c r="V25" s="672"/>
      <c r="W25" s="672"/>
      <c r="X25" s="672"/>
      <c r="Y25" s="671">
        <v>284.70229007633588</v>
      </c>
      <c r="Z25" s="671"/>
      <c r="AA25" s="671"/>
      <c r="AB25" s="671"/>
      <c r="AC25" s="671"/>
      <c r="AD25" s="671"/>
      <c r="AE25" s="671">
        <v>1</v>
      </c>
      <c r="AF25" s="671"/>
      <c r="AG25" s="671"/>
      <c r="AH25" s="671"/>
      <c r="AI25" s="671"/>
      <c r="AJ25" s="672">
        <v>7.6335877862595417E-3</v>
      </c>
      <c r="AK25" s="672"/>
      <c r="AL25" s="672"/>
      <c r="AM25" s="672"/>
      <c r="AN25" s="672"/>
      <c r="AO25" s="672"/>
      <c r="AP25" s="671">
        <v>37296</v>
      </c>
      <c r="AQ25" s="671"/>
      <c r="AR25" s="671"/>
      <c r="AS25" s="671"/>
      <c r="AT25" s="671"/>
      <c r="AU25" s="671"/>
      <c r="AV25" s="671">
        <v>37296</v>
      </c>
      <c r="AW25" s="676"/>
      <c r="AX25" s="676"/>
      <c r="AY25" s="676"/>
      <c r="AZ25" s="676"/>
      <c r="BA25" s="676"/>
      <c r="BB25" s="242"/>
      <c r="BC25" s="242"/>
      <c r="BD25" s="242"/>
      <c r="BE25" s="242"/>
      <c r="BF25" s="242"/>
      <c r="BG25" s="242"/>
      <c r="BH25" s="242"/>
      <c r="BI25" s="242"/>
      <c r="BJ25" s="242"/>
      <c r="BK25" s="242"/>
      <c r="BL25" s="242"/>
      <c r="BM25" s="242"/>
      <c r="BN25" s="242"/>
      <c r="BO25" s="242"/>
      <c r="BP25" s="242"/>
      <c r="BQ25" s="242"/>
      <c r="BR25" s="242"/>
      <c r="BS25" s="242"/>
      <c r="BT25" s="242"/>
      <c r="BU25" s="242"/>
      <c r="BV25" s="242"/>
      <c r="BW25" s="242"/>
      <c r="BX25" s="242"/>
      <c r="BY25" s="242"/>
      <c r="BZ25" s="242"/>
      <c r="CA25" s="242"/>
      <c r="CB25" s="242"/>
      <c r="CC25" s="242"/>
      <c r="CD25" s="242"/>
      <c r="CE25" s="242"/>
      <c r="CF25" s="241"/>
      <c r="CG25" s="241"/>
      <c r="CH25" s="241"/>
      <c r="CI25" s="241"/>
      <c r="CJ25" s="241"/>
      <c r="CK25" s="241"/>
      <c r="CL25" s="241"/>
      <c r="CM25" s="241"/>
      <c r="CN25" s="258"/>
      <c r="CO25" s="259"/>
      <c r="CP25" s="260"/>
      <c r="CQ25" s="261"/>
      <c r="CR25" s="259"/>
      <c r="CS25" s="260"/>
      <c r="CT25" s="261"/>
      <c r="CU25" s="261"/>
    </row>
    <row r="26" spans="1:99" ht="11.25" customHeight="1">
      <c r="A26" s="242"/>
      <c r="B26" s="242"/>
      <c r="C26" s="674">
        <v>15</v>
      </c>
      <c r="D26" s="674"/>
      <c r="E26" s="675" t="s">
        <v>206</v>
      </c>
      <c r="F26" s="675"/>
      <c r="G26" s="671">
        <v>8990</v>
      </c>
      <c r="H26" s="671"/>
      <c r="I26" s="671"/>
      <c r="J26" s="671"/>
      <c r="K26" s="671"/>
      <c r="L26" s="671"/>
      <c r="M26" s="671">
        <v>137</v>
      </c>
      <c r="N26" s="671"/>
      <c r="O26" s="671"/>
      <c r="P26" s="671"/>
      <c r="Q26" s="671"/>
      <c r="R26" s="671"/>
      <c r="S26" s="672">
        <v>1.5239154616240267E-2</v>
      </c>
      <c r="T26" s="672"/>
      <c r="U26" s="672"/>
      <c r="V26" s="672"/>
      <c r="W26" s="672"/>
      <c r="X26" s="672"/>
      <c r="Y26" s="671">
        <v>280.80291970802921</v>
      </c>
      <c r="Z26" s="671"/>
      <c r="AA26" s="671"/>
      <c r="AB26" s="671"/>
      <c r="AC26" s="671"/>
      <c r="AD26" s="671"/>
      <c r="AE26" s="671">
        <v>4</v>
      </c>
      <c r="AF26" s="671"/>
      <c r="AG26" s="671"/>
      <c r="AH26" s="671"/>
      <c r="AI26" s="671"/>
      <c r="AJ26" s="672">
        <v>2.9197080291970802E-2</v>
      </c>
      <c r="AK26" s="672"/>
      <c r="AL26" s="672"/>
      <c r="AM26" s="672"/>
      <c r="AN26" s="672"/>
      <c r="AO26" s="672"/>
      <c r="AP26" s="671">
        <v>9617.5</v>
      </c>
      <c r="AQ26" s="671"/>
      <c r="AR26" s="671"/>
      <c r="AS26" s="671"/>
      <c r="AT26" s="671"/>
      <c r="AU26" s="671"/>
      <c r="AV26" s="671">
        <v>38470</v>
      </c>
      <c r="AW26" s="671"/>
      <c r="AX26" s="671"/>
      <c r="AY26" s="671"/>
      <c r="AZ26" s="671"/>
      <c r="BA26" s="671"/>
      <c r="BB26" s="242"/>
      <c r="BC26" s="242"/>
      <c r="BD26" s="242"/>
      <c r="BE26" s="242"/>
      <c r="BF26" s="242"/>
      <c r="BG26" s="242"/>
      <c r="BH26" s="242"/>
      <c r="BI26" s="242"/>
      <c r="BJ26" s="242"/>
      <c r="BK26" s="242"/>
      <c r="BL26" s="242"/>
      <c r="BM26" s="242"/>
      <c r="BN26" s="242"/>
      <c r="BO26" s="242"/>
      <c r="BP26" s="242"/>
      <c r="BQ26" s="242"/>
      <c r="BR26" s="242"/>
      <c r="BS26" s="242"/>
      <c r="BT26" s="242"/>
      <c r="BU26" s="242"/>
      <c r="BV26" s="242"/>
      <c r="BW26" s="242"/>
      <c r="BX26" s="242"/>
      <c r="BY26" s="242"/>
      <c r="BZ26" s="242"/>
      <c r="CA26" s="242"/>
      <c r="CB26" s="242"/>
      <c r="CC26" s="242"/>
      <c r="CD26" s="242"/>
      <c r="CE26" s="242"/>
      <c r="CF26" s="241"/>
      <c r="CG26" s="241"/>
      <c r="CH26" s="241"/>
      <c r="CI26" s="241"/>
      <c r="CJ26" s="241"/>
      <c r="CK26" s="241"/>
      <c r="CL26" s="241"/>
      <c r="CM26" s="241"/>
      <c r="CN26" s="258"/>
      <c r="CO26" s="259"/>
      <c r="CP26" s="260"/>
      <c r="CQ26" s="261"/>
      <c r="CR26" s="259"/>
      <c r="CS26" s="260"/>
      <c r="CT26" s="261"/>
      <c r="CU26" s="261"/>
    </row>
    <row r="27" spans="1:99" ht="11.25" customHeight="1">
      <c r="A27" s="242"/>
      <c r="B27" s="242"/>
      <c r="C27" s="674">
        <v>16</v>
      </c>
      <c r="D27" s="674"/>
      <c r="E27" s="675" t="s">
        <v>207</v>
      </c>
      <c r="F27" s="675"/>
      <c r="G27" s="671">
        <v>7748</v>
      </c>
      <c r="H27" s="671"/>
      <c r="I27" s="671"/>
      <c r="J27" s="671"/>
      <c r="K27" s="671"/>
      <c r="L27" s="671"/>
      <c r="M27" s="671">
        <v>134</v>
      </c>
      <c r="N27" s="671"/>
      <c r="O27" s="671"/>
      <c r="P27" s="671"/>
      <c r="Q27" s="671"/>
      <c r="R27" s="671"/>
      <c r="S27" s="672">
        <v>1.7294785751161591E-2</v>
      </c>
      <c r="T27" s="672"/>
      <c r="U27" s="672"/>
      <c r="V27" s="672"/>
      <c r="W27" s="672"/>
      <c r="X27" s="672"/>
      <c r="Y27" s="671">
        <v>233.26865671641792</v>
      </c>
      <c r="Z27" s="671"/>
      <c r="AA27" s="671"/>
      <c r="AB27" s="671"/>
      <c r="AC27" s="671"/>
      <c r="AD27" s="671"/>
      <c r="AE27" s="671">
        <v>1</v>
      </c>
      <c r="AF27" s="671"/>
      <c r="AG27" s="671"/>
      <c r="AH27" s="671"/>
      <c r="AI27" s="671"/>
      <c r="AJ27" s="672">
        <v>7.462686567164179E-3</v>
      </c>
      <c r="AK27" s="672"/>
      <c r="AL27" s="672"/>
      <c r="AM27" s="672"/>
      <c r="AN27" s="672"/>
      <c r="AO27" s="672"/>
      <c r="AP27" s="671">
        <v>31258</v>
      </c>
      <c r="AQ27" s="671"/>
      <c r="AR27" s="671"/>
      <c r="AS27" s="671"/>
      <c r="AT27" s="671"/>
      <c r="AU27" s="671"/>
      <c r="AV27" s="671">
        <v>31258</v>
      </c>
      <c r="AW27" s="671"/>
      <c r="AX27" s="671"/>
      <c r="AY27" s="671"/>
      <c r="AZ27" s="671"/>
      <c r="BA27" s="671"/>
      <c r="BB27" s="242"/>
      <c r="BC27" s="242"/>
      <c r="BD27" s="242"/>
      <c r="BE27" s="242"/>
      <c r="BF27" s="242"/>
      <c r="BG27" s="242"/>
      <c r="BH27" s="242"/>
      <c r="BI27" s="242"/>
      <c r="BJ27" s="242"/>
      <c r="BK27" s="242"/>
      <c r="BL27" s="242"/>
      <c r="BM27" s="242"/>
      <c r="BN27" s="242"/>
      <c r="BO27" s="242"/>
      <c r="BP27" s="242"/>
      <c r="BQ27" s="242"/>
      <c r="BR27" s="242"/>
      <c r="BS27" s="242"/>
      <c r="BT27" s="242"/>
      <c r="BU27" s="242"/>
      <c r="BV27" s="242"/>
      <c r="BW27" s="242"/>
      <c r="BX27" s="242"/>
      <c r="BY27" s="242"/>
      <c r="BZ27" s="242"/>
      <c r="CA27" s="242"/>
      <c r="CB27" s="242"/>
      <c r="CC27" s="242"/>
      <c r="CD27" s="242"/>
      <c r="CE27" s="242"/>
      <c r="CF27" s="241"/>
      <c r="CG27" s="241"/>
      <c r="CH27" s="241"/>
      <c r="CI27" s="241"/>
      <c r="CJ27" s="241"/>
      <c r="CK27" s="241"/>
      <c r="CL27" s="241"/>
      <c r="CM27" s="241"/>
      <c r="CN27" s="258"/>
      <c r="CO27" s="259"/>
      <c r="CP27" s="260"/>
      <c r="CQ27" s="261"/>
      <c r="CR27" s="259"/>
      <c r="CS27" s="260"/>
      <c r="CT27" s="261"/>
      <c r="CU27" s="261"/>
    </row>
    <row r="28" spans="1:99" ht="11.25" customHeight="1">
      <c r="A28" s="242"/>
      <c r="B28" s="242"/>
      <c r="C28" s="683">
        <v>17</v>
      </c>
      <c r="D28" s="683"/>
      <c r="E28" s="684" t="s">
        <v>208</v>
      </c>
      <c r="F28" s="684"/>
      <c r="G28" s="679">
        <v>7252</v>
      </c>
      <c r="H28" s="679"/>
      <c r="I28" s="679"/>
      <c r="J28" s="679"/>
      <c r="K28" s="679"/>
      <c r="L28" s="679"/>
      <c r="M28" s="679">
        <v>99</v>
      </c>
      <c r="N28" s="679"/>
      <c r="O28" s="679"/>
      <c r="P28" s="679"/>
      <c r="Q28" s="679"/>
      <c r="R28" s="679"/>
      <c r="S28" s="680">
        <v>1.3651406508549365E-2</v>
      </c>
      <c r="T28" s="680"/>
      <c r="U28" s="680"/>
      <c r="V28" s="680"/>
      <c r="W28" s="680"/>
      <c r="X28" s="680"/>
      <c r="Y28" s="679">
        <v>249.01010101010101</v>
      </c>
      <c r="Z28" s="679"/>
      <c r="AA28" s="679"/>
      <c r="AB28" s="679"/>
      <c r="AC28" s="679"/>
      <c r="AD28" s="679"/>
      <c r="AE28" s="679">
        <v>2</v>
      </c>
      <c r="AF28" s="679"/>
      <c r="AG28" s="679"/>
      <c r="AH28" s="679"/>
      <c r="AI28" s="679"/>
      <c r="AJ28" s="680">
        <v>2.0202020202020204E-2</v>
      </c>
      <c r="AK28" s="680"/>
      <c r="AL28" s="680"/>
      <c r="AM28" s="680"/>
      <c r="AN28" s="680"/>
      <c r="AO28" s="680"/>
      <c r="AP28" s="679">
        <v>12326</v>
      </c>
      <c r="AQ28" s="679"/>
      <c r="AR28" s="679"/>
      <c r="AS28" s="679"/>
      <c r="AT28" s="679"/>
      <c r="AU28" s="679"/>
      <c r="AV28" s="679">
        <v>24652</v>
      </c>
      <c r="AW28" s="671"/>
      <c r="AX28" s="671"/>
      <c r="AY28" s="671"/>
      <c r="AZ28" s="671"/>
      <c r="BA28" s="671"/>
      <c r="BB28" s="242"/>
      <c r="BC28" s="242"/>
      <c r="BD28" s="242"/>
      <c r="BE28" s="242"/>
      <c r="BF28" s="242"/>
      <c r="BG28" s="242"/>
      <c r="BH28" s="242"/>
      <c r="BI28" s="242"/>
      <c r="BJ28" s="242"/>
      <c r="BK28" s="242"/>
      <c r="BL28" s="242"/>
      <c r="BM28" s="242"/>
      <c r="BN28" s="242"/>
      <c r="BO28" s="242"/>
      <c r="BP28" s="242"/>
      <c r="BQ28" s="242"/>
      <c r="BR28" s="242"/>
      <c r="BS28" s="242"/>
      <c r="BT28" s="242"/>
      <c r="BU28" s="242"/>
      <c r="BV28" s="242"/>
      <c r="BW28" s="242"/>
      <c r="BX28" s="242"/>
      <c r="BY28" s="242"/>
      <c r="BZ28" s="242"/>
      <c r="CA28" s="242"/>
      <c r="CB28" s="242"/>
      <c r="CC28" s="242"/>
      <c r="CD28" s="242"/>
      <c r="CE28" s="242"/>
      <c r="CF28" s="241"/>
      <c r="CG28" s="241"/>
      <c r="CH28" s="241"/>
      <c r="CI28" s="241"/>
      <c r="CJ28" s="241"/>
      <c r="CK28" s="241"/>
      <c r="CL28" s="241"/>
      <c r="CM28" s="241"/>
      <c r="CN28" s="258"/>
      <c r="CO28" s="259"/>
      <c r="CP28" s="260"/>
      <c r="CQ28" s="261"/>
      <c r="CR28" s="259"/>
      <c r="CS28" s="260"/>
      <c r="CT28" s="261"/>
      <c r="CU28" s="261"/>
    </row>
    <row r="29" spans="1:99" ht="11.25" customHeight="1">
      <c r="A29" s="242"/>
      <c r="B29" s="242"/>
      <c r="C29" s="681">
        <v>18</v>
      </c>
      <c r="D29" s="681"/>
      <c r="E29" s="682" t="s">
        <v>209</v>
      </c>
      <c r="F29" s="682"/>
      <c r="G29" s="676">
        <v>6557</v>
      </c>
      <c r="H29" s="676"/>
      <c r="I29" s="676"/>
      <c r="J29" s="676"/>
      <c r="K29" s="676"/>
      <c r="L29" s="676"/>
      <c r="M29" s="676">
        <v>100</v>
      </c>
      <c r="N29" s="676"/>
      <c r="O29" s="676"/>
      <c r="P29" s="676"/>
      <c r="Q29" s="676"/>
      <c r="R29" s="676"/>
      <c r="S29" s="678">
        <v>1.5250876925423212E-2</v>
      </c>
      <c r="T29" s="678"/>
      <c r="U29" s="678"/>
      <c r="V29" s="678"/>
      <c r="W29" s="678"/>
      <c r="X29" s="678"/>
      <c r="Y29" s="676">
        <v>257.69</v>
      </c>
      <c r="Z29" s="676"/>
      <c r="AA29" s="676"/>
      <c r="AB29" s="676"/>
      <c r="AC29" s="676"/>
      <c r="AD29" s="676"/>
      <c r="AE29" s="676">
        <v>2</v>
      </c>
      <c r="AF29" s="676"/>
      <c r="AG29" s="676"/>
      <c r="AH29" s="676"/>
      <c r="AI29" s="676"/>
      <c r="AJ29" s="678">
        <v>0.02</v>
      </c>
      <c r="AK29" s="678"/>
      <c r="AL29" s="678"/>
      <c r="AM29" s="678"/>
      <c r="AN29" s="678"/>
      <c r="AO29" s="678"/>
      <c r="AP29" s="676">
        <v>12884.5</v>
      </c>
      <c r="AQ29" s="676"/>
      <c r="AR29" s="676"/>
      <c r="AS29" s="676"/>
      <c r="AT29" s="676"/>
      <c r="AU29" s="676"/>
      <c r="AV29" s="676">
        <v>25769</v>
      </c>
      <c r="AW29" s="671"/>
      <c r="AX29" s="671"/>
      <c r="AY29" s="671"/>
      <c r="AZ29" s="671"/>
      <c r="BA29" s="671"/>
      <c r="BB29" s="242"/>
      <c r="BC29" s="242"/>
      <c r="BD29" s="242"/>
      <c r="BE29" s="242"/>
      <c r="BF29" s="242"/>
      <c r="BG29" s="242"/>
      <c r="BH29" s="242"/>
      <c r="BI29" s="242"/>
      <c r="BJ29" s="242"/>
      <c r="BK29" s="242"/>
      <c r="BL29" s="242"/>
      <c r="BM29" s="242"/>
      <c r="BN29" s="242"/>
      <c r="BO29" s="242"/>
      <c r="BP29" s="242"/>
      <c r="BQ29" s="242"/>
      <c r="BR29" s="242"/>
      <c r="BS29" s="242"/>
      <c r="BT29" s="242"/>
      <c r="BU29" s="242"/>
      <c r="BV29" s="242"/>
      <c r="BW29" s="242"/>
      <c r="BX29" s="242"/>
      <c r="BY29" s="242"/>
      <c r="BZ29" s="242"/>
      <c r="CA29" s="242"/>
      <c r="CB29" s="242"/>
      <c r="CC29" s="242"/>
      <c r="CD29" s="242"/>
      <c r="CE29" s="242"/>
      <c r="CF29" s="241"/>
      <c r="CG29" s="241"/>
      <c r="CH29" s="241"/>
      <c r="CI29" s="241"/>
      <c r="CJ29" s="241"/>
      <c r="CK29" s="241"/>
      <c r="CL29" s="241"/>
      <c r="CM29" s="241"/>
      <c r="CN29" s="258"/>
      <c r="CO29" s="259"/>
      <c r="CP29" s="260"/>
      <c r="CQ29" s="261"/>
      <c r="CR29" s="259"/>
      <c r="CS29" s="260"/>
      <c r="CT29" s="261"/>
      <c r="CU29" s="261"/>
    </row>
    <row r="30" spans="1:99" ht="11.25" customHeight="1">
      <c r="A30" s="242"/>
      <c r="B30" s="242"/>
      <c r="C30" s="674">
        <v>19</v>
      </c>
      <c r="D30" s="674"/>
      <c r="E30" s="675" t="s">
        <v>190</v>
      </c>
      <c r="F30" s="675"/>
      <c r="G30" s="671">
        <v>10769</v>
      </c>
      <c r="H30" s="671"/>
      <c r="I30" s="671"/>
      <c r="J30" s="671"/>
      <c r="K30" s="671"/>
      <c r="L30" s="671"/>
      <c r="M30" s="671">
        <v>154</v>
      </c>
      <c r="N30" s="671"/>
      <c r="O30" s="671"/>
      <c r="P30" s="671"/>
      <c r="Q30" s="671"/>
      <c r="R30" s="671"/>
      <c r="S30" s="672">
        <v>1.4300306435137897E-2</v>
      </c>
      <c r="T30" s="672"/>
      <c r="U30" s="672"/>
      <c r="V30" s="672"/>
      <c r="W30" s="672"/>
      <c r="X30" s="672"/>
      <c r="Y30" s="671">
        <v>295.72727272727275</v>
      </c>
      <c r="Z30" s="671"/>
      <c r="AA30" s="671"/>
      <c r="AB30" s="671"/>
      <c r="AC30" s="671"/>
      <c r="AD30" s="671"/>
      <c r="AE30" s="671">
        <v>1</v>
      </c>
      <c r="AF30" s="671"/>
      <c r="AG30" s="671"/>
      <c r="AH30" s="671"/>
      <c r="AI30" s="671"/>
      <c r="AJ30" s="672">
        <v>6.4935064935064939E-3</v>
      </c>
      <c r="AK30" s="672"/>
      <c r="AL30" s="672"/>
      <c r="AM30" s="672"/>
      <c r="AN30" s="672"/>
      <c r="AO30" s="672"/>
      <c r="AP30" s="671">
        <v>45542</v>
      </c>
      <c r="AQ30" s="671"/>
      <c r="AR30" s="671"/>
      <c r="AS30" s="671"/>
      <c r="AT30" s="671"/>
      <c r="AU30" s="671"/>
      <c r="AV30" s="671">
        <v>45542</v>
      </c>
      <c r="AW30" s="671"/>
      <c r="AX30" s="671"/>
      <c r="AY30" s="671"/>
      <c r="AZ30" s="671"/>
      <c r="BA30" s="671"/>
      <c r="BB30" s="242"/>
      <c r="BC30" s="242"/>
      <c r="BD30" s="242"/>
      <c r="BE30" s="242"/>
      <c r="BF30" s="242"/>
      <c r="BG30" s="242"/>
      <c r="BH30" s="242"/>
      <c r="BI30" s="242"/>
      <c r="BJ30" s="242"/>
      <c r="BK30" s="242"/>
      <c r="BL30" s="242"/>
      <c r="BM30" s="242"/>
      <c r="BN30" s="242"/>
      <c r="BO30" s="242"/>
      <c r="BP30" s="242"/>
      <c r="BQ30" s="242"/>
      <c r="BR30" s="242"/>
      <c r="BS30" s="242"/>
      <c r="BT30" s="242"/>
      <c r="BU30" s="242"/>
      <c r="BV30" s="242"/>
      <c r="BW30" s="242"/>
      <c r="BX30" s="242"/>
      <c r="BY30" s="242"/>
      <c r="BZ30" s="242"/>
      <c r="CA30" s="242"/>
      <c r="CB30" s="242"/>
      <c r="CC30" s="242"/>
      <c r="CD30" s="242"/>
      <c r="CE30" s="242"/>
      <c r="CF30" s="241"/>
      <c r="CG30" s="241"/>
      <c r="CH30" s="241"/>
      <c r="CI30" s="241"/>
      <c r="CJ30" s="241"/>
      <c r="CK30" s="241"/>
      <c r="CL30" s="241"/>
      <c r="CM30" s="241"/>
      <c r="CN30" s="258"/>
      <c r="CO30" s="259"/>
      <c r="CP30" s="260"/>
      <c r="CQ30" s="261"/>
      <c r="CR30" s="259"/>
      <c r="CS30" s="260"/>
      <c r="CT30" s="261"/>
      <c r="CU30" s="261"/>
    </row>
    <row r="31" spans="1:99" ht="11.25" customHeight="1">
      <c r="A31" s="242"/>
      <c r="B31" s="242"/>
      <c r="C31" s="674">
        <v>20</v>
      </c>
      <c r="D31" s="674"/>
      <c r="E31" s="675" t="s">
        <v>210</v>
      </c>
      <c r="F31" s="675"/>
      <c r="G31" s="671">
        <v>11614</v>
      </c>
      <c r="H31" s="671"/>
      <c r="I31" s="671"/>
      <c r="J31" s="671"/>
      <c r="K31" s="671"/>
      <c r="L31" s="671"/>
      <c r="M31" s="671">
        <v>187</v>
      </c>
      <c r="N31" s="671"/>
      <c r="O31" s="671"/>
      <c r="P31" s="671"/>
      <c r="Q31" s="671"/>
      <c r="R31" s="671"/>
      <c r="S31" s="672">
        <v>1.6101257103495782E-2</v>
      </c>
      <c r="T31" s="672"/>
      <c r="U31" s="672"/>
      <c r="V31" s="672"/>
      <c r="W31" s="672"/>
      <c r="X31" s="672"/>
      <c r="Y31" s="671">
        <v>306.49197860962568</v>
      </c>
      <c r="Z31" s="671"/>
      <c r="AA31" s="671"/>
      <c r="AB31" s="671"/>
      <c r="AC31" s="671"/>
      <c r="AD31" s="671"/>
      <c r="AE31" s="671">
        <v>1</v>
      </c>
      <c r="AF31" s="671"/>
      <c r="AG31" s="671"/>
      <c r="AH31" s="671"/>
      <c r="AI31" s="671"/>
      <c r="AJ31" s="672">
        <v>5.3475935828877002E-3</v>
      </c>
      <c r="AK31" s="672"/>
      <c r="AL31" s="672"/>
      <c r="AM31" s="672"/>
      <c r="AN31" s="672"/>
      <c r="AO31" s="672"/>
      <c r="AP31" s="671">
        <v>57314</v>
      </c>
      <c r="AQ31" s="671"/>
      <c r="AR31" s="671"/>
      <c r="AS31" s="671"/>
      <c r="AT31" s="671"/>
      <c r="AU31" s="671"/>
      <c r="AV31" s="671">
        <v>57314</v>
      </c>
      <c r="AW31" s="677"/>
      <c r="AX31" s="677"/>
      <c r="AY31" s="677"/>
      <c r="AZ31" s="677"/>
      <c r="BA31" s="677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242"/>
      <c r="BM31" s="242"/>
      <c r="BN31" s="242"/>
      <c r="BO31" s="242"/>
      <c r="BP31" s="242"/>
      <c r="BQ31" s="242"/>
      <c r="BR31" s="242"/>
      <c r="BS31" s="242"/>
      <c r="BT31" s="242"/>
      <c r="BU31" s="242"/>
      <c r="BV31" s="242"/>
      <c r="BW31" s="242"/>
      <c r="BX31" s="242"/>
      <c r="BY31" s="242"/>
      <c r="BZ31" s="242"/>
      <c r="CA31" s="242"/>
      <c r="CB31" s="242"/>
      <c r="CC31" s="242"/>
      <c r="CD31" s="242"/>
      <c r="CE31" s="242"/>
      <c r="CF31" s="241"/>
      <c r="CG31" s="241"/>
      <c r="CH31" s="241"/>
      <c r="CI31" s="241"/>
      <c r="CJ31" s="241"/>
      <c r="CK31" s="241"/>
      <c r="CL31" s="241"/>
      <c r="CM31" s="241"/>
      <c r="CN31" s="258"/>
      <c r="CO31" s="259"/>
      <c r="CP31" s="260"/>
      <c r="CQ31" s="261"/>
      <c r="CR31" s="259"/>
      <c r="CS31" s="260"/>
      <c r="CT31" s="261"/>
      <c r="CU31" s="261"/>
    </row>
    <row r="32" spans="1:99" ht="11.25" customHeight="1">
      <c r="A32" s="242"/>
      <c r="B32" s="242"/>
      <c r="C32" s="674">
        <v>21</v>
      </c>
      <c r="D32" s="674"/>
      <c r="E32" s="675" t="s">
        <v>211</v>
      </c>
      <c r="F32" s="675"/>
      <c r="G32" s="671">
        <v>10415</v>
      </c>
      <c r="H32" s="671"/>
      <c r="I32" s="671"/>
      <c r="J32" s="671"/>
      <c r="K32" s="671"/>
      <c r="L32" s="671"/>
      <c r="M32" s="671">
        <v>182</v>
      </c>
      <c r="N32" s="671"/>
      <c r="O32" s="671"/>
      <c r="P32" s="671"/>
      <c r="Q32" s="671"/>
      <c r="R32" s="671"/>
      <c r="S32" s="672">
        <v>1.7474795967354777E-2</v>
      </c>
      <c r="T32" s="672"/>
      <c r="U32" s="672"/>
      <c r="V32" s="672"/>
      <c r="W32" s="672"/>
      <c r="X32" s="672"/>
      <c r="Y32" s="671">
        <v>260.43956043956047</v>
      </c>
      <c r="Z32" s="671"/>
      <c r="AA32" s="671"/>
      <c r="AB32" s="671"/>
      <c r="AC32" s="671"/>
      <c r="AD32" s="671"/>
      <c r="AE32" s="671">
        <v>7</v>
      </c>
      <c r="AF32" s="671"/>
      <c r="AG32" s="671"/>
      <c r="AH32" s="671"/>
      <c r="AI32" s="671"/>
      <c r="AJ32" s="672">
        <v>3.8461538461538464E-2</v>
      </c>
      <c r="AK32" s="672"/>
      <c r="AL32" s="672"/>
      <c r="AM32" s="672"/>
      <c r="AN32" s="672"/>
      <c r="AO32" s="672"/>
      <c r="AP32" s="671">
        <v>6771.4285714285716</v>
      </c>
      <c r="AQ32" s="671"/>
      <c r="AR32" s="671"/>
      <c r="AS32" s="671"/>
      <c r="AT32" s="671"/>
      <c r="AU32" s="671"/>
      <c r="AV32" s="671">
        <v>47400</v>
      </c>
      <c r="AW32" s="676"/>
      <c r="AX32" s="676"/>
      <c r="AY32" s="676"/>
      <c r="AZ32" s="676"/>
      <c r="BA32" s="676"/>
      <c r="BB32" s="242"/>
      <c r="BC32" s="242"/>
      <c r="BD32" s="242"/>
      <c r="BE32" s="242"/>
      <c r="BF32" s="242"/>
      <c r="BG32" s="242"/>
      <c r="BH32" s="242"/>
      <c r="BI32" s="242"/>
      <c r="BJ32" s="242"/>
      <c r="BK32" s="242"/>
      <c r="BL32" s="242"/>
      <c r="BM32" s="242"/>
      <c r="BN32" s="242"/>
      <c r="BO32" s="242"/>
      <c r="BP32" s="242"/>
      <c r="BQ32" s="242"/>
      <c r="BR32" s="242"/>
      <c r="BS32" s="242"/>
      <c r="BT32" s="242"/>
      <c r="BU32" s="242"/>
      <c r="BV32" s="242"/>
      <c r="BW32" s="242"/>
      <c r="BX32" s="242"/>
      <c r="BY32" s="242"/>
      <c r="BZ32" s="242"/>
      <c r="CA32" s="242"/>
      <c r="CB32" s="242"/>
      <c r="CC32" s="242"/>
      <c r="CD32" s="242"/>
      <c r="CE32" s="242"/>
      <c r="CF32" s="241"/>
      <c r="CG32" s="241"/>
      <c r="CH32" s="241"/>
      <c r="CI32" s="241"/>
      <c r="CJ32" s="241"/>
      <c r="CK32" s="241"/>
      <c r="CL32" s="241"/>
      <c r="CM32" s="241"/>
      <c r="CN32" s="258"/>
      <c r="CO32" s="259"/>
      <c r="CP32" s="260"/>
      <c r="CQ32" s="261"/>
      <c r="CR32" s="259"/>
      <c r="CS32" s="260"/>
      <c r="CT32" s="261"/>
      <c r="CU32" s="261"/>
    </row>
    <row r="33" spans="1:99" ht="11.25" customHeight="1">
      <c r="A33" s="242"/>
      <c r="B33" s="242"/>
      <c r="C33" s="674">
        <v>22</v>
      </c>
      <c r="D33" s="674"/>
      <c r="E33" s="675" t="s">
        <v>206</v>
      </c>
      <c r="F33" s="675"/>
      <c r="G33" s="671">
        <v>9884</v>
      </c>
      <c r="H33" s="671"/>
      <c r="I33" s="671"/>
      <c r="J33" s="671"/>
      <c r="K33" s="671"/>
      <c r="L33" s="671"/>
      <c r="M33" s="671">
        <v>162</v>
      </c>
      <c r="N33" s="671"/>
      <c r="O33" s="671"/>
      <c r="P33" s="671"/>
      <c r="Q33" s="671"/>
      <c r="R33" s="671"/>
      <c r="S33" s="672">
        <v>1.6390125455281263E-2</v>
      </c>
      <c r="T33" s="672"/>
      <c r="U33" s="672"/>
      <c r="V33" s="672"/>
      <c r="W33" s="672"/>
      <c r="X33" s="672"/>
      <c r="Y33" s="671">
        <v>277.14197530864197</v>
      </c>
      <c r="Z33" s="671"/>
      <c r="AA33" s="671"/>
      <c r="AB33" s="671"/>
      <c r="AC33" s="671"/>
      <c r="AD33" s="671"/>
      <c r="AE33" s="671">
        <v>1</v>
      </c>
      <c r="AF33" s="671"/>
      <c r="AG33" s="671"/>
      <c r="AH33" s="671"/>
      <c r="AI33" s="671"/>
      <c r="AJ33" s="672">
        <v>6.1728395061728392E-3</v>
      </c>
      <c r="AK33" s="672"/>
      <c r="AL33" s="672"/>
      <c r="AM33" s="672"/>
      <c r="AN33" s="672"/>
      <c r="AO33" s="672"/>
      <c r="AP33" s="671">
        <v>44897</v>
      </c>
      <c r="AQ33" s="671"/>
      <c r="AR33" s="671"/>
      <c r="AS33" s="671"/>
      <c r="AT33" s="671"/>
      <c r="AU33" s="671"/>
      <c r="AV33" s="671">
        <v>44897</v>
      </c>
      <c r="AW33" s="671"/>
      <c r="AX33" s="671"/>
      <c r="AY33" s="671"/>
      <c r="AZ33" s="671"/>
      <c r="BA33" s="671"/>
      <c r="BB33" s="242"/>
      <c r="BC33" s="242"/>
      <c r="BD33" s="242"/>
      <c r="BE33" s="242"/>
      <c r="BF33" s="242"/>
      <c r="BG33" s="242"/>
      <c r="BH33" s="242"/>
      <c r="BI33" s="242"/>
      <c r="BJ33" s="242"/>
      <c r="BK33" s="242"/>
      <c r="BL33" s="242"/>
      <c r="BM33" s="242"/>
      <c r="BN33" s="242"/>
      <c r="BO33" s="242"/>
      <c r="BP33" s="242"/>
      <c r="BQ33" s="242"/>
      <c r="BR33" s="242"/>
      <c r="BS33" s="242"/>
      <c r="BT33" s="242"/>
      <c r="BU33" s="242"/>
      <c r="BV33" s="242"/>
      <c r="BW33" s="242"/>
      <c r="BX33" s="242"/>
      <c r="BY33" s="242"/>
      <c r="BZ33" s="242"/>
      <c r="CA33" s="242"/>
      <c r="CB33" s="242"/>
      <c r="CC33" s="242"/>
      <c r="CD33" s="242"/>
      <c r="CE33" s="242"/>
      <c r="CF33" s="241"/>
      <c r="CG33" s="241"/>
      <c r="CH33" s="241"/>
      <c r="CI33" s="241"/>
      <c r="CJ33" s="241"/>
      <c r="CK33" s="241"/>
      <c r="CL33" s="241"/>
      <c r="CM33" s="241"/>
      <c r="CN33" s="258"/>
      <c r="CO33" s="259"/>
      <c r="CP33" s="260"/>
      <c r="CQ33" s="261"/>
      <c r="CR33" s="259"/>
      <c r="CS33" s="260"/>
      <c r="CT33" s="261"/>
      <c r="CU33" s="261"/>
    </row>
    <row r="34" spans="1:99" ht="11.25" customHeight="1">
      <c r="A34" s="242"/>
      <c r="B34" s="242"/>
      <c r="C34" s="674">
        <v>23</v>
      </c>
      <c r="D34" s="674"/>
      <c r="E34" s="675" t="s">
        <v>207</v>
      </c>
      <c r="F34" s="675"/>
      <c r="G34" s="671">
        <v>6971</v>
      </c>
      <c r="H34" s="671"/>
      <c r="I34" s="671"/>
      <c r="J34" s="671"/>
      <c r="K34" s="671"/>
      <c r="L34" s="671"/>
      <c r="M34" s="671">
        <v>125</v>
      </c>
      <c r="N34" s="671"/>
      <c r="O34" s="671"/>
      <c r="P34" s="671"/>
      <c r="Q34" s="671"/>
      <c r="R34" s="671"/>
      <c r="S34" s="672">
        <v>1.7931430210873619E-2</v>
      </c>
      <c r="T34" s="672"/>
      <c r="U34" s="672"/>
      <c r="V34" s="672"/>
      <c r="W34" s="672"/>
      <c r="X34" s="672"/>
      <c r="Y34" s="671">
        <v>260.47199999999998</v>
      </c>
      <c r="Z34" s="671"/>
      <c r="AA34" s="671"/>
      <c r="AB34" s="671"/>
      <c r="AC34" s="671"/>
      <c r="AD34" s="671"/>
      <c r="AE34" s="671">
        <v>0</v>
      </c>
      <c r="AF34" s="671"/>
      <c r="AG34" s="671"/>
      <c r="AH34" s="671"/>
      <c r="AI34" s="671"/>
      <c r="AJ34" s="672">
        <v>0</v>
      </c>
      <c r="AK34" s="672"/>
      <c r="AL34" s="672"/>
      <c r="AM34" s="672"/>
      <c r="AN34" s="672"/>
      <c r="AO34" s="672"/>
      <c r="AP34" s="671">
        <v>0</v>
      </c>
      <c r="AQ34" s="671"/>
      <c r="AR34" s="671"/>
      <c r="AS34" s="671"/>
      <c r="AT34" s="671"/>
      <c r="AU34" s="671"/>
      <c r="AV34" s="671">
        <v>32559</v>
      </c>
      <c r="AW34" s="671"/>
      <c r="AX34" s="671"/>
      <c r="AY34" s="671"/>
      <c r="AZ34" s="671"/>
      <c r="BA34" s="671"/>
      <c r="BB34" s="242"/>
      <c r="BC34" s="242"/>
      <c r="BD34" s="242"/>
      <c r="BE34" s="242"/>
      <c r="BF34" s="242"/>
      <c r="BG34" s="242"/>
      <c r="BH34" s="242"/>
      <c r="BI34" s="242"/>
      <c r="BJ34" s="242"/>
      <c r="BK34" s="242"/>
      <c r="BL34" s="242"/>
      <c r="BM34" s="242"/>
      <c r="BN34" s="242"/>
      <c r="BO34" s="242"/>
      <c r="BP34" s="242"/>
      <c r="BQ34" s="242"/>
      <c r="BR34" s="242"/>
      <c r="BS34" s="242"/>
      <c r="BT34" s="242"/>
      <c r="BU34" s="242"/>
      <c r="BV34" s="242"/>
      <c r="BW34" s="242"/>
      <c r="BX34" s="242"/>
      <c r="BY34" s="242"/>
      <c r="BZ34" s="242"/>
      <c r="CA34" s="242"/>
      <c r="CB34" s="242"/>
      <c r="CC34" s="242"/>
      <c r="CD34" s="242"/>
      <c r="CE34" s="242"/>
      <c r="CF34" s="241"/>
      <c r="CG34" s="241"/>
      <c r="CH34" s="241"/>
      <c r="CI34" s="241"/>
      <c r="CJ34" s="241"/>
      <c r="CK34" s="241"/>
      <c r="CL34" s="241"/>
      <c r="CM34" s="241"/>
      <c r="CN34" s="258"/>
      <c r="CO34" s="259"/>
      <c r="CP34" s="260"/>
      <c r="CQ34" s="261"/>
      <c r="CR34" s="259"/>
      <c r="CS34" s="260"/>
      <c r="CT34" s="261"/>
      <c r="CU34" s="261"/>
    </row>
    <row r="35" spans="1:99" ht="11.25" customHeight="1">
      <c r="A35" s="242"/>
      <c r="B35" s="242"/>
      <c r="C35" s="683">
        <v>24</v>
      </c>
      <c r="D35" s="683"/>
      <c r="E35" s="684" t="s">
        <v>208</v>
      </c>
      <c r="F35" s="684"/>
      <c r="G35" s="679">
        <v>4820</v>
      </c>
      <c r="H35" s="679"/>
      <c r="I35" s="679"/>
      <c r="J35" s="679"/>
      <c r="K35" s="679"/>
      <c r="L35" s="679"/>
      <c r="M35" s="679">
        <v>84</v>
      </c>
      <c r="N35" s="679"/>
      <c r="O35" s="679"/>
      <c r="P35" s="679"/>
      <c r="Q35" s="679"/>
      <c r="R35" s="679"/>
      <c r="S35" s="680">
        <v>1.7427385892116183E-2</v>
      </c>
      <c r="T35" s="680"/>
      <c r="U35" s="680"/>
      <c r="V35" s="680"/>
      <c r="W35" s="680"/>
      <c r="X35" s="680"/>
      <c r="Y35" s="679">
        <v>262.88095238095241</v>
      </c>
      <c r="Z35" s="679"/>
      <c r="AA35" s="679"/>
      <c r="AB35" s="679"/>
      <c r="AC35" s="679"/>
      <c r="AD35" s="679"/>
      <c r="AE35" s="679">
        <v>1</v>
      </c>
      <c r="AF35" s="679"/>
      <c r="AG35" s="679"/>
      <c r="AH35" s="679"/>
      <c r="AI35" s="679"/>
      <c r="AJ35" s="680">
        <v>1.1904761904761904E-2</v>
      </c>
      <c r="AK35" s="680"/>
      <c r="AL35" s="680"/>
      <c r="AM35" s="680"/>
      <c r="AN35" s="680"/>
      <c r="AO35" s="680"/>
      <c r="AP35" s="679">
        <v>22082</v>
      </c>
      <c r="AQ35" s="679"/>
      <c r="AR35" s="679"/>
      <c r="AS35" s="679"/>
      <c r="AT35" s="679"/>
      <c r="AU35" s="679"/>
      <c r="AV35" s="679">
        <v>22082</v>
      </c>
      <c r="AW35" s="671"/>
      <c r="AX35" s="671"/>
      <c r="AY35" s="671"/>
      <c r="AZ35" s="671"/>
      <c r="BA35" s="671"/>
      <c r="BB35" s="242"/>
      <c r="BC35" s="242"/>
      <c r="BD35" s="242"/>
      <c r="BE35" s="242"/>
      <c r="BF35" s="242"/>
      <c r="BG35" s="242"/>
      <c r="BH35" s="242"/>
      <c r="BI35" s="242"/>
      <c r="BJ35" s="242"/>
      <c r="BK35" s="242"/>
      <c r="BL35" s="242"/>
      <c r="BM35" s="242"/>
      <c r="BN35" s="242"/>
      <c r="BO35" s="242"/>
      <c r="BP35" s="242"/>
      <c r="BQ35" s="242"/>
      <c r="BR35" s="242"/>
      <c r="BS35" s="242"/>
      <c r="BT35" s="242"/>
      <c r="BU35" s="242"/>
      <c r="BV35" s="242"/>
      <c r="BW35" s="242"/>
      <c r="BX35" s="242"/>
      <c r="BY35" s="242"/>
      <c r="BZ35" s="242"/>
      <c r="CA35" s="242"/>
      <c r="CB35" s="242"/>
      <c r="CC35" s="242"/>
      <c r="CD35" s="242"/>
      <c r="CE35" s="242"/>
      <c r="CF35" s="241"/>
      <c r="CG35" s="241"/>
      <c r="CH35" s="241"/>
      <c r="CI35" s="241"/>
      <c r="CJ35" s="241"/>
      <c r="CK35" s="241"/>
      <c r="CL35" s="241"/>
      <c r="CM35" s="241"/>
      <c r="CN35" s="258"/>
      <c r="CO35" s="259"/>
      <c r="CP35" s="260"/>
      <c r="CQ35" s="261"/>
      <c r="CR35" s="259"/>
      <c r="CS35" s="260"/>
      <c r="CT35" s="261"/>
      <c r="CU35" s="261"/>
    </row>
    <row r="36" spans="1:99" ht="11.25" customHeight="1">
      <c r="A36" s="242"/>
      <c r="B36" s="242"/>
      <c r="C36" s="681">
        <v>25</v>
      </c>
      <c r="D36" s="681"/>
      <c r="E36" s="682" t="s">
        <v>209</v>
      </c>
      <c r="F36" s="682"/>
      <c r="G36" s="676">
        <v>6126</v>
      </c>
      <c r="H36" s="676"/>
      <c r="I36" s="676"/>
      <c r="J36" s="676"/>
      <c r="K36" s="676"/>
      <c r="L36" s="676"/>
      <c r="M36" s="676">
        <v>90</v>
      </c>
      <c r="N36" s="676"/>
      <c r="O36" s="676"/>
      <c r="P36" s="676"/>
      <c r="Q36" s="676"/>
      <c r="R36" s="676"/>
      <c r="S36" s="678">
        <v>1.4691478942213516E-2</v>
      </c>
      <c r="T36" s="678"/>
      <c r="U36" s="678"/>
      <c r="V36" s="678"/>
      <c r="W36" s="678"/>
      <c r="X36" s="678"/>
      <c r="Y36" s="676">
        <v>277.45555555555558</v>
      </c>
      <c r="Z36" s="676"/>
      <c r="AA36" s="676"/>
      <c r="AB36" s="676"/>
      <c r="AC36" s="676"/>
      <c r="AD36" s="676"/>
      <c r="AE36" s="676">
        <v>0</v>
      </c>
      <c r="AF36" s="676"/>
      <c r="AG36" s="676"/>
      <c r="AH36" s="676"/>
      <c r="AI36" s="676"/>
      <c r="AJ36" s="678">
        <v>0</v>
      </c>
      <c r="AK36" s="678"/>
      <c r="AL36" s="678"/>
      <c r="AM36" s="678"/>
      <c r="AN36" s="678"/>
      <c r="AO36" s="678"/>
      <c r="AP36" s="676">
        <v>0</v>
      </c>
      <c r="AQ36" s="676"/>
      <c r="AR36" s="676"/>
      <c r="AS36" s="676"/>
      <c r="AT36" s="676"/>
      <c r="AU36" s="676"/>
      <c r="AV36" s="676">
        <v>24971</v>
      </c>
      <c r="AW36" s="671"/>
      <c r="AX36" s="671"/>
      <c r="AY36" s="671"/>
      <c r="AZ36" s="671"/>
      <c r="BA36" s="671"/>
      <c r="BB36" s="242"/>
      <c r="BC36" s="242"/>
      <c r="BD36" s="242"/>
      <c r="BE36" s="242"/>
      <c r="BF36" s="242"/>
      <c r="BG36" s="242"/>
      <c r="BH36" s="242"/>
      <c r="BI36" s="242"/>
      <c r="BJ36" s="242"/>
      <c r="BK36" s="242"/>
      <c r="BL36" s="242"/>
      <c r="BM36" s="242"/>
      <c r="BN36" s="242"/>
      <c r="BO36" s="242"/>
      <c r="BP36" s="242"/>
      <c r="BQ36" s="242"/>
      <c r="BR36" s="242"/>
      <c r="BS36" s="242"/>
      <c r="BT36" s="242"/>
      <c r="BU36" s="242"/>
      <c r="BV36" s="242"/>
      <c r="BW36" s="242"/>
      <c r="BX36" s="242"/>
      <c r="BY36" s="242"/>
      <c r="BZ36" s="242"/>
      <c r="CA36" s="242"/>
      <c r="CB36" s="242"/>
      <c r="CC36" s="242"/>
      <c r="CD36" s="242"/>
      <c r="CE36" s="242"/>
      <c r="CF36" s="241"/>
      <c r="CG36" s="241"/>
      <c r="CH36" s="241"/>
      <c r="CI36" s="241"/>
      <c r="CJ36" s="241"/>
      <c r="CK36" s="241"/>
      <c r="CL36" s="241"/>
      <c r="CM36" s="241"/>
      <c r="CN36" s="258"/>
      <c r="CO36" s="259"/>
      <c r="CP36" s="260"/>
      <c r="CQ36" s="261"/>
      <c r="CR36" s="259"/>
      <c r="CS36" s="260"/>
      <c r="CT36" s="261"/>
      <c r="CU36" s="261"/>
    </row>
    <row r="37" spans="1:99" ht="11.25" customHeight="1">
      <c r="A37" s="242"/>
      <c r="B37" s="242"/>
      <c r="C37" s="674">
        <v>26</v>
      </c>
      <c r="D37" s="674"/>
      <c r="E37" s="675" t="s">
        <v>190</v>
      </c>
      <c r="F37" s="675"/>
      <c r="G37" s="671">
        <v>10120</v>
      </c>
      <c r="H37" s="671"/>
      <c r="I37" s="671"/>
      <c r="J37" s="671"/>
      <c r="K37" s="671"/>
      <c r="L37" s="671"/>
      <c r="M37" s="671">
        <v>149</v>
      </c>
      <c r="N37" s="671"/>
      <c r="O37" s="671"/>
      <c r="P37" s="671"/>
      <c r="Q37" s="671"/>
      <c r="R37" s="671"/>
      <c r="S37" s="672">
        <v>1.4723320158102767E-2</v>
      </c>
      <c r="T37" s="672"/>
      <c r="U37" s="672"/>
      <c r="V37" s="672"/>
      <c r="W37" s="672"/>
      <c r="X37" s="672"/>
      <c r="Y37" s="671">
        <v>287.06040268456377</v>
      </c>
      <c r="Z37" s="671"/>
      <c r="AA37" s="671"/>
      <c r="AB37" s="671"/>
      <c r="AC37" s="671"/>
      <c r="AD37" s="671"/>
      <c r="AE37" s="671">
        <v>5</v>
      </c>
      <c r="AF37" s="671"/>
      <c r="AG37" s="671"/>
      <c r="AH37" s="671"/>
      <c r="AI37" s="671"/>
      <c r="AJ37" s="672">
        <v>3.3557046979865772E-2</v>
      </c>
      <c r="AK37" s="672"/>
      <c r="AL37" s="672"/>
      <c r="AM37" s="672"/>
      <c r="AN37" s="672"/>
      <c r="AO37" s="672"/>
      <c r="AP37" s="671">
        <v>8554.4</v>
      </c>
      <c r="AQ37" s="671"/>
      <c r="AR37" s="671"/>
      <c r="AS37" s="671"/>
      <c r="AT37" s="671"/>
      <c r="AU37" s="671"/>
      <c r="AV37" s="671">
        <v>42772</v>
      </c>
      <c r="AW37" s="671"/>
      <c r="AX37" s="671"/>
      <c r="AY37" s="671"/>
      <c r="AZ37" s="671"/>
      <c r="BA37" s="671"/>
      <c r="BB37" s="242"/>
      <c r="BC37" s="242"/>
      <c r="BD37" s="242"/>
      <c r="BE37" s="242"/>
      <c r="BF37" s="242"/>
      <c r="BG37" s="242"/>
      <c r="BH37" s="242"/>
      <c r="BI37" s="242"/>
      <c r="BJ37" s="242"/>
      <c r="BK37" s="242"/>
      <c r="BL37" s="242"/>
      <c r="BM37" s="242"/>
      <c r="BN37" s="242"/>
      <c r="BO37" s="242"/>
      <c r="BP37" s="242"/>
      <c r="BQ37" s="242"/>
      <c r="BR37" s="242"/>
      <c r="BS37" s="242"/>
      <c r="BT37" s="242"/>
      <c r="BU37" s="242"/>
      <c r="BV37" s="242"/>
      <c r="BW37" s="242"/>
      <c r="BX37" s="242"/>
      <c r="BY37" s="242"/>
      <c r="BZ37" s="242"/>
      <c r="CA37" s="242"/>
      <c r="CB37" s="242"/>
      <c r="CC37" s="242"/>
      <c r="CD37" s="242"/>
      <c r="CE37" s="242"/>
      <c r="CF37" s="241"/>
      <c r="CG37" s="241"/>
      <c r="CH37" s="241"/>
      <c r="CI37" s="241"/>
      <c r="CJ37" s="241"/>
      <c r="CK37" s="241"/>
      <c r="CL37" s="241"/>
      <c r="CM37" s="241"/>
      <c r="CN37" s="258"/>
      <c r="CO37" s="259"/>
      <c r="CP37" s="260"/>
      <c r="CQ37" s="261"/>
      <c r="CR37" s="259"/>
      <c r="CS37" s="260"/>
      <c r="CT37" s="261"/>
      <c r="CU37" s="261"/>
    </row>
    <row r="38" spans="1:99" ht="11.25" customHeight="1">
      <c r="A38" s="242"/>
      <c r="B38" s="242"/>
      <c r="C38" s="674">
        <v>27</v>
      </c>
      <c r="D38" s="674"/>
      <c r="E38" s="675" t="s">
        <v>210</v>
      </c>
      <c r="F38" s="675"/>
      <c r="G38" s="671">
        <v>11031</v>
      </c>
      <c r="H38" s="671"/>
      <c r="I38" s="671"/>
      <c r="J38" s="671"/>
      <c r="K38" s="671"/>
      <c r="L38" s="671"/>
      <c r="M38" s="671">
        <v>144</v>
      </c>
      <c r="N38" s="671"/>
      <c r="O38" s="671"/>
      <c r="P38" s="671"/>
      <c r="Q38" s="671"/>
      <c r="R38" s="671"/>
      <c r="S38" s="672">
        <v>1.3054120206690237E-2</v>
      </c>
      <c r="T38" s="672"/>
      <c r="U38" s="672"/>
      <c r="V38" s="672"/>
      <c r="W38" s="672"/>
      <c r="X38" s="672"/>
      <c r="Y38" s="671">
        <v>323.40972222222223</v>
      </c>
      <c r="Z38" s="671"/>
      <c r="AA38" s="671"/>
      <c r="AB38" s="671"/>
      <c r="AC38" s="671"/>
      <c r="AD38" s="671"/>
      <c r="AE38" s="671">
        <v>2</v>
      </c>
      <c r="AF38" s="671"/>
      <c r="AG38" s="671"/>
      <c r="AH38" s="671"/>
      <c r="AI38" s="671"/>
      <c r="AJ38" s="672">
        <v>1.3888888888888888E-2</v>
      </c>
      <c r="AK38" s="672"/>
      <c r="AL38" s="672"/>
      <c r="AM38" s="672"/>
      <c r="AN38" s="672"/>
      <c r="AO38" s="672"/>
      <c r="AP38" s="671">
        <v>23285.5</v>
      </c>
      <c r="AQ38" s="671"/>
      <c r="AR38" s="671"/>
      <c r="AS38" s="671"/>
      <c r="AT38" s="671"/>
      <c r="AU38" s="671"/>
      <c r="AV38" s="671">
        <v>46571</v>
      </c>
      <c r="AW38" s="677"/>
      <c r="AX38" s="677"/>
      <c r="AY38" s="677"/>
      <c r="AZ38" s="677"/>
      <c r="BA38" s="677"/>
      <c r="BB38" s="242"/>
      <c r="BC38" s="242"/>
      <c r="BD38" s="242"/>
      <c r="BE38" s="242"/>
      <c r="BF38" s="242"/>
      <c r="BG38" s="242"/>
      <c r="BH38" s="242"/>
      <c r="BI38" s="242"/>
      <c r="BJ38" s="242"/>
      <c r="BK38" s="242"/>
      <c r="BL38" s="242"/>
      <c r="BM38" s="242"/>
      <c r="BN38" s="242"/>
      <c r="BO38" s="242"/>
      <c r="BP38" s="242"/>
      <c r="BQ38" s="242"/>
      <c r="BR38" s="242"/>
      <c r="BS38" s="242"/>
      <c r="BT38" s="242"/>
      <c r="BU38" s="242"/>
      <c r="BV38" s="242"/>
      <c r="BW38" s="242"/>
      <c r="BX38" s="242"/>
      <c r="BY38" s="242"/>
      <c r="BZ38" s="242"/>
      <c r="CA38" s="242"/>
      <c r="CB38" s="242"/>
      <c r="CC38" s="242"/>
      <c r="CD38" s="242"/>
      <c r="CE38" s="242"/>
      <c r="CF38" s="241"/>
      <c r="CG38" s="241"/>
      <c r="CH38" s="241"/>
      <c r="CI38" s="241"/>
      <c r="CJ38" s="241"/>
      <c r="CK38" s="241"/>
      <c r="CL38" s="241"/>
      <c r="CM38" s="241"/>
      <c r="CN38" s="258"/>
      <c r="CO38" s="259"/>
      <c r="CP38" s="260"/>
      <c r="CQ38" s="261"/>
      <c r="CR38" s="259"/>
      <c r="CS38" s="260"/>
      <c r="CT38" s="261"/>
      <c r="CU38" s="261"/>
    </row>
    <row r="39" spans="1:99" ht="11.25" customHeight="1">
      <c r="A39" s="242"/>
      <c r="B39" s="242"/>
      <c r="C39" s="674">
        <v>28</v>
      </c>
      <c r="D39" s="674"/>
      <c r="E39" s="675" t="s">
        <v>211</v>
      </c>
      <c r="F39" s="675"/>
      <c r="G39" s="671">
        <v>8815</v>
      </c>
      <c r="H39" s="671"/>
      <c r="I39" s="671"/>
      <c r="J39" s="671"/>
      <c r="K39" s="671"/>
      <c r="L39" s="671"/>
      <c r="M39" s="671">
        <v>166</v>
      </c>
      <c r="N39" s="671"/>
      <c r="O39" s="671"/>
      <c r="P39" s="671"/>
      <c r="Q39" s="671"/>
      <c r="R39" s="671"/>
      <c r="S39" s="672">
        <v>1.8831537152580829E-2</v>
      </c>
      <c r="T39" s="672"/>
      <c r="U39" s="672"/>
      <c r="V39" s="672"/>
      <c r="W39" s="672"/>
      <c r="X39" s="672"/>
      <c r="Y39" s="671">
        <v>257.37951807228916</v>
      </c>
      <c r="Z39" s="671"/>
      <c r="AA39" s="671"/>
      <c r="AB39" s="671"/>
      <c r="AC39" s="671"/>
      <c r="AD39" s="671"/>
      <c r="AE39" s="671">
        <v>1</v>
      </c>
      <c r="AF39" s="671"/>
      <c r="AG39" s="671"/>
      <c r="AH39" s="671"/>
      <c r="AI39" s="671"/>
      <c r="AJ39" s="672">
        <v>6.024096385542169E-3</v>
      </c>
      <c r="AK39" s="672"/>
      <c r="AL39" s="672"/>
      <c r="AM39" s="672"/>
      <c r="AN39" s="672"/>
      <c r="AO39" s="672"/>
      <c r="AP39" s="671">
        <v>42725</v>
      </c>
      <c r="AQ39" s="671"/>
      <c r="AR39" s="671"/>
      <c r="AS39" s="671"/>
      <c r="AT39" s="671"/>
      <c r="AU39" s="671"/>
      <c r="AV39" s="671">
        <v>42725</v>
      </c>
      <c r="AW39" s="676"/>
      <c r="AX39" s="676"/>
      <c r="AY39" s="676"/>
      <c r="AZ39" s="676"/>
      <c r="BA39" s="676"/>
      <c r="BB39" s="242"/>
      <c r="BC39" s="242"/>
      <c r="BD39" s="242"/>
      <c r="BE39" s="242"/>
      <c r="BF39" s="242"/>
      <c r="BG39" s="242"/>
      <c r="BH39" s="242"/>
      <c r="BI39" s="242"/>
      <c r="BJ39" s="242"/>
      <c r="BK39" s="242"/>
      <c r="BL39" s="242"/>
      <c r="BM39" s="242"/>
      <c r="BN39" s="242"/>
      <c r="BO39" s="242"/>
      <c r="BP39" s="242"/>
      <c r="BQ39" s="242"/>
      <c r="BR39" s="242"/>
      <c r="BS39" s="242"/>
      <c r="BT39" s="242"/>
      <c r="BU39" s="242"/>
      <c r="BV39" s="242"/>
      <c r="BW39" s="242"/>
      <c r="BX39" s="242"/>
      <c r="BY39" s="242"/>
      <c r="BZ39" s="242"/>
      <c r="CA39" s="242"/>
      <c r="CB39" s="242"/>
      <c r="CC39" s="242"/>
      <c r="CD39" s="242"/>
      <c r="CE39" s="242"/>
      <c r="CF39" s="241"/>
      <c r="CG39" s="241"/>
      <c r="CH39" s="241"/>
      <c r="CI39" s="241"/>
      <c r="CJ39" s="241"/>
      <c r="CK39" s="241"/>
      <c r="CL39" s="241"/>
      <c r="CM39" s="241"/>
      <c r="CN39" s="258"/>
      <c r="CO39" s="259"/>
      <c r="CP39" s="260"/>
      <c r="CQ39" s="261"/>
      <c r="CR39" s="259"/>
      <c r="CS39" s="260"/>
      <c r="CT39" s="261"/>
      <c r="CU39" s="261"/>
    </row>
    <row r="40" spans="1:99" ht="11.25" customHeight="1">
      <c r="A40" s="242"/>
      <c r="B40" s="242"/>
      <c r="C40" s="674">
        <v>29</v>
      </c>
      <c r="D40" s="674"/>
      <c r="E40" s="675" t="s">
        <v>206</v>
      </c>
      <c r="F40" s="675"/>
      <c r="G40" s="671">
        <v>9575</v>
      </c>
      <c r="H40" s="671"/>
      <c r="I40" s="671"/>
      <c r="J40" s="671"/>
      <c r="K40" s="671"/>
      <c r="L40" s="671"/>
      <c r="M40" s="671">
        <v>160</v>
      </c>
      <c r="N40" s="671"/>
      <c r="O40" s="671"/>
      <c r="P40" s="671"/>
      <c r="Q40" s="671"/>
      <c r="R40" s="671"/>
      <c r="S40" s="672">
        <v>1.671018276762402E-2</v>
      </c>
      <c r="T40" s="672"/>
      <c r="U40" s="672"/>
      <c r="V40" s="672"/>
      <c r="W40" s="672"/>
      <c r="X40" s="672"/>
      <c r="Y40" s="671">
        <v>301.875</v>
      </c>
      <c r="Z40" s="671"/>
      <c r="AA40" s="671"/>
      <c r="AB40" s="671"/>
      <c r="AC40" s="671"/>
      <c r="AD40" s="671"/>
      <c r="AE40" s="671">
        <v>3</v>
      </c>
      <c r="AF40" s="671"/>
      <c r="AG40" s="671"/>
      <c r="AH40" s="671"/>
      <c r="AI40" s="671"/>
      <c r="AJ40" s="672">
        <v>1.8749999999999999E-2</v>
      </c>
      <c r="AK40" s="672"/>
      <c r="AL40" s="672"/>
      <c r="AM40" s="672"/>
      <c r="AN40" s="672"/>
      <c r="AO40" s="672"/>
      <c r="AP40" s="671">
        <v>16100</v>
      </c>
      <c r="AQ40" s="671"/>
      <c r="AR40" s="671"/>
      <c r="AS40" s="671"/>
      <c r="AT40" s="671"/>
      <c r="AU40" s="671"/>
      <c r="AV40" s="671">
        <v>48300</v>
      </c>
      <c r="AW40" s="671"/>
      <c r="AX40" s="671"/>
      <c r="AY40" s="671"/>
      <c r="AZ40" s="671"/>
      <c r="BA40" s="671"/>
      <c r="BB40" s="242"/>
      <c r="BC40" s="242"/>
      <c r="BD40" s="242"/>
      <c r="BE40" s="242"/>
      <c r="BF40" s="242"/>
      <c r="BG40" s="242"/>
      <c r="BH40" s="242"/>
      <c r="BI40" s="242"/>
      <c r="BJ40" s="242"/>
      <c r="BK40" s="242"/>
      <c r="BL40" s="242"/>
      <c r="BM40" s="242"/>
      <c r="BN40" s="242"/>
      <c r="BO40" s="242"/>
      <c r="BP40" s="242"/>
      <c r="BQ40" s="242"/>
      <c r="BR40" s="242"/>
      <c r="BS40" s="242"/>
      <c r="BT40" s="242"/>
      <c r="BU40" s="242"/>
      <c r="BV40" s="242"/>
      <c r="BW40" s="242"/>
      <c r="BX40" s="242"/>
      <c r="BY40" s="242"/>
      <c r="BZ40" s="242"/>
      <c r="CA40" s="242"/>
      <c r="CB40" s="242"/>
      <c r="CC40" s="242"/>
      <c r="CD40" s="242"/>
      <c r="CE40" s="242"/>
      <c r="CF40" s="241"/>
      <c r="CG40" s="241"/>
      <c r="CH40" s="241"/>
      <c r="CI40" s="241"/>
      <c r="CJ40" s="241"/>
      <c r="CK40" s="241"/>
      <c r="CL40" s="241"/>
      <c r="CM40" s="241"/>
    </row>
    <row r="41" spans="1:99" ht="11.25" customHeight="1">
      <c r="A41" s="242"/>
      <c r="B41" s="242"/>
      <c r="C41" s="674">
        <v>30</v>
      </c>
      <c r="D41" s="674"/>
      <c r="E41" s="675" t="s">
        <v>207</v>
      </c>
      <c r="F41" s="675"/>
      <c r="G41" s="671">
        <v>7275</v>
      </c>
      <c r="H41" s="671"/>
      <c r="I41" s="671"/>
      <c r="J41" s="671"/>
      <c r="K41" s="671"/>
      <c r="L41" s="671"/>
      <c r="M41" s="671">
        <v>112</v>
      </c>
      <c r="N41" s="671"/>
      <c r="O41" s="671"/>
      <c r="P41" s="671"/>
      <c r="Q41" s="671"/>
      <c r="R41" s="671"/>
      <c r="S41" s="672">
        <v>1.5395189003436427E-2</v>
      </c>
      <c r="T41" s="672"/>
      <c r="U41" s="672"/>
      <c r="V41" s="672"/>
      <c r="W41" s="672"/>
      <c r="X41" s="672"/>
      <c r="Y41" s="671">
        <v>265.98214285714283</v>
      </c>
      <c r="Z41" s="671"/>
      <c r="AA41" s="671"/>
      <c r="AB41" s="671"/>
      <c r="AC41" s="671"/>
      <c r="AD41" s="671"/>
      <c r="AE41" s="671">
        <v>0</v>
      </c>
      <c r="AF41" s="671"/>
      <c r="AG41" s="671"/>
      <c r="AH41" s="671"/>
      <c r="AI41" s="671"/>
      <c r="AJ41" s="672">
        <v>0</v>
      </c>
      <c r="AK41" s="672"/>
      <c r="AL41" s="672"/>
      <c r="AM41" s="672"/>
      <c r="AN41" s="672"/>
      <c r="AO41" s="672"/>
      <c r="AP41" s="671">
        <v>0</v>
      </c>
      <c r="AQ41" s="671"/>
      <c r="AR41" s="671"/>
      <c r="AS41" s="671"/>
      <c r="AT41" s="671"/>
      <c r="AU41" s="671"/>
      <c r="AV41" s="671">
        <v>29790</v>
      </c>
      <c r="AW41" s="671"/>
      <c r="AX41" s="671"/>
      <c r="AY41" s="671"/>
      <c r="AZ41" s="671"/>
      <c r="BA41" s="671"/>
      <c r="BB41" s="242"/>
      <c r="BC41" s="242"/>
      <c r="BD41" s="242"/>
      <c r="BE41" s="242"/>
      <c r="BF41" s="242"/>
      <c r="BG41" s="242"/>
      <c r="BH41" s="242"/>
      <c r="BI41" s="242"/>
      <c r="BJ41" s="242"/>
      <c r="BK41" s="242"/>
      <c r="BL41" s="242"/>
      <c r="BM41" s="242"/>
      <c r="BN41" s="242"/>
      <c r="BO41" s="242"/>
      <c r="BP41" s="242"/>
      <c r="BQ41" s="242"/>
      <c r="BR41" s="242"/>
      <c r="BS41" s="242"/>
      <c r="BT41" s="242"/>
      <c r="BU41" s="242"/>
      <c r="BV41" s="242"/>
      <c r="BW41" s="242"/>
      <c r="BX41" s="242"/>
      <c r="BY41" s="242"/>
      <c r="BZ41" s="242"/>
      <c r="CA41" s="242"/>
      <c r="CB41" s="242"/>
      <c r="CC41" s="242"/>
      <c r="CD41" s="242"/>
      <c r="CE41" s="242"/>
      <c r="CF41" s="241"/>
      <c r="CG41" s="241"/>
      <c r="CH41" s="241"/>
      <c r="CI41" s="241"/>
      <c r="CJ41" s="241"/>
      <c r="CK41" s="241"/>
      <c r="CL41" s="241"/>
      <c r="CM41" s="241"/>
    </row>
    <row r="42" spans="1:99" ht="11.25" customHeight="1">
      <c r="A42" s="242"/>
      <c r="B42" s="242"/>
      <c r="C42" s="674"/>
      <c r="D42" s="674"/>
      <c r="E42" s="675"/>
      <c r="F42" s="675"/>
      <c r="G42" s="671"/>
      <c r="H42" s="671"/>
      <c r="I42" s="671"/>
      <c r="J42" s="671"/>
      <c r="K42" s="671"/>
      <c r="L42" s="671"/>
      <c r="M42" s="671"/>
      <c r="N42" s="671"/>
      <c r="O42" s="671"/>
      <c r="P42" s="671"/>
      <c r="Q42" s="671"/>
      <c r="R42" s="671"/>
      <c r="S42" s="672"/>
      <c r="T42" s="672"/>
      <c r="U42" s="672"/>
      <c r="V42" s="672"/>
      <c r="W42" s="672"/>
      <c r="X42" s="672"/>
      <c r="Y42" s="671"/>
      <c r="Z42" s="671"/>
      <c r="AA42" s="671"/>
      <c r="AB42" s="671"/>
      <c r="AC42" s="671"/>
      <c r="AD42" s="671"/>
      <c r="AE42" s="671"/>
      <c r="AF42" s="671"/>
      <c r="AG42" s="671"/>
      <c r="AH42" s="671"/>
      <c r="AI42" s="671"/>
      <c r="AJ42" s="672"/>
      <c r="AK42" s="672"/>
      <c r="AL42" s="672"/>
      <c r="AM42" s="672"/>
      <c r="AN42" s="672"/>
      <c r="AO42" s="672"/>
      <c r="AP42" s="671"/>
      <c r="AQ42" s="671"/>
      <c r="AR42" s="671"/>
      <c r="AS42" s="671"/>
      <c r="AT42" s="671"/>
      <c r="AU42" s="671"/>
      <c r="AV42" s="671"/>
      <c r="AW42" s="671"/>
      <c r="AX42" s="671"/>
      <c r="AY42" s="671"/>
      <c r="AZ42" s="671"/>
      <c r="BA42" s="671"/>
      <c r="BB42" s="242"/>
      <c r="BC42" s="242"/>
      <c r="BD42" s="242"/>
      <c r="BE42" s="242"/>
      <c r="BF42" s="242"/>
      <c r="BG42" s="242"/>
      <c r="BH42" s="242"/>
      <c r="BI42" s="242"/>
      <c r="BJ42" s="242"/>
      <c r="BK42" s="242"/>
      <c r="BL42" s="242"/>
      <c r="BM42" s="242"/>
      <c r="BN42" s="242"/>
      <c r="BO42" s="242"/>
      <c r="BP42" s="242"/>
      <c r="BQ42" s="242"/>
      <c r="BR42" s="242"/>
      <c r="BS42" s="242"/>
      <c r="BT42" s="242"/>
      <c r="BU42" s="242"/>
      <c r="BV42" s="242"/>
      <c r="BW42" s="242"/>
      <c r="BX42" s="242"/>
      <c r="BY42" s="242"/>
      <c r="BZ42" s="242"/>
      <c r="CA42" s="242"/>
      <c r="CB42" s="242"/>
      <c r="CC42" s="242"/>
      <c r="CD42" s="242"/>
      <c r="CE42" s="242"/>
      <c r="CF42" s="241"/>
      <c r="CG42" s="241"/>
      <c r="CH42" s="241"/>
      <c r="CI42" s="241"/>
      <c r="CJ42" s="241"/>
      <c r="CK42" s="241"/>
      <c r="CL42" s="241"/>
      <c r="CM42" s="241"/>
    </row>
    <row r="43" spans="1:99" ht="8.25" customHeight="1">
      <c r="A43" s="242"/>
      <c r="B43" s="242"/>
      <c r="C43" s="266"/>
      <c r="D43" s="266"/>
      <c r="E43" s="266"/>
      <c r="F43" s="266"/>
      <c r="G43" s="267"/>
      <c r="H43" s="267"/>
      <c r="I43" s="267"/>
      <c r="J43" s="267"/>
      <c r="K43" s="267"/>
      <c r="L43" s="267"/>
      <c r="M43" s="268"/>
      <c r="N43" s="268"/>
      <c r="O43" s="268"/>
      <c r="P43" s="268"/>
      <c r="Q43" s="268"/>
      <c r="R43" s="268"/>
      <c r="S43" s="269"/>
      <c r="T43" s="269"/>
      <c r="U43" s="269"/>
      <c r="V43" s="269"/>
      <c r="W43" s="269"/>
      <c r="X43" s="268"/>
      <c r="Y43" s="268"/>
      <c r="Z43" s="268"/>
      <c r="AA43" s="268"/>
      <c r="AB43" s="268"/>
      <c r="AC43" s="268"/>
      <c r="AD43" s="268"/>
      <c r="AE43" s="268"/>
      <c r="AF43" s="268"/>
      <c r="AG43" s="268"/>
      <c r="AH43" s="269"/>
      <c r="AI43" s="269"/>
      <c r="AJ43" s="269"/>
      <c r="AK43" s="269"/>
      <c r="AL43" s="269"/>
      <c r="AM43" s="268"/>
      <c r="AN43" s="268"/>
      <c r="AO43" s="268"/>
      <c r="AP43" s="268"/>
      <c r="AQ43" s="268"/>
      <c r="AR43" s="268"/>
      <c r="AS43" s="268"/>
      <c r="AT43" s="268"/>
      <c r="AU43" s="268"/>
      <c r="AV43" s="268"/>
      <c r="AW43" s="268"/>
      <c r="AX43" s="268"/>
      <c r="AY43" s="268"/>
      <c r="AZ43" s="268"/>
      <c r="BA43" s="242"/>
      <c r="BB43" s="242"/>
      <c r="BC43" s="242"/>
      <c r="BD43" s="242"/>
      <c r="BE43" s="242"/>
      <c r="BF43" s="242"/>
      <c r="BG43" s="242"/>
      <c r="BH43" s="242"/>
      <c r="BI43" s="242"/>
      <c r="BJ43" s="242"/>
      <c r="BK43" s="242"/>
      <c r="BL43" s="242"/>
      <c r="BM43" s="242"/>
      <c r="BN43" s="242"/>
      <c r="BO43" s="242"/>
      <c r="BP43" s="242"/>
      <c r="BQ43" s="242"/>
      <c r="BR43" s="242"/>
      <c r="BS43" s="242"/>
      <c r="BT43" s="242"/>
      <c r="BU43" s="242"/>
      <c r="BV43" s="242"/>
      <c r="BW43" s="242"/>
      <c r="BX43" s="242"/>
      <c r="BY43" s="242"/>
      <c r="BZ43" s="242"/>
      <c r="CA43" s="242"/>
      <c r="CB43" s="242"/>
      <c r="CC43" s="242"/>
      <c r="CD43" s="242"/>
      <c r="CE43" s="242"/>
      <c r="CF43" s="241"/>
      <c r="CG43" s="241"/>
      <c r="CH43" s="241"/>
      <c r="CI43" s="241"/>
      <c r="CJ43" s="241"/>
      <c r="CK43" s="241"/>
      <c r="CL43" s="241"/>
      <c r="CM43" s="241"/>
    </row>
    <row r="44" spans="1:99">
      <c r="C44" s="242"/>
      <c r="D44" s="242"/>
      <c r="E44" s="242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/>
      <c r="Q44" s="242"/>
      <c r="R44" s="242"/>
      <c r="S44" s="242"/>
      <c r="T44" s="242"/>
      <c r="U44" s="242"/>
      <c r="V44" s="242"/>
      <c r="W44" s="242"/>
      <c r="X44" s="242"/>
      <c r="Y44" s="242"/>
      <c r="Z44" s="242"/>
      <c r="AA44" s="242"/>
      <c r="AB44" s="242"/>
      <c r="AC44" s="242"/>
      <c r="AD44" s="242"/>
      <c r="AE44" s="242"/>
      <c r="AF44" s="242"/>
      <c r="AG44" s="242"/>
      <c r="AH44" s="242"/>
      <c r="AI44" s="242"/>
      <c r="AJ44" s="242"/>
      <c r="AK44" s="242"/>
      <c r="AL44" s="242"/>
      <c r="AM44" s="242"/>
      <c r="AN44" s="242"/>
      <c r="AO44" s="242"/>
      <c r="AP44" s="242"/>
      <c r="AQ44" s="242"/>
      <c r="AR44" s="242"/>
      <c r="AS44" s="242"/>
      <c r="AT44" s="242"/>
      <c r="AU44" s="242"/>
      <c r="AV44" s="242"/>
      <c r="BA44" s="270"/>
      <c r="BB44" s="270"/>
      <c r="BC44" s="270"/>
      <c r="BD44" s="270"/>
      <c r="BE44" s="270"/>
      <c r="BF44" s="270"/>
      <c r="BG44" s="270"/>
      <c r="BH44" s="270"/>
      <c r="BI44" s="270"/>
      <c r="BJ44" s="270"/>
      <c r="BK44" s="270"/>
      <c r="BL44" s="270"/>
      <c r="BM44" s="270"/>
      <c r="BN44" s="270"/>
      <c r="BO44" s="270"/>
      <c r="BP44" s="270"/>
      <c r="BQ44" s="270"/>
      <c r="CF44" s="270"/>
      <c r="CG44" s="270"/>
      <c r="CH44" s="270"/>
      <c r="CI44" s="270"/>
      <c r="CJ44" s="270"/>
      <c r="CK44" s="270"/>
      <c r="CL44" s="270"/>
      <c r="CM44" s="270"/>
    </row>
    <row r="45" spans="1:99">
      <c r="C45" s="242"/>
      <c r="D45" s="242"/>
      <c r="E45" s="242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R45" s="242"/>
      <c r="S45" s="242"/>
      <c r="T45" s="242"/>
      <c r="U45" s="242"/>
      <c r="V45" s="242"/>
      <c r="W45" s="242"/>
      <c r="X45" s="242"/>
      <c r="Y45" s="242"/>
      <c r="Z45" s="242"/>
      <c r="AA45" s="242"/>
      <c r="AB45" s="242"/>
      <c r="AC45" s="242"/>
      <c r="AD45" s="242"/>
      <c r="AE45" s="242"/>
      <c r="AF45" s="242"/>
      <c r="AG45" s="242"/>
      <c r="AH45" s="242"/>
      <c r="AI45" s="242"/>
      <c r="AJ45" s="242"/>
      <c r="AK45" s="242"/>
      <c r="AL45" s="242"/>
      <c r="AM45" s="242"/>
      <c r="AN45" s="242"/>
      <c r="AO45" s="242"/>
      <c r="AP45" s="242"/>
      <c r="AQ45" s="242"/>
      <c r="AR45" s="242"/>
      <c r="AS45" s="242"/>
      <c r="AT45" s="242"/>
      <c r="AU45" s="242"/>
      <c r="AV45" s="242"/>
      <c r="BA45" s="270"/>
      <c r="BB45" s="270"/>
      <c r="BC45" s="270"/>
      <c r="BD45" s="270"/>
      <c r="BE45" s="270"/>
      <c r="BF45" s="270"/>
      <c r="BG45" s="270"/>
      <c r="BH45" s="270"/>
      <c r="BI45" s="270"/>
      <c r="BJ45" s="270"/>
      <c r="BK45" s="270"/>
      <c r="BL45" s="270"/>
      <c r="BM45" s="270"/>
      <c r="BN45" s="270"/>
      <c r="BO45" s="270"/>
      <c r="BP45" s="270"/>
      <c r="BQ45" s="270"/>
      <c r="CF45" s="270"/>
      <c r="CG45" s="270"/>
      <c r="CH45" s="270"/>
      <c r="CI45" s="270"/>
      <c r="CJ45" s="270"/>
      <c r="CK45" s="270"/>
      <c r="CL45" s="270"/>
      <c r="CM45" s="270"/>
    </row>
    <row r="46" spans="1:99">
      <c r="C46" s="242"/>
      <c r="D46" s="242"/>
      <c r="E46" s="242"/>
      <c r="F46" s="242"/>
      <c r="G46" s="242"/>
      <c r="H46" s="242"/>
      <c r="I46" s="242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  <c r="AA46" s="242"/>
      <c r="AB46" s="242"/>
      <c r="AC46" s="242"/>
      <c r="AD46" s="242"/>
      <c r="AE46" s="242"/>
      <c r="AF46" s="242"/>
      <c r="AG46" s="242"/>
      <c r="AH46" s="242"/>
      <c r="AI46" s="242"/>
      <c r="AJ46" s="242"/>
      <c r="AK46" s="242"/>
      <c r="AL46" s="242"/>
      <c r="AM46" s="242"/>
      <c r="AN46" s="242"/>
      <c r="AO46" s="242"/>
      <c r="AP46" s="242"/>
      <c r="AQ46" s="242"/>
      <c r="AR46" s="242"/>
      <c r="AS46" s="242"/>
      <c r="AT46" s="242"/>
      <c r="AU46" s="242"/>
      <c r="AV46" s="242"/>
      <c r="BA46" s="270"/>
      <c r="BB46" s="270"/>
      <c r="BC46" s="270"/>
      <c r="BD46" s="270"/>
      <c r="BE46" s="270"/>
      <c r="BF46" s="270"/>
      <c r="BG46" s="270"/>
      <c r="BH46" s="270"/>
      <c r="BI46" s="270"/>
      <c r="BJ46" s="270"/>
      <c r="BK46" s="270"/>
      <c r="BL46" s="270"/>
      <c r="BM46" s="270"/>
      <c r="BN46" s="270"/>
      <c r="BO46" s="270"/>
      <c r="BP46" s="270"/>
      <c r="BQ46" s="270"/>
      <c r="CF46" s="270"/>
      <c r="CG46" s="270"/>
      <c r="CH46" s="270"/>
      <c r="CI46" s="270"/>
      <c r="CJ46" s="270"/>
      <c r="CK46" s="270"/>
      <c r="CL46" s="270"/>
      <c r="CM46" s="270"/>
    </row>
    <row r="47" spans="1:99" ht="14.25">
      <c r="C47" s="271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71"/>
      <c r="R47" s="271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71"/>
      <c r="AH47" s="271"/>
      <c r="AI47" s="271"/>
      <c r="AJ47" s="271"/>
      <c r="AK47" s="271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71"/>
      <c r="AW47" s="272"/>
      <c r="AX47" s="272"/>
      <c r="AY47" s="272"/>
      <c r="AZ47" s="272"/>
      <c r="BA47" s="273"/>
      <c r="BB47" s="273"/>
      <c r="BC47" s="272"/>
      <c r="BD47" s="270"/>
      <c r="BE47" s="270"/>
      <c r="BF47" s="270"/>
      <c r="BG47" s="270"/>
      <c r="BH47" s="270"/>
      <c r="BI47" s="270"/>
      <c r="BJ47" s="270"/>
      <c r="BK47" s="270"/>
      <c r="BL47" s="270"/>
      <c r="BM47" s="270"/>
      <c r="BN47" s="270"/>
      <c r="BO47" s="270"/>
      <c r="BP47" s="270"/>
      <c r="BQ47" s="270"/>
      <c r="CF47" s="270"/>
      <c r="CG47" s="270"/>
      <c r="CH47" s="274"/>
      <c r="CI47" s="274"/>
      <c r="CJ47" s="274"/>
      <c r="CK47" s="270"/>
      <c r="CL47" s="270"/>
      <c r="CM47" s="270"/>
    </row>
    <row r="48" spans="1:99" ht="14.25">
      <c r="A48" s="242"/>
      <c r="B48" s="242"/>
      <c r="C48" s="271"/>
      <c r="D48" s="271"/>
      <c r="E48" s="271"/>
      <c r="F48" s="271"/>
      <c r="G48" s="271"/>
      <c r="H48" s="271"/>
      <c r="I48" s="271"/>
      <c r="J48" s="271"/>
      <c r="K48" s="271"/>
      <c r="L48" s="271"/>
      <c r="M48" s="271"/>
      <c r="N48" s="271"/>
      <c r="O48" s="271"/>
      <c r="P48" s="271"/>
      <c r="Q48" s="271"/>
      <c r="R48" s="271"/>
      <c r="S48" s="271"/>
      <c r="T48" s="271"/>
      <c r="U48" s="271"/>
      <c r="V48" s="271"/>
      <c r="W48" s="271"/>
      <c r="X48" s="271"/>
      <c r="Y48" s="271"/>
      <c r="Z48" s="271"/>
      <c r="AA48" s="271"/>
      <c r="AB48" s="271"/>
      <c r="AC48" s="271"/>
      <c r="AD48" s="271"/>
      <c r="AE48" s="271"/>
      <c r="AF48" s="271"/>
      <c r="AG48" s="271"/>
      <c r="AH48" s="271"/>
      <c r="AI48" s="271"/>
      <c r="AJ48" s="271"/>
      <c r="AK48" s="271"/>
      <c r="AL48" s="271"/>
      <c r="AM48" s="271"/>
      <c r="AN48" s="271"/>
      <c r="AO48" s="271"/>
      <c r="AP48" s="271"/>
      <c r="AQ48" s="271"/>
      <c r="AR48" s="271"/>
      <c r="AS48" s="271"/>
      <c r="AT48" s="271"/>
      <c r="AU48" s="271"/>
      <c r="AV48" s="271"/>
      <c r="AW48" s="271"/>
      <c r="AX48" s="271"/>
      <c r="AY48" s="271"/>
      <c r="AZ48" s="271"/>
      <c r="BA48" s="275"/>
      <c r="BB48" s="275"/>
      <c r="BC48" s="271"/>
      <c r="BD48" s="241"/>
      <c r="BE48" s="241"/>
      <c r="BF48" s="241"/>
      <c r="BG48" s="241"/>
      <c r="BH48" s="241"/>
      <c r="BI48" s="241"/>
      <c r="BJ48" s="241"/>
      <c r="BK48" s="241"/>
      <c r="BL48" s="241"/>
      <c r="BM48" s="241"/>
      <c r="BN48" s="241"/>
      <c r="BO48" s="241"/>
      <c r="BP48" s="241"/>
      <c r="BQ48" s="241"/>
      <c r="BR48" s="242"/>
      <c r="BS48" s="242"/>
      <c r="BT48" s="242"/>
      <c r="BU48" s="242"/>
      <c r="BV48" s="242"/>
      <c r="BW48" s="242"/>
      <c r="BX48" s="242"/>
      <c r="BY48" s="242"/>
      <c r="BZ48" s="242"/>
      <c r="CA48" s="242"/>
      <c r="CB48" s="242"/>
      <c r="CC48" s="242"/>
      <c r="CD48" s="242"/>
      <c r="CE48" s="242"/>
      <c r="CF48" s="241"/>
      <c r="CG48" s="241"/>
      <c r="CH48" s="274"/>
      <c r="CI48" s="274"/>
      <c r="CJ48" s="274"/>
      <c r="CK48" s="241"/>
      <c r="CL48" s="241"/>
      <c r="CM48" s="270"/>
    </row>
    <row r="49" spans="3:100">
      <c r="C49" s="276"/>
      <c r="D49" s="276"/>
      <c r="E49" s="276"/>
      <c r="F49" s="276"/>
      <c r="G49" s="276"/>
      <c r="H49" s="276"/>
      <c r="I49" s="276"/>
      <c r="J49" s="276"/>
      <c r="K49" s="276"/>
      <c r="L49" s="276"/>
      <c r="M49" s="276"/>
      <c r="N49" s="276"/>
      <c r="O49" s="276"/>
      <c r="P49" s="276"/>
      <c r="Q49" s="276"/>
      <c r="R49" s="276"/>
      <c r="S49" s="276"/>
      <c r="T49" s="276"/>
      <c r="U49" s="276"/>
      <c r="V49" s="276"/>
      <c r="W49" s="276"/>
      <c r="X49" s="276"/>
      <c r="Y49" s="276"/>
      <c r="Z49" s="276"/>
      <c r="AA49" s="276"/>
      <c r="AB49" s="276"/>
      <c r="AC49" s="276"/>
      <c r="AD49" s="276"/>
      <c r="AE49" s="276"/>
      <c r="AF49" s="276"/>
      <c r="AG49" s="276"/>
      <c r="AH49" s="276"/>
      <c r="AI49" s="276"/>
      <c r="AJ49" s="276"/>
      <c r="AK49" s="276"/>
      <c r="AL49" s="276"/>
      <c r="AM49" s="276"/>
      <c r="AN49" s="276"/>
      <c r="AO49" s="276"/>
      <c r="AP49" s="276"/>
      <c r="AQ49" s="276"/>
      <c r="AR49" s="276"/>
      <c r="AS49" s="276"/>
      <c r="AT49" s="276"/>
      <c r="AU49" s="276"/>
      <c r="AV49" s="276"/>
      <c r="AW49" s="276"/>
      <c r="AX49" s="276"/>
      <c r="AY49" s="276"/>
      <c r="AZ49" s="276"/>
      <c r="BA49" s="277"/>
      <c r="BB49" s="277"/>
      <c r="BC49" s="277"/>
      <c r="BD49" s="277"/>
      <c r="BE49" s="277"/>
      <c r="BF49" s="277"/>
      <c r="BG49" s="277"/>
      <c r="BH49" s="277"/>
      <c r="BI49" s="277"/>
      <c r="BJ49" s="277"/>
      <c r="BK49" s="277"/>
      <c r="BL49" s="277"/>
      <c r="BM49" s="277"/>
      <c r="BN49" s="277"/>
      <c r="BO49" s="277"/>
      <c r="BP49" s="277"/>
      <c r="BQ49" s="277"/>
      <c r="BR49" s="276"/>
      <c r="BS49" s="276"/>
      <c r="BT49" s="276"/>
      <c r="BU49" s="276"/>
      <c r="BV49" s="276"/>
      <c r="BW49" s="276"/>
      <c r="BX49" s="276"/>
      <c r="BY49" s="276"/>
      <c r="BZ49" s="276"/>
      <c r="CA49" s="276"/>
      <c r="CB49" s="276"/>
      <c r="CC49" s="276"/>
      <c r="CD49" s="276"/>
      <c r="CE49" s="276"/>
      <c r="CF49" s="277"/>
      <c r="CG49" s="277"/>
      <c r="CH49" s="277"/>
      <c r="CI49" s="277"/>
      <c r="CJ49" s="277"/>
      <c r="CK49" s="277"/>
      <c r="CL49" s="277"/>
      <c r="CM49" s="270"/>
    </row>
    <row r="50" spans="3:100" ht="20.100000000000001" customHeight="1">
      <c r="C50" s="272"/>
      <c r="D50" s="272"/>
      <c r="E50" s="272"/>
      <c r="F50" s="272"/>
      <c r="G50" s="272"/>
      <c r="H50" s="272"/>
      <c r="I50" s="272"/>
      <c r="J50" s="272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272"/>
      <c r="Y50" s="272"/>
      <c r="Z50" s="272"/>
      <c r="AA50" s="272"/>
      <c r="AB50" s="272"/>
      <c r="AC50" s="272"/>
      <c r="AD50" s="272"/>
      <c r="AE50" s="272"/>
      <c r="AF50" s="272"/>
      <c r="AG50" s="272"/>
      <c r="AH50" s="272"/>
      <c r="AI50" s="272"/>
      <c r="AJ50" s="272"/>
      <c r="AK50" s="272"/>
      <c r="AL50" s="272"/>
      <c r="AM50" s="272"/>
      <c r="AN50" s="272"/>
      <c r="AO50" s="272"/>
      <c r="AP50" s="272"/>
      <c r="AQ50" s="272"/>
      <c r="AR50" s="272"/>
      <c r="AS50" s="272"/>
      <c r="AT50" s="272"/>
      <c r="AU50" s="272"/>
      <c r="AV50" s="272"/>
      <c r="AW50" s="272"/>
      <c r="AX50" s="272"/>
      <c r="AY50" s="272"/>
      <c r="AZ50" s="272"/>
      <c r="BA50" s="273"/>
      <c r="BB50" s="273"/>
      <c r="BC50" s="272"/>
      <c r="BD50" s="270"/>
      <c r="BE50" s="270"/>
      <c r="BF50" s="270"/>
      <c r="BG50" s="270"/>
      <c r="BH50" s="270"/>
      <c r="BI50" s="270"/>
      <c r="BJ50" s="270"/>
      <c r="BK50" s="270"/>
      <c r="BL50" s="270"/>
      <c r="BM50" s="270"/>
      <c r="BN50" s="270"/>
      <c r="BO50" s="270"/>
      <c r="BP50" s="270"/>
      <c r="BQ50" s="270"/>
      <c r="CF50" s="270"/>
      <c r="CG50" s="270"/>
      <c r="CH50" s="8"/>
      <c r="CI50" s="8"/>
      <c r="CJ50" s="8"/>
      <c r="CK50" s="8"/>
      <c r="CL50" s="8"/>
      <c r="CM50" s="270"/>
    </row>
    <row r="51" spans="3:100" ht="3.75" customHeight="1"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78"/>
      <c r="U51" s="278"/>
      <c r="V51" s="278"/>
      <c r="W51" s="278"/>
      <c r="X51" s="278"/>
      <c r="Y51" s="278"/>
      <c r="Z51" s="278"/>
      <c r="AA51" s="278"/>
      <c r="AB51" s="278"/>
      <c r="AC51" s="278"/>
      <c r="AD51" s="278"/>
      <c r="AE51" s="278"/>
      <c r="AF51" s="278"/>
      <c r="AG51" s="278"/>
      <c r="AH51" s="278"/>
      <c r="AI51" s="278"/>
      <c r="AJ51" s="278"/>
      <c r="AK51" s="278"/>
      <c r="AL51" s="278"/>
      <c r="AM51" s="278"/>
      <c r="AN51" s="278"/>
      <c r="AO51" s="278"/>
      <c r="AP51" s="278"/>
      <c r="AQ51" s="278"/>
      <c r="AR51" s="278"/>
      <c r="AS51" s="278"/>
      <c r="AT51" s="278"/>
      <c r="AU51" s="278"/>
      <c r="AV51" s="278"/>
      <c r="AW51" s="278"/>
      <c r="AX51" s="278"/>
      <c r="AY51" s="278"/>
      <c r="AZ51" s="278"/>
      <c r="BA51" s="279"/>
      <c r="BB51" s="279"/>
      <c r="BC51" s="278"/>
      <c r="BD51" s="240"/>
      <c r="BE51" s="240"/>
      <c r="BF51" s="240"/>
      <c r="BG51" s="240"/>
      <c r="BH51" s="240"/>
      <c r="BI51" s="240"/>
      <c r="BJ51" s="240"/>
      <c r="BK51" s="240"/>
      <c r="BL51" s="240"/>
      <c r="BM51" s="240"/>
      <c r="BN51" s="240"/>
      <c r="BO51" s="240"/>
      <c r="BP51" s="240"/>
      <c r="BQ51" s="240"/>
      <c r="BR51" s="240"/>
      <c r="BS51" s="240"/>
      <c r="BT51" s="240"/>
      <c r="BU51" s="240"/>
      <c r="BV51" s="240"/>
      <c r="BW51" s="240"/>
      <c r="BX51" s="240"/>
      <c r="BY51" s="240"/>
      <c r="BZ51" s="240"/>
      <c r="CA51" s="240"/>
      <c r="CB51" s="240"/>
      <c r="CC51" s="240"/>
      <c r="CD51" s="240"/>
      <c r="CE51" s="240"/>
      <c r="CF51" s="280"/>
      <c r="CG51" s="280"/>
      <c r="CH51" s="6"/>
      <c r="CI51" s="1"/>
      <c r="CJ51" s="1"/>
      <c r="CK51" s="1"/>
      <c r="CL51" s="2"/>
      <c r="CM51" s="270"/>
    </row>
    <row r="52" spans="3:100">
      <c r="C52" s="673" t="s">
        <v>213</v>
      </c>
      <c r="D52" s="673"/>
      <c r="E52" s="673"/>
      <c r="F52" s="673"/>
      <c r="G52" s="673"/>
      <c r="H52" s="673"/>
      <c r="I52" s="673"/>
      <c r="J52" s="673"/>
      <c r="K52" s="673"/>
      <c r="L52" s="673"/>
      <c r="M52" s="673"/>
      <c r="N52" s="673"/>
      <c r="O52" s="673"/>
      <c r="P52" s="673"/>
      <c r="Q52" s="673"/>
      <c r="R52" s="673"/>
      <c r="S52" s="673"/>
      <c r="T52" s="673"/>
      <c r="U52" s="673"/>
      <c r="V52" s="673"/>
      <c r="W52" s="673"/>
      <c r="X52" s="673"/>
      <c r="Y52" s="673"/>
      <c r="Z52" s="673"/>
      <c r="AA52" s="673"/>
      <c r="AB52" s="673"/>
      <c r="AC52" s="673"/>
      <c r="AD52" s="673"/>
      <c r="AE52" s="673"/>
      <c r="AF52" s="673"/>
      <c r="AG52" s="673"/>
      <c r="AH52" s="673"/>
      <c r="AI52" s="673"/>
      <c r="AJ52" s="673"/>
      <c r="AK52" s="673"/>
      <c r="AL52" s="673"/>
      <c r="AM52" s="673"/>
      <c r="AN52" s="673"/>
      <c r="AO52" s="673"/>
      <c r="AP52" s="673"/>
      <c r="AQ52" s="673"/>
      <c r="AR52" s="673"/>
      <c r="AS52" s="673"/>
      <c r="AT52" s="673"/>
      <c r="AU52" s="673"/>
      <c r="AV52" s="673"/>
      <c r="AW52" s="673"/>
      <c r="AX52" s="673"/>
      <c r="AY52" s="673"/>
      <c r="AZ52" s="673"/>
      <c r="BA52" s="673"/>
      <c r="BB52" s="673"/>
      <c r="BC52" s="673"/>
      <c r="BD52" s="673"/>
      <c r="BE52" s="673"/>
      <c r="BF52" s="673"/>
      <c r="BG52" s="673"/>
      <c r="BH52" s="673"/>
      <c r="BI52" s="673"/>
      <c r="BJ52" s="673"/>
      <c r="BK52" s="673"/>
      <c r="BL52" s="673"/>
      <c r="BM52" s="673"/>
      <c r="BN52" s="673"/>
      <c r="BO52" s="673"/>
      <c r="BP52" s="673"/>
      <c r="BQ52" s="673"/>
      <c r="BR52" s="673"/>
      <c r="BS52" s="673"/>
      <c r="BT52" s="673"/>
      <c r="BU52" s="673"/>
      <c r="BV52" s="673"/>
      <c r="BW52" s="673"/>
      <c r="BX52" s="673"/>
      <c r="BY52" s="673"/>
      <c r="BZ52" s="673"/>
      <c r="CA52" s="673"/>
      <c r="CB52" s="673"/>
      <c r="CC52" s="673"/>
      <c r="CD52" s="673"/>
      <c r="CE52" s="673"/>
      <c r="CF52" s="673"/>
      <c r="CG52" s="673"/>
      <c r="CH52" s="673"/>
      <c r="CI52" s="673"/>
      <c r="CJ52" s="673"/>
      <c r="CK52" s="673"/>
      <c r="CL52" s="276"/>
    </row>
    <row r="53" spans="3:100" s="242" customFormat="1">
      <c r="CN53" s="241"/>
      <c r="CO53" s="241"/>
      <c r="CP53" s="241"/>
      <c r="CQ53" s="241"/>
      <c r="CR53" s="241"/>
      <c r="CS53" s="241"/>
      <c r="CT53" s="241"/>
      <c r="CU53" s="241"/>
      <c r="CV53" s="241"/>
    </row>
    <row r="54" spans="3:100" s="242" customFormat="1">
      <c r="CN54" s="241"/>
      <c r="CO54" s="241"/>
      <c r="CP54" s="241"/>
      <c r="CQ54" s="241"/>
      <c r="CR54" s="241"/>
      <c r="CS54" s="241"/>
      <c r="CT54" s="241"/>
      <c r="CU54" s="241"/>
      <c r="CV54" s="241"/>
    </row>
    <row r="55" spans="3:100" s="242" customFormat="1">
      <c r="CN55" s="241"/>
      <c r="CO55" s="241"/>
      <c r="CP55" s="241"/>
      <c r="CQ55" s="241"/>
      <c r="CR55" s="241"/>
      <c r="CS55" s="241"/>
      <c r="CT55" s="241"/>
      <c r="CU55" s="241"/>
      <c r="CV55" s="241"/>
    </row>
    <row r="56" spans="3:100" s="242" customFormat="1">
      <c r="CN56" s="241"/>
      <c r="CO56" s="241"/>
      <c r="CP56" s="241"/>
      <c r="CQ56" s="241"/>
      <c r="CR56" s="241"/>
      <c r="CS56" s="241"/>
      <c r="CT56" s="241"/>
      <c r="CU56" s="241"/>
      <c r="CV56" s="241"/>
    </row>
    <row r="57" spans="3:100" s="242" customFormat="1">
      <c r="CN57" s="241"/>
      <c r="CO57" s="241"/>
      <c r="CP57" s="241"/>
      <c r="CQ57" s="241"/>
      <c r="CR57" s="241"/>
      <c r="CS57" s="241"/>
      <c r="CT57" s="241"/>
      <c r="CU57" s="241"/>
      <c r="CV57" s="241"/>
    </row>
    <row r="58" spans="3:100" s="242" customFormat="1">
      <c r="CN58" s="241"/>
      <c r="CO58" s="241"/>
      <c r="CP58" s="241"/>
      <c r="CQ58" s="241"/>
      <c r="CR58" s="241"/>
      <c r="CS58" s="241"/>
      <c r="CT58" s="241"/>
      <c r="CU58" s="241"/>
      <c r="CV58" s="241"/>
    </row>
    <row r="59" spans="3:100" s="242" customFormat="1">
      <c r="CN59" s="241"/>
      <c r="CO59" s="241"/>
      <c r="CP59" s="241"/>
      <c r="CQ59" s="241"/>
      <c r="CR59" s="241"/>
      <c r="CS59" s="241"/>
      <c r="CT59" s="241"/>
      <c r="CU59" s="241"/>
      <c r="CV59" s="241"/>
    </row>
    <row r="60" spans="3:100" s="242" customFormat="1">
      <c r="CM60" s="281"/>
      <c r="CN60" s="241"/>
      <c r="CO60" s="241"/>
      <c r="CP60" s="241"/>
      <c r="CQ60" s="241"/>
      <c r="CR60" s="241"/>
      <c r="CS60" s="241"/>
      <c r="CT60" s="241"/>
      <c r="CU60" s="241"/>
      <c r="CV60" s="241"/>
    </row>
    <row r="61" spans="3:100" s="242" customFormat="1">
      <c r="CN61" s="241"/>
      <c r="CO61" s="241"/>
      <c r="CP61" s="241"/>
      <c r="CQ61" s="241"/>
      <c r="CR61" s="241"/>
      <c r="CS61" s="241"/>
      <c r="CT61" s="241"/>
      <c r="CU61" s="241"/>
      <c r="CV61" s="241"/>
    </row>
    <row r="62" spans="3:100" s="242" customFormat="1">
      <c r="CN62" s="241"/>
      <c r="CO62" s="241"/>
      <c r="CP62" s="241"/>
      <c r="CQ62" s="241"/>
      <c r="CR62" s="241"/>
      <c r="CS62" s="241"/>
      <c r="CT62" s="241"/>
      <c r="CU62" s="241"/>
      <c r="CV62" s="241"/>
    </row>
    <row r="63" spans="3:100" s="242" customFormat="1">
      <c r="CM63" s="281"/>
      <c r="CN63" s="241"/>
      <c r="CO63" s="241"/>
      <c r="CP63" s="241"/>
      <c r="CQ63" s="241"/>
      <c r="CR63" s="241"/>
      <c r="CS63" s="241"/>
      <c r="CT63" s="241"/>
      <c r="CU63" s="241"/>
      <c r="CV63" s="241"/>
    </row>
    <row r="64" spans="3:100" s="242" customFormat="1">
      <c r="CN64" s="241"/>
      <c r="CO64" s="241"/>
      <c r="CP64" s="241"/>
      <c r="CQ64" s="241"/>
      <c r="CR64" s="241"/>
      <c r="CS64" s="241"/>
      <c r="CT64" s="241"/>
      <c r="CU64" s="241"/>
      <c r="CV64" s="241"/>
    </row>
    <row r="65" spans="92:100" s="242" customFormat="1">
      <c r="CN65" s="241"/>
      <c r="CO65" s="241"/>
      <c r="CP65" s="241"/>
      <c r="CQ65" s="241"/>
      <c r="CR65" s="241"/>
      <c r="CS65" s="241"/>
      <c r="CT65" s="241"/>
      <c r="CU65" s="241"/>
      <c r="CV65" s="241"/>
    </row>
    <row r="66" spans="92:100" s="242" customFormat="1">
      <c r="CN66" s="241"/>
      <c r="CO66" s="241"/>
      <c r="CP66" s="241"/>
      <c r="CQ66" s="241"/>
      <c r="CR66" s="241"/>
      <c r="CS66" s="241"/>
      <c r="CT66" s="241"/>
      <c r="CU66" s="241"/>
      <c r="CV66" s="241"/>
    </row>
    <row r="67" spans="92:100" s="242" customFormat="1">
      <c r="CN67" s="241"/>
      <c r="CO67" s="241"/>
      <c r="CP67" s="241"/>
      <c r="CQ67" s="241"/>
      <c r="CR67" s="241"/>
      <c r="CS67" s="241"/>
      <c r="CT67" s="241"/>
      <c r="CU67" s="241"/>
      <c r="CV67" s="241"/>
    </row>
    <row r="68" spans="92:100" s="242" customFormat="1">
      <c r="CN68" s="241"/>
      <c r="CO68" s="241"/>
      <c r="CP68" s="241"/>
      <c r="CQ68" s="241"/>
      <c r="CR68" s="241"/>
      <c r="CS68" s="241"/>
      <c r="CT68" s="241"/>
      <c r="CU68" s="241"/>
      <c r="CV68" s="241"/>
    </row>
    <row r="69" spans="92:100" s="242" customFormat="1">
      <c r="CN69" s="241"/>
      <c r="CO69" s="241"/>
      <c r="CP69" s="241"/>
      <c r="CQ69" s="241"/>
      <c r="CR69" s="241"/>
      <c r="CS69" s="241"/>
      <c r="CT69" s="241"/>
      <c r="CU69" s="241"/>
      <c r="CV69" s="241"/>
    </row>
    <row r="70" spans="92:100" s="242" customFormat="1">
      <c r="CN70" s="241"/>
      <c r="CO70" s="241"/>
      <c r="CP70" s="241"/>
      <c r="CQ70" s="241"/>
      <c r="CR70" s="241"/>
      <c r="CS70" s="241"/>
      <c r="CT70" s="241"/>
      <c r="CU70" s="241"/>
      <c r="CV70" s="241"/>
    </row>
    <row r="71" spans="92:100" s="242" customFormat="1">
      <c r="CN71" s="241"/>
      <c r="CO71" s="241"/>
      <c r="CP71" s="241"/>
      <c r="CQ71" s="241"/>
      <c r="CR71" s="241"/>
      <c r="CS71" s="241"/>
      <c r="CT71" s="241"/>
      <c r="CU71" s="241"/>
      <c r="CV71" s="241"/>
    </row>
    <row r="72" spans="92:100" s="242" customFormat="1">
      <c r="CN72" s="241"/>
      <c r="CO72" s="241"/>
      <c r="CP72" s="241"/>
      <c r="CQ72" s="241"/>
      <c r="CR72" s="241"/>
      <c r="CS72" s="241"/>
      <c r="CT72" s="241"/>
      <c r="CU72" s="241"/>
      <c r="CV72" s="241"/>
    </row>
    <row r="73" spans="92:100" s="242" customFormat="1">
      <c r="CN73" s="241"/>
      <c r="CO73" s="241"/>
      <c r="CP73" s="241"/>
      <c r="CQ73" s="241"/>
      <c r="CR73" s="241"/>
      <c r="CS73" s="241"/>
      <c r="CT73" s="241"/>
      <c r="CU73" s="241"/>
      <c r="CV73" s="241"/>
    </row>
    <row r="74" spans="92:100" s="242" customFormat="1">
      <c r="CN74" s="241"/>
      <c r="CO74" s="241"/>
      <c r="CP74" s="241"/>
      <c r="CQ74" s="241"/>
      <c r="CR74" s="241"/>
      <c r="CS74" s="241"/>
      <c r="CT74" s="241"/>
      <c r="CU74" s="241"/>
      <c r="CV74" s="241"/>
    </row>
    <row r="75" spans="92:100" s="242" customFormat="1">
      <c r="CN75" s="241"/>
      <c r="CO75" s="241"/>
      <c r="CP75" s="241"/>
      <c r="CQ75" s="241"/>
      <c r="CR75" s="241"/>
      <c r="CS75" s="241"/>
      <c r="CT75" s="241"/>
      <c r="CU75" s="241"/>
      <c r="CV75" s="241"/>
    </row>
    <row r="76" spans="92:100" s="242" customFormat="1">
      <c r="CN76" s="241"/>
      <c r="CO76" s="241"/>
      <c r="CP76" s="241"/>
      <c r="CQ76" s="241"/>
      <c r="CR76" s="241"/>
      <c r="CS76" s="241"/>
      <c r="CT76" s="241"/>
      <c r="CU76" s="241"/>
      <c r="CV76" s="241"/>
    </row>
    <row r="77" spans="92:100" s="242" customFormat="1">
      <c r="CN77" s="241"/>
      <c r="CO77" s="241"/>
      <c r="CP77" s="241"/>
      <c r="CQ77" s="241"/>
      <c r="CR77" s="241"/>
      <c r="CS77" s="241"/>
      <c r="CT77" s="241"/>
      <c r="CU77" s="241"/>
      <c r="CV77" s="241"/>
    </row>
    <row r="78" spans="92:100" s="242" customFormat="1">
      <c r="CN78" s="241"/>
      <c r="CO78" s="241"/>
      <c r="CP78" s="241"/>
      <c r="CQ78" s="241"/>
      <c r="CR78" s="241"/>
      <c r="CS78" s="241"/>
      <c r="CT78" s="241"/>
      <c r="CU78" s="241"/>
      <c r="CV78" s="241"/>
    </row>
    <row r="79" spans="92:100" s="242" customFormat="1">
      <c r="CN79" s="241"/>
      <c r="CO79" s="241"/>
      <c r="CP79" s="241"/>
      <c r="CQ79" s="241"/>
      <c r="CR79" s="241"/>
      <c r="CS79" s="241"/>
      <c r="CT79" s="241"/>
      <c r="CU79" s="241"/>
      <c r="CV79" s="241"/>
    </row>
    <row r="80" spans="92:100" s="242" customFormat="1">
      <c r="CN80" s="241"/>
      <c r="CO80" s="241"/>
      <c r="CP80" s="241"/>
      <c r="CQ80" s="241"/>
      <c r="CR80" s="241"/>
      <c r="CS80" s="241"/>
      <c r="CT80" s="241"/>
      <c r="CU80" s="241"/>
      <c r="CV80" s="241"/>
    </row>
    <row r="81" spans="92:100" s="242" customFormat="1">
      <c r="CN81" s="241"/>
      <c r="CO81" s="241"/>
      <c r="CP81" s="241"/>
      <c r="CQ81" s="241"/>
      <c r="CR81" s="241"/>
      <c r="CS81" s="241"/>
      <c r="CT81" s="241"/>
      <c r="CU81" s="241"/>
      <c r="CV81" s="241"/>
    </row>
    <row r="82" spans="92:100" s="242" customFormat="1">
      <c r="CN82" s="241"/>
      <c r="CO82" s="241"/>
      <c r="CP82" s="241"/>
      <c r="CQ82" s="241"/>
      <c r="CR82" s="241"/>
      <c r="CS82" s="241"/>
      <c r="CT82" s="241"/>
      <c r="CU82" s="241"/>
      <c r="CV82" s="241"/>
    </row>
    <row r="83" spans="92:100" s="242" customFormat="1">
      <c r="CN83" s="241"/>
      <c r="CO83" s="241"/>
      <c r="CP83" s="241"/>
      <c r="CQ83" s="241"/>
      <c r="CR83" s="241"/>
      <c r="CS83" s="241"/>
      <c r="CT83" s="241"/>
      <c r="CU83" s="241"/>
      <c r="CV83" s="241"/>
    </row>
    <row r="84" spans="92:100" s="242" customFormat="1">
      <c r="CN84" s="241"/>
      <c r="CO84" s="241"/>
      <c r="CP84" s="241"/>
      <c r="CQ84" s="241"/>
      <c r="CR84" s="241"/>
      <c r="CS84" s="241"/>
      <c r="CT84" s="241"/>
      <c r="CU84" s="241"/>
      <c r="CV84" s="241"/>
    </row>
    <row r="85" spans="92:100" s="242" customFormat="1">
      <c r="CN85" s="241"/>
      <c r="CO85" s="241"/>
      <c r="CP85" s="241"/>
      <c r="CQ85" s="241"/>
      <c r="CR85" s="241"/>
      <c r="CS85" s="241"/>
      <c r="CT85" s="241"/>
      <c r="CU85" s="241"/>
      <c r="CV85" s="241"/>
    </row>
    <row r="86" spans="92:100" s="242" customFormat="1">
      <c r="CN86" s="241"/>
      <c r="CO86" s="241"/>
      <c r="CP86" s="241"/>
      <c r="CQ86" s="241"/>
      <c r="CR86" s="241"/>
      <c r="CS86" s="241"/>
      <c r="CT86" s="241"/>
      <c r="CU86" s="241"/>
      <c r="CV86" s="241"/>
    </row>
    <row r="87" spans="92:100" s="242" customFormat="1">
      <c r="CN87" s="241"/>
      <c r="CO87" s="241"/>
      <c r="CP87" s="241"/>
      <c r="CQ87" s="241"/>
      <c r="CR87" s="241"/>
      <c r="CS87" s="241"/>
      <c r="CT87" s="241"/>
      <c r="CU87" s="241"/>
      <c r="CV87" s="241"/>
    </row>
    <row r="88" spans="92:100" s="242" customFormat="1">
      <c r="CN88" s="241"/>
      <c r="CO88" s="241"/>
      <c r="CP88" s="241"/>
      <c r="CQ88" s="241"/>
      <c r="CR88" s="241"/>
      <c r="CS88" s="241"/>
      <c r="CT88" s="241"/>
      <c r="CU88" s="241"/>
      <c r="CV88" s="241"/>
    </row>
    <row r="89" spans="92:100" s="242" customFormat="1">
      <c r="CN89" s="241"/>
      <c r="CO89" s="241"/>
      <c r="CP89" s="241"/>
      <c r="CQ89" s="241"/>
      <c r="CR89" s="241"/>
      <c r="CS89" s="241"/>
      <c r="CT89" s="241"/>
      <c r="CU89" s="241"/>
      <c r="CV89" s="241"/>
    </row>
    <row r="90" spans="92:100" s="242" customFormat="1">
      <c r="CN90" s="241"/>
      <c r="CO90" s="241"/>
      <c r="CP90" s="241"/>
      <c r="CQ90" s="241"/>
      <c r="CR90" s="241"/>
      <c r="CS90" s="241"/>
      <c r="CT90" s="241"/>
      <c r="CU90" s="241"/>
      <c r="CV90" s="241"/>
    </row>
    <row r="91" spans="92:100" s="242" customFormat="1">
      <c r="CN91" s="241"/>
      <c r="CO91" s="241"/>
      <c r="CP91" s="241"/>
      <c r="CQ91" s="241"/>
      <c r="CR91" s="241"/>
      <c r="CS91" s="241"/>
      <c r="CT91" s="241"/>
      <c r="CU91" s="241"/>
      <c r="CV91" s="241"/>
    </row>
    <row r="92" spans="92:100" s="242" customFormat="1">
      <c r="CN92" s="241"/>
      <c r="CO92" s="241"/>
      <c r="CP92" s="241"/>
      <c r="CQ92" s="241"/>
      <c r="CR92" s="241"/>
      <c r="CS92" s="241"/>
      <c r="CT92" s="241"/>
      <c r="CU92" s="241"/>
      <c r="CV92" s="241"/>
    </row>
    <row r="93" spans="92:100" s="242" customFormat="1">
      <c r="CN93" s="241"/>
      <c r="CO93" s="241"/>
      <c r="CP93" s="241"/>
      <c r="CQ93" s="241"/>
      <c r="CR93" s="241"/>
      <c r="CS93" s="241"/>
      <c r="CT93" s="241"/>
      <c r="CU93" s="241"/>
      <c r="CV93" s="241"/>
    </row>
    <row r="94" spans="92:100" s="242" customFormat="1">
      <c r="CN94" s="241"/>
      <c r="CO94" s="241"/>
      <c r="CP94" s="241"/>
      <c r="CQ94" s="241"/>
      <c r="CR94" s="241"/>
      <c r="CS94" s="241"/>
      <c r="CT94" s="241"/>
      <c r="CU94" s="241"/>
      <c r="CV94" s="241"/>
    </row>
    <row r="95" spans="92:100" s="242" customFormat="1">
      <c r="CN95" s="241"/>
      <c r="CO95" s="241"/>
      <c r="CP95" s="241"/>
      <c r="CQ95" s="241"/>
      <c r="CR95" s="241"/>
      <c r="CS95" s="241"/>
      <c r="CT95" s="241"/>
      <c r="CU95" s="241"/>
      <c r="CV95" s="241"/>
    </row>
    <row r="96" spans="92:100" s="242" customFormat="1">
      <c r="CN96" s="241"/>
      <c r="CO96" s="241"/>
      <c r="CP96" s="241"/>
      <c r="CQ96" s="241"/>
      <c r="CR96" s="241"/>
      <c r="CS96" s="241"/>
      <c r="CT96" s="241"/>
      <c r="CU96" s="241"/>
      <c r="CV96" s="241"/>
    </row>
    <row r="97" spans="92:100" s="242" customFormat="1">
      <c r="CN97" s="241"/>
      <c r="CO97" s="241"/>
      <c r="CP97" s="241"/>
      <c r="CQ97" s="241"/>
      <c r="CR97" s="241"/>
      <c r="CS97" s="241"/>
      <c r="CT97" s="241"/>
      <c r="CU97" s="241"/>
      <c r="CV97" s="241"/>
    </row>
    <row r="98" spans="92:100" s="242" customFormat="1">
      <c r="CN98" s="241"/>
      <c r="CO98" s="241"/>
      <c r="CP98" s="241"/>
      <c r="CQ98" s="241"/>
      <c r="CR98" s="241"/>
      <c r="CS98" s="241"/>
      <c r="CT98" s="241"/>
      <c r="CU98" s="241"/>
      <c r="CV98" s="241"/>
    </row>
    <row r="99" spans="92:100" s="242" customFormat="1">
      <c r="CN99" s="241"/>
      <c r="CO99" s="241"/>
      <c r="CP99" s="241"/>
      <c r="CQ99" s="241"/>
      <c r="CR99" s="241"/>
      <c r="CS99" s="241"/>
      <c r="CT99" s="241"/>
      <c r="CU99" s="241"/>
      <c r="CV99" s="241"/>
    </row>
    <row r="100" spans="92:100" s="242" customFormat="1">
      <c r="CN100" s="241"/>
      <c r="CO100" s="241"/>
      <c r="CP100" s="241"/>
      <c r="CQ100" s="241"/>
      <c r="CR100" s="241"/>
      <c r="CS100" s="241"/>
      <c r="CT100" s="241"/>
      <c r="CU100" s="241"/>
      <c r="CV100" s="241"/>
    </row>
    <row r="101" spans="92:100" s="242" customFormat="1">
      <c r="CN101" s="241"/>
      <c r="CO101" s="241"/>
      <c r="CP101" s="241"/>
      <c r="CQ101" s="241"/>
      <c r="CR101" s="241"/>
      <c r="CS101" s="241"/>
      <c r="CT101" s="241"/>
      <c r="CU101" s="241"/>
      <c r="CV101" s="241"/>
    </row>
    <row r="102" spans="92:100" s="242" customFormat="1">
      <c r="CN102" s="241"/>
      <c r="CO102" s="241"/>
      <c r="CP102" s="241"/>
      <c r="CQ102" s="241"/>
      <c r="CR102" s="241"/>
      <c r="CS102" s="241"/>
      <c r="CT102" s="241"/>
      <c r="CU102" s="241"/>
      <c r="CV102" s="241"/>
    </row>
    <row r="103" spans="92:100" s="242" customFormat="1">
      <c r="CN103" s="241"/>
      <c r="CO103" s="241"/>
      <c r="CP103" s="241"/>
      <c r="CQ103" s="241"/>
      <c r="CR103" s="241"/>
      <c r="CS103" s="241"/>
      <c r="CT103" s="241"/>
      <c r="CU103" s="241"/>
      <c r="CV103" s="241"/>
    </row>
    <row r="104" spans="92:100" s="242" customFormat="1">
      <c r="CN104" s="241"/>
      <c r="CO104" s="241"/>
      <c r="CP104" s="241"/>
      <c r="CQ104" s="241"/>
      <c r="CR104" s="241"/>
      <c r="CS104" s="241"/>
      <c r="CT104" s="241"/>
      <c r="CU104" s="241"/>
      <c r="CV104" s="241"/>
    </row>
    <row r="105" spans="92:100" s="242" customFormat="1">
      <c r="CN105" s="241"/>
      <c r="CO105" s="241"/>
      <c r="CP105" s="241"/>
      <c r="CQ105" s="241"/>
      <c r="CR105" s="241"/>
      <c r="CS105" s="241"/>
      <c r="CT105" s="241"/>
      <c r="CU105" s="241"/>
      <c r="CV105" s="241"/>
    </row>
    <row r="106" spans="92:100" s="242" customFormat="1">
      <c r="CN106" s="241"/>
      <c r="CO106" s="241"/>
      <c r="CP106" s="241"/>
      <c r="CQ106" s="241"/>
      <c r="CR106" s="241"/>
      <c r="CS106" s="241"/>
      <c r="CT106" s="241"/>
      <c r="CU106" s="241"/>
      <c r="CV106" s="241"/>
    </row>
    <row r="107" spans="92:100" s="242" customFormat="1">
      <c r="CN107" s="241"/>
      <c r="CO107" s="241"/>
      <c r="CP107" s="241"/>
      <c r="CQ107" s="241"/>
      <c r="CR107" s="241"/>
      <c r="CS107" s="241"/>
      <c r="CT107" s="241"/>
      <c r="CU107" s="241"/>
      <c r="CV107" s="241"/>
    </row>
    <row r="108" spans="92:100" s="242" customFormat="1">
      <c r="CN108" s="241"/>
      <c r="CO108" s="241"/>
      <c r="CP108" s="241"/>
      <c r="CQ108" s="241"/>
      <c r="CR108" s="241"/>
      <c r="CS108" s="241"/>
      <c r="CT108" s="241"/>
      <c r="CU108" s="241"/>
      <c r="CV108" s="241"/>
    </row>
    <row r="109" spans="92:100" s="242" customFormat="1">
      <c r="CN109" s="241"/>
      <c r="CO109" s="241"/>
      <c r="CP109" s="241"/>
      <c r="CQ109" s="241"/>
      <c r="CR109" s="241"/>
      <c r="CS109" s="241"/>
      <c r="CT109" s="241"/>
      <c r="CU109" s="241"/>
      <c r="CV109" s="241"/>
    </row>
    <row r="110" spans="92:100" s="242" customFormat="1">
      <c r="CN110" s="241"/>
      <c r="CO110" s="241"/>
      <c r="CP110" s="241"/>
      <c r="CQ110" s="241"/>
      <c r="CR110" s="241"/>
      <c r="CS110" s="241"/>
      <c r="CT110" s="241"/>
      <c r="CU110" s="241"/>
      <c r="CV110" s="241"/>
    </row>
    <row r="111" spans="92:100" s="242" customFormat="1">
      <c r="CN111" s="241"/>
      <c r="CO111" s="241"/>
      <c r="CP111" s="241"/>
      <c r="CQ111" s="241"/>
      <c r="CR111" s="241"/>
      <c r="CS111" s="241"/>
      <c r="CT111" s="241"/>
      <c r="CU111" s="241"/>
      <c r="CV111" s="241"/>
    </row>
    <row r="112" spans="92:100" s="242" customFormat="1">
      <c r="CN112" s="241"/>
      <c r="CO112" s="241"/>
      <c r="CP112" s="241"/>
      <c r="CQ112" s="241"/>
      <c r="CR112" s="241"/>
      <c r="CS112" s="241"/>
      <c r="CT112" s="241"/>
      <c r="CU112" s="241"/>
      <c r="CV112" s="241"/>
    </row>
    <row r="113" spans="92:100" s="242" customFormat="1">
      <c r="CN113" s="241"/>
      <c r="CO113" s="241"/>
      <c r="CP113" s="241"/>
      <c r="CQ113" s="241"/>
      <c r="CR113" s="241"/>
      <c r="CS113" s="241"/>
      <c r="CT113" s="241"/>
      <c r="CU113" s="241"/>
      <c r="CV113" s="241"/>
    </row>
    <row r="114" spans="92:100" s="242" customFormat="1">
      <c r="CN114" s="241"/>
      <c r="CO114" s="241"/>
      <c r="CP114" s="241"/>
      <c r="CQ114" s="241"/>
      <c r="CR114" s="241"/>
      <c r="CS114" s="241"/>
      <c r="CT114" s="241"/>
      <c r="CU114" s="241"/>
      <c r="CV114" s="241"/>
    </row>
    <row r="115" spans="92:100" s="242" customFormat="1">
      <c r="CN115" s="241"/>
      <c r="CO115" s="241"/>
      <c r="CP115" s="241"/>
      <c r="CQ115" s="241"/>
      <c r="CR115" s="241"/>
      <c r="CS115" s="241"/>
      <c r="CT115" s="241"/>
      <c r="CU115" s="241"/>
      <c r="CV115" s="241"/>
    </row>
    <row r="116" spans="92:100" s="242" customFormat="1">
      <c r="CN116" s="241"/>
      <c r="CO116" s="241"/>
      <c r="CP116" s="241"/>
      <c r="CQ116" s="241"/>
      <c r="CR116" s="241"/>
      <c r="CS116" s="241"/>
      <c r="CT116" s="241"/>
      <c r="CU116" s="241"/>
      <c r="CV116" s="241"/>
    </row>
    <row r="117" spans="92:100" s="242" customFormat="1">
      <c r="CN117" s="241"/>
      <c r="CO117" s="241"/>
      <c r="CP117" s="241"/>
      <c r="CQ117" s="241"/>
      <c r="CR117" s="241"/>
      <c r="CS117" s="241"/>
      <c r="CT117" s="241"/>
      <c r="CU117" s="241"/>
      <c r="CV117" s="241"/>
    </row>
    <row r="118" spans="92:100" s="242" customFormat="1">
      <c r="CN118" s="241"/>
      <c r="CO118" s="241"/>
      <c r="CP118" s="241"/>
      <c r="CQ118" s="241"/>
      <c r="CR118" s="241"/>
      <c r="CS118" s="241"/>
      <c r="CT118" s="241"/>
      <c r="CU118" s="241"/>
      <c r="CV118" s="241"/>
    </row>
    <row r="119" spans="92:100" s="242" customFormat="1">
      <c r="CN119" s="241"/>
      <c r="CO119" s="241"/>
      <c r="CP119" s="241"/>
      <c r="CQ119" s="241"/>
      <c r="CR119" s="241"/>
      <c r="CS119" s="241"/>
      <c r="CT119" s="241"/>
      <c r="CU119" s="241"/>
      <c r="CV119" s="241"/>
    </row>
    <row r="120" spans="92:100" s="242" customFormat="1">
      <c r="CN120" s="241"/>
      <c r="CO120" s="241"/>
      <c r="CP120" s="241"/>
      <c r="CQ120" s="241"/>
      <c r="CR120" s="241"/>
      <c r="CS120" s="241"/>
      <c r="CT120" s="241"/>
      <c r="CU120" s="241"/>
      <c r="CV120" s="241"/>
    </row>
    <row r="121" spans="92:100" s="242" customFormat="1">
      <c r="CN121" s="241"/>
      <c r="CO121" s="241"/>
      <c r="CP121" s="241"/>
      <c r="CQ121" s="241"/>
      <c r="CR121" s="241"/>
      <c r="CS121" s="241"/>
      <c r="CT121" s="241"/>
      <c r="CU121" s="241"/>
      <c r="CV121" s="241"/>
    </row>
    <row r="122" spans="92:100" s="242" customFormat="1">
      <c r="CN122" s="241"/>
      <c r="CO122" s="241"/>
      <c r="CP122" s="241"/>
      <c r="CQ122" s="241"/>
      <c r="CR122" s="241"/>
      <c r="CS122" s="241"/>
      <c r="CT122" s="241"/>
      <c r="CU122" s="241"/>
      <c r="CV122" s="241"/>
    </row>
    <row r="123" spans="92:100" s="242" customFormat="1">
      <c r="CN123" s="241"/>
      <c r="CO123" s="241"/>
      <c r="CP123" s="241"/>
      <c r="CQ123" s="241"/>
      <c r="CR123" s="241"/>
      <c r="CS123" s="241"/>
      <c r="CT123" s="241"/>
      <c r="CU123" s="241"/>
      <c r="CV123" s="241"/>
    </row>
    <row r="124" spans="92:100" s="242" customFormat="1">
      <c r="CN124" s="241"/>
      <c r="CO124" s="241"/>
      <c r="CP124" s="241"/>
      <c r="CQ124" s="241"/>
      <c r="CR124" s="241"/>
      <c r="CS124" s="241"/>
      <c r="CT124" s="241"/>
      <c r="CU124" s="241"/>
      <c r="CV124" s="241"/>
    </row>
    <row r="125" spans="92:100" s="242" customFormat="1">
      <c r="CN125" s="241"/>
      <c r="CO125" s="241"/>
      <c r="CP125" s="241"/>
      <c r="CQ125" s="241"/>
      <c r="CR125" s="241"/>
      <c r="CS125" s="241"/>
      <c r="CT125" s="241"/>
      <c r="CU125" s="241"/>
      <c r="CV125" s="241"/>
    </row>
    <row r="126" spans="92:100" s="242" customFormat="1">
      <c r="CN126" s="241"/>
      <c r="CO126" s="241"/>
      <c r="CP126" s="241"/>
      <c r="CQ126" s="241"/>
      <c r="CR126" s="241"/>
      <c r="CS126" s="241"/>
      <c r="CT126" s="241"/>
      <c r="CU126" s="241"/>
      <c r="CV126" s="241"/>
    </row>
    <row r="127" spans="92:100" s="242" customFormat="1">
      <c r="CN127" s="241"/>
      <c r="CO127" s="241"/>
      <c r="CP127" s="241"/>
      <c r="CQ127" s="241"/>
      <c r="CR127" s="241"/>
      <c r="CS127" s="241"/>
      <c r="CT127" s="241"/>
      <c r="CU127" s="241"/>
      <c r="CV127" s="241"/>
    </row>
    <row r="128" spans="92:100" s="242" customFormat="1">
      <c r="CN128" s="241"/>
      <c r="CO128" s="241"/>
      <c r="CP128" s="241"/>
      <c r="CQ128" s="241"/>
      <c r="CR128" s="241"/>
      <c r="CS128" s="241"/>
      <c r="CT128" s="241"/>
      <c r="CU128" s="241"/>
      <c r="CV128" s="241"/>
    </row>
    <row r="129" spans="92:100" s="242" customFormat="1">
      <c r="CN129" s="241"/>
      <c r="CO129" s="241"/>
      <c r="CP129" s="241"/>
      <c r="CQ129" s="241"/>
      <c r="CR129" s="241"/>
      <c r="CS129" s="241"/>
      <c r="CT129" s="241"/>
      <c r="CU129" s="241"/>
      <c r="CV129" s="241"/>
    </row>
    <row r="130" spans="92:100" s="242" customFormat="1">
      <c r="CN130" s="241"/>
      <c r="CO130" s="241"/>
      <c r="CP130" s="241"/>
      <c r="CQ130" s="241"/>
      <c r="CR130" s="241"/>
      <c r="CS130" s="241"/>
      <c r="CT130" s="241"/>
      <c r="CU130" s="241"/>
      <c r="CV130" s="241"/>
    </row>
    <row r="131" spans="92:100" s="242" customFormat="1">
      <c r="CN131" s="241"/>
      <c r="CO131" s="241"/>
      <c r="CP131" s="241"/>
      <c r="CQ131" s="241"/>
      <c r="CR131" s="241"/>
      <c r="CS131" s="241"/>
      <c r="CT131" s="241"/>
      <c r="CU131" s="241"/>
      <c r="CV131" s="241"/>
    </row>
    <row r="132" spans="92:100" s="242" customFormat="1">
      <c r="CN132" s="241"/>
      <c r="CO132" s="241"/>
      <c r="CP132" s="241"/>
      <c r="CQ132" s="241"/>
      <c r="CR132" s="241"/>
      <c r="CS132" s="241"/>
      <c r="CT132" s="241"/>
      <c r="CU132" s="241"/>
      <c r="CV132" s="241"/>
    </row>
    <row r="133" spans="92:100" s="242" customFormat="1">
      <c r="CN133" s="241"/>
      <c r="CO133" s="241"/>
      <c r="CP133" s="241"/>
      <c r="CQ133" s="241"/>
      <c r="CR133" s="241"/>
      <c r="CS133" s="241"/>
      <c r="CT133" s="241"/>
      <c r="CU133" s="241"/>
      <c r="CV133" s="241"/>
    </row>
    <row r="134" spans="92:100" s="242" customFormat="1">
      <c r="CN134" s="241"/>
      <c r="CO134" s="241"/>
      <c r="CP134" s="241"/>
      <c r="CQ134" s="241"/>
      <c r="CR134" s="241"/>
      <c r="CS134" s="241"/>
      <c r="CT134" s="241"/>
      <c r="CU134" s="241"/>
      <c r="CV134" s="241"/>
    </row>
    <row r="135" spans="92:100" s="242" customFormat="1">
      <c r="CN135" s="241"/>
      <c r="CO135" s="241"/>
      <c r="CP135" s="241"/>
      <c r="CQ135" s="241"/>
      <c r="CR135" s="241"/>
      <c r="CS135" s="241"/>
      <c r="CT135" s="241"/>
      <c r="CU135" s="241"/>
      <c r="CV135" s="241"/>
    </row>
    <row r="136" spans="92:100" s="242" customFormat="1">
      <c r="CN136" s="241"/>
      <c r="CO136" s="241"/>
      <c r="CP136" s="241"/>
      <c r="CQ136" s="241"/>
      <c r="CR136" s="241"/>
      <c r="CS136" s="241"/>
      <c r="CT136" s="241"/>
      <c r="CU136" s="241"/>
      <c r="CV136" s="241"/>
    </row>
    <row r="137" spans="92:100" s="242" customFormat="1">
      <c r="CN137" s="241"/>
      <c r="CO137" s="241"/>
      <c r="CP137" s="241"/>
      <c r="CQ137" s="241"/>
      <c r="CR137" s="241"/>
      <c r="CS137" s="241"/>
      <c r="CT137" s="241"/>
      <c r="CU137" s="241"/>
      <c r="CV137" s="241"/>
    </row>
    <row r="138" spans="92:100" s="242" customFormat="1">
      <c r="CN138" s="241"/>
      <c r="CO138" s="241"/>
      <c r="CP138" s="241"/>
      <c r="CQ138" s="241"/>
      <c r="CR138" s="241"/>
      <c r="CS138" s="241"/>
      <c r="CT138" s="241"/>
      <c r="CU138" s="241"/>
      <c r="CV138" s="241"/>
    </row>
    <row r="139" spans="92:100" s="242" customFormat="1">
      <c r="CN139" s="241"/>
      <c r="CO139" s="241"/>
      <c r="CP139" s="241"/>
      <c r="CQ139" s="241"/>
      <c r="CR139" s="241"/>
      <c r="CS139" s="241"/>
      <c r="CT139" s="241"/>
      <c r="CU139" s="241"/>
      <c r="CV139" s="241"/>
    </row>
    <row r="140" spans="92:100" s="242" customFormat="1">
      <c r="CN140" s="241"/>
      <c r="CO140" s="241"/>
      <c r="CP140" s="241"/>
      <c r="CQ140" s="241"/>
      <c r="CR140" s="241"/>
      <c r="CS140" s="241"/>
      <c r="CT140" s="241"/>
      <c r="CU140" s="241"/>
      <c r="CV140" s="241"/>
    </row>
    <row r="141" spans="92:100" s="242" customFormat="1">
      <c r="CN141" s="241"/>
      <c r="CO141" s="241"/>
      <c r="CP141" s="241"/>
      <c r="CQ141" s="241"/>
      <c r="CR141" s="241"/>
      <c r="CS141" s="241"/>
      <c r="CT141" s="241"/>
      <c r="CU141" s="241"/>
      <c r="CV141" s="241"/>
    </row>
    <row r="142" spans="92:100" s="242" customFormat="1">
      <c r="CN142" s="241"/>
      <c r="CO142" s="241"/>
      <c r="CP142" s="241"/>
      <c r="CQ142" s="241"/>
      <c r="CR142" s="241"/>
      <c r="CS142" s="241"/>
      <c r="CT142" s="241"/>
      <c r="CU142" s="241"/>
      <c r="CV142" s="241"/>
    </row>
    <row r="143" spans="92:100" s="242" customFormat="1">
      <c r="CN143" s="241"/>
      <c r="CO143" s="241"/>
      <c r="CP143" s="241"/>
      <c r="CQ143" s="241"/>
      <c r="CR143" s="241"/>
      <c r="CS143" s="241"/>
      <c r="CT143" s="241"/>
      <c r="CU143" s="241"/>
      <c r="CV143" s="241"/>
    </row>
    <row r="144" spans="92:100" s="242" customFormat="1">
      <c r="CN144" s="241"/>
      <c r="CO144" s="241"/>
      <c r="CP144" s="241"/>
      <c r="CQ144" s="241"/>
      <c r="CR144" s="241"/>
      <c r="CS144" s="241"/>
      <c r="CT144" s="241"/>
      <c r="CU144" s="241"/>
      <c r="CV144" s="241"/>
    </row>
    <row r="145" spans="92:100" s="242" customFormat="1">
      <c r="CN145" s="241"/>
      <c r="CO145" s="241"/>
      <c r="CP145" s="241"/>
      <c r="CQ145" s="241"/>
      <c r="CR145" s="241"/>
      <c r="CS145" s="241"/>
      <c r="CT145" s="241"/>
      <c r="CU145" s="241"/>
      <c r="CV145" s="241"/>
    </row>
    <row r="146" spans="92:100" s="242" customFormat="1">
      <c r="CN146" s="241"/>
      <c r="CO146" s="241"/>
      <c r="CP146" s="241"/>
      <c r="CQ146" s="241"/>
      <c r="CR146" s="241"/>
      <c r="CS146" s="241"/>
      <c r="CT146" s="241"/>
      <c r="CU146" s="241"/>
      <c r="CV146" s="241"/>
    </row>
    <row r="147" spans="92:100" s="242" customFormat="1">
      <c r="CN147" s="241"/>
      <c r="CO147" s="241"/>
      <c r="CP147" s="241"/>
      <c r="CQ147" s="241"/>
      <c r="CR147" s="241"/>
      <c r="CS147" s="241"/>
      <c r="CT147" s="241"/>
      <c r="CU147" s="241"/>
      <c r="CV147" s="241"/>
    </row>
    <row r="148" spans="92:100" s="242" customFormat="1">
      <c r="CN148" s="241"/>
      <c r="CO148" s="241"/>
      <c r="CP148" s="241"/>
      <c r="CQ148" s="241"/>
      <c r="CR148" s="241"/>
      <c r="CS148" s="241"/>
      <c r="CT148" s="241"/>
      <c r="CU148" s="241"/>
      <c r="CV148" s="241"/>
    </row>
    <row r="149" spans="92:100" s="242" customFormat="1">
      <c r="CN149" s="241"/>
      <c r="CO149" s="241"/>
      <c r="CP149" s="241"/>
      <c r="CQ149" s="241"/>
      <c r="CR149" s="241"/>
      <c r="CS149" s="241"/>
      <c r="CT149" s="241"/>
      <c r="CU149" s="241"/>
      <c r="CV149" s="241"/>
    </row>
    <row r="150" spans="92:100" s="242" customFormat="1">
      <c r="CN150" s="241"/>
      <c r="CO150" s="241"/>
      <c r="CP150" s="241"/>
      <c r="CQ150" s="241"/>
      <c r="CR150" s="241"/>
      <c r="CS150" s="241"/>
      <c r="CT150" s="241"/>
      <c r="CU150" s="241"/>
      <c r="CV150" s="241"/>
    </row>
    <row r="151" spans="92:100" s="242" customFormat="1">
      <c r="CN151" s="241"/>
      <c r="CO151" s="241"/>
      <c r="CP151" s="241"/>
      <c r="CQ151" s="241"/>
      <c r="CR151" s="241"/>
      <c r="CS151" s="241"/>
      <c r="CT151" s="241"/>
      <c r="CU151" s="241"/>
      <c r="CV151" s="241"/>
    </row>
    <row r="152" spans="92:100" s="242" customFormat="1">
      <c r="CN152" s="241"/>
      <c r="CO152" s="241"/>
      <c r="CP152" s="241"/>
      <c r="CQ152" s="241"/>
      <c r="CR152" s="241"/>
      <c r="CS152" s="241"/>
      <c r="CT152" s="241"/>
      <c r="CU152" s="241"/>
      <c r="CV152" s="241"/>
    </row>
    <row r="153" spans="92:100" s="242" customFormat="1">
      <c r="CN153" s="241"/>
      <c r="CO153" s="241"/>
      <c r="CP153" s="241"/>
      <c r="CQ153" s="241"/>
      <c r="CR153" s="241"/>
      <c r="CS153" s="241"/>
      <c r="CT153" s="241"/>
      <c r="CU153" s="241"/>
      <c r="CV153" s="241"/>
    </row>
    <row r="154" spans="92:100" s="242" customFormat="1">
      <c r="CN154" s="241"/>
      <c r="CO154" s="241"/>
      <c r="CP154" s="241"/>
      <c r="CQ154" s="241"/>
      <c r="CR154" s="241"/>
      <c r="CS154" s="241"/>
      <c r="CT154" s="241"/>
      <c r="CU154" s="241"/>
      <c r="CV154" s="241"/>
    </row>
    <row r="155" spans="92:100" s="242" customFormat="1">
      <c r="CN155" s="241"/>
      <c r="CO155" s="241"/>
      <c r="CP155" s="241"/>
      <c r="CQ155" s="241"/>
      <c r="CR155" s="241"/>
      <c r="CS155" s="241"/>
      <c r="CT155" s="241"/>
      <c r="CU155" s="241"/>
      <c r="CV155" s="241"/>
    </row>
    <row r="156" spans="92:100" s="242" customFormat="1">
      <c r="CN156" s="241"/>
      <c r="CO156" s="241"/>
      <c r="CP156" s="241"/>
      <c r="CQ156" s="241"/>
      <c r="CR156" s="241"/>
      <c r="CS156" s="241"/>
      <c r="CT156" s="241"/>
      <c r="CU156" s="241"/>
      <c r="CV156" s="241"/>
    </row>
    <row r="157" spans="92:100" s="242" customFormat="1">
      <c r="CN157" s="241"/>
      <c r="CO157" s="241"/>
      <c r="CP157" s="241"/>
      <c r="CQ157" s="241"/>
      <c r="CR157" s="241"/>
      <c r="CS157" s="241"/>
      <c r="CT157" s="241"/>
      <c r="CU157" s="241"/>
      <c r="CV157" s="241"/>
    </row>
    <row r="158" spans="92:100" s="242" customFormat="1">
      <c r="CN158" s="241"/>
      <c r="CO158" s="241"/>
      <c r="CP158" s="241"/>
      <c r="CQ158" s="241"/>
      <c r="CR158" s="241"/>
      <c r="CS158" s="241"/>
      <c r="CT158" s="241"/>
      <c r="CU158" s="241"/>
      <c r="CV158" s="241"/>
    </row>
    <row r="159" spans="92:100" s="242" customFormat="1">
      <c r="CN159" s="241"/>
      <c r="CO159" s="241"/>
      <c r="CP159" s="241"/>
      <c r="CQ159" s="241"/>
      <c r="CR159" s="241"/>
      <c r="CS159" s="241"/>
      <c r="CT159" s="241"/>
      <c r="CU159" s="241"/>
      <c r="CV159" s="241"/>
    </row>
    <row r="160" spans="92:100" s="242" customFormat="1">
      <c r="CN160" s="241"/>
      <c r="CO160" s="241"/>
      <c r="CP160" s="241"/>
      <c r="CQ160" s="241"/>
      <c r="CR160" s="241"/>
      <c r="CS160" s="241"/>
      <c r="CT160" s="241"/>
      <c r="CU160" s="241"/>
      <c r="CV160" s="241"/>
    </row>
    <row r="161" spans="92:100" s="242" customFormat="1">
      <c r="CN161" s="241"/>
      <c r="CO161" s="241"/>
      <c r="CP161" s="241"/>
      <c r="CQ161" s="241"/>
      <c r="CR161" s="241"/>
      <c r="CS161" s="241"/>
      <c r="CT161" s="241"/>
      <c r="CU161" s="241"/>
      <c r="CV161" s="241"/>
    </row>
    <row r="162" spans="92:100" s="242" customFormat="1">
      <c r="CN162" s="241"/>
      <c r="CO162" s="241"/>
      <c r="CP162" s="241"/>
      <c r="CQ162" s="241"/>
      <c r="CR162" s="241"/>
      <c r="CS162" s="241"/>
      <c r="CT162" s="241"/>
      <c r="CU162" s="241"/>
      <c r="CV162" s="241"/>
    </row>
    <row r="163" spans="92:100" s="242" customFormat="1">
      <c r="CN163" s="241"/>
      <c r="CO163" s="241"/>
      <c r="CP163" s="241"/>
      <c r="CQ163" s="241"/>
      <c r="CR163" s="241"/>
      <c r="CS163" s="241"/>
      <c r="CT163" s="241"/>
      <c r="CU163" s="241"/>
      <c r="CV163" s="241"/>
    </row>
    <row r="164" spans="92:100" s="242" customFormat="1">
      <c r="CN164" s="241"/>
      <c r="CO164" s="241"/>
      <c r="CP164" s="241"/>
      <c r="CQ164" s="241"/>
      <c r="CR164" s="241"/>
      <c r="CS164" s="241"/>
      <c r="CT164" s="241"/>
      <c r="CU164" s="241"/>
      <c r="CV164" s="241"/>
    </row>
    <row r="165" spans="92:100" s="242" customFormat="1">
      <c r="CN165" s="241"/>
      <c r="CO165" s="241"/>
      <c r="CP165" s="241"/>
      <c r="CQ165" s="241"/>
      <c r="CR165" s="241"/>
      <c r="CS165" s="241"/>
      <c r="CT165" s="241"/>
      <c r="CU165" s="241"/>
      <c r="CV165" s="241"/>
    </row>
    <row r="166" spans="92:100" s="242" customFormat="1">
      <c r="CN166" s="241"/>
      <c r="CO166" s="241"/>
      <c r="CP166" s="241"/>
      <c r="CQ166" s="241"/>
      <c r="CR166" s="241"/>
      <c r="CS166" s="241"/>
      <c r="CT166" s="241"/>
      <c r="CU166" s="241"/>
      <c r="CV166" s="241"/>
    </row>
    <row r="167" spans="92:100" s="242" customFormat="1">
      <c r="CN167" s="241"/>
      <c r="CO167" s="241"/>
      <c r="CP167" s="241"/>
      <c r="CQ167" s="241"/>
      <c r="CR167" s="241"/>
      <c r="CS167" s="241"/>
      <c r="CT167" s="241"/>
      <c r="CU167" s="241"/>
      <c r="CV167" s="241"/>
    </row>
    <row r="168" spans="92:100" s="242" customFormat="1">
      <c r="CN168" s="241"/>
      <c r="CO168" s="241"/>
      <c r="CP168" s="241"/>
      <c r="CQ168" s="241"/>
      <c r="CR168" s="241"/>
      <c r="CS168" s="241"/>
      <c r="CT168" s="241"/>
      <c r="CU168" s="241"/>
      <c r="CV168" s="241"/>
    </row>
    <row r="169" spans="92:100" s="242" customFormat="1">
      <c r="CN169" s="241"/>
      <c r="CO169" s="241"/>
      <c r="CP169" s="241"/>
      <c r="CQ169" s="241"/>
      <c r="CR169" s="241"/>
      <c r="CS169" s="241"/>
      <c r="CT169" s="241"/>
      <c r="CU169" s="241"/>
      <c r="CV169" s="241"/>
    </row>
    <row r="170" spans="92:100" s="242" customFormat="1">
      <c r="CN170" s="241"/>
      <c r="CO170" s="241"/>
      <c r="CP170" s="241"/>
      <c r="CQ170" s="241"/>
      <c r="CR170" s="241"/>
      <c r="CS170" s="241"/>
      <c r="CT170" s="241"/>
      <c r="CU170" s="241"/>
      <c r="CV170" s="241"/>
    </row>
    <row r="171" spans="92:100" s="242" customFormat="1">
      <c r="CN171" s="241"/>
      <c r="CO171" s="241"/>
      <c r="CP171" s="241"/>
      <c r="CQ171" s="241"/>
      <c r="CR171" s="241"/>
      <c r="CS171" s="241"/>
      <c r="CT171" s="241"/>
      <c r="CU171" s="241"/>
      <c r="CV171" s="241"/>
    </row>
    <row r="172" spans="92:100" s="242" customFormat="1">
      <c r="CN172" s="241"/>
      <c r="CO172" s="241"/>
      <c r="CP172" s="241"/>
      <c r="CQ172" s="241"/>
      <c r="CR172" s="241"/>
      <c r="CS172" s="241"/>
      <c r="CT172" s="241"/>
      <c r="CU172" s="241"/>
      <c r="CV172" s="241"/>
    </row>
    <row r="173" spans="92:100" s="242" customFormat="1">
      <c r="CN173" s="241"/>
      <c r="CO173" s="241"/>
      <c r="CP173" s="241"/>
      <c r="CQ173" s="241"/>
      <c r="CR173" s="241"/>
      <c r="CS173" s="241"/>
      <c r="CT173" s="241"/>
      <c r="CU173" s="241"/>
      <c r="CV173" s="241"/>
    </row>
    <row r="174" spans="92:100" s="242" customFormat="1">
      <c r="CN174" s="241"/>
      <c r="CO174" s="241"/>
      <c r="CP174" s="241"/>
      <c r="CQ174" s="241"/>
      <c r="CR174" s="241"/>
      <c r="CS174" s="241"/>
      <c r="CT174" s="241"/>
      <c r="CU174" s="241"/>
      <c r="CV174" s="241"/>
    </row>
    <row r="175" spans="92:100" s="242" customFormat="1">
      <c r="CN175" s="241"/>
      <c r="CO175" s="241"/>
      <c r="CP175" s="241"/>
      <c r="CQ175" s="241"/>
      <c r="CR175" s="241"/>
      <c r="CS175" s="241"/>
      <c r="CT175" s="241"/>
      <c r="CU175" s="241"/>
      <c r="CV175" s="241"/>
    </row>
    <row r="176" spans="92:100" s="242" customFormat="1">
      <c r="CN176" s="241"/>
      <c r="CO176" s="241"/>
      <c r="CP176" s="241"/>
      <c r="CQ176" s="241"/>
      <c r="CR176" s="241"/>
      <c r="CS176" s="241"/>
      <c r="CT176" s="241"/>
      <c r="CU176" s="241"/>
      <c r="CV176" s="241"/>
    </row>
    <row r="177" spans="92:100" s="242" customFormat="1">
      <c r="CN177" s="241"/>
      <c r="CO177" s="241"/>
      <c r="CP177" s="241"/>
      <c r="CQ177" s="241"/>
      <c r="CR177" s="241"/>
      <c r="CS177" s="241"/>
      <c r="CT177" s="241"/>
      <c r="CU177" s="241"/>
      <c r="CV177" s="241"/>
    </row>
    <row r="178" spans="92:100" s="242" customFormat="1">
      <c r="CN178" s="241"/>
      <c r="CO178" s="241"/>
      <c r="CP178" s="241"/>
      <c r="CQ178" s="241"/>
      <c r="CR178" s="241"/>
      <c r="CS178" s="241"/>
      <c r="CT178" s="241"/>
      <c r="CU178" s="241"/>
      <c r="CV178" s="241"/>
    </row>
    <row r="179" spans="92:100" s="242" customFormat="1">
      <c r="CN179" s="241"/>
      <c r="CO179" s="241"/>
      <c r="CP179" s="241"/>
      <c r="CQ179" s="241"/>
      <c r="CR179" s="241"/>
      <c r="CS179" s="241"/>
      <c r="CT179" s="241"/>
      <c r="CU179" s="241"/>
      <c r="CV179" s="241"/>
    </row>
    <row r="180" spans="92:100" s="242" customFormat="1">
      <c r="CN180" s="241"/>
      <c r="CO180" s="241"/>
      <c r="CP180" s="241"/>
      <c r="CQ180" s="241"/>
      <c r="CR180" s="241"/>
      <c r="CS180" s="241"/>
      <c r="CT180" s="241"/>
      <c r="CU180" s="241"/>
      <c r="CV180" s="241"/>
    </row>
    <row r="181" spans="92:100" s="242" customFormat="1">
      <c r="CN181" s="241"/>
      <c r="CO181" s="241"/>
      <c r="CP181" s="241"/>
      <c r="CQ181" s="241"/>
      <c r="CR181" s="241"/>
      <c r="CS181" s="241"/>
      <c r="CT181" s="241"/>
      <c r="CU181" s="241"/>
      <c r="CV181" s="241"/>
    </row>
    <row r="182" spans="92:100" s="242" customFormat="1">
      <c r="CN182" s="241"/>
      <c r="CO182" s="241"/>
      <c r="CP182" s="241"/>
      <c r="CQ182" s="241"/>
      <c r="CR182" s="241"/>
      <c r="CS182" s="241"/>
      <c r="CT182" s="241"/>
      <c r="CU182" s="241"/>
      <c r="CV182" s="241"/>
    </row>
    <row r="183" spans="92:100" s="242" customFormat="1">
      <c r="CN183" s="241"/>
      <c r="CO183" s="241"/>
      <c r="CP183" s="241"/>
      <c r="CQ183" s="241"/>
      <c r="CR183" s="241"/>
      <c r="CS183" s="241"/>
      <c r="CT183" s="241"/>
      <c r="CU183" s="241"/>
      <c r="CV183" s="241"/>
    </row>
    <row r="184" spans="92:100" s="242" customFormat="1">
      <c r="CN184" s="241"/>
      <c r="CO184" s="241"/>
      <c r="CP184" s="241"/>
      <c r="CQ184" s="241"/>
      <c r="CR184" s="241"/>
      <c r="CS184" s="241"/>
      <c r="CT184" s="241"/>
      <c r="CU184" s="241"/>
      <c r="CV184" s="241"/>
    </row>
    <row r="185" spans="92:100" s="242" customFormat="1">
      <c r="CN185" s="241"/>
      <c r="CO185" s="241"/>
      <c r="CP185" s="241"/>
      <c r="CQ185" s="241"/>
      <c r="CR185" s="241"/>
      <c r="CS185" s="241"/>
      <c r="CT185" s="241"/>
      <c r="CU185" s="241"/>
      <c r="CV185" s="241"/>
    </row>
    <row r="186" spans="92:100" s="242" customFormat="1">
      <c r="CN186" s="241"/>
      <c r="CO186" s="241"/>
      <c r="CP186" s="241"/>
      <c r="CQ186" s="241"/>
      <c r="CR186" s="241"/>
      <c r="CS186" s="241"/>
      <c r="CT186" s="241"/>
      <c r="CU186" s="241"/>
      <c r="CV186" s="241"/>
    </row>
    <row r="187" spans="92:100" s="242" customFormat="1">
      <c r="CN187" s="241"/>
      <c r="CO187" s="241"/>
      <c r="CP187" s="241"/>
      <c r="CQ187" s="241"/>
      <c r="CR187" s="241"/>
      <c r="CS187" s="241"/>
      <c r="CT187" s="241"/>
      <c r="CU187" s="241"/>
      <c r="CV187" s="241"/>
    </row>
    <row r="188" spans="92:100" s="242" customFormat="1">
      <c r="CN188" s="241"/>
      <c r="CO188" s="241"/>
      <c r="CP188" s="241"/>
      <c r="CQ188" s="241"/>
      <c r="CR188" s="241"/>
      <c r="CS188" s="241"/>
      <c r="CT188" s="241"/>
      <c r="CU188" s="241"/>
      <c r="CV188" s="241"/>
    </row>
    <row r="189" spans="92:100" s="242" customFormat="1">
      <c r="CN189" s="241"/>
      <c r="CO189" s="241"/>
      <c r="CP189" s="241"/>
      <c r="CQ189" s="241"/>
      <c r="CR189" s="241"/>
      <c r="CS189" s="241"/>
      <c r="CT189" s="241"/>
      <c r="CU189" s="241"/>
      <c r="CV189" s="241"/>
    </row>
    <row r="190" spans="92:100" s="242" customFormat="1">
      <c r="CN190" s="241"/>
      <c r="CO190" s="241"/>
      <c r="CP190" s="241"/>
      <c r="CQ190" s="241"/>
      <c r="CR190" s="241"/>
      <c r="CS190" s="241"/>
      <c r="CT190" s="241"/>
      <c r="CU190" s="241"/>
      <c r="CV190" s="241"/>
    </row>
  </sheetData>
  <mergeCells count="340">
    <mergeCell ref="D2:AQ3"/>
    <mergeCell ref="C8:F8"/>
    <mergeCell ref="G8:L8"/>
    <mergeCell ref="M8:R8"/>
    <mergeCell ref="S8:X8"/>
    <mergeCell ref="Y8:AD8"/>
    <mergeCell ref="AE8:AI8"/>
    <mergeCell ref="AJ8:AO8"/>
    <mergeCell ref="AP8:AU8"/>
    <mergeCell ref="AV8:BA8"/>
    <mergeCell ref="C9:F9"/>
    <mergeCell ref="G9:L9"/>
    <mergeCell ref="M9:R9"/>
    <mergeCell ref="S9:X9"/>
    <mergeCell ref="Y9:AD9"/>
    <mergeCell ref="AE9:AI9"/>
    <mergeCell ref="AJ9:AO9"/>
    <mergeCell ref="AP9:AU9"/>
    <mergeCell ref="AV9:BA9"/>
    <mergeCell ref="AE11:AI11"/>
    <mergeCell ref="AJ11:AO11"/>
    <mergeCell ref="AP11:AU11"/>
    <mergeCell ref="AV11:BA11"/>
    <mergeCell ref="C12:D12"/>
    <mergeCell ref="E12:F12"/>
    <mergeCell ref="G12:L12"/>
    <mergeCell ref="M12:R12"/>
    <mergeCell ref="S12:X12"/>
    <mergeCell ref="Y12:AD12"/>
    <mergeCell ref="C11:D11"/>
    <mergeCell ref="E11:F11"/>
    <mergeCell ref="G11:L11"/>
    <mergeCell ref="M11:R11"/>
    <mergeCell ref="S11:X11"/>
    <mergeCell ref="Y11:AD11"/>
    <mergeCell ref="AE12:AI12"/>
    <mergeCell ref="AJ12:AO12"/>
    <mergeCell ref="AP12:AU12"/>
    <mergeCell ref="AV12:BA12"/>
    <mergeCell ref="C13:D13"/>
    <mergeCell ref="E13:F13"/>
    <mergeCell ref="G13:L13"/>
    <mergeCell ref="M13:R13"/>
    <mergeCell ref="S13:X13"/>
    <mergeCell ref="Y13:AD13"/>
    <mergeCell ref="AE13:AI13"/>
    <mergeCell ref="AJ13:AO13"/>
    <mergeCell ref="AP13:AU13"/>
    <mergeCell ref="AV13:BA13"/>
    <mergeCell ref="C14:D14"/>
    <mergeCell ref="E14:F14"/>
    <mergeCell ref="G14:L14"/>
    <mergeCell ref="M14:R14"/>
    <mergeCell ref="S14:X14"/>
    <mergeCell ref="Y14:AD14"/>
    <mergeCell ref="AE14:AI14"/>
    <mergeCell ref="AJ14:AO14"/>
    <mergeCell ref="AP14:AU14"/>
    <mergeCell ref="AV14:BA14"/>
    <mergeCell ref="C15:D15"/>
    <mergeCell ref="E15:F15"/>
    <mergeCell ref="G15:L15"/>
    <mergeCell ref="M15:R15"/>
    <mergeCell ref="S15:X15"/>
    <mergeCell ref="Y15:AD15"/>
    <mergeCell ref="AE15:AI15"/>
    <mergeCell ref="AJ15:AO15"/>
    <mergeCell ref="AP15:AU15"/>
    <mergeCell ref="AV15:BA15"/>
    <mergeCell ref="C16:D16"/>
    <mergeCell ref="E16:F16"/>
    <mergeCell ref="G16:L16"/>
    <mergeCell ref="M16:R16"/>
    <mergeCell ref="S16:X16"/>
    <mergeCell ref="Y16:AD16"/>
    <mergeCell ref="AE16:AI16"/>
    <mergeCell ref="AJ16:AO16"/>
    <mergeCell ref="AP16:AU16"/>
    <mergeCell ref="AV16:BA16"/>
    <mergeCell ref="C17:D17"/>
    <mergeCell ref="E17:F17"/>
    <mergeCell ref="G17:L17"/>
    <mergeCell ref="M17:R17"/>
    <mergeCell ref="S17:X17"/>
    <mergeCell ref="Y17:AD17"/>
    <mergeCell ref="AE17:AI17"/>
    <mergeCell ref="AJ17:AO17"/>
    <mergeCell ref="AP17:AU17"/>
    <mergeCell ref="AV17:BA17"/>
    <mergeCell ref="C18:D18"/>
    <mergeCell ref="E18:F18"/>
    <mergeCell ref="G18:L18"/>
    <mergeCell ref="M18:R18"/>
    <mergeCell ref="S18:X18"/>
    <mergeCell ref="Y18:AD18"/>
    <mergeCell ref="AE18:AI18"/>
    <mergeCell ref="AJ18:AO18"/>
    <mergeCell ref="AP18:AU18"/>
    <mergeCell ref="AV18:BA18"/>
    <mergeCell ref="C19:D19"/>
    <mergeCell ref="E19:F19"/>
    <mergeCell ref="G19:L19"/>
    <mergeCell ref="M19:R19"/>
    <mergeCell ref="S19:X19"/>
    <mergeCell ref="Y19:AD19"/>
    <mergeCell ref="AE19:AI19"/>
    <mergeCell ref="AJ19:AO19"/>
    <mergeCell ref="AP19:AU19"/>
    <mergeCell ref="AV19:BA19"/>
    <mergeCell ref="C20:D20"/>
    <mergeCell ref="E20:F20"/>
    <mergeCell ref="G20:L20"/>
    <mergeCell ref="M20:R20"/>
    <mergeCell ref="S20:X20"/>
    <mergeCell ref="Y20:AD20"/>
    <mergeCell ref="AE20:AI20"/>
    <mergeCell ref="AJ20:AO20"/>
    <mergeCell ref="AP20:AU20"/>
    <mergeCell ref="AV20:BA20"/>
    <mergeCell ref="C21:D21"/>
    <mergeCell ref="E21:F21"/>
    <mergeCell ref="G21:L21"/>
    <mergeCell ref="M21:R21"/>
    <mergeCell ref="S21:X21"/>
    <mergeCell ref="Y21:AD21"/>
    <mergeCell ref="AE21:AI21"/>
    <mergeCell ref="AJ21:AO21"/>
    <mergeCell ref="AP21:AU21"/>
    <mergeCell ref="AV21:BA21"/>
    <mergeCell ref="C22:D22"/>
    <mergeCell ref="E22:F22"/>
    <mergeCell ref="G22:L22"/>
    <mergeCell ref="M22:R22"/>
    <mergeCell ref="S22:X22"/>
    <mergeCell ref="Y22:AD22"/>
    <mergeCell ref="AE22:AI22"/>
    <mergeCell ref="AJ22:AO22"/>
    <mergeCell ref="AP22:AU22"/>
    <mergeCell ref="AV22:BA22"/>
    <mergeCell ref="C23:D23"/>
    <mergeCell ref="E23:F23"/>
    <mergeCell ref="G23:L23"/>
    <mergeCell ref="M23:R23"/>
    <mergeCell ref="S23:X23"/>
    <mergeCell ref="Y23:AD23"/>
    <mergeCell ref="AE23:AI23"/>
    <mergeCell ref="AJ23:AO23"/>
    <mergeCell ref="AP23:AU23"/>
    <mergeCell ref="AV23:BA23"/>
    <mergeCell ref="C24:D24"/>
    <mergeCell ref="E24:F24"/>
    <mergeCell ref="G24:L24"/>
    <mergeCell ref="M24:R24"/>
    <mergeCell ref="S24:X24"/>
    <mergeCell ref="Y24:AD24"/>
    <mergeCell ref="AE24:AI24"/>
    <mergeCell ref="AJ24:AO24"/>
    <mergeCell ref="AP24:AU24"/>
    <mergeCell ref="AV24:BA24"/>
    <mergeCell ref="C25:D25"/>
    <mergeCell ref="E25:F25"/>
    <mergeCell ref="G25:L25"/>
    <mergeCell ref="M25:R25"/>
    <mergeCell ref="S25:X25"/>
    <mergeCell ref="Y25:AD25"/>
    <mergeCell ref="AE25:AI25"/>
    <mergeCell ref="AJ25:AO25"/>
    <mergeCell ref="AP25:AU25"/>
    <mergeCell ref="AV25:BA25"/>
    <mergeCell ref="C26:D26"/>
    <mergeCell ref="E26:F26"/>
    <mergeCell ref="G26:L26"/>
    <mergeCell ref="M26:R26"/>
    <mergeCell ref="S26:X26"/>
    <mergeCell ref="Y26:AD26"/>
    <mergeCell ref="AE26:AI26"/>
    <mergeCell ref="AJ26:AO26"/>
    <mergeCell ref="AP26:AU26"/>
    <mergeCell ref="AV26:BA26"/>
    <mergeCell ref="C27:D27"/>
    <mergeCell ref="E27:F27"/>
    <mergeCell ref="G27:L27"/>
    <mergeCell ref="M27:R27"/>
    <mergeCell ref="S27:X27"/>
    <mergeCell ref="Y27:AD27"/>
    <mergeCell ref="AE27:AI27"/>
    <mergeCell ref="AJ27:AO27"/>
    <mergeCell ref="AP27:AU27"/>
    <mergeCell ref="AV27:BA27"/>
    <mergeCell ref="C28:D28"/>
    <mergeCell ref="E28:F28"/>
    <mergeCell ref="G28:L28"/>
    <mergeCell ref="M28:R28"/>
    <mergeCell ref="S28:X28"/>
    <mergeCell ref="Y28:AD28"/>
    <mergeCell ref="AE28:AI28"/>
    <mergeCell ref="AJ28:AO28"/>
    <mergeCell ref="AP28:AU28"/>
    <mergeCell ref="AV28:BA28"/>
    <mergeCell ref="C29:D29"/>
    <mergeCell ref="E29:F29"/>
    <mergeCell ref="G29:L29"/>
    <mergeCell ref="M29:R29"/>
    <mergeCell ref="S29:X29"/>
    <mergeCell ref="Y29:AD29"/>
    <mergeCell ref="AE29:AI29"/>
    <mergeCell ref="AJ29:AO29"/>
    <mergeCell ref="AP29:AU29"/>
    <mergeCell ref="AV29:BA29"/>
    <mergeCell ref="C30:D30"/>
    <mergeCell ref="E30:F30"/>
    <mergeCell ref="G30:L30"/>
    <mergeCell ref="M30:R30"/>
    <mergeCell ref="S30:X30"/>
    <mergeCell ref="Y30:AD30"/>
    <mergeCell ref="AE30:AI30"/>
    <mergeCell ref="AJ30:AO30"/>
    <mergeCell ref="AP30:AU30"/>
    <mergeCell ref="AV30:BA30"/>
    <mergeCell ref="C31:D31"/>
    <mergeCell ref="E31:F31"/>
    <mergeCell ref="G31:L31"/>
    <mergeCell ref="M31:R31"/>
    <mergeCell ref="S31:X31"/>
    <mergeCell ref="Y31:AD31"/>
    <mergeCell ref="AE31:AI31"/>
    <mergeCell ref="AJ31:AO31"/>
    <mergeCell ref="AP31:AU31"/>
    <mergeCell ref="AV31:BA31"/>
    <mergeCell ref="C32:D32"/>
    <mergeCell ref="E32:F32"/>
    <mergeCell ref="G32:L32"/>
    <mergeCell ref="M32:R32"/>
    <mergeCell ref="S32:X32"/>
    <mergeCell ref="Y32:AD32"/>
    <mergeCell ref="AE32:AI32"/>
    <mergeCell ref="AJ32:AO32"/>
    <mergeCell ref="AP32:AU32"/>
    <mergeCell ref="AV32:BA32"/>
    <mergeCell ref="C33:D33"/>
    <mergeCell ref="E33:F33"/>
    <mergeCell ref="G33:L33"/>
    <mergeCell ref="M33:R33"/>
    <mergeCell ref="S33:X33"/>
    <mergeCell ref="Y33:AD33"/>
    <mergeCell ref="AE33:AI33"/>
    <mergeCell ref="AJ33:AO33"/>
    <mergeCell ref="AP33:AU33"/>
    <mergeCell ref="AV33:BA33"/>
    <mergeCell ref="C34:D34"/>
    <mergeCell ref="E34:F34"/>
    <mergeCell ref="G34:L34"/>
    <mergeCell ref="M34:R34"/>
    <mergeCell ref="S34:X34"/>
    <mergeCell ref="Y34:AD34"/>
    <mergeCell ref="AE34:AI34"/>
    <mergeCell ref="AJ34:AO34"/>
    <mergeCell ref="AP34:AU34"/>
    <mergeCell ref="AV34:BA34"/>
    <mergeCell ref="C35:D35"/>
    <mergeCell ref="E35:F35"/>
    <mergeCell ref="G35:L35"/>
    <mergeCell ref="M35:R35"/>
    <mergeCell ref="S35:X35"/>
    <mergeCell ref="Y35:AD35"/>
    <mergeCell ref="AE35:AI35"/>
    <mergeCell ref="AJ35:AO35"/>
    <mergeCell ref="AP35:AU35"/>
    <mergeCell ref="AV35:BA35"/>
    <mergeCell ref="C36:D36"/>
    <mergeCell ref="E36:F36"/>
    <mergeCell ref="G36:L36"/>
    <mergeCell ref="M36:R36"/>
    <mergeCell ref="S36:X36"/>
    <mergeCell ref="Y36:AD36"/>
    <mergeCell ref="AE36:AI36"/>
    <mergeCell ref="AJ36:AO36"/>
    <mergeCell ref="AP36:AU36"/>
    <mergeCell ref="AV36:BA36"/>
    <mergeCell ref="C37:D37"/>
    <mergeCell ref="E37:F37"/>
    <mergeCell ref="G37:L37"/>
    <mergeCell ref="M37:R37"/>
    <mergeCell ref="S37:X37"/>
    <mergeCell ref="Y37:AD37"/>
    <mergeCell ref="AE37:AI37"/>
    <mergeCell ref="AJ37:AO37"/>
    <mergeCell ref="AP37:AU37"/>
    <mergeCell ref="AV37:BA37"/>
    <mergeCell ref="C38:D38"/>
    <mergeCell ref="E38:F38"/>
    <mergeCell ref="G38:L38"/>
    <mergeCell ref="M38:R38"/>
    <mergeCell ref="S38:X38"/>
    <mergeCell ref="Y38:AD38"/>
    <mergeCell ref="AE38:AI38"/>
    <mergeCell ref="AJ38:AO38"/>
    <mergeCell ref="AP38:AU38"/>
    <mergeCell ref="AV38:BA38"/>
    <mergeCell ref="C39:D39"/>
    <mergeCell ref="E39:F39"/>
    <mergeCell ref="G39:L39"/>
    <mergeCell ref="M39:R39"/>
    <mergeCell ref="S39:X39"/>
    <mergeCell ref="Y39:AD39"/>
    <mergeCell ref="AE39:AI39"/>
    <mergeCell ref="AJ39:AO39"/>
    <mergeCell ref="AP39:AU39"/>
    <mergeCell ref="AV39:BA39"/>
    <mergeCell ref="C40:D40"/>
    <mergeCell ref="E40:F40"/>
    <mergeCell ref="G40:L40"/>
    <mergeCell ref="M40:R40"/>
    <mergeCell ref="S40:X40"/>
    <mergeCell ref="Y40:AD40"/>
    <mergeCell ref="AE40:AI40"/>
    <mergeCell ref="AJ40:AO40"/>
    <mergeCell ref="AP40:AU40"/>
    <mergeCell ref="AV40:BA40"/>
    <mergeCell ref="C41:D41"/>
    <mergeCell ref="E41:F41"/>
    <mergeCell ref="G41:L41"/>
    <mergeCell ref="M41:R41"/>
    <mergeCell ref="S41:X41"/>
    <mergeCell ref="Y41:AD41"/>
    <mergeCell ref="AE42:AI42"/>
    <mergeCell ref="AJ42:AO42"/>
    <mergeCell ref="AP42:AU42"/>
    <mergeCell ref="AV42:BA42"/>
    <mergeCell ref="C52:CK52"/>
    <mergeCell ref="AE41:AI41"/>
    <mergeCell ref="AJ41:AO41"/>
    <mergeCell ref="AP41:AU41"/>
    <mergeCell ref="AV41:BA41"/>
    <mergeCell ref="C42:D42"/>
    <mergeCell ref="E42:F42"/>
    <mergeCell ref="G42:L42"/>
    <mergeCell ref="M42:R42"/>
    <mergeCell ref="S42:X42"/>
    <mergeCell ref="Y42:AD42"/>
  </mergeCells>
  <phoneticPr fontId="3"/>
  <pageMargins left="0" right="0" top="0" bottom="0" header="0.31496062992125984" footer="0.31496062992125984"/>
  <pageSetup paperSize="9" orientation="landscape" r:id="rId1"/>
  <headerFooter>
    <oddFooter>&amp;R&amp;14&amp;K00-048&amp;P/&amp;N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CW190"/>
  <sheetViews>
    <sheetView showGridLines="0" zoomScaleNormal="100" workbookViewId="0"/>
  </sheetViews>
  <sheetFormatPr defaultColWidth="8.875" defaultRowHeight="13.5"/>
  <cols>
    <col min="1" max="1" width="1.625" style="282" customWidth="1"/>
    <col min="2" max="2" width="0.625" style="282" customWidth="1"/>
    <col min="3" max="91" width="1.625" style="282" customWidth="1"/>
    <col min="92" max="99" width="8.125" style="284" customWidth="1"/>
    <col min="100" max="100" width="13.5" style="284" customWidth="1"/>
    <col min="101" max="101" width="8.875" style="285"/>
    <col min="102" max="16384" width="8.875" style="282"/>
  </cols>
  <sheetData>
    <row r="2" spans="1:101" ht="13.5" customHeight="1">
      <c r="B2" s="283"/>
      <c r="D2" s="733" t="s">
        <v>214</v>
      </c>
      <c r="E2" s="733"/>
      <c r="F2" s="733"/>
      <c r="G2" s="733"/>
      <c r="H2" s="733"/>
      <c r="I2" s="733"/>
      <c r="J2" s="733"/>
      <c r="K2" s="733"/>
      <c r="L2" s="733"/>
      <c r="M2" s="733"/>
      <c r="N2" s="733"/>
      <c r="O2" s="733"/>
      <c r="P2" s="733"/>
      <c r="Q2" s="733"/>
      <c r="R2" s="733"/>
      <c r="S2" s="733"/>
      <c r="T2" s="733"/>
      <c r="U2" s="733"/>
      <c r="V2" s="733"/>
      <c r="W2" s="733"/>
      <c r="X2" s="733"/>
      <c r="Y2" s="733"/>
      <c r="Z2" s="733"/>
      <c r="AA2" s="733"/>
      <c r="AB2" s="733"/>
      <c r="AC2" s="733"/>
      <c r="AD2" s="733"/>
      <c r="AE2" s="733"/>
      <c r="AF2" s="733"/>
      <c r="AG2" s="733"/>
      <c r="AH2" s="733"/>
      <c r="AI2" s="733"/>
      <c r="AJ2" s="733"/>
      <c r="AK2" s="733"/>
      <c r="AL2" s="733"/>
      <c r="AM2" s="733"/>
      <c r="AN2" s="733"/>
      <c r="AO2" s="733"/>
      <c r="AP2" s="733"/>
      <c r="AQ2" s="733"/>
    </row>
    <row r="3" spans="1:101" ht="13.5" customHeight="1">
      <c r="B3" s="283"/>
      <c r="D3" s="733"/>
      <c r="E3" s="733"/>
      <c r="F3" s="733"/>
      <c r="G3" s="733"/>
      <c r="H3" s="733"/>
      <c r="I3" s="733"/>
      <c r="J3" s="733"/>
      <c r="K3" s="733"/>
      <c r="L3" s="733"/>
      <c r="M3" s="733"/>
      <c r="N3" s="733"/>
      <c r="O3" s="733"/>
      <c r="P3" s="733"/>
      <c r="Q3" s="733"/>
      <c r="R3" s="733"/>
      <c r="S3" s="733"/>
      <c r="T3" s="733"/>
      <c r="U3" s="733"/>
      <c r="V3" s="733"/>
      <c r="W3" s="733"/>
      <c r="X3" s="733"/>
      <c r="Y3" s="733"/>
      <c r="Z3" s="733"/>
      <c r="AA3" s="733"/>
      <c r="AB3" s="733"/>
      <c r="AC3" s="733"/>
      <c r="AD3" s="733"/>
      <c r="AE3" s="733"/>
      <c r="AF3" s="733"/>
      <c r="AG3" s="733"/>
      <c r="AH3" s="733"/>
      <c r="AI3" s="733"/>
      <c r="AJ3" s="733"/>
      <c r="AK3" s="733"/>
      <c r="AL3" s="733"/>
      <c r="AM3" s="733"/>
      <c r="AN3" s="733"/>
      <c r="AO3" s="733"/>
      <c r="AP3" s="733"/>
      <c r="AQ3" s="733"/>
      <c r="CN3" s="286"/>
      <c r="CO3" s="286"/>
      <c r="CP3" s="286"/>
      <c r="CQ3" s="286"/>
      <c r="CR3" s="286"/>
      <c r="CS3" s="286"/>
      <c r="CT3" s="286"/>
      <c r="CU3" s="286"/>
    </row>
    <row r="4" spans="1:101" s="287" customFormat="1" ht="3.75" customHeight="1"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8"/>
      <c r="BA4" s="288"/>
      <c r="BB4" s="288"/>
      <c r="BC4" s="288"/>
      <c r="BD4" s="288"/>
      <c r="BE4" s="288"/>
      <c r="BF4" s="288"/>
      <c r="BG4" s="288"/>
      <c r="BH4" s="288"/>
      <c r="BI4" s="288"/>
      <c r="BJ4" s="288"/>
      <c r="BK4" s="288"/>
      <c r="BL4" s="288"/>
      <c r="BM4" s="288"/>
      <c r="BN4" s="288"/>
      <c r="BO4" s="288"/>
      <c r="BP4" s="288"/>
      <c r="BQ4" s="288"/>
      <c r="BR4" s="288"/>
      <c r="BS4" s="288"/>
      <c r="BT4" s="288"/>
      <c r="BU4" s="288"/>
      <c r="BV4" s="288"/>
      <c r="BW4" s="288"/>
      <c r="BX4" s="288"/>
      <c r="BY4" s="288"/>
      <c r="BZ4" s="288"/>
      <c r="CA4" s="288"/>
      <c r="CB4" s="288"/>
      <c r="CC4" s="288"/>
      <c r="CD4" s="288"/>
      <c r="CE4" s="288"/>
      <c r="CF4" s="288"/>
      <c r="CG4" s="288"/>
      <c r="CH4" s="288"/>
      <c r="CI4" s="288"/>
      <c r="CJ4" s="288"/>
      <c r="CK4" s="288"/>
      <c r="CN4" s="20"/>
    </row>
    <row r="5" spans="1:101" s="293" customFormat="1" ht="12.75" customHeight="1">
      <c r="A5" s="282"/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2"/>
      <c r="AE5" s="289"/>
      <c r="AF5" s="282"/>
      <c r="AG5" s="282"/>
      <c r="AH5" s="282"/>
      <c r="AI5" s="282"/>
      <c r="AJ5" s="282"/>
      <c r="AK5" s="282"/>
      <c r="AL5" s="282"/>
      <c r="AM5" s="282"/>
      <c r="AN5" s="282"/>
      <c r="AO5" s="282"/>
      <c r="AP5" s="282"/>
      <c r="AQ5" s="282"/>
      <c r="AR5" s="282"/>
      <c r="AS5" s="282"/>
      <c r="AT5" s="282"/>
      <c r="AU5" s="282"/>
      <c r="AV5" s="282"/>
      <c r="AW5" s="282"/>
      <c r="AX5" s="282"/>
      <c r="AY5" s="282"/>
      <c r="AZ5" s="282"/>
      <c r="BA5" s="282"/>
      <c r="BB5" s="282"/>
      <c r="BC5" s="282"/>
      <c r="BD5" s="282"/>
      <c r="BE5" s="282"/>
      <c r="BF5" s="282"/>
      <c r="BG5" s="282"/>
      <c r="BH5" s="282"/>
      <c r="BI5" s="282"/>
      <c r="BJ5" s="282"/>
      <c r="BK5" s="282"/>
      <c r="BL5" s="282"/>
      <c r="BM5" s="282"/>
      <c r="BN5" s="282"/>
      <c r="BO5" s="282"/>
      <c r="BP5" s="282"/>
      <c r="BQ5" s="282"/>
      <c r="BR5" s="282"/>
      <c r="BS5" s="282"/>
      <c r="BT5" s="282"/>
      <c r="BU5" s="282"/>
      <c r="BV5" s="282"/>
      <c r="BW5" s="282"/>
      <c r="BX5" s="282"/>
      <c r="BY5" s="282"/>
      <c r="BZ5" s="282"/>
      <c r="CA5" s="282"/>
      <c r="CB5" s="282"/>
      <c r="CC5" s="282"/>
      <c r="CD5" s="282"/>
      <c r="CE5" s="282"/>
      <c r="CF5" s="282"/>
      <c r="CG5" s="282"/>
      <c r="CH5" s="282"/>
      <c r="CI5" s="282"/>
      <c r="CJ5" s="282"/>
      <c r="CK5" s="282"/>
      <c r="CL5" s="282"/>
      <c r="CM5" s="282"/>
      <c r="CN5" s="290"/>
      <c r="CO5" s="290"/>
      <c r="CP5" s="290"/>
      <c r="CQ5" s="290"/>
      <c r="CR5" s="290"/>
      <c r="CS5" s="290"/>
      <c r="CT5" s="290"/>
      <c r="CU5" s="290"/>
      <c r="CV5" s="291"/>
      <c r="CW5" s="292"/>
    </row>
    <row r="6" spans="1:101" s="301" customFormat="1" ht="12.75" customHeight="1">
      <c r="A6" s="282"/>
      <c r="B6" s="282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94"/>
      <c r="AF6" s="282"/>
      <c r="AG6" s="282"/>
      <c r="AH6" s="282"/>
      <c r="AI6" s="282"/>
      <c r="AJ6" s="282"/>
      <c r="AK6" s="282"/>
      <c r="AL6" s="282"/>
      <c r="AM6" s="282"/>
      <c r="AN6" s="282"/>
      <c r="AO6" s="282"/>
      <c r="AP6" s="282"/>
      <c r="AQ6" s="282"/>
      <c r="AR6" s="282"/>
      <c r="AS6" s="282"/>
      <c r="AT6" s="282"/>
      <c r="AU6" s="282"/>
      <c r="AV6" s="282"/>
      <c r="AW6" s="282"/>
      <c r="AX6" s="282"/>
      <c r="AY6" s="282"/>
      <c r="AZ6" s="282"/>
      <c r="BA6" s="282"/>
      <c r="BB6" s="282"/>
      <c r="BC6" s="282"/>
      <c r="BD6" s="282"/>
      <c r="BE6" s="282"/>
      <c r="BF6" s="282"/>
      <c r="BG6" s="282"/>
      <c r="BH6" s="282"/>
      <c r="BI6" s="282"/>
      <c r="BJ6" s="282"/>
      <c r="BK6" s="282"/>
      <c r="BL6" s="282"/>
      <c r="BM6" s="282"/>
      <c r="BN6" s="282"/>
      <c r="BO6" s="282"/>
      <c r="BP6" s="282"/>
      <c r="BQ6" s="282"/>
      <c r="BR6" s="282"/>
      <c r="BS6" s="282"/>
      <c r="BT6" s="282"/>
      <c r="BU6" s="282"/>
      <c r="BV6" s="282"/>
      <c r="BW6" s="282"/>
      <c r="BX6" s="282"/>
      <c r="BY6" s="282"/>
      <c r="BZ6" s="282"/>
      <c r="CA6" s="282"/>
      <c r="CB6" s="282"/>
      <c r="CC6" s="282"/>
      <c r="CD6" s="282"/>
      <c r="CE6" s="282"/>
      <c r="CF6" s="282"/>
      <c r="CG6" s="282"/>
      <c r="CH6" s="282"/>
      <c r="CI6" s="282"/>
      <c r="CJ6" s="282"/>
      <c r="CK6" s="282"/>
      <c r="CL6" s="282"/>
      <c r="CM6" s="282"/>
      <c r="CN6" s="295"/>
      <c r="CO6" s="296"/>
      <c r="CP6" s="297"/>
      <c r="CQ6" s="298"/>
      <c r="CR6" s="296"/>
      <c r="CS6" s="297"/>
      <c r="CT6" s="298"/>
      <c r="CU6" s="298"/>
      <c r="CV6" s="299"/>
      <c r="CW6" s="300"/>
    </row>
    <row r="7" spans="1:101" ht="12.75" customHeight="1">
      <c r="CN7" s="302"/>
      <c r="CO7" s="302"/>
      <c r="CP7" s="302"/>
      <c r="CQ7" s="302"/>
      <c r="CR7" s="302"/>
      <c r="CS7" s="302"/>
      <c r="CT7" s="302"/>
      <c r="CU7" s="302"/>
    </row>
    <row r="8" spans="1:101" s="293" customFormat="1" ht="19.5" customHeight="1">
      <c r="A8" s="282"/>
      <c r="B8" s="282"/>
      <c r="C8" s="734" t="s">
        <v>203</v>
      </c>
      <c r="D8" s="735"/>
      <c r="E8" s="735"/>
      <c r="F8" s="735"/>
      <c r="G8" s="728" t="s">
        <v>7</v>
      </c>
      <c r="H8" s="728"/>
      <c r="I8" s="728"/>
      <c r="J8" s="728"/>
      <c r="K8" s="728"/>
      <c r="L8" s="728"/>
      <c r="M8" s="728" t="s">
        <v>8</v>
      </c>
      <c r="N8" s="728"/>
      <c r="O8" s="728"/>
      <c r="P8" s="728"/>
      <c r="Q8" s="728"/>
      <c r="R8" s="728"/>
      <c r="S8" s="728" t="s">
        <v>9</v>
      </c>
      <c r="T8" s="728"/>
      <c r="U8" s="728"/>
      <c r="V8" s="728"/>
      <c r="W8" s="728"/>
      <c r="X8" s="728"/>
      <c r="Y8" s="728" t="s">
        <v>10</v>
      </c>
      <c r="Z8" s="728"/>
      <c r="AA8" s="728"/>
      <c r="AB8" s="728"/>
      <c r="AC8" s="728"/>
      <c r="AD8" s="728"/>
      <c r="AE8" s="729" t="s">
        <v>12</v>
      </c>
      <c r="AF8" s="736"/>
      <c r="AG8" s="736"/>
      <c r="AH8" s="736"/>
      <c r="AI8" s="737"/>
      <c r="AJ8" s="729" t="s">
        <v>13</v>
      </c>
      <c r="AK8" s="736"/>
      <c r="AL8" s="736"/>
      <c r="AM8" s="736"/>
      <c r="AN8" s="736"/>
      <c r="AO8" s="737"/>
      <c r="AP8" s="728" t="s">
        <v>14</v>
      </c>
      <c r="AQ8" s="728"/>
      <c r="AR8" s="728"/>
      <c r="AS8" s="728"/>
      <c r="AT8" s="728"/>
      <c r="AU8" s="728"/>
      <c r="AV8" s="728" t="s">
        <v>72</v>
      </c>
      <c r="AW8" s="728"/>
      <c r="AX8" s="728"/>
      <c r="AY8" s="728"/>
      <c r="AZ8" s="728"/>
      <c r="BA8" s="729"/>
      <c r="BB8" s="282"/>
      <c r="BC8" s="282"/>
      <c r="BD8" s="282"/>
      <c r="BE8" s="282"/>
      <c r="BF8" s="282"/>
      <c r="BG8" s="282"/>
      <c r="BH8" s="282"/>
      <c r="BI8" s="282"/>
      <c r="BJ8" s="282"/>
      <c r="BK8" s="282"/>
      <c r="BL8" s="282"/>
      <c r="BM8" s="282"/>
      <c r="BN8" s="282"/>
      <c r="BO8" s="282"/>
      <c r="BP8" s="282"/>
      <c r="BQ8" s="282"/>
      <c r="BR8" s="282"/>
      <c r="BS8" s="282"/>
      <c r="BT8" s="282"/>
      <c r="BU8" s="282"/>
      <c r="BV8" s="282"/>
      <c r="BW8" s="282"/>
      <c r="BX8" s="282"/>
      <c r="BY8" s="282"/>
      <c r="BZ8" s="282"/>
      <c r="CA8" s="282"/>
      <c r="CB8" s="282"/>
      <c r="CC8" s="282"/>
      <c r="CD8" s="282"/>
      <c r="CE8" s="282"/>
      <c r="CF8" s="282"/>
      <c r="CG8" s="282"/>
      <c r="CH8" s="282"/>
      <c r="CI8" s="282"/>
      <c r="CJ8" s="282"/>
      <c r="CK8" s="282"/>
      <c r="CL8" s="282"/>
      <c r="CM8" s="282"/>
      <c r="CN8" s="290"/>
      <c r="CO8" s="290"/>
      <c r="CP8" s="290"/>
      <c r="CQ8" s="290"/>
      <c r="CR8" s="290"/>
      <c r="CS8" s="290"/>
      <c r="CT8" s="290"/>
      <c r="CU8" s="290"/>
      <c r="CV8" s="291"/>
      <c r="CW8" s="292"/>
    </row>
    <row r="9" spans="1:101" ht="15.75" customHeight="1">
      <c r="C9" s="730"/>
      <c r="D9" s="730"/>
      <c r="E9" s="730"/>
      <c r="F9" s="730"/>
      <c r="G9" s="731">
        <v>12760628</v>
      </c>
      <c r="H9" s="731"/>
      <c r="I9" s="731"/>
      <c r="J9" s="731"/>
      <c r="K9" s="731"/>
      <c r="L9" s="731"/>
      <c r="M9" s="731">
        <v>15059</v>
      </c>
      <c r="N9" s="731"/>
      <c r="O9" s="731"/>
      <c r="P9" s="731"/>
      <c r="Q9" s="731"/>
      <c r="R9" s="731"/>
      <c r="S9" s="732">
        <v>1.1801143329309499E-3</v>
      </c>
      <c r="T9" s="732"/>
      <c r="U9" s="732"/>
      <c r="V9" s="732"/>
      <c r="W9" s="732"/>
      <c r="X9" s="732"/>
      <c r="Y9" s="731">
        <v>60.264293777807289</v>
      </c>
      <c r="Z9" s="731"/>
      <c r="AA9" s="731"/>
      <c r="AB9" s="731"/>
      <c r="AC9" s="731"/>
      <c r="AD9" s="731"/>
      <c r="AE9" s="731">
        <v>7</v>
      </c>
      <c r="AF9" s="731"/>
      <c r="AG9" s="731"/>
      <c r="AH9" s="731"/>
      <c r="AI9" s="731"/>
      <c r="AJ9" s="732">
        <v>4.6483830267614052E-4</v>
      </c>
      <c r="AK9" s="732"/>
      <c r="AL9" s="732"/>
      <c r="AM9" s="732"/>
      <c r="AN9" s="732"/>
      <c r="AO9" s="732"/>
      <c r="AP9" s="731">
        <v>129645.71428571429</v>
      </c>
      <c r="AQ9" s="731"/>
      <c r="AR9" s="731"/>
      <c r="AS9" s="731"/>
      <c r="AT9" s="731"/>
      <c r="AU9" s="731"/>
      <c r="AV9" s="731">
        <v>907520</v>
      </c>
      <c r="AW9" s="731"/>
      <c r="AX9" s="731"/>
      <c r="AY9" s="731"/>
      <c r="AZ9" s="731"/>
      <c r="BA9" s="731"/>
      <c r="CN9" s="303"/>
      <c r="CO9" s="304"/>
      <c r="CP9" s="305"/>
      <c r="CQ9" s="306"/>
      <c r="CR9" s="304"/>
      <c r="CS9" s="305"/>
      <c r="CT9" s="306"/>
      <c r="CU9" s="306"/>
    </row>
    <row r="10" spans="1:101" ht="6.75" customHeight="1">
      <c r="C10" s="307"/>
      <c r="D10" s="307"/>
      <c r="E10" s="307"/>
      <c r="F10" s="307"/>
      <c r="G10" s="308"/>
      <c r="H10" s="308"/>
      <c r="I10" s="308"/>
      <c r="J10" s="308"/>
      <c r="K10" s="308"/>
      <c r="L10" s="308"/>
      <c r="M10" s="308"/>
      <c r="N10" s="308"/>
      <c r="O10" s="308"/>
      <c r="P10" s="308"/>
      <c r="Q10" s="308"/>
      <c r="R10" s="308"/>
      <c r="S10" s="309"/>
      <c r="T10" s="309"/>
      <c r="U10" s="309"/>
      <c r="V10" s="309"/>
      <c r="W10" s="309"/>
      <c r="X10" s="309"/>
      <c r="Y10" s="308"/>
      <c r="Z10" s="308"/>
      <c r="AA10" s="308"/>
      <c r="AB10" s="308"/>
      <c r="AC10" s="308"/>
      <c r="AD10" s="308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8"/>
      <c r="AQ10" s="308"/>
      <c r="AR10" s="308"/>
      <c r="AS10" s="308"/>
      <c r="AT10" s="308"/>
      <c r="AU10" s="308"/>
      <c r="AV10" s="308"/>
      <c r="AW10" s="308"/>
      <c r="AX10" s="308"/>
      <c r="AY10" s="308"/>
      <c r="AZ10" s="308"/>
      <c r="BA10" s="310"/>
      <c r="CN10" s="303"/>
      <c r="CO10" s="304"/>
      <c r="CP10" s="305"/>
      <c r="CQ10" s="306"/>
      <c r="CR10" s="304"/>
      <c r="CS10" s="305"/>
      <c r="CT10" s="306"/>
      <c r="CU10" s="306"/>
    </row>
    <row r="11" spans="1:101" ht="19.5" customHeight="1">
      <c r="C11" s="725" t="s">
        <v>204</v>
      </c>
      <c r="D11" s="726"/>
      <c r="E11" s="725" t="s">
        <v>205</v>
      </c>
      <c r="F11" s="726"/>
      <c r="G11" s="724" t="s">
        <v>7</v>
      </c>
      <c r="H11" s="724"/>
      <c r="I11" s="724"/>
      <c r="J11" s="724"/>
      <c r="K11" s="724"/>
      <c r="L11" s="724"/>
      <c r="M11" s="724" t="s">
        <v>8</v>
      </c>
      <c r="N11" s="724"/>
      <c r="O11" s="724"/>
      <c r="P11" s="724"/>
      <c r="Q11" s="724"/>
      <c r="R11" s="724"/>
      <c r="S11" s="727" t="s">
        <v>9</v>
      </c>
      <c r="T11" s="727"/>
      <c r="U11" s="727"/>
      <c r="V11" s="727"/>
      <c r="W11" s="727"/>
      <c r="X11" s="727"/>
      <c r="Y11" s="724" t="s">
        <v>10</v>
      </c>
      <c r="Z11" s="724"/>
      <c r="AA11" s="724"/>
      <c r="AB11" s="724"/>
      <c r="AC11" s="724"/>
      <c r="AD11" s="724"/>
      <c r="AE11" s="718" t="s">
        <v>12</v>
      </c>
      <c r="AF11" s="719"/>
      <c r="AG11" s="719"/>
      <c r="AH11" s="719"/>
      <c r="AI11" s="720"/>
      <c r="AJ11" s="721" t="s">
        <v>13</v>
      </c>
      <c r="AK11" s="722"/>
      <c r="AL11" s="722"/>
      <c r="AM11" s="722"/>
      <c r="AN11" s="722"/>
      <c r="AO11" s="723"/>
      <c r="AP11" s="724" t="s">
        <v>14</v>
      </c>
      <c r="AQ11" s="724"/>
      <c r="AR11" s="724"/>
      <c r="AS11" s="724"/>
      <c r="AT11" s="724"/>
      <c r="AU11" s="724"/>
      <c r="AV11" s="724" t="s">
        <v>72</v>
      </c>
      <c r="AW11" s="724"/>
      <c r="AX11" s="724"/>
      <c r="AY11" s="724"/>
      <c r="AZ11" s="724"/>
      <c r="BA11" s="718"/>
      <c r="CN11" s="303"/>
      <c r="CO11" s="304"/>
      <c r="CP11" s="305"/>
      <c r="CQ11" s="306"/>
      <c r="CR11" s="304"/>
      <c r="CS11" s="305"/>
      <c r="CT11" s="306"/>
      <c r="CU11" s="306"/>
    </row>
    <row r="12" spans="1:101" ht="11.25" customHeight="1">
      <c r="C12" s="707">
        <v>1</v>
      </c>
      <c r="D12" s="707"/>
      <c r="E12" s="708" t="s">
        <v>206</v>
      </c>
      <c r="F12" s="708"/>
      <c r="G12" s="704">
        <v>397972</v>
      </c>
      <c r="H12" s="704"/>
      <c r="I12" s="704"/>
      <c r="J12" s="704"/>
      <c r="K12" s="704"/>
      <c r="L12" s="704"/>
      <c r="M12" s="704">
        <v>330</v>
      </c>
      <c r="N12" s="704"/>
      <c r="O12" s="704"/>
      <c r="P12" s="704"/>
      <c r="Q12" s="704"/>
      <c r="R12" s="704"/>
      <c r="S12" s="705">
        <v>8.2920406460756035E-4</v>
      </c>
      <c r="T12" s="705"/>
      <c r="U12" s="705"/>
      <c r="V12" s="705"/>
      <c r="W12" s="705"/>
      <c r="X12" s="705"/>
      <c r="Y12" s="704">
        <v>99.954545454545453</v>
      </c>
      <c r="Z12" s="704"/>
      <c r="AA12" s="704"/>
      <c r="AB12" s="704"/>
      <c r="AC12" s="704"/>
      <c r="AD12" s="704"/>
      <c r="AE12" s="704">
        <v>2</v>
      </c>
      <c r="AF12" s="704"/>
      <c r="AG12" s="704"/>
      <c r="AH12" s="704"/>
      <c r="AI12" s="704"/>
      <c r="AJ12" s="705">
        <v>6.0606060606060606E-3</v>
      </c>
      <c r="AK12" s="705"/>
      <c r="AL12" s="705"/>
      <c r="AM12" s="705"/>
      <c r="AN12" s="705"/>
      <c r="AO12" s="705"/>
      <c r="AP12" s="704">
        <v>16492.5</v>
      </c>
      <c r="AQ12" s="704"/>
      <c r="AR12" s="704"/>
      <c r="AS12" s="704"/>
      <c r="AT12" s="704"/>
      <c r="AU12" s="704"/>
      <c r="AV12" s="704">
        <v>32985</v>
      </c>
      <c r="AW12" s="704"/>
      <c r="AX12" s="704"/>
      <c r="AY12" s="704"/>
      <c r="AZ12" s="704"/>
      <c r="BA12" s="704"/>
      <c r="CN12" s="303"/>
      <c r="CO12" s="304"/>
      <c r="CP12" s="305"/>
      <c r="CQ12" s="306"/>
      <c r="CR12" s="304"/>
      <c r="CS12" s="305"/>
      <c r="CT12" s="306"/>
      <c r="CU12" s="306"/>
    </row>
    <row r="13" spans="1:101" ht="11.25" customHeight="1">
      <c r="A13" s="285"/>
      <c r="B13" s="285"/>
      <c r="C13" s="707">
        <v>2</v>
      </c>
      <c r="D13" s="707"/>
      <c r="E13" s="708" t="s">
        <v>207</v>
      </c>
      <c r="F13" s="708"/>
      <c r="G13" s="704">
        <v>350969</v>
      </c>
      <c r="H13" s="704"/>
      <c r="I13" s="704"/>
      <c r="J13" s="704"/>
      <c r="K13" s="704"/>
      <c r="L13" s="704"/>
      <c r="M13" s="704">
        <v>321</v>
      </c>
      <c r="N13" s="704"/>
      <c r="O13" s="704"/>
      <c r="P13" s="704"/>
      <c r="Q13" s="704"/>
      <c r="R13" s="704"/>
      <c r="S13" s="705">
        <v>9.1461069211240878E-4</v>
      </c>
      <c r="T13" s="705"/>
      <c r="U13" s="705"/>
      <c r="V13" s="705"/>
      <c r="W13" s="705"/>
      <c r="X13" s="705"/>
      <c r="Y13" s="704">
        <v>86.566978193146412</v>
      </c>
      <c r="Z13" s="704"/>
      <c r="AA13" s="704"/>
      <c r="AB13" s="704"/>
      <c r="AC13" s="704"/>
      <c r="AD13" s="704"/>
      <c r="AE13" s="704">
        <v>0</v>
      </c>
      <c r="AF13" s="704"/>
      <c r="AG13" s="704"/>
      <c r="AH13" s="704"/>
      <c r="AI13" s="704"/>
      <c r="AJ13" s="705">
        <v>0</v>
      </c>
      <c r="AK13" s="705"/>
      <c r="AL13" s="705"/>
      <c r="AM13" s="705"/>
      <c r="AN13" s="705"/>
      <c r="AO13" s="705"/>
      <c r="AP13" s="704">
        <v>0</v>
      </c>
      <c r="AQ13" s="704"/>
      <c r="AR13" s="704"/>
      <c r="AS13" s="704"/>
      <c r="AT13" s="704"/>
      <c r="AU13" s="704"/>
      <c r="AV13" s="704">
        <v>27788</v>
      </c>
      <c r="AW13" s="704"/>
      <c r="AX13" s="704"/>
      <c r="AY13" s="704"/>
      <c r="AZ13" s="704"/>
      <c r="BA13" s="704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285"/>
      <c r="BN13" s="285"/>
      <c r="BO13" s="285"/>
      <c r="BP13" s="285"/>
      <c r="BQ13" s="285"/>
      <c r="BR13" s="285"/>
      <c r="BS13" s="285"/>
      <c r="BT13" s="285"/>
      <c r="BU13" s="285"/>
      <c r="BV13" s="285"/>
      <c r="BW13" s="285"/>
      <c r="BX13" s="285"/>
      <c r="BY13" s="285"/>
      <c r="BZ13" s="285"/>
      <c r="CA13" s="285"/>
      <c r="CB13" s="285"/>
      <c r="CC13" s="285"/>
      <c r="CD13" s="285"/>
      <c r="CE13" s="285"/>
      <c r="CF13" s="285"/>
      <c r="CG13" s="285"/>
      <c r="CH13" s="285"/>
      <c r="CI13" s="285"/>
      <c r="CJ13" s="285"/>
      <c r="CK13" s="285"/>
      <c r="CL13" s="285"/>
      <c r="CM13" s="285"/>
      <c r="CN13" s="303"/>
      <c r="CO13" s="304"/>
      <c r="CP13" s="305"/>
      <c r="CQ13" s="306"/>
      <c r="CR13" s="304"/>
      <c r="CS13" s="305"/>
      <c r="CT13" s="306"/>
      <c r="CU13" s="306"/>
    </row>
    <row r="14" spans="1:101" ht="11.25" customHeight="1">
      <c r="A14" s="285"/>
      <c r="B14" s="285"/>
      <c r="C14" s="716">
        <v>3</v>
      </c>
      <c r="D14" s="716"/>
      <c r="E14" s="717" t="s">
        <v>208</v>
      </c>
      <c r="F14" s="717"/>
      <c r="G14" s="712">
        <v>309420</v>
      </c>
      <c r="H14" s="712"/>
      <c r="I14" s="712"/>
      <c r="J14" s="712"/>
      <c r="K14" s="712"/>
      <c r="L14" s="712"/>
      <c r="M14" s="712">
        <v>281</v>
      </c>
      <c r="N14" s="712"/>
      <c r="O14" s="712"/>
      <c r="P14" s="712"/>
      <c r="Q14" s="712"/>
      <c r="R14" s="712"/>
      <c r="S14" s="713">
        <v>9.0815073363066385E-4</v>
      </c>
      <c r="T14" s="713"/>
      <c r="U14" s="713"/>
      <c r="V14" s="713"/>
      <c r="W14" s="713"/>
      <c r="X14" s="713"/>
      <c r="Y14" s="712">
        <v>90.284697508896798</v>
      </c>
      <c r="Z14" s="712"/>
      <c r="AA14" s="712"/>
      <c r="AB14" s="712"/>
      <c r="AC14" s="712"/>
      <c r="AD14" s="712"/>
      <c r="AE14" s="712">
        <v>0</v>
      </c>
      <c r="AF14" s="712"/>
      <c r="AG14" s="712"/>
      <c r="AH14" s="712"/>
      <c r="AI14" s="712"/>
      <c r="AJ14" s="713">
        <v>0</v>
      </c>
      <c r="AK14" s="713"/>
      <c r="AL14" s="713"/>
      <c r="AM14" s="713"/>
      <c r="AN14" s="713"/>
      <c r="AO14" s="713"/>
      <c r="AP14" s="712">
        <v>0</v>
      </c>
      <c r="AQ14" s="712"/>
      <c r="AR14" s="712"/>
      <c r="AS14" s="712"/>
      <c r="AT14" s="712"/>
      <c r="AU14" s="712"/>
      <c r="AV14" s="712">
        <v>25370</v>
      </c>
      <c r="AW14" s="704"/>
      <c r="AX14" s="704"/>
      <c r="AY14" s="704"/>
      <c r="AZ14" s="704"/>
      <c r="BA14" s="704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285"/>
      <c r="BN14" s="285"/>
      <c r="BO14" s="285"/>
      <c r="BP14" s="285"/>
      <c r="BQ14" s="285"/>
      <c r="BR14" s="285"/>
      <c r="BS14" s="285"/>
      <c r="BT14" s="285"/>
      <c r="BU14" s="285"/>
      <c r="BV14" s="285"/>
      <c r="BW14" s="285"/>
      <c r="BX14" s="285"/>
      <c r="BY14" s="285"/>
      <c r="BZ14" s="285"/>
      <c r="CA14" s="285"/>
      <c r="CB14" s="285"/>
      <c r="CC14" s="285"/>
      <c r="CD14" s="285"/>
      <c r="CE14" s="285"/>
      <c r="CF14" s="285"/>
      <c r="CG14" s="285"/>
      <c r="CH14" s="285"/>
      <c r="CI14" s="285"/>
      <c r="CJ14" s="285"/>
      <c r="CK14" s="285"/>
      <c r="CL14" s="285"/>
      <c r="CM14" s="285"/>
      <c r="CN14" s="303"/>
      <c r="CO14" s="304"/>
      <c r="CP14" s="305"/>
      <c r="CQ14" s="306"/>
      <c r="CR14" s="304"/>
      <c r="CS14" s="305"/>
      <c r="CT14" s="306"/>
      <c r="CU14" s="306"/>
    </row>
    <row r="15" spans="1:101" ht="11.25" customHeight="1">
      <c r="A15" s="285"/>
      <c r="B15" s="285"/>
      <c r="C15" s="714">
        <v>4</v>
      </c>
      <c r="D15" s="714"/>
      <c r="E15" s="715" t="s">
        <v>209</v>
      </c>
      <c r="F15" s="715"/>
      <c r="G15" s="709">
        <v>351551</v>
      </c>
      <c r="H15" s="709"/>
      <c r="I15" s="709"/>
      <c r="J15" s="709"/>
      <c r="K15" s="709"/>
      <c r="L15" s="709"/>
      <c r="M15" s="709">
        <v>347</v>
      </c>
      <c r="N15" s="709"/>
      <c r="O15" s="709"/>
      <c r="P15" s="709"/>
      <c r="Q15" s="709"/>
      <c r="R15" s="709"/>
      <c r="S15" s="711">
        <v>9.8705450987196736E-4</v>
      </c>
      <c r="T15" s="711"/>
      <c r="U15" s="711"/>
      <c r="V15" s="711"/>
      <c r="W15" s="711"/>
      <c r="X15" s="711"/>
      <c r="Y15" s="709">
        <v>85.0835734870317</v>
      </c>
      <c r="Z15" s="709"/>
      <c r="AA15" s="709"/>
      <c r="AB15" s="709"/>
      <c r="AC15" s="709"/>
      <c r="AD15" s="709"/>
      <c r="AE15" s="709">
        <v>0</v>
      </c>
      <c r="AF15" s="709"/>
      <c r="AG15" s="709"/>
      <c r="AH15" s="709"/>
      <c r="AI15" s="709"/>
      <c r="AJ15" s="711">
        <v>0</v>
      </c>
      <c r="AK15" s="711"/>
      <c r="AL15" s="711"/>
      <c r="AM15" s="711"/>
      <c r="AN15" s="711"/>
      <c r="AO15" s="711"/>
      <c r="AP15" s="709">
        <v>0</v>
      </c>
      <c r="AQ15" s="709"/>
      <c r="AR15" s="709"/>
      <c r="AS15" s="709"/>
      <c r="AT15" s="709"/>
      <c r="AU15" s="709"/>
      <c r="AV15" s="709">
        <v>29524</v>
      </c>
      <c r="AW15" s="704"/>
      <c r="AX15" s="704"/>
      <c r="AY15" s="704"/>
      <c r="AZ15" s="704"/>
      <c r="BA15" s="704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285"/>
      <c r="BN15" s="285"/>
      <c r="BO15" s="285"/>
      <c r="BP15" s="285"/>
      <c r="BQ15" s="285"/>
      <c r="BR15" s="285"/>
      <c r="BS15" s="285"/>
      <c r="BT15" s="285"/>
      <c r="BU15" s="285"/>
      <c r="BV15" s="285"/>
      <c r="BW15" s="285"/>
      <c r="BX15" s="285"/>
      <c r="BY15" s="285"/>
      <c r="BZ15" s="285"/>
      <c r="CA15" s="285"/>
      <c r="CB15" s="285"/>
      <c r="CC15" s="285"/>
      <c r="CD15" s="285"/>
      <c r="CE15" s="285"/>
      <c r="CF15" s="285"/>
      <c r="CG15" s="285"/>
      <c r="CH15" s="285"/>
      <c r="CI15" s="285"/>
      <c r="CJ15" s="285"/>
      <c r="CK15" s="285"/>
      <c r="CL15" s="285"/>
      <c r="CM15" s="285"/>
      <c r="CN15" s="303"/>
      <c r="CO15" s="304"/>
      <c r="CP15" s="305"/>
      <c r="CQ15" s="306"/>
      <c r="CR15" s="304"/>
      <c r="CS15" s="305"/>
      <c r="CT15" s="306"/>
      <c r="CU15" s="306"/>
    </row>
    <row r="16" spans="1:101" ht="11.25" customHeight="1">
      <c r="A16" s="285"/>
      <c r="B16" s="285"/>
      <c r="C16" s="707">
        <v>5</v>
      </c>
      <c r="D16" s="707"/>
      <c r="E16" s="708" t="s">
        <v>190</v>
      </c>
      <c r="F16" s="708"/>
      <c r="G16" s="704">
        <v>370269</v>
      </c>
      <c r="H16" s="704"/>
      <c r="I16" s="704"/>
      <c r="J16" s="704"/>
      <c r="K16" s="704"/>
      <c r="L16" s="704"/>
      <c r="M16" s="704">
        <v>369</v>
      </c>
      <c r="N16" s="704"/>
      <c r="O16" s="704"/>
      <c r="P16" s="704"/>
      <c r="Q16" s="704"/>
      <c r="R16" s="704"/>
      <c r="S16" s="705">
        <v>9.9657276196494973E-4</v>
      </c>
      <c r="T16" s="705"/>
      <c r="U16" s="705"/>
      <c r="V16" s="705"/>
      <c r="W16" s="705"/>
      <c r="X16" s="705"/>
      <c r="Y16" s="704">
        <v>71.552845528455279</v>
      </c>
      <c r="Z16" s="704"/>
      <c r="AA16" s="704"/>
      <c r="AB16" s="704"/>
      <c r="AC16" s="704"/>
      <c r="AD16" s="704"/>
      <c r="AE16" s="704">
        <v>0</v>
      </c>
      <c r="AF16" s="704"/>
      <c r="AG16" s="704"/>
      <c r="AH16" s="704"/>
      <c r="AI16" s="704"/>
      <c r="AJ16" s="705">
        <v>0</v>
      </c>
      <c r="AK16" s="705"/>
      <c r="AL16" s="705"/>
      <c r="AM16" s="705"/>
      <c r="AN16" s="705"/>
      <c r="AO16" s="705"/>
      <c r="AP16" s="704">
        <v>0</v>
      </c>
      <c r="AQ16" s="704"/>
      <c r="AR16" s="704"/>
      <c r="AS16" s="704"/>
      <c r="AT16" s="704"/>
      <c r="AU16" s="704"/>
      <c r="AV16" s="704">
        <v>26403</v>
      </c>
      <c r="AW16" s="704"/>
      <c r="AX16" s="704"/>
      <c r="AY16" s="704"/>
      <c r="AZ16" s="704"/>
      <c r="BA16" s="704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285"/>
      <c r="BN16" s="285"/>
      <c r="BO16" s="285"/>
      <c r="BP16" s="285"/>
      <c r="BQ16" s="285"/>
      <c r="BR16" s="285"/>
      <c r="BS16" s="285"/>
      <c r="BT16" s="285"/>
      <c r="BU16" s="285"/>
      <c r="BV16" s="285"/>
      <c r="BW16" s="285"/>
      <c r="BX16" s="285"/>
      <c r="BY16" s="285"/>
      <c r="BZ16" s="285"/>
      <c r="CA16" s="285"/>
      <c r="CB16" s="285"/>
      <c r="CC16" s="285"/>
      <c r="CD16" s="285"/>
      <c r="CE16" s="285"/>
      <c r="CF16" s="285"/>
      <c r="CG16" s="285"/>
      <c r="CH16" s="285"/>
      <c r="CI16" s="285"/>
      <c r="CJ16" s="285"/>
      <c r="CK16" s="285"/>
      <c r="CL16" s="285"/>
      <c r="CM16" s="285"/>
      <c r="CN16" s="303"/>
      <c r="CO16" s="304"/>
      <c r="CP16" s="305"/>
      <c r="CQ16" s="306"/>
      <c r="CR16" s="304"/>
      <c r="CS16" s="305"/>
      <c r="CT16" s="306"/>
      <c r="CU16" s="306"/>
    </row>
    <row r="17" spans="1:99" ht="11.25" customHeight="1">
      <c r="A17" s="285"/>
      <c r="B17" s="285"/>
      <c r="C17" s="707">
        <v>6</v>
      </c>
      <c r="D17" s="707"/>
      <c r="E17" s="708" t="s">
        <v>210</v>
      </c>
      <c r="F17" s="708"/>
      <c r="G17" s="704">
        <v>400826</v>
      </c>
      <c r="H17" s="704"/>
      <c r="I17" s="704"/>
      <c r="J17" s="704"/>
      <c r="K17" s="704"/>
      <c r="L17" s="704"/>
      <c r="M17" s="704">
        <v>424</v>
      </c>
      <c r="N17" s="704"/>
      <c r="O17" s="704"/>
      <c r="P17" s="704"/>
      <c r="Q17" s="704"/>
      <c r="R17" s="704"/>
      <c r="S17" s="705">
        <v>1.0578156107637728E-3</v>
      </c>
      <c r="T17" s="705"/>
      <c r="U17" s="705"/>
      <c r="V17" s="705"/>
      <c r="W17" s="705"/>
      <c r="X17" s="705"/>
      <c r="Y17" s="704">
        <v>65.313679245283012</v>
      </c>
      <c r="Z17" s="704"/>
      <c r="AA17" s="704"/>
      <c r="AB17" s="704"/>
      <c r="AC17" s="704"/>
      <c r="AD17" s="704"/>
      <c r="AE17" s="704">
        <v>0</v>
      </c>
      <c r="AF17" s="704"/>
      <c r="AG17" s="704"/>
      <c r="AH17" s="704"/>
      <c r="AI17" s="704"/>
      <c r="AJ17" s="705">
        <v>0</v>
      </c>
      <c r="AK17" s="705"/>
      <c r="AL17" s="705"/>
      <c r="AM17" s="705"/>
      <c r="AN17" s="705"/>
      <c r="AO17" s="705"/>
      <c r="AP17" s="704">
        <v>0</v>
      </c>
      <c r="AQ17" s="704"/>
      <c r="AR17" s="704"/>
      <c r="AS17" s="704"/>
      <c r="AT17" s="704"/>
      <c r="AU17" s="704"/>
      <c r="AV17" s="704">
        <v>27693</v>
      </c>
      <c r="AW17" s="710"/>
      <c r="AX17" s="710"/>
      <c r="AY17" s="710"/>
      <c r="AZ17" s="710"/>
      <c r="BA17" s="710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285"/>
      <c r="BN17" s="285"/>
      <c r="BO17" s="285"/>
      <c r="BP17" s="285"/>
      <c r="BQ17" s="285"/>
      <c r="BR17" s="285"/>
      <c r="BS17" s="285"/>
      <c r="BT17" s="285"/>
      <c r="BU17" s="285"/>
      <c r="BV17" s="285"/>
      <c r="BW17" s="285"/>
      <c r="BX17" s="285"/>
      <c r="BY17" s="285"/>
      <c r="BZ17" s="285"/>
      <c r="CA17" s="285"/>
      <c r="CB17" s="285"/>
      <c r="CC17" s="285"/>
      <c r="CD17" s="285"/>
      <c r="CE17" s="285"/>
      <c r="CF17" s="285"/>
      <c r="CG17" s="285"/>
      <c r="CH17" s="285"/>
      <c r="CI17" s="285"/>
      <c r="CJ17" s="285"/>
      <c r="CK17" s="285"/>
      <c r="CL17" s="285"/>
      <c r="CM17" s="285"/>
      <c r="CN17" s="303"/>
      <c r="CO17" s="304"/>
      <c r="CP17" s="305"/>
      <c r="CQ17" s="306"/>
      <c r="CR17" s="304"/>
      <c r="CS17" s="305"/>
      <c r="CT17" s="306"/>
      <c r="CU17" s="306"/>
    </row>
    <row r="18" spans="1:99" ht="11.25" customHeight="1">
      <c r="A18" s="285"/>
      <c r="B18" s="285"/>
      <c r="C18" s="707">
        <v>7</v>
      </c>
      <c r="D18" s="707"/>
      <c r="E18" s="708" t="s">
        <v>211</v>
      </c>
      <c r="F18" s="708"/>
      <c r="G18" s="704">
        <v>378235</v>
      </c>
      <c r="H18" s="704"/>
      <c r="I18" s="704"/>
      <c r="J18" s="704"/>
      <c r="K18" s="704"/>
      <c r="L18" s="704"/>
      <c r="M18" s="704">
        <v>474</v>
      </c>
      <c r="N18" s="704"/>
      <c r="O18" s="704"/>
      <c r="P18" s="704"/>
      <c r="Q18" s="704"/>
      <c r="R18" s="704"/>
      <c r="S18" s="705">
        <v>1.2531891548904781E-3</v>
      </c>
      <c r="T18" s="705"/>
      <c r="U18" s="705"/>
      <c r="V18" s="705"/>
      <c r="W18" s="705"/>
      <c r="X18" s="705"/>
      <c r="Y18" s="704">
        <v>65.85443037974683</v>
      </c>
      <c r="Z18" s="704"/>
      <c r="AA18" s="704"/>
      <c r="AB18" s="704"/>
      <c r="AC18" s="704"/>
      <c r="AD18" s="704"/>
      <c r="AE18" s="704">
        <v>0</v>
      </c>
      <c r="AF18" s="704"/>
      <c r="AG18" s="704"/>
      <c r="AH18" s="704"/>
      <c r="AI18" s="704"/>
      <c r="AJ18" s="705">
        <v>0</v>
      </c>
      <c r="AK18" s="705"/>
      <c r="AL18" s="705"/>
      <c r="AM18" s="705"/>
      <c r="AN18" s="705"/>
      <c r="AO18" s="705"/>
      <c r="AP18" s="704">
        <v>0</v>
      </c>
      <c r="AQ18" s="704"/>
      <c r="AR18" s="704"/>
      <c r="AS18" s="704"/>
      <c r="AT18" s="704"/>
      <c r="AU18" s="704"/>
      <c r="AV18" s="704">
        <v>31215</v>
      </c>
      <c r="AW18" s="709"/>
      <c r="AX18" s="709"/>
      <c r="AY18" s="709"/>
      <c r="AZ18" s="709"/>
      <c r="BA18" s="709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285"/>
      <c r="BN18" s="285"/>
      <c r="BO18" s="285"/>
      <c r="BP18" s="285"/>
      <c r="BQ18" s="285"/>
      <c r="BR18" s="285"/>
      <c r="BS18" s="285"/>
      <c r="BT18" s="285"/>
      <c r="BU18" s="285"/>
      <c r="BV18" s="285"/>
      <c r="BW18" s="285"/>
      <c r="BX18" s="285"/>
      <c r="BY18" s="285"/>
      <c r="BZ18" s="285"/>
      <c r="CA18" s="285"/>
      <c r="CB18" s="285"/>
      <c r="CC18" s="285"/>
      <c r="CD18" s="285"/>
      <c r="CE18" s="285"/>
      <c r="CF18" s="285"/>
      <c r="CG18" s="285"/>
      <c r="CH18" s="285"/>
      <c r="CI18" s="285"/>
      <c r="CJ18" s="285"/>
      <c r="CK18" s="285"/>
      <c r="CL18" s="285"/>
      <c r="CM18" s="285"/>
      <c r="CN18" s="303"/>
      <c r="CO18" s="304"/>
      <c r="CP18" s="305"/>
      <c r="CQ18" s="306"/>
      <c r="CR18" s="304"/>
      <c r="CS18" s="305"/>
      <c r="CT18" s="306"/>
      <c r="CU18" s="306"/>
    </row>
    <row r="19" spans="1:99" ht="11.25" customHeight="1">
      <c r="A19" s="285"/>
      <c r="B19" s="285"/>
      <c r="C19" s="707">
        <v>8</v>
      </c>
      <c r="D19" s="707"/>
      <c r="E19" s="708" t="s">
        <v>206</v>
      </c>
      <c r="F19" s="708"/>
      <c r="G19" s="704">
        <v>612210</v>
      </c>
      <c r="H19" s="704"/>
      <c r="I19" s="704"/>
      <c r="J19" s="704"/>
      <c r="K19" s="704"/>
      <c r="L19" s="704"/>
      <c r="M19" s="704">
        <v>539</v>
      </c>
      <c r="N19" s="704"/>
      <c r="O19" s="704"/>
      <c r="P19" s="704"/>
      <c r="Q19" s="704"/>
      <c r="R19" s="704"/>
      <c r="S19" s="705">
        <v>8.80416850427141E-4</v>
      </c>
      <c r="T19" s="705"/>
      <c r="U19" s="705"/>
      <c r="V19" s="705"/>
      <c r="W19" s="705"/>
      <c r="X19" s="705"/>
      <c r="Y19" s="704">
        <v>66.252319109461965</v>
      </c>
      <c r="Z19" s="704"/>
      <c r="AA19" s="704"/>
      <c r="AB19" s="704"/>
      <c r="AC19" s="704"/>
      <c r="AD19" s="704"/>
      <c r="AE19" s="704">
        <v>0</v>
      </c>
      <c r="AF19" s="704"/>
      <c r="AG19" s="704"/>
      <c r="AH19" s="704"/>
      <c r="AI19" s="704"/>
      <c r="AJ19" s="705">
        <v>0</v>
      </c>
      <c r="AK19" s="705"/>
      <c r="AL19" s="705"/>
      <c r="AM19" s="705"/>
      <c r="AN19" s="705"/>
      <c r="AO19" s="705"/>
      <c r="AP19" s="704">
        <v>0</v>
      </c>
      <c r="AQ19" s="704"/>
      <c r="AR19" s="704"/>
      <c r="AS19" s="704"/>
      <c r="AT19" s="704"/>
      <c r="AU19" s="704"/>
      <c r="AV19" s="704">
        <v>35710</v>
      </c>
      <c r="AW19" s="704"/>
      <c r="AX19" s="704"/>
      <c r="AY19" s="704"/>
      <c r="AZ19" s="704"/>
      <c r="BA19" s="704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285"/>
      <c r="BN19" s="285"/>
      <c r="BO19" s="285"/>
      <c r="BP19" s="285"/>
      <c r="BQ19" s="285"/>
      <c r="BR19" s="285"/>
      <c r="BS19" s="285"/>
      <c r="BT19" s="285"/>
      <c r="BU19" s="285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303"/>
      <c r="CO19" s="304"/>
      <c r="CP19" s="305"/>
      <c r="CQ19" s="306"/>
      <c r="CR19" s="304"/>
      <c r="CS19" s="305"/>
      <c r="CT19" s="306"/>
      <c r="CU19" s="306"/>
    </row>
    <row r="20" spans="1:99" ht="11.25" customHeight="1">
      <c r="A20" s="285"/>
      <c r="B20" s="285"/>
      <c r="C20" s="707">
        <v>9</v>
      </c>
      <c r="D20" s="707"/>
      <c r="E20" s="708" t="s">
        <v>207</v>
      </c>
      <c r="F20" s="708"/>
      <c r="G20" s="704">
        <v>579389</v>
      </c>
      <c r="H20" s="704"/>
      <c r="I20" s="704"/>
      <c r="J20" s="704"/>
      <c r="K20" s="704"/>
      <c r="L20" s="704"/>
      <c r="M20" s="704">
        <v>550</v>
      </c>
      <c r="N20" s="704"/>
      <c r="O20" s="704"/>
      <c r="P20" s="704"/>
      <c r="Q20" s="704"/>
      <c r="R20" s="704"/>
      <c r="S20" s="705">
        <v>9.4927587510291013E-4</v>
      </c>
      <c r="T20" s="705"/>
      <c r="U20" s="705"/>
      <c r="V20" s="705"/>
      <c r="W20" s="705"/>
      <c r="X20" s="705"/>
      <c r="Y20" s="704">
        <v>62.385454545454543</v>
      </c>
      <c r="Z20" s="704"/>
      <c r="AA20" s="704"/>
      <c r="AB20" s="704"/>
      <c r="AC20" s="704"/>
      <c r="AD20" s="704"/>
      <c r="AE20" s="704">
        <v>0</v>
      </c>
      <c r="AF20" s="704"/>
      <c r="AG20" s="704"/>
      <c r="AH20" s="704"/>
      <c r="AI20" s="704"/>
      <c r="AJ20" s="705">
        <v>0</v>
      </c>
      <c r="AK20" s="705"/>
      <c r="AL20" s="705"/>
      <c r="AM20" s="705"/>
      <c r="AN20" s="705"/>
      <c r="AO20" s="705"/>
      <c r="AP20" s="704">
        <v>0</v>
      </c>
      <c r="AQ20" s="704"/>
      <c r="AR20" s="704"/>
      <c r="AS20" s="704"/>
      <c r="AT20" s="704"/>
      <c r="AU20" s="704"/>
      <c r="AV20" s="704">
        <v>34312</v>
      </c>
      <c r="AW20" s="704"/>
      <c r="AX20" s="704"/>
      <c r="AY20" s="704"/>
      <c r="AZ20" s="704"/>
      <c r="BA20" s="704"/>
      <c r="BB20" s="285"/>
      <c r="BC20" s="285"/>
      <c r="BD20" s="285"/>
      <c r="BE20" s="285"/>
      <c r="BF20" s="285"/>
      <c r="BG20" s="285"/>
      <c r="BH20" s="285"/>
      <c r="BI20" s="285"/>
      <c r="BJ20" s="285"/>
      <c r="BK20" s="285"/>
      <c r="BL20" s="285"/>
      <c r="BM20" s="285"/>
      <c r="BN20" s="285"/>
      <c r="BO20" s="285"/>
      <c r="BP20" s="285"/>
      <c r="BQ20" s="285"/>
      <c r="BR20" s="285"/>
      <c r="BS20" s="285"/>
      <c r="BT20" s="285"/>
      <c r="BU20" s="285"/>
      <c r="BV20" s="285"/>
      <c r="BW20" s="285"/>
      <c r="BX20" s="285"/>
      <c r="BY20" s="285"/>
      <c r="BZ20" s="285"/>
      <c r="CA20" s="285"/>
      <c r="CB20" s="285"/>
      <c r="CC20" s="285"/>
      <c r="CD20" s="285"/>
      <c r="CE20" s="285"/>
      <c r="CF20" s="285"/>
      <c r="CG20" s="285"/>
      <c r="CH20" s="285"/>
      <c r="CI20" s="285"/>
      <c r="CJ20" s="285"/>
      <c r="CK20" s="285"/>
      <c r="CL20" s="285"/>
      <c r="CM20" s="285"/>
      <c r="CN20" s="303"/>
      <c r="CO20" s="304"/>
      <c r="CP20" s="305"/>
      <c r="CQ20" s="306"/>
      <c r="CR20" s="304"/>
      <c r="CS20" s="305"/>
      <c r="CT20" s="306"/>
      <c r="CU20" s="306"/>
    </row>
    <row r="21" spans="1:99" ht="11.25" customHeight="1">
      <c r="A21" s="285"/>
      <c r="B21" s="285"/>
      <c r="C21" s="716">
        <v>10</v>
      </c>
      <c r="D21" s="716"/>
      <c r="E21" s="717" t="s">
        <v>208</v>
      </c>
      <c r="F21" s="717"/>
      <c r="G21" s="712">
        <v>491019</v>
      </c>
      <c r="H21" s="712"/>
      <c r="I21" s="712"/>
      <c r="J21" s="712"/>
      <c r="K21" s="712"/>
      <c r="L21" s="712"/>
      <c r="M21" s="712">
        <v>498</v>
      </c>
      <c r="N21" s="712"/>
      <c r="O21" s="712"/>
      <c r="P21" s="712"/>
      <c r="Q21" s="712"/>
      <c r="R21" s="712"/>
      <c r="S21" s="713">
        <v>1.0142173724438362E-3</v>
      </c>
      <c r="T21" s="713"/>
      <c r="U21" s="713"/>
      <c r="V21" s="713"/>
      <c r="W21" s="713"/>
      <c r="X21" s="713"/>
      <c r="Y21" s="712">
        <v>66.732931726907637</v>
      </c>
      <c r="Z21" s="712"/>
      <c r="AA21" s="712"/>
      <c r="AB21" s="712"/>
      <c r="AC21" s="712"/>
      <c r="AD21" s="712"/>
      <c r="AE21" s="712">
        <v>2</v>
      </c>
      <c r="AF21" s="712"/>
      <c r="AG21" s="712"/>
      <c r="AH21" s="712"/>
      <c r="AI21" s="712"/>
      <c r="AJ21" s="713">
        <v>4.0160642570281121E-3</v>
      </c>
      <c r="AK21" s="713"/>
      <c r="AL21" s="713"/>
      <c r="AM21" s="713"/>
      <c r="AN21" s="713"/>
      <c r="AO21" s="713"/>
      <c r="AP21" s="712">
        <v>16616.5</v>
      </c>
      <c r="AQ21" s="712"/>
      <c r="AR21" s="712"/>
      <c r="AS21" s="712"/>
      <c r="AT21" s="712"/>
      <c r="AU21" s="712"/>
      <c r="AV21" s="712">
        <v>33233</v>
      </c>
      <c r="AW21" s="704"/>
      <c r="AX21" s="704"/>
      <c r="AY21" s="704"/>
      <c r="AZ21" s="704"/>
      <c r="BA21" s="704"/>
      <c r="BB21" s="285"/>
      <c r="BC21" s="285"/>
      <c r="BD21" s="285"/>
      <c r="BE21" s="285"/>
      <c r="BF21" s="285"/>
      <c r="BG21" s="285"/>
      <c r="BH21" s="285"/>
      <c r="BI21" s="285"/>
      <c r="BJ21" s="285"/>
      <c r="BK21" s="285"/>
      <c r="BL21" s="285"/>
      <c r="BM21" s="285"/>
      <c r="BN21" s="285"/>
      <c r="BO21" s="285"/>
      <c r="BP21" s="285"/>
      <c r="BQ21" s="285"/>
      <c r="BR21" s="285"/>
      <c r="BS21" s="285"/>
      <c r="BT21" s="285"/>
      <c r="BU21" s="285"/>
      <c r="BV21" s="285"/>
      <c r="BW21" s="285"/>
      <c r="BX21" s="285"/>
      <c r="BY21" s="285"/>
      <c r="BZ21" s="285"/>
      <c r="CA21" s="285"/>
      <c r="CB21" s="285"/>
      <c r="CC21" s="285"/>
      <c r="CD21" s="285"/>
      <c r="CE21" s="285"/>
      <c r="CF21" s="285"/>
      <c r="CG21" s="285"/>
      <c r="CH21" s="285"/>
      <c r="CI21" s="285"/>
      <c r="CJ21" s="285"/>
      <c r="CK21" s="285"/>
      <c r="CL21" s="285"/>
      <c r="CM21" s="285"/>
      <c r="CN21" s="303"/>
      <c r="CO21" s="304"/>
      <c r="CP21" s="305"/>
      <c r="CQ21" s="306"/>
      <c r="CR21" s="304"/>
      <c r="CS21" s="305"/>
      <c r="CT21" s="306"/>
      <c r="CU21" s="306"/>
    </row>
    <row r="22" spans="1:99" ht="11.25" customHeight="1">
      <c r="A22" s="285"/>
      <c r="B22" s="285"/>
      <c r="C22" s="714">
        <v>11</v>
      </c>
      <c r="D22" s="714"/>
      <c r="E22" s="715" t="s">
        <v>209</v>
      </c>
      <c r="F22" s="715"/>
      <c r="G22" s="709">
        <v>513347</v>
      </c>
      <c r="H22" s="709"/>
      <c r="I22" s="709"/>
      <c r="J22" s="709"/>
      <c r="K22" s="709"/>
      <c r="L22" s="709"/>
      <c r="M22" s="709">
        <v>524</v>
      </c>
      <c r="N22" s="709"/>
      <c r="O22" s="709"/>
      <c r="P22" s="709"/>
      <c r="Q22" s="709"/>
      <c r="R22" s="709"/>
      <c r="S22" s="711">
        <v>1.0207520449130899E-3</v>
      </c>
      <c r="T22" s="711"/>
      <c r="U22" s="711"/>
      <c r="V22" s="711"/>
      <c r="W22" s="711"/>
      <c r="X22" s="711"/>
      <c r="Y22" s="709">
        <v>64.148854961832058</v>
      </c>
      <c r="Z22" s="709"/>
      <c r="AA22" s="709"/>
      <c r="AB22" s="709"/>
      <c r="AC22" s="709"/>
      <c r="AD22" s="709"/>
      <c r="AE22" s="709">
        <v>0</v>
      </c>
      <c r="AF22" s="709"/>
      <c r="AG22" s="709"/>
      <c r="AH22" s="709"/>
      <c r="AI22" s="709"/>
      <c r="AJ22" s="711">
        <v>0</v>
      </c>
      <c r="AK22" s="711"/>
      <c r="AL22" s="711"/>
      <c r="AM22" s="711"/>
      <c r="AN22" s="711"/>
      <c r="AO22" s="711"/>
      <c r="AP22" s="709">
        <v>0</v>
      </c>
      <c r="AQ22" s="709"/>
      <c r="AR22" s="709"/>
      <c r="AS22" s="709"/>
      <c r="AT22" s="709"/>
      <c r="AU22" s="709"/>
      <c r="AV22" s="709">
        <v>33614</v>
      </c>
      <c r="AW22" s="704"/>
      <c r="AX22" s="704"/>
      <c r="AY22" s="704"/>
      <c r="AZ22" s="704"/>
      <c r="BA22" s="704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  <c r="CE22" s="285"/>
      <c r="CF22" s="285"/>
      <c r="CG22" s="285"/>
      <c r="CH22" s="285"/>
      <c r="CI22" s="285"/>
      <c r="CJ22" s="285"/>
      <c r="CK22" s="285"/>
      <c r="CL22" s="285"/>
      <c r="CM22" s="285"/>
      <c r="CN22" s="303"/>
      <c r="CO22" s="304"/>
      <c r="CP22" s="305"/>
      <c r="CQ22" s="306"/>
      <c r="CR22" s="304"/>
      <c r="CS22" s="305"/>
      <c r="CT22" s="306"/>
      <c r="CU22" s="306"/>
    </row>
    <row r="23" spans="1:99" ht="11.25" customHeight="1">
      <c r="A23" s="285"/>
      <c r="B23" s="285"/>
      <c r="C23" s="707">
        <v>12</v>
      </c>
      <c r="D23" s="707"/>
      <c r="E23" s="708" t="s">
        <v>190</v>
      </c>
      <c r="F23" s="708"/>
      <c r="G23" s="704">
        <v>619156</v>
      </c>
      <c r="H23" s="704"/>
      <c r="I23" s="704"/>
      <c r="J23" s="704"/>
      <c r="K23" s="704"/>
      <c r="L23" s="704"/>
      <c r="M23" s="704">
        <v>569</v>
      </c>
      <c r="N23" s="704"/>
      <c r="O23" s="704"/>
      <c r="P23" s="704"/>
      <c r="Q23" s="704"/>
      <c r="R23" s="704"/>
      <c r="S23" s="705">
        <v>9.1899295169553389E-4</v>
      </c>
      <c r="T23" s="705"/>
      <c r="U23" s="705"/>
      <c r="V23" s="705"/>
      <c r="W23" s="705"/>
      <c r="X23" s="705"/>
      <c r="Y23" s="704">
        <v>62.54481546572935</v>
      </c>
      <c r="Z23" s="704"/>
      <c r="AA23" s="704"/>
      <c r="AB23" s="704"/>
      <c r="AC23" s="704"/>
      <c r="AD23" s="704"/>
      <c r="AE23" s="704">
        <v>0</v>
      </c>
      <c r="AF23" s="704"/>
      <c r="AG23" s="704"/>
      <c r="AH23" s="704"/>
      <c r="AI23" s="704"/>
      <c r="AJ23" s="705">
        <v>0</v>
      </c>
      <c r="AK23" s="705"/>
      <c r="AL23" s="705"/>
      <c r="AM23" s="705"/>
      <c r="AN23" s="705"/>
      <c r="AO23" s="705"/>
      <c r="AP23" s="704">
        <v>0</v>
      </c>
      <c r="AQ23" s="704"/>
      <c r="AR23" s="704"/>
      <c r="AS23" s="704"/>
      <c r="AT23" s="704"/>
      <c r="AU23" s="704"/>
      <c r="AV23" s="704">
        <v>35588</v>
      </c>
      <c r="AW23" s="704"/>
      <c r="AX23" s="704"/>
      <c r="AY23" s="704"/>
      <c r="AZ23" s="704"/>
      <c r="BA23" s="704"/>
      <c r="BB23" s="285"/>
      <c r="BC23" s="285"/>
      <c r="BD23" s="285"/>
      <c r="BE23" s="285"/>
      <c r="BF23" s="285"/>
      <c r="BG23" s="285"/>
      <c r="BH23" s="285"/>
      <c r="BI23" s="285"/>
      <c r="BJ23" s="285"/>
      <c r="BK23" s="285"/>
      <c r="BL23" s="285"/>
      <c r="BM23" s="285"/>
      <c r="BN23" s="285"/>
      <c r="BO23" s="285"/>
      <c r="BP23" s="285"/>
      <c r="BQ23" s="285"/>
      <c r="BR23" s="285"/>
      <c r="BS23" s="285"/>
      <c r="BT23" s="285"/>
      <c r="BU23" s="285"/>
      <c r="BV23" s="285"/>
      <c r="BW23" s="285"/>
      <c r="BX23" s="285"/>
      <c r="BY23" s="285"/>
      <c r="BZ23" s="285"/>
      <c r="CA23" s="285"/>
      <c r="CB23" s="285"/>
      <c r="CC23" s="285"/>
      <c r="CD23" s="285"/>
      <c r="CE23" s="285"/>
      <c r="CF23" s="285"/>
      <c r="CG23" s="285"/>
      <c r="CH23" s="285"/>
      <c r="CI23" s="285"/>
      <c r="CJ23" s="285"/>
      <c r="CK23" s="285"/>
      <c r="CL23" s="285"/>
      <c r="CM23" s="285"/>
      <c r="CN23" s="303"/>
      <c r="CO23" s="304"/>
      <c r="CP23" s="305"/>
      <c r="CQ23" s="306"/>
      <c r="CR23" s="304"/>
      <c r="CS23" s="305"/>
      <c r="CT23" s="306"/>
      <c r="CU23" s="306"/>
    </row>
    <row r="24" spans="1:99" ht="11.25" customHeight="1">
      <c r="A24" s="285"/>
      <c r="B24" s="285"/>
      <c r="C24" s="707">
        <v>13</v>
      </c>
      <c r="D24" s="707"/>
      <c r="E24" s="708" t="s">
        <v>210</v>
      </c>
      <c r="F24" s="708"/>
      <c r="G24" s="704">
        <v>484538</v>
      </c>
      <c r="H24" s="704"/>
      <c r="I24" s="704"/>
      <c r="J24" s="704"/>
      <c r="K24" s="704"/>
      <c r="L24" s="704"/>
      <c r="M24" s="704">
        <v>620</v>
      </c>
      <c r="N24" s="704"/>
      <c r="O24" s="704"/>
      <c r="P24" s="704"/>
      <c r="Q24" s="704"/>
      <c r="R24" s="704"/>
      <c r="S24" s="705">
        <v>1.2795694042572513E-3</v>
      </c>
      <c r="T24" s="705"/>
      <c r="U24" s="705"/>
      <c r="V24" s="705"/>
      <c r="W24" s="705"/>
      <c r="X24" s="705"/>
      <c r="Y24" s="704">
        <v>57.054838709677419</v>
      </c>
      <c r="Z24" s="704"/>
      <c r="AA24" s="704"/>
      <c r="AB24" s="704"/>
      <c r="AC24" s="704"/>
      <c r="AD24" s="704"/>
      <c r="AE24" s="704">
        <v>1</v>
      </c>
      <c r="AF24" s="704"/>
      <c r="AG24" s="704"/>
      <c r="AH24" s="704"/>
      <c r="AI24" s="704"/>
      <c r="AJ24" s="705">
        <v>1.6129032258064516E-3</v>
      </c>
      <c r="AK24" s="705"/>
      <c r="AL24" s="705"/>
      <c r="AM24" s="705"/>
      <c r="AN24" s="705"/>
      <c r="AO24" s="705"/>
      <c r="AP24" s="704">
        <v>35374</v>
      </c>
      <c r="AQ24" s="704"/>
      <c r="AR24" s="704"/>
      <c r="AS24" s="704"/>
      <c r="AT24" s="704"/>
      <c r="AU24" s="704"/>
      <c r="AV24" s="704">
        <v>35374</v>
      </c>
      <c r="AW24" s="710"/>
      <c r="AX24" s="710"/>
      <c r="AY24" s="710"/>
      <c r="AZ24" s="710"/>
      <c r="BA24" s="710"/>
      <c r="BB24" s="285"/>
      <c r="BC24" s="285"/>
      <c r="BD24" s="285"/>
      <c r="BE24" s="285"/>
      <c r="BF24" s="285"/>
      <c r="BG24" s="285"/>
      <c r="BH24" s="285"/>
      <c r="BI24" s="285"/>
      <c r="BJ24" s="285"/>
      <c r="BK24" s="285"/>
      <c r="BL24" s="285"/>
      <c r="BM24" s="285"/>
      <c r="BN24" s="285"/>
      <c r="BO24" s="285"/>
      <c r="BP24" s="285"/>
      <c r="BQ24" s="285"/>
      <c r="BR24" s="285"/>
      <c r="BS24" s="285"/>
      <c r="BT24" s="285"/>
      <c r="BU24" s="285"/>
      <c r="BV24" s="285"/>
      <c r="BW24" s="285"/>
      <c r="BX24" s="285"/>
      <c r="BY24" s="285"/>
      <c r="BZ24" s="285"/>
      <c r="CA24" s="285"/>
      <c r="CB24" s="285"/>
      <c r="CC24" s="285"/>
      <c r="CD24" s="285"/>
      <c r="CE24" s="285"/>
      <c r="CF24" s="284"/>
      <c r="CG24" s="284"/>
      <c r="CH24" s="284"/>
      <c r="CI24" s="284"/>
      <c r="CJ24" s="284"/>
      <c r="CK24" s="284"/>
      <c r="CL24" s="284"/>
      <c r="CM24" s="284"/>
      <c r="CN24" s="303"/>
      <c r="CO24" s="304"/>
      <c r="CP24" s="305"/>
      <c r="CQ24" s="306"/>
      <c r="CR24" s="304"/>
      <c r="CS24" s="305"/>
      <c r="CT24" s="306"/>
      <c r="CU24" s="306"/>
    </row>
    <row r="25" spans="1:99" ht="11.25" customHeight="1">
      <c r="A25" s="285"/>
      <c r="B25" s="285"/>
      <c r="C25" s="707">
        <v>14</v>
      </c>
      <c r="D25" s="707"/>
      <c r="E25" s="708" t="s">
        <v>211</v>
      </c>
      <c r="F25" s="708"/>
      <c r="G25" s="704">
        <v>484995</v>
      </c>
      <c r="H25" s="704"/>
      <c r="I25" s="704"/>
      <c r="J25" s="704"/>
      <c r="K25" s="704"/>
      <c r="L25" s="704"/>
      <c r="M25" s="704">
        <v>534</v>
      </c>
      <c r="N25" s="704"/>
      <c r="O25" s="704"/>
      <c r="P25" s="704"/>
      <c r="Q25" s="704"/>
      <c r="R25" s="704"/>
      <c r="S25" s="705">
        <v>1.1010422787863792E-3</v>
      </c>
      <c r="T25" s="705"/>
      <c r="U25" s="705"/>
      <c r="V25" s="705"/>
      <c r="W25" s="705"/>
      <c r="X25" s="705"/>
      <c r="Y25" s="704">
        <v>57.573033707865171</v>
      </c>
      <c r="Z25" s="704"/>
      <c r="AA25" s="704"/>
      <c r="AB25" s="704"/>
      <c r="AC25" s="704"/>
      <c r="AD25" s="704"/>
      <c r="AE25" s="704">
        <v>0</v>
      </c>
      <c r="AF25" s="704"/>
      <c r="AG25" s="704"/>
      <c r="AH25" s="704"/>
      <c r="AI25" s="704"/>
      <c r="AJ25" s="705">
        <v>0</v>
      </c>
      <c r="AK25" s="705"/>
      <c r="AL25" s="705"/>
      <c r="AM25" s="705"/>
      <c r="AN25" s="705"/>
      <c r="AO25" s="705"/>
      <c r="AP25" s="704">
        <v>0</v>
      </c>
      <c r="AQ25" s="704"/>
      <c r="AR25" s="704"/>
      <c r="AS25" s="704"/>
      <c r="AT25" s="704"/>
      <c r="AU25" s="704"/>
      <c r="AV25" s="704">
        <v>30744</v>
      </c>
      <c r="AW25" s="709"/>
      <c r="AX25" s="709"/>
      <c r="AY25" s="709"/>
      <c r="AZ25" s="709"/>
      <c r="BA25" s="709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85"/>
      <c r="BU25" s="285"/>
      <c r="BV25" s="285"/>
      <c r="BW25" s="285"/>
      <c r="BX25" s="285"/>
      <c r="BY25" s="285"/>
      <c r="BZ25" s="285"/>
      <c r="CA25" s="285"/>
      <c r="CB25" s="285"/>
      <c r="CC25" s="285"/>
      <c r="CD25" s="285"/>
      <c r="CE25" s="285"/>
      <c r="CF25" s="284"/>
      <c r="CG25" s="284"/>
      <c r="CH25" s="284"/>
      <c r="CI25" s="284"/>
      <c r="CJ25" s="284"/>
      <c r="CK25" s="284"/>
      <c r="CL25" s="284"/>
      <c r="CM25" s="284"/>
      <c r="CN25" s="303"/>
      <c r="CO25" s="304"/>
      <c r="CP25" s="305"/>
      <c r="CQ25" s="306"/>
      <c r="CR25" s="304"/>
      <c r="CS25" s="305"/>
      <c r="CT25" s="306"/>
      <c r="CU25" s="306"/>
    </row>
    <row r="26" spans="1:99" ht="11.25" customHeight="1">
      <c r="A26" s="285"/>
      <c r="B26" s="285"/>
      <c r="C26" s="707">
        <v>15</v>
      </c>
      <c r="D26" s="707"/>
      <c r="E26" s="708" t="s">
        <v>206</v>
      </c>
      <c r="F26" s="708"/>
      <c r="G26" s="704">
        <v>595518</v>
      </c>
      <c r="H26" s="704"/>
      <c r="I26" s="704"/>
      <c r="J26" s="704"/>
      <c r="K26" s="704"/>
      <c r="L26" s="704"/>
      <c r="M26" s="704">
        <v>621</v>
      </c>
      <c r="N26" s="704"/>
      <c r="O26" s="704"/>
      <c r="P26" s="704"/>
      <c r="Q26" s="704"/>
      <c r="R26" s="704"/>
      <c r="S26" s="705">
        <v>1.0427896386003446E-3</v>
      </c>
      <c r="T26" s="705"/>
      <c r="U26" s="705"/>
      <c r="V26" s="705"/>
      <c r="W26" s="705"/>
      <c r="X26" s="705"/>
      <c r="Y26" s="704">
        <v>54.009661835748794</v>
      </c>
      <c r="Z26" s="704"/>
      <c r="AA26" s="704"/>
      <c r="AB26" s="704"/>
      <c r="AC26" s="704"/>
      <c r="AD26" s="704"/>
      <c r="AE26" s="704">
        <v>0</v>
      </c>
      <c r="AF26" s="704"/>
      <c r="AG26" s="704"/>
      <c r="AH26" s="704"/>
      <c r="AI26" s="704"/>
      <c r="AJ26" s="705">
        <v>0</v>
      </c>
      <c r="AK26" s="705"/>
      <c r="AL26" s="705"/>
      <c r="AM26" s="705"/>
      <c r="AN26" s="705"/>
      <c r="AO26" s="705"/>
      <c r="AP26" s="704">
        <v>0</v>
      </c>
      <c r="AQ26" s="704"/>
      <c r="AR26" s="704"/>
      <c r="AS26" s="704"/>
      <c r="AT26" s="704"/>
      <c r="AU26" s="704"/>
      <c r="AV26" s="704">
        <v>33540</v>
      </c>
      <c r="AW26" s="704"/>
      <c r="AX26" s="704"/>
      <c r="AY26" s="704"/>
      <c r="AZ26" s="704"/>
      <c r="BA26" s="704"/>
      <c r="BB26" s="285"/>
      <c r="BC26" s="285"/>
      <c r="BD26" s="285"/>
      <c r="BE26" s="285"/>
      <c r="BF26" s="285"/>
      <c r="BG26" s="285"/>
      <c r="BH26" s="285"/>
      <c r="BI26" s="285"/>
      <c r="BJ26" s="285"/>
      <c r="BK26" s="285"/>
      <c r="BL26" s="285"/>
      <c r="BM26" s="285"/>
      <c r="BN26" s="285"/>
      <c r="BO26" s="285"/>
      <c r="BP26" s="285"/>
      <c r="BQ26" s="285"/>
      <c r="BR26" s="285"/>
      <c r="BS26" s="285"/>
      <c r="BT26" s="285"/>
      <c r="BU26" s="285"/>
      <c r="BV26" s="285"/>
      <c r="BW26" s="285"/>
      <c r="BX26" s="285"/>
      <c r="BY26" s="285"/>
      <c r="BZ26" s="285"/>
      <c r="CA26" s="285"/>
      <c r="CB26" s="285"/>
      <c r="CC26" s="285"/>
      <c r="CD26" s="285"/>
      <c r="CE26" s="285"/>
      <c r="CF26" s="284"/>
      <c r="CG26" s="284"/>
      <c r="CH26" s="284"/>
      <c r="CI26" s="284"/>
      <c r="CJ26" s="284"/>
      <c r="CK26" s="284"/>
      <c r="CL26" s="284"/>
      <c r="CM26" s="284"/>
      <c r="CN26" s="303"/>
      <c r="CO26" s="304"/>
      <c r="CP26" s="305"/>
      <c r="CQ26" s="306"/>
      <c r="CR26" s="304"/>
      <c r="CS26" s="305"/>
      <c r="CT26" s="306"/>
      <c r="CU26" s="306"/>
    </row>
    <row r="27" spans="1:99" ht="11.25" customHeight="1">
      <c r="A27" s="285"/>
      <c r="B27" s="285"/>
      <c r="C27" s="707">
        <v>16</v>
      </c>
      <c r="D27" s="707"/>
      <c r="E27" s="708" t="s">
        <v>207</v>
      </c>
      <c r="F27" s="708"/>
      <c r="G27" s="704">
        <v>499908</v>
      </c>
      <c r="H27" s="704"/>
      <c r="I27" s="704"/>
      <c r="J27" s="704"/>
      <c r="K27" s="704"/>
      <c r="L27" s="704"/>
      <c r="M27" s="704">
        <v>667</v>
      </c>
      <c r="N27" s="704"/>
      <c r="O27" s="704"/>
      <c r="P27" s="704"/>
      <c r="Q27" s="704"/>
      <c r="R27" s="704"/>
      <c r="S27" s="705">
        <v>1.3342455011722157E-3</v>
      </c>
      <c r="T27" s="705"/>
      <c r="U27" s="705"/>
      <c r="V27" s="705"/>
      <c r="W27" s="705"/>
      <c r="X27" s="705"/>
      <c r="Y27" s="704">
        <v>50.407796101949025</v>
      </c>
      <c r="Z27" s="704"/>
      <c r="AA27" s="704"/>
      <c r="AB27" s="704"/>
      <c r="AC27" s="704"/>
      <c r="AD27" s="704"/>
      <c r="AE27" s="704">
        <v>0</v>
      </c>
      <c r="AF27" s="704"/>
      <c r="AG27" s="704"/>
      <c r="AH27" s="704"/>
      <c r="AI27" s="704"/>
      <c r="AJ27" s="705">
        <v>0</v>
      </c>
      <c r="AK27" s="705"/>
      <c r="AL27" s="705"/>
      <c r="AM27" s="705"/>
      <c r="AN27" s="705"/>
      <c r="AO27" s="705"/>
      <c r="AP27" s="704">
        <v>0</v>
      </c>
      <c r="AQ27" s="704"/>
      <c r="AR27" s="704"/>
      <c r="AS27" s="704"/>
      <c r="AT27" s="704"/>
      <c r="AU27" s="704"/>
      <c r="AV27" s="704">
        <v>33622</v>
      </c>
      <c r="AW27" s="704"/>
      <c r="AX27" s="704"/>
      <c r="AY27" s="704"/>
      <c r="AZ27" s="704"/>
      <c r="BA27" s="704"/>
      <c r="BB27" s="285"/>
      <c r="BC27" s="285"/>
      <c r="BD27" s="285"/>
      <c r="BE27" s="285"/>
      <c r="BF27" s="285"/>
      <c r="BG27" s="285"/>
      <c r="BH27" s="285"/>
      <c r="BI27" s="285"/>
      <c r="BJ27" s="285"/>
      <c r="BK27" s="285"/>
      <c r="BL27" s="285"/>
      <c r="BM27" s="285"/>
      <c r="BN27" s="285"/>
      <c r="BO27" s="285"/>
      <c r="BP27" s="285"/>
      <c r="BQ27" s="285"/>
      <c r="BR27" s="285"/>
      <c r="BS27" s="285"/>
      <c r="BT27" s="285"/>
      <c r="BU27" s="285"/>
      <c r="BV27" s="285"/>
      <c r="BW27" s="285"/>
      <c r="BX27" s="285"/>
      <c r="BY27" s="285"/>
      <c r="BZ27" s="285"/>
      <c r="CA27" s="285"/>
      <c r="CB27" s="285"/>
      <c r="CC27" s="285"/>
      <c r="CD27" s="285"/>
      <c r="CE27" s="285"/>
      <c r="CF27" s="284"/>
      <c r="CG27" s="284"/>
      <c r="CH27" s="284"/>
      <c r="CI27" s="284"/>
      <c r="CJ27" s="284"/>
      <c r="CK27" s="284"/>
      <c r="CL27" s="284"/>
      <c r="CM27" s="284"/>
      <c r="CN27" s="303"/>
      <c r="CO27" s="304"/>
      <c r="CP27" s="305"/>
      <c r="CQ27" s="306"/>
      <c r="CR27" s="304"/>
      <c r="CS27" s="305"/>
      <c r="CT27" s="306"/>
      <c r="CU27" s="306"/>
    </row>
    <row r="28" spans="1:99" ht="11.25" customHeight="1">
      <c r="A28" s="285"/>
      <c r="B28" s="285"/>
      <c r="C28" s="716">
        <v>17</v>
      </c>
      <c r="D28" s="716"/>
      <c r="E28" s="717" t="s">
        <v>208</v>
      </c>
      <c r="F28" s="717"/>
      <c r="G28" s="712">
        <v>465289</v>
      </c>
      <c r="H28" s="712"/>
      <c r="I28" s="712"/>
      <c r="J28" s="712"/>
      <c r="K28" s="712"/>
      <c r="L28" s="712"/>
      <c r="M28" s="712">
        <v>648</v>
      </c>
      <c r="N28" s="712"/>
      <c r="O28" s="712"/>
      <c r="P28" s="712"/>
      <c r="Q28" s="712"/>
      <c r="R28" s="712"/>
      <c r="S28" s="713">
        <v>1.3926828272321074E-3</v>
      </c>
      <c r="T28" s="713"/>
      <c r="U28" s="713"/>
      <c r="V28" s="713"/>
      <c r="W28" s="713"/>
      <c r="X28" s="713"/>
      <c r="Y28" s="712">
        <v>52.220679012345677</v>
      </c>
      <c r="Z28" s="712"/>
      <c r="AA28" s="712"/>
      <c r="AB28" s="712"/>
      <c r="AC28" s="712"/>
      <c r="AD28" s="712"/>
      <c r="AE28" s="712">
        <v>0</v>
      </c>
      <c r="AF28" s="712"/>
      <c r="AG28" s="712"/>
      <c r="AH28" s="712"/>
      <c r="AI28" s="712"/>
      <c r="AJ28" s="713">
        <v>0</v>
      </c>
      <c r="AK28" s="713"/>
      <c r="AL28" s="713"/>
      <c r="AM28" s="713"/>
      <c r="AN28" s="713"/>
      <c r="AO28" s="713"/>
      <c r="AP28" s="712">
        <v>0</v>
      </c>
      <c r="AQ28" s="712"/>
      <c r="AR28" s="712"/>
      <c r="AS28" s="712"/>
      <c r="AT28" s="712"/>
      <c r="AU28" s="712"/>
      <c r="AV28" s="712">
        <v>33839</v>
      </c>
      <c r="AW28" s="704"/>
      <c r="AX28" s="704"/>
      <c r="AY28" s="704"/>
      <c r="AZ28" s="704"/>
      <c r="BA28" s="704"/>
      <c r="BB28" s="285"/>
      <c r="BC28" s="285"/>
      <c r="BD28" s="285"/>
      <c r="BE28" s="285"/>
      <c r="BF28" s="285"/>
      <c r="BG28" s="285"/>
      <c r="BH28" s="285"/>
      <c r="BI28" s="285"/>
      <c r="BJ28" s="285"/>
      <c r="BK28" s="285"/>
      <c r="BL28" s="285"/>
      <c r="BM28" s="285"/>
      <c r="BN28" s="285"/>
      <c r="BO28" s="285"/>
      <c r="BP28" s="285"/>
      <c r="BQ28" s="285"/>
      <c r="BR28" s="285"/>
      <c r="BS28" s="285"/>
      <c r="BT28" s="285"/>
      <c r="BU28" s="285"/>
      <c r="BV28" s="285"/>
      <c r="BW28" s="285"/>
      <c r="BX28" s="285"/>
      <c r="BY28" s="285"/>
      <c r="BZ28" s="285"/>
      <c r="CA28" s="285"/>
      <c r="CB28" s="285"/>
      <c r="CC28" s="285"/>
      <c r="CD28" s="285"/>
      <c r="CE28" s="285"/>
      <c r="CF28" s="284"/>
      <c r="CG28" s="284"/>
      <c r="CH28" s="284"/>
      <c r="CI28" s="284"/>
      <c r="CJ28" s="284"/>
      <c r="CK28" s="284"/>
      <c r="CL28" s="284"/>
      <c r="CM28" s="284"/>
      <c r="CN28" s="303"/>
      <c r="CO28" s="304"/>
      <c r="CP28" s="305"/>
      <c r="CQ28" s="306"/>
      <c r="CR28" s="304"/>
      <c r="CS28" s="305"/>
      <c r="CT28" s="306"/>
      <c r="CU28" s="306"/>
    </row>
    <row r="29" spans="1:99" ht="11.25" customHeight="1">
      <c r="A29" s="285"/>
      <c r="B29" s="285"/>
      <c r="C29" s="714">
        <v>18</v>
      </c>
      <c r="D29" s="714"/>
      <c r="E29" s="715" t="s">
        <v>209</v>
      </c>
      <c r="F29" s="715"/>
      <c r="G29" s="709">
        <v>484870</v>
      </c>
      <c r="H29" s="709"/>
      <c r="I29" s="709"/>
      <c r="J29" s="709"/>
      <c r="K29" s="709"/>
      <c r="L29" s="709"/>
      <c r="M29" s="709">
        <v>629</v>
      </c>
      <c r="N29" s="709"/>
      <c r="O29" s="709"/>
      <c r="P29" s="709"/>
      <c r="Q29" s="709"/>
      <c r="R29" s="709"/>
      <c r="S29" s="711">
        <v>1.2972549343122899E-3</v>
      </c>
      <c r="T29" s="711"/>
      <c r="U29" s="711"/>
      <c r="V29" s="711"/>
      <c r="W29" s="711"/>
      <c r="X29" s="711"/>
      <c r="Y29" s="709">
        <v>52.395866454689987</v>
      </c>
      <c r="Z29" s="709"/>
      <c r="AA29" s="709"/>
      <c r="AB29" s="709"/>
      <c r="AC29" s="709"/>
      <c r="AD29" s="709"/>
      <c r="AE29" s="709">
        <v>0</v>
      </c>
      <c r="AF29" s="709"/>
      <c r="AG29" s="709"/>
      <c r="AH29" s="709"/>
      <c r="AI29" s="709"/>
      <c r="AJ29" s="711">
        <v>0</v>
      </c>
      <c r="AK29" s="711"/>
      <c r="AL29" s="711"/>
      <c r="AM29" s="711"/>
      <c r="AN29" s="711"/>
      <c r="AO29" s="711"/>
      <c r="AP29" s="709">
        <v>0</v>
      </c>
      <c r="AQ29" s="709"/>
      <c r="AR29" s="709"/>
      <c r="AS29" s="709"/>
      <c r="AT29" s="709"/>
      <c r="AU29" s="709"/>
      <c r="AV29" s="709">
        <v>32957</v>
      </c>
      <c r="AW29" s="704"/>
      <c r="AX29" s="704"/>
      <c r="AY29" s="704"/>
      <c r="AZ29" s="704"/>
      <c r="BA29" s="704"/>
      <c r="BB29" s="285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85"/>
      <c r="BO29" s="285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85"/>
      <c r="CB29" s="285"/>
      <c r="CC29" s="285"/>
      <c r="CD29" s="285"/>
      <c r="CE29" s="285"/>
      <c r="CF29" s="284"/>
      <c r="CG29" s="284"/>
      <c r="CH29" s="284"/>
      <c r="CI29" s="284"/>
      <c r="CJ29" s="284"/>
      <c r="CK29" s="284"/>
      <c r="CL29" s="284"/>
      <c r="CM29" s="284"/>
      <c r="CN29" s="303"/>
      <c r="CO29" s="304"/>
      <c r="CP29" s="305"/>
      <c r="CQ29" s="306"/>
      <c r="CR29" s="304"/>
      <c r="CS29" s="305"/>
      <c r="CT29" s="306"/>
      <c r="CU29" s="306"/>
    </row>
    <row r="30" spans="1:99" ht="11.25" customHeight="1">
      <c r="A30" s="285"/>
      <c r="B30" s="285"/>
      <c r="C30" s="707">
        <v>19</v>
      </c>
      <c r="D30" s="707"/>
      <c r="E30" s="708" t="s">
        <v>190</v>
      </c>
      <c r="F30" s="708"/>
      <c r="G30" s="704">
        <v>526751</v>
      </c>
      <c r="H30" s="704"/>
      <c r="I30" s="704"/>
      <c r="J30" s="704"/>
      <c r="K30" s="704"/>
      <c r="L30" s="704"/>
      <c r="M30" s="704">
        <v>682</v>
      </c>
      <c r="N30" s="704"/>
      <c r="O30" s="704"/>
      <c r="P30" s="704"/>
      <c r="Q30" s="704"/>
      <c r="R30" s="704"/>
      <c r="S30" s="705">
        <v>1.2947293882688406E-3</v>
      </c>
      <c r="T30" s="705"/>
      <c r="U30" s="705"/>
      <c r="V30" s="705"/>
      <c r="W30" s="705"/>
      <c r="X30" s="705"/>
      <c r="Y30" s="704">
        <v>52.313782991202345</v>
      </c>
      <c r="Z30" s="704"/>
      <c r="AA30" s="704"/>
      <c r="AB30" s="704"/>
      <c r="AC30" s="704"/>
      <c r="AD30" s="704"/>
      <c r="AE30" s="704">
        <v>0</v>
      </c>
      <c r="AF30" s="704"/>
      <c r="AG30" s="704"/>
      <c r="AH30" s="704"/>
      <c r="AI30" s="704"/>
      <c r="AJ30" s="705">
        <v>0</v>
      </c>
      <c r="AK30" s="705"/>
      <c r="AL30" s="705"/>
      <c r="AM30" s="705"/>
      <c r="AN30" s="705"/>
      <c r="AO30" s="705"/>
      <c r="AP30" s="704">
        <v>0</v>
      </c>
      <c r="AQ30" s="704"/>
      <c r="AR30" s="704"/>
      <c r="AS30" s="704"/>
      <c r="AT30" s="704"/>
      <c r="AU30" s="704"/>
      <c r="AV30" s="704">
        <v>35678</v>
      </c>
      <c r="AW30" s="704"/>
      <c r="AX30" s="704"/>
      <c r="AY30" s="704"/>
      <c r="AZ30" s="704"/>
      <c r="BA30" s="704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85"/>
      <c r="CB30" s="285"/>
      <c r="CC30" s="285"/>
      <c r="CD30" s="285"/>
      <c r="CE30" s="285"/>
      <c r="CF30" s="284"/>
      <c r="CG30" s="284"/>
      <c r="CH30" s="284"/>
      <c r="CI30" s="284"/>
      <c r="CJ30" s="284"/>
      <c r="CK30" s="284"/>
      <c r="CL30" s="284"/>
      <c r="CM30" s="284"/>
      <c r="CN30" s="303"/>
      <c r="CO30" s="304"/>
      <c r="CP30" s="305"/>
      <c r="CQ30" s="306"/>
      <c r="CR30" s="304"/>
      <c r="CS30" s="305"/>
      <c r="CT30" s="306"/>
      <c r="CU30" s="306"/>
    </row>
    <row r="31" spans="1:99" ht="11.25" customHeight="1">
      <c r="A31" s="285"/>
      <c r="B31" s="285"/>
      <c r="C31" s="707">
        <v>20</v>
      </c>
      <c r="D31" s="707"/>
      <c r="E31" s="708" t="s">
        <v>210</v>
      </c>
      <c r="F31" s="708"/>
      <c r="G31" s="704">
        <v>490992</v>
      </c>
      <c r="H31" s="704"/>
      <c r="I31" s="704"/>
      <c r="J31" s="704"/>
      <c r="K31" s="704"/>
      <c r="L31" s="704"/>
      <c r="M31" s="704">
        <v>718</v>
      </c>
      <c r="N31" s="704"/>
      <c r="O31" s="704"/>
      <c r="P31" s="704"/>
      <c r="Q31" s="704"/>
      <c r="R31" s="704"/>
      <c r="S31" s="705">
        <v>1.4623456186658847E-3</v>
      </c>
      <c r="T31" s="705"/>
      <c r="U31" s="705"/>
      <c r="V31" s="705"/>
      <c r="W31" s="705"/>
      <c r="X31" s="705"/>
      <c r="Y31" s="704">
        <v>50.18941504178273</v>
      </c>
      <c r="Z31" s="704"/>
      <c r="AA31" s="704"/>
      <c r="AB31" s="704"/>
      <c r="AC31" s="704"/>
      <c r="AD31" s="704"/>
      <c r="AE31" s="704">
        <v>1</v>
      </c>
      <c r="AF31" s="704"/>
      <c r="AG31" s="704"/>
      <c r="AH31" s="704"/>
      <c r="AI31" s="704"/>
      <c r="AJ31" s="705">
        <v>1.3927576601671309E-3</v>
      </c>
      <c r="AK31" s="705"/>
      <c r="AL31" s="705"/>
      <c r="AM31" s="705"/>
      <c r="AN31" s="705"/>
      <c r="AO31" s="705"/>
      <c r="AP31" s="704">
        <v>36036</v>
      </c>
      <c r="AQ31" s="704"/>
      <c r="AR31" s="704"/>
      <c r="AS31" s="704"/>
      <c r="AT31" s="704"/>
      <c r="AU31" s="704"/>
      <c r="AV31" s="704">
        <v>36036</v>
      </c>
      <c r="AW31" s="710"/>
      <c r="AX31" s="710"/>
      <c r="AY31" s="710"/>
      <c r="AZ31" s="710"/>
      <c r="BA31" s="710"/>
      <c r="BB31" s="285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85"/>
      <c r="BO31" s="285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85"/>
      <c r="CB31" s="285"/>
      <c r="CC31" s="285"/>
      <c r="CD31" s="285"/>
      <c r="CE31" s="285"/>
      <c r="CF31" s="284"/>
      <c r="CG31" s="284"/>
      <c r="CH31" s="284"/>
      <c r="CI31" s="284"/>
      <c r="CJ31" s="284"/>
      <c r="CK31" s="284"/>
      <c r="CL31" s="284"/>
      <c r="CM31" s="284"/>
      <c r="CN31" s="303"/>
      <c r="CO31" s="304"/>
      <c r="CP31" s="305"/>
      <c r="CQ31" s="306"/>
      <c r="CR31" s="304"/>
      <c r="CS31" s="305"/>
      <c r="CT31" s="306"/>
      <c r="CU31" s="306"/>
    </row>
    <row r="32" spans="1:99" ht="11.25" customHeight="1">
      <c r="A32" s="285"/>
      <c r="B32" s="285"/>
      <c r="C32" s="707">
        <v>21</v>
      </c>
      <c r="D32" s="707"/>
      <c r="E32" s="708" t="s">
        <v>211</v>
      </c>
      <c r="F32" s="708"/>
      <c r="G32" s="704">
        <v>487039</v>
      </c>
      <c r="H32" s="704"/>
      <c r="I32" s="704"/>
      <c r="J32" s="704"/>
      <c r="K32" s="704"/>
      <c r="L32" s="704"/>
      <c r="M32" s="704">
        <v>672</v>
      </c>
      <c r="N32" s="704"/>
      <c r="O32" s="704"/>
      <c r="P32" s="704"/>
      <c r="Q32" s="704"/>
      <c r="R32" s="704"/>
      <c r="S32" s="705">
        <v>1.3797663020825848E-3</v>
      </c>
      <c r="T32" s="705"/>
      <c r="U32" s="705"/>
      <c r="V32" s="705"/>
      <c r="W32" s="705"/>
      <c r="X32" s="705"/>
      <c r="Y32" s="704">
        <v>48.066964285714285</v>
      </c>
      <c r="Z32" s="704"/>
      <c r="AA32" s="704"/>
      <c r="AB32" s="704"/>
      <c r="AC32" s="704"/>
      <c r="AD32" s="704"/>
      <c r="AE32" s="704">
        <v>0</v>
      </c>
      <c r="AF32" s="704"/>
      <c r="AG32" s="704"/>
      <c r="AH32" s="704"/>
      <c r="AI32" s="704"/>
      <c r="AJ32" s="705">
        <v>0</v>
      </c>
      <c r="AK32" s="705"/>
      <c r="AL32" s="705"/>
      <c r="AM32" s="705"/>
      <c r="AN32" s="705"/>
      <c r="AO32" s="705"/>
      <c r="AP32" s="704">
        <v>0</v>
      </c>
      <c r="AQ32" s="704"/>
      <c r="AR32" s="704"/>
      <c r="AS32" s="704"/>
      <c r="AT32" s="704"/>
      <c r="AU32" s="704"/>
      <c r="AV32" s="704">
        <v>32301</v>
      </c>
      <c r="AW32" s="709"/>
      <c r="AX32" s="709"/>
      <c r="AY32" s="709"/>
      <c r="AZ32" s="709"/>
      <c r="BA32" s="709"/>
      <c r="BB32" s="285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5"/>
      <c r="BN32" s="285"/>
      <c r="BO32" s="285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5"/>
      <c r="CA32" s="285"/>
      <c r="CB32" s="285"/>
      <c r="CC32" s="285"/>
      <c r="CD32" s="285"/>
      <c r="CE32" s="285"/>
      <c r="CF32" s="284"/>
      <c r="CG32" s="284"/>
      <c r="CH32" s="284"/>
      <c r="CI32" s="284"/>
      <c r="CJ32" s="284"/>
      <c r="CK32" s="284"/>
      <c r="CL32" s="284"/>
      <c r="CM32" s="284"/>
      <c r="CN32" s="303"/>
      <c r="CO32" s="304"/>
      <c r="CP32" s="305"/>
      <c r="CQ32" s="306"/>
      <c r="CR32" s="304"/>
      <c r="CS32" s="305"/>
      <c r="CT32" s="306"/>
      <c r="CU32" s="306"/>
    </row>
    <row r="33" spans="1:99" ht="11.25" customHeight="1">
      <c r="A33" s="285"/>
      <c r="B33" s="285"/>
      <c r="C33" s="707">
        <v>22</v>
      </c>
      <c r="D33" s="707"/>
      <c r="E33" s="708" t="s">
        <v>206</v>
      </c>
      <c r="F33" s="708"/>
      <c r="G33" s="704">
        <v>358313</v>
      </c>
      <c r="H33" s="704"/>
      <c r="I33" s="704"/>
      <c r="J33" s="704"/>
      <c r="K33" s="704"/>
      <c r="L33" s="704"/>
      <c r="M33" s="704">
        <v>464</v>
      </c>
      <c r="N33" s="704"/>
      <c r="O33" s="704"/>
      <c r="P33" s="704"/>
      <c r="Q33" s="704"/>
      <c r="R33" s="704"/>
      <c r="S33" s="705">
        <v>1.2949572022226377E-3</v>
      </c>
      <c r="T33" s="705"/>
      <c r="U33" s="705"/>
      <c r="V33" s="705"/>
      <c r="W33" s="705"/>
      <c r="X33" s="705"/>
      <c r="Y33" s="704">
        <v>55.353448275862071</v>
      </c>
      <c r="Z33" s="704"/>
      <c r="AA33" s="704"/>
      <c r="AB33" s="704"/>
      <c r="AC33" s="704"/>
      <c r="AD33" s="704"/>
      <c r="AE33" s="704">
        <v>0</v>
      </c>
      <c r="AF33" s="704"/>
      <c r="AG33" s="704"/>
      <c r="AH33" s="704"/>
      <c r="AI33" s="704"/>
      <c r="AJ33" s="705">
        <v>0</v>
      </c>
      <c r="AK33" s="705"/>
      <c r="AL33" s="705"/>
      <c r="AM33" s="705"/>
      <c r="AN33" s="705"/>
      <c r="AO33" s="705"/>
      <c r="AP33" s="704">
        <v>0</v>
      </c>
      <c r="AQ33" s="704"/>
      <c r="AR33" s="704"/>
      <c r="AS33" s="704"/>
      <c r="AT33" s="704"/>
      <c r="AU33" s="704"/>
      <c r="AV33" s="704">
        <v>25684</v>
      </c>
      <c r="AW33" s="704"/>
      <c r="AX33" s="704"/>
      <c r="AY33" s="704"/>
      <c r="AZ33" s="704"/>
      <c r="BA33" s="704"/>
      <c r="BB33" s="285"/>
      <c r="BC33" s="285"/>
      <c r="BD33" s="285"/>
      <c r="BE33" s="285"/>
      <c r="BF33" s="285"/>
      <c r="BG33" s="285"/>
      <c r="BH33" s="285"/>
      <c r="BI33" s="285"/>
      <c r="BJ33" s="285"/>
      <c r="BK33" s="285"/>
      <c r="BL33" s="285"/>
      <c r="BM33" s="285"/>
      <c r="BN33" s="285"/>
      <c r="BO33" s="285"/>
      <c r="BP33" s="285"/>
      <c r="BQ33" s="285"/>
      <c r="BR33" s="285"/>
      <c r="BS33" s="285"/>
      <c r="BT33" s="285"/>
      <c r="BU33" s="285"/>
      <c r="BV33" s="285"/>
      <c r="BW33" s="285"/>
      <c r="BX33" s="285"/>
      <c r="BY33" s="285"/>
      <c r="BZ33" s="285"/>
      <c r="CA33" s="285"/>
      <c r="CB33" s="285"/>
      <c r="CC33" s="285"/>
      <c r="CD33" s="285"/>
      <c r="CE33" s="285"/>
      <c r="CF33" s="284"/>
      <c r="CG33" s="284"/>
      <c r="CH33" s="284"/>
      <c r="CI33" s="284"/>
      <c r="CJ33" s="284"/>
      <c r="CK33" s="284"/>
      <c r="CL33" s="284"/>
      <c r="CM33" s="284"/>
      <c r="CN33" s="303"/>
      <c r="CO33" s="304"/>
      <c r="CP33" s="305"/>
      <c r="CQ33" s="306"/>
      <c r="CR33" s="304"/>
      <c r="CS33" s="305"/>
      <c r="CT33" s="306"/>
      <c r="CU33" s="306"/>
    </row>
    <row r="34" spans="1:99" ht="11.25" customHeight="1">
      <c r="A34" s="285"/>
      <c r="B34" s="285"/>
      <c r="C34" s="707">
        <v>23</v>
      </c>
      <c r="D34" s="707"/>
      <c r="E34" s="708" t="s">
        <v>207</v>
      </c>
      <c r="F34" s="708"/>
      <c r="G34" s="704">
        <v>304316</v>
      </c>
      <c r="H34" s="704"/>
      <c r="I34" s="704"/>
      <c r="J34" s="704"/>
      <c r="K34" s="704"/>
      <c r="L34" s="704"/>
      <c r="M34" s="704">
        <v>431</v>
      </c>
      <c r="N34" s="704"/>
      <c r="O34" s="704"/>
      <c r="P34" s="704"/>
      <c r="Q34" s="704"/>
      <c r="R34" s="704"/>
      <c r="S34" s="705">
        <v>1.4162909607118915E-3</v>
      </c>
      <c r="T34" s="705"/>
      <c r="U34" s="705"/>
      <c r="V34" s="705"/>
      <c r="W34" s="705"/>
      <c r="X34" s="705"/>
      <c r="Y34" s="704">
        <v>60.570765661252899</v>
      </c>
      <c r="Z34" s="704"/>
      <c r="AA34" s="704"/>
      <c r="AB34" s="704"/>
      <c r="AC34" s="704"/>
      <c r="AD34" s="704"/>
      <c r="AE34" s="704">
        <v>0</v>
      </c>
      <c r="AF34" s="704"/>
      <c r="AG34" s="704"/>
      <c r="AH34" s="704"/>
      <c r="AI34" s="704"/>
      <c r="AJ34" s="705">
        <v>0</v>
      </c>
      <c r="AK34" s="705"/>
      <c r="AL34" s="705"/>
      <c r="AM34" s="705"/>
      <c r="AN34" s="705"/>
      <c r="AO34" s="705"/>
      <c r="AP34" s="704">
        <v>0</v>
      </c>
      <c r="AQ34" s="704"/>
      <c r="AR34" s="704"/>
      <c r="AS34" s="704"/>
      <c r="AT34" s="704"/>
      <c r="AU34" s="704"/>
      <c r="AV34" s="704">
        <v>26106</v>
      </c>
      <c r="AW34" s="704"/>
      <c r="AX34" s="704"/>
      <c r="AY34" s="704"/>
      <c r="AZ34" s="704"/>
      <c r="BA34" s="704"/>
      <c r="BB34" s="285"/>
      <c r="BC34" s="285"/>
      <c r="BD34" s="285"/>
      <c r="BE34" s="285"/>
      <c r="BF34" s="285"/>
      <c r="BG34" s="285"/>
      <c r="BH34" s="285"/>
      <c r="BI34" s="285"/>
      <c r="BJ34" s="285"/>
      <c r="BK34" s="285"/>
      <c r="BL34" s="285"/>
      <c r="BM34" s="285"/>
      <c r="BN34" s="285"/>
      <c r="BO34" s="285"/>
      <c r="BP34" s="285"/>
      <c r="BQ34" s="285"/>
      <c r="BR34" s="285"/>
      <c r="BS34" s="285"/>
      <c r="BT34" s="285"/>
      <c r="BU34" s="285"/>
      <c r="BV34" s="285"/>
      <c r="BW34" s="285"/>
      <c r="BX34" s="285"/>
      <c r="BY34" s="285"/>
      <c r="BZ34" s="285"/>
      <c r="CA34" s="285"/>
      <c r="CB34" s="285"/>
      <c r="CC34" s="285"/>
      <c r="CD34" s="285"/>
      <c r="CE34" s="285"/>
      <c r="CF34" s="284"/>
      <c r="CG34" s="284"/>
      <c r="CH34" s="284"/>
      <c r="CI34" s="284"/>
      <c r="CJ34" s="284"/>
      <c r="CK34" s="284"/>
      <c r="CL34" s="284"/>
      <c r="CM34" s="284"/>
      <c r="CN34" s="303"/>
      <c r="CO34" s="304"/>
      <c r="CP34" s="305"/>
      <c r="CQ34" s="306"/>
      <c r="CR34" s="304"/>
      <c r="CS34" s="305"/>
      <c r="CT34" s="306"/>
      <c r="CU34" s="306"/>
    </row>
    <row r="35" spans="1:99" ht="11.25" customHeight="1">
      <c r="A35" s="285"/>
      <c r="B35" s="285"/>
      <c r="C35" s="716">
        <v>24</v>
      </c>
      <c r="D35" s="716"/>
      <c r="E35" s="717" t="s">
        <v>208</v>
      </c>
      <c r="F35" s="717"/>
      <c r="G35" s="712">
        <v>224118</v>
      </c>
      <c r="H35" s="712"/>
      <c r="I35" s="712"/>
      <c r="J35" s="712"/>
      <c r="K35" s="712"/>
      <c r="L35" s="712"/>
      <c r="M35" s="712">
        <v>385</v>
      </c>
      <c r="N35" s="712"/>
      <c r="O35" s="712"/>
      <c r="P35" s="712"/>
      <c r="Q35" s="712"/>
      <c r="R35" s="712"/>
      <c r="S35" s="713">
        <v>1.7178450637610543E-3</v>
      </c>
      <c r="T35" s="713"/>
      <c r="U35" s="713"/>
      <c r="V35" s="713"/>
      <c r="W35" s="713"/>
      <c r="X35" s="713"/>
      <c r="Y35" s="712">
        <v>57.675324675324674</v>
      </c>
      <c r="Z35" s="712"/>
      <c r="AA35" s="712"/>
      <c r="AB35" s="712"/>
      <c r="AC35" s="712"/>
      <c r="AD35" s="712"/>
      <c r="AE35" s="712">
        <v>0</v>
      </c>
      <c r="AF35" s="712"/>
      <c r="AG35" s="712"/>
      <c r="AH35" s="712"/>
      <c r="AI35" s="712"/>
      <c r="AJ35" s="713">
        <v>0</v>
      </c>
      <c r="AK35" s="713"/>
      <c r="AL35" s="713"/>
      <c r="AM35" s="713"/>
      <c r="AN35" s="713"/>
      <c r="AO35" s="713"/>
      <c r="AP35" s="712">
        <v>0</v>
      </c>
      <c r="AQ35" s="712"/>
      <c r="AR35" s="712"/>
      <c r="AS35" s="712"/>
      <c r="AT35" s="712"/>
      <c r="AU35" s="712"/>
      <c r="AV35" s="712">
        <v>22205</v>
      </c>
      <c r="AW35" s="704"/>
      <c r="AX35" s="704"/>
      <c r="AY35" s="704"/>
      <c r="AZ35" s="704"/>
      <c r="BA35" s="704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4"/>
      <c r="CG35" s="284"/>
      <c r="CH35" s="284"/>
      <c r="CI35" s="284"/>
      <c r="CJ35" s="284"/>
      <c r="CK35" s="284"/>
      <c r="CL35" s="284"/>
      <c r="CM35" s="284"/>
      <c r="CN35" s="303"/>
      <c r="CO35" s="304"/>
      <c r="CP35" s="305"/>
      <c r="CQ35" s="306"/>
      <c r="CR35" s="304"/>
      <c r="CS35" s="305"/>
      <c r="CT35" s="306"/>
      <c r="CU35" s="306"/>
    </row>
    <row r="36" spans="1:99" ht="11.25" customHeight="1">
      <c r="A36" s="285"/>
      <c r="B36" s="285"/>
      <c r="C36" s="714">
        <v>25</v>
      </c>
      <c r="D36" s="714"/>
      <c r="E36" s="715" t="s">
        <v>209</v>
      </c>
      <c r="F36" s="715"/>
      <c r="G36" s="709">
        <v>274761</v>
      </c>
      <c r="H36" s="709"/>
      <c r="I36" s="709"/>
      <c r="J36" s="709"/>
      <c r="K36" s="709"/>
      <c r="L36" s="709"/>
      <c r="M36" s="709">
        <v>435</v>
      </c>
      <c r="N36" s="709"/>
      <c r="O36" s="709"/>
      <c r="P36" s="709"/>
      <c r="Q36" s="709"/>
      <c r="R36" s="709"/>
      <c r="S36" s="711">
        <v>1.5831941214364484E-3</v>
      </c>
      <c r="T36" s="711"/>
      <c r="U36" s="711"/>
      <c r="V36" s="711"/>
      <c r="W36" s="711"/>
      <c r="X36" s="711"/>
      <c r="Y36" s="709">
        <v>60.121839080459772</v>
      </c>
      <c r="Z36" s="709"/>
      <c r="AA36" s="709"/>
      <c r="AB36" s="709"/>
      <c r="AC36" s="709"/>
      <c r="AD36" s="709"/>
      <c r="AE36" s="709">
        <v>1</v>
      </c>
      <c r="AF36" s="709"/>
      <c r="AG36" s="709"/>
      <c r="AH36" s="709"/>
      <c r="AI36" s="709"/>
      <c r="AJ36" s="711">
        <v>2.2988505747126436E-3</v>
      </c>
      <c r="AK36" s="711"/>
      <c r="AL36" s="711"/>
      <c r="AM36" s="711"/>
      <c r="AN36" s="711"/>
      <c r="AO36" s="711"/>
      <c r="AP36" s="709">
        <v>26153</v>
      </c>
      <c r="AQ36" s="709"/>
      <c r="AR36" s="709"/>
      <c r="AS36" s="709"/>
      <c r="AT36" s="709"/>
      <c r="AU36" s="709"/>
      <c r="AV36" s="709">
        <v>26153</v>
      </c>
      <c r="AW36" s="704"/>
      <c r="AX36" s="704"/>
      <c r="AY36" s="704"/>
      <c r="AZ36" s="704"/>
      <c r="BA36" s="704"/>
      <c r="BB36" s="285"/>
      <c r="BC36" s="285"/>
      <c r="BD36" s="285"/>
      <c r="BE36" s="285"/>
      <c r="BF36" s="285"/>
      <c r="BG36" s="285"/>
      <c r="BH36" s="285"/>
      <c r="BI36" s="285"/>
      <c r="BJ36" s="285"/>
      <c r="BK36" s="285"/>
      <c r="BL36" s="285"/>
      <c r="BM36" s="285"/>
      <c r="BN36" s="285"/>
      <c r="BO36" s="285"/>
      <c r="BP36" s="285"/>
      <c r="BQ36" s="285"/>
      <c r="BR36" s="285"/>
      <c r="BS36" s="285"/>
      <c r="BT36" s="285"/>
      <c r="BU36" s="285"/>
      <c r="BV36" s="285"/>
      <c r="BW36" s="285"/>
      <c r="BX36" s="285"/>
      <c r="BY36" s="285"/>
      <c r="BZ36" s="285"/>
      <c r="CA36" s="285"/>
      <c r="CB36" s="285"/>
      <c r="CC36" s="285"/>
      <c r="CD36" s="285"/>
      <c r="CE36" s="285"/>
      <c r="CF36" s="284"/>
      <c r="CG36" s="284"/>
      <c r="CH36" s="284"/>
      <c r="CI36" s="284"/>
      <c r="CJ36" s="284"/>
      <c r="CK36" s="284"/>
      <c r="CL36" s="284"/>
      <c r="CM36" s="284"/>
      <c r="CN36" s="303"/>
      <c r="CO36" s="304"/>
      <c r="CP36" s="305"/>
      <c r="CQ36" s="306"/>
      <c r="CR36" s="304"/>
      <c r="CS36" s="305"/>
      <c r="CT36" s="306"/>
      <c r="CU36" s="306"/>
    </row>
    <row r="37" spans="1:99" ht="11.25" customHeight="1">
      <c r="A37" s="285"/>
      <c r="B37" s="285"/>
      <c r="C37" s="707">
        <v>26</v>
      </c>
      <c r="D37" s="707"/>
      <c r="E37" s="708" t="s">
        <v>190</v>
      </c>
      <c r="F37" s="708"/>
      <c r="G37" s="704">
        <v>336797</v>
      </c>
      <c r="H37" s="704"/>
      <c r="I37" s="704"/>
      <c r="J37" s="704"/>
      <c r="K37" s="704"/>
      <c r="L37" s="704"/>
      <c r="M37" s="704">
        <v>433</v>
      </c>
      <c r="N37" s="704"/>
      <c r="O37" s="704"/>
      <c r="P37" s="704"/>
      <c r="Q37" s="704"/>
      <c r="R37" s="704"/>
      <c r="S37" s="705">
        <v>1.2856409053524824E-3</v>
      </c>
      <c r="T37" s="705"/>
      <c r="U37" s="705"/>
      <c r="V37" s="705"/>
      <c r="W37" s="705"/>
      <c r="X37" s="705"/>
      <c r="Y37" s="704">
        <v>57.138568129330253</v>
      </c>
      <c r="Z37" s="704"/>
      <c r="AA37" s="704"/>
      <c r="AB37" s="704"/>
      <c r="AC37" s="704"/>
      <c r="AD37" s="704"/>
      <c r="AE37" s="704">
        <v>0</v>
      </c>
      <c r="AF37" s="704"/>
      <c r="AG37" s="704"/>
      <c r="AH37" s="704"/>
      <c r="AI37" s="704"/>
      <c r="AJ37" s="705">
        <v>0</v>
      </c>
      <c r="AK37" s="705"/>
      <c r="AL37" s="705"/>
      <c r="AM37" s="705"/>
      <c r="AN37" s="705"/>
      <c r="AO37" s="705"/>
      <c r="AP37" s="704">
        <v>0</v>
      </c>
      <c r="AQ37" s="704"/>
      <c r="AR37" s="704"/>
      <c r="AS37" s="704"/>
      <c r="AT37" s="704"/>
      <c r="AU37" s="704"/>
      <c r="AV37" s="704">
        <v>24741</v>
      </c>
      <c r="AW37" s="704"/>
      <c r="AX37" s="704"/>
      <c r="AY37" s="704"/>
      <c r="AZ37" s="704"/>
      <c r="BA37" s="704"/>
      <c r="BB37" s="285"/>
      <c r="BC37" s="285"/>
      <c r="BD37" s="285"/>
      <c r="BE37" s="285"/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5"/>
      <c r="BT37" s="285"/>
      <c r="BU37" s="285"/>
      <c r="BV37" s="285"/>
      <c r="BW37" s="285"/>
      <c r="BX37" s="285"/>
      <c r="BY37" s="285"/>
      <c r="BZ37" s="285"/>
      <c r="CA37" s="285"/>
      <c r="CB37" s="285"/>
      <c r="CC37" s="285"/>
      <c r="CD37" s="285"/>
      <c r="CE37" s="285"/>
      <c r="CF37" s="284"/>
      <c r="CG37" s="284"/>
      <c r="CH37" s="284"/>
      <c r="CI37" s="284"/>
      <c r="CJ37" s="284"/>
      <c r="CK37" s="284"/>
      <c r="CL37" s="284"/>
      <c r="CM37" s="284"/>
      <c r="CN37" s="303"/>
      <c r="CO37" s="304"/>
      <c r="CP37" s="305"/>
      <c r="CQ37" s="306"/>
      <c r="CR37" s="304"/>
      <c r="CS37" s="305"/>
      <c r="CT37" s="306"/>
      <c r="CU37" s="306"/>
    </row>
    <row r="38" spans="1:99" ht="11.25" customHeight="1">
      <c r="A38" s="285"/>
      <c r="B38" s="285"/>
      <c r="C38" s="707">
        <v>27</v>
      </c>
      <c r="D38" s="707"/>
      <c r="E38" s="708" t="s">
        <v>210</v>
      </c>
      <c r="F38" s="708"/>
      <c r="G38" s="704">
        <v>365302</v>
      </c>
      <c r="H38" s="704"/>
      <c r="I38" s="704"/>
      <c r="J38" s="704"/>
      <c r="K38" s="704"/>
      <c r="L38" s="704"/>
      <c r="M38" s="704">
        <v>449</v>
      </c>
      <c r="N38" s="704"/>
      <c r="O38" s="704"/>
      <c r="P38" s="704"/>
      <c r="Q38" s="704"/>
      <c r="R38" s="704"/>
      <c r="S38" s="705">
        <v>1.2291200157677758E-3</v>
      </c>
      <c r="T38" s="705"/>
      <c r="U38" s="705"/>
      <c r="V38" s="705"/>
      <c r="W38" s="705"/>
      <c r="X38" s="705"/>
      <c r="Y38" s="704">
        <v>53.710467706013361</v>
      </c>
      <c r="Z38" s="704"/>
      <c r="AA38" s="704"/>
      <c r="AB38" s="704"/>
      <c r="AC38" s="704"/>
      <c r="AD38" s="704"/>
      <c r="AE38" s="704">
        <v>0</v>
      </c>
      <c r="AF38" s="704"/>
      <c r="AG38" s="704"/>
      <c r="AH38" s="704"/>
      <c r="AI38" s="704"/>
      <c r="AJ38" s="705">
        <v>0</v>
      </c>
      <c r="AK38" s="705"/>
      <c r="AL38" s="705"/>
      <c r="AM38" s="705"/>
      <c r="AN38" s="705"/>
      <c r="AO38" s="705"/>
      <c r="AP38" s="704">
        <v>0</v>
      </c>
      <c r="AQ38" s="704"/>
      <c r="AR38" s="704"/>
      <c r="AS38" s="704"/>
      <c r="AT38" s="704"/>
      <c r="AU38" s="704"/>
      <c r="AV38" s="704">
        <v>24116</v>
      </c>
      <c r="AW38" s="710"/>
      <c r="AX38" s="710"/>
      <c r="AY38" s="710"/>
      <c r="AZ38" s="710"/>
      <c r="BA38" s="710"/>
      <c r="BB38" s="285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85"/>
      <c r="BO38" s="285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85"/>
      <c r="CB38" s="285"/>
      <c r="CC38" s="285"/>
      <c r="CD38" s="285"/>
      <c r="CE38" s="285"/>
      <c r="CF38" s="284"/>
      <c r="CG38" s="284"/>
      <c r="CH38" s="284"/>
      <c r="CI38" s="284"/>
      <c r="CJ38" s="284"/>
      <c r="CK38" s="284"/>
      <c r="CL38" s="284"/>
      <c r="CM38" s="284"/>
      <c r="CN38" s="303"/>
      <c r="CO38" s="304"/>
      <c r="CP38" s="305"/>
      <c r="CQ38" s="306"/>
      <c r="CR38" s="304"/>
      <c r="CS38" s="305"/>
      <c r="CT38" s="306"/>
      <c r="CU38" s="306"/>
    </row>
    <row r="39" spans="1:99" ht="11.25" customHeight="1">
      <c r="A39" s="285"/>
      <c r="B39" s="285"/>
      <c r="C39" s="707">
        <v>28</v>
      </c>
      <c r="D39" s="707"/>
      <c r="E39" s="708" t="s">
        <v>211</v>
      </c>
      <c r="F39" s="708"/>
      <c r="G39" s="704">
        <v>328555</v>
      </c>
      <c r="H39" s="704"/>
      <c r="I39" s="704"/>
      <c r="J39" s="704"/>
      <c r="K39" s="704"/>
      <c r="L39" s="704"/>
      <c r="M39" s="704">
        <v>432</v>
      </c>
      <c r="N39" s="704"/>
      <c r="O39" s="704"/>
      <c r="P39" s="704"/>
      <c r="Q39" s="704"/>
      <c r="R39" s="704"/>
      <c r="S39" s="705">
        <v>1.3148483511132079E-3</v>
      </c>
      <c r="T39" s="705"/>
      <c r="U39" s="705"/>
      <c r="V39" s="705"/>
      <c r="W39" s="705"/>
      <c r="X39" s="705"/>
      <c r="Y39" s="704">
        <v>57.641203703703702</v>
      </c>
      <c r="Z39" s="704"/>
      <c r="AA39" s="704"/>
      <c r="AB39" s="704"/>
      <c r="AC39" s="704"/>
      <c r="AD39" s="704"/>
      <c r="AE39" s="704">
        <v>0</v>
      </c>
      <c r="AF39" s="704"/>
      <c r="AG39" s="704"/>
      <c r="AH39" s="704"/>
      <c r="AI39" s="704"/>
      <c r="AJ39" s="705">
        <v>0</v>
      </c>
      <c r="AK39" s="705"/>
      <c r="AL39" s="705"/>
      <c r="AM39" s="705"/>
      <c r="AN39" s="705"/>
      <c r="AO39" s="705"/>
      <c r="AP39" s="704">
        <v>0</v>
      </c>
      <c r="AQ39" s="704"/>
      <c r="AR39" s="704"/>
      <c r="AS39" s="704"/>
      <c r="AT39" s="704"/>
      <c r="AU39" s="704"/>
      <c r="AV39" s="704">
        <v>24901</v>
      </c>
      <c r="AW39" s="709"/>
      <c r="AX39" s="709"/>
      <c r="AY39" s="709"/>
      <c r="AZ39" s="709"/>
      <c r="BA39" s="709"/>
      <c r="BB39" s="285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85"/>
      <c r="BO39" s="285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85"/>
      <c r="CB39" s="285"/>
      <c r="CC39" s="285"/>
      <c r="CD39" s="285"/>
      <c r="CE39" s="285"/>
      <c r="CF39" s="284"/>
      <c r="CG39" s="284"/>
      <c r="CH39" s="284"/>
      <c r="CI39" s="284"/>
      <c r="CJ39" s="284"/>
      <c r="CK39" s="284"/>
      <c r="CL39" s="284"/>
      <c r="CM39" s="284"/>
      <c r="CN39" s="303"/>
      <c r="CO39" s="304"/>
      <c r="CP39" s="305"/>
      <c r="CQ39" s="306"/>
      <c r="CR39" s="304"/>
      <c r="CS39" s="305"/>
      <c r="CT39" s="306"/>
      <c r="CU39" s="306"/>
    </row>
    <row r="40" spans="1:99" ht="11.25" customHeight="1">
      <c r="A40" s="285"/>
      <c r="B40" s="285"/>
      <c r="C40" s="707">
        <v>29</v>
      </c>
      <c r="D40" s="707"/>
      <c r="E40" s="708" t="s">
        <v>206</v>
      </c>
      <c r="F40" s="708"/>
      <c r="G40" s="704">
        <v>336443</v>
      </c>
      <c r="H40" s="704"/>
      <c r="I40" s="704"/>
      <c r="J40" s="704"/>
      <c r="K40" s="704"/>
      <c r="L40" s="704"/>
      <c r="M40" s="704">
        <v>501</v>
      </c>
      <c r="N40" s="704"/>
      <c r="O40" s="704"/>
      <c r="P40" s="704"/>
      <c r="Q40" s="704"/>
      <c r="R40" s="704"/>
      <c r="S40" s="705">
        <v>1.4891081104377265E-3</v>
      </c>
      <c r="T40" s="705"/>
      <c r="U40" s="705"/>
      <c r="V40" s="705"/>
      <c r="W40" s="705"/>
      <c r="X40" s="705"/>
      <c r="Y40" s="704">
        <v>56.405189620758485</v>
      </c>
      <c r="Z40" s="704"/>
      <c r="AA40" s="704"/>
      <c r="AB40" s="704"/>
      <c r="AC40" s="704"/>
      <c r="AD40" s="704"/>
      <c r="AE40" s="704">
        <v>0</v>
      </c>
      <c r="AF40" s="704"/>
      <c r="AG40" s="704"/>
      <c r="AH40" s="704"/>
      <c r="AI40" s="704"/>
      <c r="AJ40" s="705">
        <v>0</v>
      </c>
      <c r="AK40" s="705"/>
      <c r="AL40" s="705"/>
      <c r="AM40" s="705"/>
      <c r="AN40" s="705"/>
      <c r="AO40" s="705"/>
      <c r="AP40" s="704">
        <v>0</v>
      </c>
      <c r="AQ40" s="704"/>
      <c r="AR40" s="704"/>
      <c r="AS40" s="704"/>
      <c r="AT40" s="704"/>
      <c r="AU40" s="704"/>
      <c r="AV40" s="704">
        <v>28259</v>
      </c>
      <c r="AW40" s="704"/>
      <c r="AX40" s="704"/>
      <c r="AY40" s="704"/>
      <c r="AZ40" s="704"/>
      <c r="BA40" s="704"/>
      <c r="BB40" s="285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85"/>
      <c r="BO40" s="285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85"/>
      <c r="CB40" s="285"/>
      <c r="CC40" s="285"/>
      <c r="CD40" s="285"/>
      <c r="CE40" s="285"/>
      <c r="CF40" s="284"/>
      <c r="CG40" s="284"/>
      <c r="CH40" s="284"/>
      <c r="CI40" s="284"/>
      <c r="CJ40" s="284"/>
      <c r="CK40" s="284"/>
      <c r="CL40" s="284"/>
      <c r="CM40" s="284"/>
    </row>
    <row r="41" spans="1:99" ht="11.25" customHeight="1">
      <c r="A41" s="285"/>
      <c r="B41" s="285"/>
      <c r="C41" s="707">
        <v>30</v>
      </c>
      <c r="D41" s="707"/>
      <c r="E41" s="708" t="s">
        <v>207</v>
      </c>
      <c r="F41" s="708"/>
      <c r="G41" s="704">
        <v>337760</v>
      </c>
      <c r="H41" s="704"/>
      <c r="I41" s="704"/>
      <c r="J41" s="704"/>
      <c r="K41" s="704"/>
      <c r="L41" s="704"/>
      <c r="M41" s="704">
        <v>512</v>
      </c>
      <c r="N41" s="704"/>
      <c r="O41" s="704"/>
      <c r="P41" s="704"/>
      <c r="Q41" s="704"/>
      <c r="R41" s="704"/>
      <c r="S41" s="705">
        <v>1.5158692562766462E-3</v>
      </c>
      <c r="T41" s="705"/>
      <c r="U41" s="705"/>
      <c r="V41" s="705"/>
      <c r="W41" s="705"/>
      <c r="X41" s="705"/>
      <c r="Y41" s="704">
        <v>54.353515625</v>
      </c>
      <c r="Z41" s="704"/>
      <c r="AA41" s="704"/>
      <c r="AB41" s="704"/>
      <c r="AC41" s="704"/>
      <c r="AD41" s="704"/>
      <c r="AE41" s="704">
        <v>0</v>
      </c>
      <c r="AF41" s="704"/>
      <c r="AG41" s="704"/>
      <c r="AH41" s="704"/>
      <c r="AI41" s="704"/>
      <c r="AJ41" s="705">
        <v>0</v>
      </c>
      <c r="AK41" s="705"/>
      <c r="AL41" s="705"/>
      <c r="AM41" s="705"/>
      <c r="AN41" s="705"/>
      <c r="AO41" s="705"/>
      <c r="AP41" s="704">
        <v>0</v>
      </c>
      <c r="AQ41" s="704"/>
      <c r="AR41" s="704"/>
      <c r="AS41" s="704"/>
      <c r="AT41" s="704"/>
      <c r="AU41" s="704"/>
      <c r="AV41" s="704">
        <v>27829</v>
      </c>
      <c r="AW41" s="704"/>
      <c r="AX41" s="704"/>
      <c r="AY41" s="704"/>
      <c r="AZ41" s="704"/>
      <c r="BA41" s="704"/>
      <c r="BB41" s="285"/>
      <c r="BC41" s="285"/>
      <c r="BD41" s="285"/>
      <c r="BE41" s="285"/>
      <c r="BF41" s="285"/>
      <c r="BG41" s="285"/>
      <c r="BH41" s="285"/>
      <c r="BI41" s="285"/>
      <c r="BJ41" s="285"/>
      <c r="BK41" s="285"/>
      <c r="BL41" s="285"/>
      <c r="BM41" s="285"/>
      <c r="BN41" s="285"/>
      <c r="BO41" s="285"/>
      <c r="BP41" s="285"/>
      <c r="BQ41" s="285"/>
      <c r="BR41" s="285"/>
      <c r="BS41" s="285"/>
      <c r="BT41" s="285"/>
      <c r="BU41" s="285"/>
      <c r="BV41" s="285"/>
      <c r="BW41" s="285"/>
      <c r="BX41" s="285"/>
      <c r="BY41" s="285"/>
      <c r="BZ41" s="285"/>
      <c r="CA41" s="285"/>
      <c r="CB41" s="285"/>
      <c r="CC41" s="285"/>
      <c r="CD41" s="285"/>
      <c r="CE41" s="285"/>
      <c r="CF41" s="284"/>
      <c r="CG41" s="284"/>
      <c r="CH41" s="284"/>
      <c r="CI41" s="284"/>
      <c r="CJ41" s="284"/>
      <c r="CK41" s="284"/>
      <c r="CL41" s="284"/>
      <c r="CM41" s="284"/>
    </row>
    <row r="42" spans="1:99" ht="11.25" customHeight="1">
      <c r="A42" s="285"/>
      <c r="B42" s="285"/>
      <c r="C42" s="707"/>
      <c r="D42" s="707"/>
      <c r="E42" s="708"/>
      <c r="F42" s="708"/>
      <c r="G42" s="704"/>
      <c r="H42" s="704"/>
      <c r="I42" s="704"/>
      <c r="J42" s="704"/>
      <c r="K42" s="704"/>
      <c r="L42" s="704"/>
      <c r="M42" s="704"/>
      <c r="N42" s="704"/>
      <c r="O42" s="704"/>
      <c r="P42" s="704"/>
      <c r="Q42" s="704"/>
      <c r="R42" s="704"/>
      <c r="S42" s="705"/>
      <c r="T42" s="705"/>
      <c r="U42" s="705"/>
      <c r="V42" s="705"/>
      <c r="W42" s="705"/>
      <c r="X42" s="705"/>
      <c r="Y42" s="704"/>
      <c r="Z42" s="704"/>
      <c r="AA42" s="704"/>
      <c r="AB42" s="704"/>
      <c r="AC42" s="704"/>
      <c r="AD42" s="704"/>
      <c r="AE42" s="704"/>
      <c r="AF42" s="704"/>
      <c r="AG42" s="704"/>
      <c r="AH42" s="704"/>
      <c r="AI42" s="704"/>
      <c r="AJ42" s="705"/>
      <c r="AK42" s="705"/>
      <c r="AL42" s="705"/>
      <c r="AM42" s="705"/>
      <c r="AN42" s="705"/>
      <c r="AO42" s="705"/>
      <c r="AP42" s="704"/>
      <c r="AQ42" s="704"/>
      <c r="AR42" s="704"/>
      <c r="AS42" s="704"/>
      <c r="AT42" s="704"/>
      <c r="AU42" s="704"/>
      <c r="AV42" s="704"/>
      <c r="AW42" s="704"/>
      <c r="AX42" s="704"/>
      <c r="AY42" s="704"/>
      <c r="AZ42" s="704"/>
      <c r="BA42" s="704"/>
      <c r="BB42" s="285"/>
      <c r="BC42" s="285"/>
      <c r="BD42" s="285"/>
      <c r="BE42" s="285"/>
      <c r="BF42" s="285"/>
      <c r="BG42" s="285"/>
      <c r="BH42" s="285"/>
      <c r="BI42" s="285"/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5"/>
      <c r="BV42" s="285"/>
      <c r="BW42" s="285"/>
      <c r="BX42" s="285"/>
      <c r="BY42" s="285"/>
      <c r="BZ42" s="285"/>
      <c r="CA42" s="285"/>
      <c r="CB42" s="285"/>
      <c r="CC42" s="285"/>
      <c r="CD42" s="285"/>
      <c r="CE42" s="285"/>
      <c r="CF42" s="284"/>
      <c r="CG42" s="284"/>
      <c r="CH42" s="284"/>
      <c r="CI42" s="284"/>
      <c r="CJ42" s="284"/>
      <c r="CK42" s="284"/>
      <c r="CL42" s="284"/>
      <c r="CM42" s="284"/>
    </row>
    <row r="43" spans="1:99" ht="8.25" customHeight="1">
      <c r="A43" s="285"/>
      <c r="B43" s="285"/>
      <c r="C43" s="311"/>
      <c r="D43" s="311"/>
      <c r="E43" s="311"/>
      <c r="F43" s="311"/>
      <c r="G43" s="312"/>
      <c r="H43" s="312"/>
      <c r="I43" s="312"/>
      <c r="J43" s="312"/>
      <c r="K43" s="312"/>
      <c r="L43" s="312"/>
      <c r="M43" s="313"/>
      <c r="N43" s="313"/>
      <c r="O43" s="313"/>
      <c r="P43" s="313"/>
      <c r="Q43" s="313"/>
      <c r="R43" s="313"/>
      <c r="S43" s="314"/>
      <c r="T43" s="314"/>
      <c r="U43" s="314"/>
      <c r="V43" s="314"/>
      <c r="W43" s="314"/>
      <c r="X43" s="313"/>
      <c r="Y43" s="313"/>
      <c r="Z43" s="313"/>
      <c r="AA43" s="313"/>
      <c r="AB43" s="313"/>
      <c r="AC43" s="313"/>
      <c r="AD43" s="313"/>
      <c r="AE43" s="313"/>
      <c r="AF43" s="313"/>
      <c r="AG43" s="313"/>
      <c r="AH43" s="314"/>
      <c r="AI43" s="314"/>
      <c r="AJ43" s="314"/>
      <c r="AK43" s="314"/>
      <c r="AL43" s="314"/>
      <c r="AM43" s="313"/>
      <c r="AN43" s="313"/>
      <c r="AO43" s="313"/>
      <c r="AP43" s="313"/>
      <c r="AQ43" s="313"/>
      <c r="AR43" s="313"/>
      <c r="AS43" s="313"/>
      <c r="AT43" s="313"/>
      <c r="AU43" s="313"/>
      <c r="AV43" s="313"/>
      <c r="AW43" s="313"/>
      <c r="AX43" s="313"/>
      <c r="AY43" s="313"/>
      <c r="AZ43" s="313"/>
      <c r="BA43" s="285"/>
      <c r="BB43" s="285"/>
      <c r="BC43" s="285"/>
      <c r="BD43" s="285"/>
      <c r="BE43" s="285"/>
      <c r="BF43" s="285"/>
      <c r="BG43" s="285"/>
      <c r="BH43" s="285"/>
      <c r="BI43" s="285"/>
      <c r="BJ43" s="285"/>
      <c r="BK43" s="285"/>
      <c r="BL43" s="285"/>
      <c r="BM43" s="285"/>
      <c r="BN43" s="285"/>
      <c r="BO43" s="285"/>
      <c r="BP43" s="285"/>
      <c r="BQ43" s="285"/>
      <c r="BR43" s="285"/>
      <c r="BS43" s="285"/>
      <c r="BT43" s="285"/>
      <c r="BU43" s="285"/>
      <c r="BV43" s="285"/>
      <c r="BW43" s="285"/>
      <c r="BX43" s="285"/>
      <c r="BY43" s="285"/>
      <c r="BZ43" s="285"/>
      <c r="CA43" s="285"/>
      <c r="CB43" s="285"/>
      <c r="CC43" s="285"/>
      <c r="CD43" s="285"/>
      <c r="CE43" s="285"/>
      <c r="CF43" s="284"/>
      <c r="CG43" s="284"/>
      <c r="CH43" s="284"/>
      <c r="CI43" s="284"/>
      <c r="CJ43" s="284"/>
      <c r="CK43" s="284"/>
      <c r="CL43" s="284"/>
      <c r="CM43" s="284"/>
    </row>
    <row r="44" spans="1:99"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5"/>
      <c r="U44" s="285"/>
      <c r="V44" s="285"/>
      <c r="W44" s="285"/>
      <c r="X44" s="285"/>
      <c r="Y44" s="285"/>
      <c r="Z44" s="285"/>
      <c r="AA44" s="285"/>
      <c r="AB44" s="285"/>
      <c r="AC44" s="285"/>
      <c r="AD44" s="285"/>
      <c r="AE44" s="285"/>
      <c r="AF44" s="285"/>
      <c r="AG44" s="285"/>
      <c r="AH44" s="285"/>
      <c r="AI44" s="285"/>
      <c r="AJ44" s="285"/>
      <c r="AK44" s="285"/>
      <c r="AL44" s="285"/>
      <c r="AM44" s="285"/>
      <c r="AN44" s="285"/>
      <c r="AO44" s="285"/>
      <c r="AP44" s="285"/>
      <c r="AQ44" s="285"/>
      <c r="AR44" s="285"/>
      <c r="AS44" s="285"/>
      <c r="AT44" s="285"/>
      <c r="AU44" s="285"/>
      <c r="AV44" s="285"/>
      <c r="BA44" s="315"/>
      <c r="BB44" s="315"/>
      <c r="BC44" s="315"/>
      <c r="BD44" s="315"/>
      <c r="BE44" s="315"/>
      <c r="BF44" s="315"/>
      <c r="BG44" s="315"/>
      <c r="BH44" s="315"/>
      <c r="BI44" s="315"/>
      <c r="BJ44" s="315"/>
      <c r="BK44" s="315"/>
      <c r="BL44" s="315"/>
      <c r="BM44" s="315"/>
      <c r="BN44" s="315"/>
      <c r="BO44" s="315"/>
      <c r="BP44" s="315"/>
      <c r="BQ44" s="315"/>
      <c r="CF44" s="315"/>
      <c r="CG44" s="315"/>
      <c r="CH44" s="315"/>
      <c r="CI44" s="315"/>
      <c r="CJ44" s="315"/>
      <c r="CK44" s="315"/>
      <c r="CL44" s="315"/>
      <c r="CM44" s="315"/>
    </row>
    <row r="45" spans="1:99"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85"/>
      <c r="X45" s="285"/>
      <c r="Y45" s="285"/>
      <c r="Z45" s="285"/>
      <c r="AA45" s="285"/>
      <c r="AB45" s="285"/>
      <c r="AC45" s="285"/>
      <c r="AD45" s="285"/>
      <c r="AE45" s="285"/>
      <c r="AF45" s="285"/>
      <c r="AG45" s="285"/>
      <c r="AH45" s="285"/>
      <c r="AI45" s="285"/>
      <c r="AJ45" s="285"/>
      <c r="AK45" s="285"/>
      <c r="AL45" s="285"/>
      <c r="AM45" s="285"/>
      <c r="AN45" s="285"/>
      <c r="AO45" s="285"/>
      <c r="AP45" s="285"/>
      <c r="AQ45" s="285"/>
      <c r="AR45" s="285"/>
      <c r="AS45" s="285"/>
      <c r="AT45" s="285"/>
      <c r="AU45" s="285"/>
      <c r="AV45" s="285"/>
      <c r="BA45" s="315"/>
      <c r="BB45" s="315"/>
      <c r="BC45" s="315"/>
      <c r="BD45" s="315"/>
      <c r="BE45" s="315"/>
      <c r="BF45" s="315"/>
      <c r="BG45" s="315"/>
      <c r="BH45" s="315"/>
      <c r="BI45" s="315"/>
      <c r="BJ45" s="315"/>
      <c r="BK45" s="315"/>
      <c r="BL45" s="315"/>
      <c r="BM45" s="315"/>
      <c r="BN45" s="315"/>
      <c r="BO45" s="315"/>
      <c r="BP45" s="315"/>
      <c r="BQ45" s="315"/>
      <c r="CF45" s="315"/>
      <c r="CG45" s="315"/>
      <c r="CH45" s="315"/>
      <c r="CI45" s="315"/>
      <c r="CJ45" s="315"/>
      <c r="CK45" s="315"/>
      <c r="CL45" s="315"/>
      <c r="CM45" s="315"/>
    </row>
    <row r="46" spans="1:99"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285"/>
      <c r="AH46" s="285"/>
      <c r="AI46" s="285"/>
      <c r="AJ46" s="285"/>
      <c r="AK46" s="285"/>
      <c r="AL46" s="285"/>
      <c r="AM46" s="285"/>
      <c r="AN46" s="285"/>
      <c r="AO46" s="285"/>
      <c r="AP46" s="285"/>
      <c r="AQ46" s="285"/>
      <c r="AR46" s="285"/>
      <c r="AS46" s="285"/>
      <c r="AT46" s="285"/>
      <c r="AU46" s="285"/>
      <c r="AV46" s="285"/>
      <c r="BA46" s="315"/>
      <c r="BB46" s="315"/>
      <c r="BC46" s="315"/>
      <c r="BD46" s="315"/>
      <c r="BE46" s="315"/>
      <c r="BF46" s="315"/>
      <c r="BG46" s="315"/>
      <c r="BH46" s="315"/>
      <c r="BI46" s="315"/>
      <c r="BJ46" s="315"/>
      <c r="BK46" s="315"/>
      <c r="BL46" s="315"/>
      <c r="BM46" s="315"/>
      <c r="BN46" s="315"/>
      <c r="BO46" s="315"/>
      <c r="BP46" s="315"/>
      <c r="BQ46" s="315"/>
      <c r="CF46" s="315"/>
      <c r="CG46" s="315"/>
      <c r="CH46" s="315"/>
      <c r="CI46" s="315"/>
      <c r="CJ46" s="315"/>
      <c r="CK46" s="315"/>
      <c r="CL46" s="315"/>
      <c r="CM46" s="315"/>
    </row>
    <row r="47" spans="1:99" ht="14.25"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16"/>
      <c r="Y47" s="316"/>
      <c r="Z47" s="316"/>
      <c r="AA47" s="316"/>
      <c r="AB47" s="316"/>
      <c r="AC47" s="316"/>
      <c r="AD47" s="316"/>
      <c r="AE47" s="316"/>
      <c r="AF47" s="316"/>
      <c r="AG47" s="316"/>
      <c r="AH47" s="316"/>
      <c r="AI47" s="316"/>
      <c r="AJ47" s="316"/>
      <c r="AK47" s="316"/>
      <c r="AL47" s="316"/>
      <c r="AM47" s="316"/>
      <c r="AN47" s="316"/>
      <c r="AO47" s="316"/>
      <c r="AP47" s="316"/>
      <c r="AQ47" s="316"/>
      <c r="AR47" s="316"/>
      <c r="AS47" s="316"/>
      <c r="AT47" s="316"/>
      <c r="AU47" s="316"/>
      <c r="AV47" s="316"/>
      <c r="AW47" s="317"/>
      <c r="AX47" s="317"/>
      <c r="AY47" s="317"/>
      <c r="AZ47" s="317"/>
      <c r="BA47" s="318"/>
      <c r="BB47" s="318"/>
      <c r="BC47" s="317"/>
      <c r="BD47" s="315"/>
      <c r="BE47" s="315"/>
      <c r="BF47" s="315"/>
      <c r="BG47" s="315"/>
      <c r="BH47" s="315"/>
      <c r="BI47" s="315"/>
      <c r="BJ47" s="315"/>
      <c r="BK47" s="315"/>
      <c r="BL47" s="315"/>
      <c r="BM47" s="315"/>
      <c r="BN47" s="315"/>
      <c r="BO47" s="315"/>
      <c r="BP47" s="315"/>
      <c r="BQ47" s="315"/>
      <c r="CF47" s="315"/>
      <c r="CG47" s="315"/>
      <c r="CH47" s="319"/>
      <c r="CI47" s="319"/>
      <c r="CJ47" s="319"/>
      <c r="CK47" s="315"/>
      <c r="CL47" s="315"/>
      <c r="CM47" s="315"/>
    </row>
    <row r="48" spans="1:99" ht="14.25">
      <c r="A48" s="285"/>
      <c r="B48" s="285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16"/>
      <c r="Y48" s="316"/>
      <c r="Z48" s="316"/>
      <c r="AA48" s="316"/>
      <c r="AB48" s="316"/>
      <c r="AC48" s="316"/>
      <c r="AD48" s="316"/>
      <c r="AE48" s="316"/>
      <c r="AF48" s="316"/>
      <c r="AG48" s="316"/>
      <c r="AH48" s="316"/>
      <c r="AI48" s="316"/>
      <c r="AJ48" s="316"/>
      <c r="AK48" s="316"/>
      <c r="AL48" s="316"/>
      <c r="AM48" s="316"/>
      <c r="AN48" s="316"/>
      <c r="AO48" s="316"/>
      <c r="AP48" s="316"/>
      <c r="AQ48" s="316"/>
      <c r="AR48" s="316"/>
      <c r="AS48" s="316"/>
      <c r="AT48" s="316"/>
      <c r="AU48" s="316"/>
      <c r="AV48" s="316"/>
      <c r="AW48" s="316"/>
      <c r="AX48" s="316"/>
      <c r="AY48" s="316"/>
      <c r="AZ48" s="316"/>
      <c r="BA48" s="320"/>
      <c r="BB48" s="320"/>
      <c r="BC48" s="316"/>
      <c r="BD48" s="284"/>
      <c r="BE48" s="284"/>
      <c r="BF48" s="284"/>
      <c r="BG48" s="284"/>
      <c r="BH48" s="284"/>
      <c r="BI48" s="284"/>
      <c r="BJ48" s="284"/>
      <c r="BK48" s="284"/>
      <c r="BL48" s="284"/>
      <c r="BM48" s="284"/>
      <c r="BN48" s="284"/>
      <c r="BO48" s="284"/>
      <c r="BP48" s="284"/>
      <c r="BQ48" s="284"/>
      <c r="BR48" s="285"/>
      <c r="BS48" s="285"/>
      <c r="BT48" s="285"/>
      <c r="BU48" s="285"/>
      <c r="BV48" s="285"/>
      <c r="BW48" s="285"/>
      <c r="BX48" s="285"/>
      <c r="BY48" s="285"/>
      <c r="BZ48" s="285"/>
      <c r="CA48" s="285"/>
      <c r="CB48" s="285"/>
      <c r="CC48" s="285"/>
      <c r="CD48" s="285"/>
      <c r="CE48" s="285"/>
      <c r="CF48" s="284"/>
      <c r="CG48" s="284"/>
      <c r="CH48" s="319"/>
      <c r="CI48" s="319"/>
      <c r="CJ48" s="319"/>
      <c r="CK48" s="284"/>
      <c r="CL48" s="284"/>
      <c r="CM48" s="315"/>
    </row>
    <row r="49" spans="3:100">
      <c r="C49" s="321"/>
      <c r="D49" s="321"/>
      <c r="E49" s="321"/>
      <c r="F49" s="321"/>
      <c r="G49" s="321"/>
      <c r="H49" s="321"/>
      <c r="I49" s="321"/>
      <c r="J49" s="321"/>
      <c r="K49" s="321"/>
      <c r="L49" s="321"/>
      <c r="M49" s="321"/>
      <c r="N49" s="321"/>
      <c r="O49" s="321"/>
      <c r="P49" s="321"/>
      <c r="Q49" s="321"/>
      <c r="R49" s="321"/>
      <c r="S49" s="321"/>
      <c r="T49" s="321"/>
      <c r="U49" s="321"/>
      <c r="V49" s="321"/>
      <c r="W49" s="321"/>
      <c r="X49" s="321"/>
      <c r="Y49" s="321"/>
      <c r="Z49" s="321"/>
      <c r="AA49" s="321"/>
      <c r="AB49" s="321"/>
      <c r="AC49" s="321"/>
      <c r="AD49" s="321"/>
      <c r="AE49" s="321"/>
      <c r="AF49" s="321"/>
      <c r="AG49" s="321"/>
      <c r="AH49" s="321"/>
      <c r="AI49" s="321"/>
      <c r="AJ49" s="321"/>
      <c r="AK49" s="321"/>
      <c r="AL49" s="321"/>
      <c r="AM49" s="321"/>
      <c r="AN49" s="321"/>
      <c r="AO49" s="321"/>
      <c r="AP49" s="321"/>
      <c r="AQ49" s="321"/>
      <c r="AR49" s="321"/>
      <c r="AS49" s="321"/>
      <c r="AT49" s="321"/>
      <c r="AU49" s="321"/>
      <c r="AV49" s="321"/>
      <c r="AW49" s="321"/>
      <c r="AX49" s="321"/>
      <c r="AY49" s="321"/>
      <c r="AZ49" s="321"/>
      <c r="BA49" s="322"/>
      <c r="BB49" s="322"/>
      <c r="BC49" s="322"/>
      <c r="BD49" s="322"/>
      <c r="BE49" s="322"/>
      <c r="BF49" s="322"/>
      <c r="BG49" s="322"/>
      <c r="BH49" s="322"/>
      <c r="BI49" s="322"/>
      <c r="BJ49" s="322"/>
      <c r="BK49" s="322"/>
      <c r="BL49" s="322"/>
      <c r="BM49" s="322"/>
      <c r="BN49" s="322"/>
      <c r="BO49" s="322"/>
      <c r="BP49" s="322"/>
      <c r="BQ49" s="322"/>
      <c r="BR49" s="321"/>
      <c r="BS49" s="321"/>
      <c r="BT49" s="321"/>
      <c r="BU49" s="321"/>
      <c r="BV49" s="321"/>
      <c r="BW49" s="321"/>
      <c r="BX49" s="321"/>
      <c r="BY49" s="321"/>
      <c r="BZ49" s="321"/>
      <c r="CA49" s="321"/>
      <c r="CB49" s="321"/>
      <c r="CC49" s="321"/>
      <c r="CD49" s="321"/>
      <c r="CE49" s="321"/>
      <c r="CF49" s="322"/>
      <c r="CG49" s="322"/>
      <c r="CH49" s="322"/>
      <c r="CI49" s="322"/>
      <c r="CJ49" s="322"/>
      <c r="CK49" s="322"/>
      <c r="CL49" s="322"/>
      <c r="CM49" s="315"/>
    </row>
    <row r="50" spans="3:100" ht="20.100000000000001" customHeight="1"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17"/>
      <c r="Y50" s="317"/>
      <c r="Z50" s="317"/>
      <c r="AA50" s="317"/>
      <c r="AB50" s="317"/>
      <c r="AC50" s="317"/>
      <c r="AD50" s="317"/>
      <c r="AE50" s="317"/>
      <c r="AF50" s="317"/>
      <c r="AG50" s="317"/>
      <c r="AH50" s="317"/>
      <c r="AI50" s="317"/>
      <c r="AJ50" s="317"/>
      <c r="AK50" s="317"/>
      <c r="AL50" s="317"/>
      <c r="AM50" s="317"/>
      <c r="AN50" s="317"/>
      <c r="AO50" s="317"/>
      <c r="AP50" s="317"/>
      <c r="AQ50" s="317"/>
      <c r="AR50" s="317"/>
      <c r="AS50" s="317"/>
      <c r="AT50" s="317"/>
      <c r="AU50" s="317"/>
      <c r="AV50" s="317"/>
      <c r="AW50" s="317"/>
      <c r="AX50" s="317"/>
      <c r="AY50" s="317"/>
      <c r="AZ50" s="317"/>
      <c r="BA50" s="318"/>
      <c r="BB50" s="318"/>
      <c r="BC50" s="317"/>
      <c r="BD50" s="315"/>
      <c r="BE50" s="315"/>
      <c r="BF50" s="315"/>
      <c r="BG50" s="315"/>
      <c r="BH50" s="315"/>
      <c r="BI50" s="315"/>
      <c r="BJ50" s="315"/>
      <c r="BK50" s="315"/>
      <c r="BL50" s="315"/>
      <c r="BM50" s="315"/>
      <c r="BN50" s="315"/>
      <c r="BO50" s="315"/>
      <c r="BP50" s="315"/>
      <c r="BQ50" s="315"/>
      <c r="CF50" s="315"/>
      <c r="CG50" s="315"/>
      <c r="CH50" s="323"/>
      <c r="CI50" s="323"/>
      <c r="CJ50" s="323"/>
      <c r="CK50" s="323"/>
      <c r="CL50" s="323"/>
      <c r="CM50" s="315"/>
    </row>
    <row r="51" spans="3:100" ht="3.75" customHeight="1">
      <c r="C51" s="324"/>
      <c r="D51" s="324"/>
      <c r="E51" s="324"/>
      <c r="F51" s="324"/>
      <c r="G51" s="324"/>
      <c r="H51" s="324"/>
      <c r="I51" s="324"/>
      <c r="J51" s="324"/>
      <c r="K51" s="324"/>
      <c r="L51" s="324"/>
      <c r="M51" s="324"/>
      <c r="N51" s="324"/>
      <c r="O51" s="324"/>
      <c r="P51" s="324"/>
      <c r="Q51" s="324"/>
      <c r="R51" s="324"/>
      <c r="S51" s="324"/>
      <c r="T51" s="324"/>
      <c r="U51" s="324"/>
      <c r="V51" s="324"/>
      <c r="W51" s="324"/>
      <c r="X51" s="324"/>
      <c r="Y51" s="324"/>
      <c r="Z51" s="324"/>
      <c r="AA51" s="324"/>
      <c r="AB51" s="324"/>
      <c r="AC51" s="324"/>
      <c r="AD51" s="324"/>
      <c r="AE51" s="324"/>
      <c r="AF51" s="324"/>
      <c r="AG51" s="324"/>
      <c r="AH51" s="324"/>
      <c r="AI51" s="324"/>
      <c r="AJ51" s="324"/>
      <c r="AK51" s="324"/>
      <c r="AL51" s="324"/>
      <c r="AM51" s="324"/>
      <c r="AN51" s="324"/>
      <c r="AO51" s="324"/>
      <c r="AP51" s="324"/>
      <c r="AQ51" s="324"/>
      <c r="AR51" s="324"/>
      <c r="AS51" s="324"/>
      <c r="AT51" s="324"/>
      <c r="AU51" s="324"/>
      <c r="AV51" s="324"/>
      <c r="AW51" s="324"/>
      <c r="AX51" s="324"/>
      <c r="AY51" s="324"/>
      <c r="AZ51" s="324"/>
      <c r="BA51" s="325"/>
      <c r="BB51" s="325"/>
      <c r="BC51" s="324"/>
      <c r="BD51" s="283"/>
      <c r="BE51" s="283"/>
      <c r="BF51" s="283"/>
      <c r="BG51" s="283"/>
      <c r="BH51" s="283"/>
      <c r="BI51" s="283"/>
      <c r="BJ51" s="283"/>
      <c r="BK51" s="283"/>
      <c r="BL51" s="283"/>
      <c r="BM51" s="283"/>
      <c r="BN51" s="283"/>
      <c r="BO51" s="283"/>
      <c r="BP51" s="283"/>
      <c r="BQ51" s="283"/>
      <c r="BR51" s="283"/>
      <c r="BS51" s="283"/>
      <c r="BT51" s="283"/>
      <c r="BU51" s="283"/>
      <c r="BV51" s="283"/>
      <c r="BW51" s="283"/>
      <c r="BX51" s="283"/>
      <c r="BY51" s="283"/>
      <c r="BZ51" s="283"/>
      <c r="CA51" s="283"/>
      <c r="CB51" s="283"/>
      <c r="CC51" s="283"/>
      <c r="CD51" s="283"/>
      <c r="CE51" s="283"/>
      <c r="CF51" s="326"/>
      <c r="CG51" s="326"/>
      <c r="CH51" s="288"/>
      <c r="CI51" s="287"/>
      <c r="CJ51" s="287"/>
      <c r="CK51" s="287"/>
      <c r="CL51" s="327"/>
      <c r="CM51" s="315"/>
    </row>
    <row r="52" spans="3:100">
      <c r="C52" s="706" t="s">
        <v>5</v>
      </c>
      <c r="D52" s="706"/>
      <c r="E52" s="706"/>
      <c r="F52" s="706"/>
      <c r="G52" s="706"/>
      <c r="H52" s="706"/>
      <c r="I52" s="706"/>
      <c r="J52" s="706"/>
      <c r="K52" s="706"/>
      <c r="L52" s="706"/>
      <c r="M52" s="706"/>
      <c r="N52" s="706"/>
      <c r="O52" s="706"/>
      <c r="P52" s="706"/>
      <c r="Q52" s="706"/>
      <c r="R52" s="706"/>
      <c r="S52" s="706"/>
      <c r="T52" s="706"/>
      <c r="U52" s="706"/>
      <c r="V52" s="706"/>
      <c r="W52" s="706"/>
      <c r="X52" s="706"/>
      <c r="Y52" s="706"/>
      <c r="Z52" s="706"/>
      <c r="AA52" s="706"/>
      <c r="AB52" s="706"/>
      <c r="AC52" s="706"/>
      <c r="AD52" s="706"/>
      <c r="AE52" s="706"/>
      <c r="AF52" s="706"/>
      <c r="AG52" s="706"/>
      <c r="AH52" s="706"/>
      <c r="AI52" s="706"/>
      <c r="AJ52" s="706"/>
      <c r="AK52" s="706"/>
      <c r="AL52" s="706"/>
      <c r="AM52" s="706"/>
      <c r="AN52" s="706"/>
      <c r="AO52" s="706"/>
      <c r="AP52" s="706"/>
      <c r="AQ52" s="706"/>
      <c r="AR52" s="706"/>
      <c r="AS52" s="706"/>
      <c r="AT52" s="706"/>
      <c r="AU52" s="706"/>
      <c r="AV52" s="706"/>
      <c r="AW52" s="706"/>
      <c r="AX52" s="706"/>
      <c r="AY52" s="706"/>
      <c r="AZ52" s="706"/>
      <c r="BA52" s="706"/>
      <c r="BB52" s="706"/>
      <c r="BC52" s="706"/>
      <c r="BD52" s="706"/>
      <c r="BE52" s="706"/>
      <c r="BF52" s="706"/>
      <c r="BG52" s="706"/>
      <c r="BH52" s="706"/>
      <c r="BI52" s="706"/>
      <c r="BJ52" s="706"/>
      <c r="BK52" s="706"/>
      <c r="BL52" s="706"/>
      <c r="BM52" s="706"/>
      <c r="BN52" s="706"/>
      <c r="BO52" s="706"/>
      <c r="BP52" s="706"/>
      <c r="BQ52" s="706"/>
      <c r="BR52" s="706"/>
      <c r="BS52" s="706"/>
      <c r="BT52" s="706"/>
      <c r="BU52" s="706"/>
      <c r="BV52" s="706"/>
      <c r="BW52" s="706"/>
      <c r="BX52" s="706"/>
      <c r="BY52" s="706"/>
      <c r="BZ52" s="706"/>
      <c r="CA52" s="706"/>
      <c r="CB52" s="706"/>
      <c r="CC52" s="706"/>
      <c r="CD52" s="706"/>
      <c r="CE52" s="706"/>
      <c r="CF52" s="706"/>
      <c r="CG52" s="706"/>
      <c r="CH52" s="706"/>
      <c r="CI52" s="706"/>
      <c r="CJ52" s="706"/>
      <c r="CK52" s="706"/>
      <c r="CL52" s="321"/>
    </row>
    <row r="53" spans="3:100" s="285" customFormat="1">
      <c r="CN53" s="284"/>
      <c r="CO53" s="284"/>
      <c r="CP53" s="284"/>
      <c r="CQ53" s="284"/>
      <c r="CR53" s="284"/>
      <c r="CS53" s="284"/>
      <c r="CT53" s="284"/>
      <c r="CU53" s="284"/>
      <c r="CV53" s="284"/>
    </row>
    <row r="54" spans="3:100" s="285" customFormat="1">
      <c r="CN54" s="284"/>
      <c r="CO54" s="284"/>
      <c r="CP54" s="284"/>
      <c r="CQ54" s="284"/>
      <c r="CR54" s="284"/>
      <c r="CS54" s="284"/>
      <c r="CT54" s="284"/>
      <c r="CU54" s="284"/>
      <c r="CV54" s="284"/>
    </row>
    <row r="55" spans="3:100" s="285" customFormat="1">
      <c r="CN55" s="284"/>
      <c r="CO55" s="284"/>
      <c r="CP55" s="284"/>
      <c r="CQ55" s="284"/>
      <c r="CR55" s="284"/>
      <c r="CS55" s="284"/>
      <c r="CT55" s="284"/>
      <c r="CU55" s="284"/>
      <c r="CV55" s="284"/>
    </row>
    <row r="56" spans="3:100" s="285" customFormat="1">
      <c r="CN56" s="284"/>
      <c r="CO56" s="284"/>
      <c r="CP56" s="284"/>
      <c r="CQ56" s="284"/>
      <c r="CR56" s="284"/>
      <c r="CS56" s="284"/>
      <c r="CT56" s="284"/>
      <c r="CU56" s="284"/>
      <c r="CV56" s="284"/>
    </row>
    <row r="57" spans="3:100" s="285" customFormat="1">
      <c r="CN57" s="284"/>
      <c r="CO57" s="284"/>
      <c r="CP57" s="284"/>
      <c r="CQ57" s="284"/>
      <c r="CR57" s="284"/>
      <c r="CS57" s="284"/>
      <c r="CT57" s="284"/>
      <c r="CU57" s="284"/>
      <c r="CV57" s="284"/>
    </row>
    <row r="58" spans="3:100" s="285" customFormat="1">
      <c r="CN58" s="284"/>
      <c r="CO58" s="284"/>
      <c r="CP58" s="284"/>
      <c r="CQ58" s="284"/>
      <c r="CR58" s="284"/>
      <c r="CS58" s="284"/>
      <c r="CT58" s="284"/>
      <c r="CU58" s="284"/>
      <c r="CV58" s="284"/>
    </row>
    <row r="59" spans="3:100" s="285" customFormat="1">
      <c r="CN59" s="284"/>
      <c r="CO59" s="284"/>
      <c r="CP59" s="284"/>
      <c r="CQ59" s="284"/>
      <c r="CR59" s="284"/>
      <c r="CS59" s="284"/>
      <c r="CT59" s="284"/>
      <c r="CU59" s="284"/>
      <c r="CV59" s="284"/>
    </row>
    <row r="60" spans="3:100" s="285" customFormat="1">
      <c r="CM60" s="328"/>
      <c r="CN60" s="284"/>
      <c r="CO60" s="284"/>
      <c r="CP60" s="284"/>
      <c r="CQ60" s="284"/>
      <c r="CR60" s="284"/>
      <c r="CS60" s="284"/>
      <c r="CT60" s="284"/>
      <c r="CU60" s="284"/>
      <c r="CV60" s="284"/>
    </row>
    <row r="61" spans="3:100" s="285" customFormat="1">
      <c r="CN61" s="284"/>
      <c r="CO61" s="284"/>
      <c r="CP61" s="284"/>
      <c r="CQ61" s="284"/>
      <c r="CR61" s="284"/>
      <c r="CS61" s="284"/>
      <c r="CT61" s="284"/>
      <c r="CU61" s="284"/>
      <c r="CV61" s="284"/>
    </row>
    <row r="62" spans="3:100" s="285" customFormat="1">
      <c r="CN62" s="284"/>
      <c r="CO62" s="284"/>
      <c r="CP62" s="284"/>
      <c r="CQ62" s="284"/>
      <c r="CR62" s="284"/>
      <c r="CS62" s="284"/>
      <c r="CT62" s="284"/>
      <c r="CU62" s="284"/>
      <c r="CV62" s="284"/>
    </row>
    <row r="63" spans="3:100" s="285" customFormat="1">
      <c r="CM63" s="328"/>
      <c r="CN63" s="284"/>
      <c r="CO63" s="284"/>
      <c r="CP63" s="284"/>
      <c r="CQ63" s="284"/>
      <c r="CR63" s="284"/>
      <c r="CS63" s="284"/>
      <c r="CT63" s="284"/>
      <c r="CU63" s="284"/>
      <c r="CV63" s="284"/>
    </row>
    <row r="64" spans="3:100" s="285" customFormat="1">
      <c r="CN64" s="284"/>
      <c r="CO64" s="284"/>
      <c r="CP64" s="284"/>
      <c r="CQ64" s="284"/>
      <c r="CR64" s="284"/>
      <c r="CS64" s="284"/>
      <c r="CT64" s="284"/>
      <c r="CU64" s="284"/>
      <c r="CV64" s="284"/>
    </row>
    <row r="65" spans="92:100" s="285" customFormat="1">
      <c r="CN65" s="284"/>
      <c r="CO65" s="284"/>
      <c r="CP65" s="284"/>
      <c r="CQ65" s="284"/>
      <c r="CR65" s="284"/>
      <c r="CS65" s="284"/>
      <c r="CT65" s="284"/>
      <c r="CU65" s="284"/>
      <c r="CV65" s="284"/>
    </row>
    <row r="66" spans="92:100" s="285" customFormat="1">
      <c r="CN66" s="284"/>
      <c r="CO66" s="284"/>
      <c r="CP66" s="284"/>
      <c r="CQ66" s="284"/>
      <c r="CR66" s="284"/>
      <c r="CS66" s="284"/>
      <c r="CT66" s="284"/>
      <c r="CU66" s="284"/>
      <c r="CV66" s="284"/>
    </row>
    <row r="67" spans="92:100" s="285" customFormat="1">
      <c r="CN67" s="284"/>
      <c r="CO67" s="284"/>
      <c r="CP67" s="284"/>
      <c r="CQ67" s="284"/>
      <c r="CR67" s="284"/>
      <c r="CS67" s="284"/>
      <c r="CT67" s="284"/>
      <c r="CU67" s="284"/>
      <c r="CV67" s="284"/>
    </row>
    <row r="68" spans="92:100" s="285" customFormat="1">
      <c r="CN68" s="284"/>
      <c r="CO68" s="284"/>
      <c r="CP68" s="284"/>
      <c r="CQ68" s="284"/>
      <c r="CR68" s="284"/>
      <c r="CS68" s="284"/>
      <c r="CT68" s="284"/>
      <c r="CU68" s="284"/>
      <c r="CV68" s="284"/>
    </row>
    <row r="69" spans="92:100" s="285" customFormat="1">
      <c r="CN69" s="284"/>
      <c r="CO69" s="284"/>
      <c r="CP69" s="284"/>
      <c r="CQ69" s="284"/>
      <c r="CR69" s="284"/>
      <c r="CS69" s="284"/>
      <c r="CT69" s="284"/>
      <c r="CU69" s="284"/>
      <c r="CV69" s="284"/>
    </row>
    <row r="70" spans="92:100" s="285" customFormat="1">
      <c r="CN70" s="284"/>
      <c r="CO70" s="284"/>
      <c r="CP70" s="284"/>
      <c r="CQ70" s="284"/>
      <c r="CR70" s="284"/>
      <c r="CS70" s="284"/>
      <c r="CT70" s="284"/>
      <c r="CU70" s="284"/>
      <c r="CV70" s="284"/>
    </row>
    <row r="71" spans="92:100" s="285" customFormat="1">
      <c r="CN71" s="284"/>
      <c r="CO71" s="284"/>
      <c r="CP71" s="284"/>
      <c r="CQ71" s="284"/>
      <c r="CR71" s="284"/>
      <c r="CS71" s="284"/>
      <c r="CT71" s="284"/>
      <c r="CU71" s="284"/>
      <c r="CV71" s="284"/>
    </row>
    <row r="72" spans="92:100" s="285" customFormat="1">
      <c r="CN72" s="284"/>
      <c r="CO72" s="284"/>
      <c r="CP72" s="284"/>
      <c r="CQ72" s="284"/>
      <c r="CR72" s="284"/>
      <c r="CS72" s="284"/>
      <c r="CT72" s="284"/>
      <c r="CU72" s="284"/>
      <c r="CV72" s="284"/>
    </row>
    <row r="73" spans="92:100" s="285" customFormat="1">
      <c r="CN73" s="284"/>
      <c r="CO73" s="284"/>
      <c r="CP73" s="284"/>
      <c r="CQ73" s="284"/>
      <c r="CR73" s="284"/>
      <c r="CS73" s="284"/>
      <c r="CT73" s="284"/>
      <c r="CU73" s="284"/>
      <c r="CV73" s="284"/>
    </row>
    <row r="74" spans="92:100" s="285" customFormat="1">
      <c r="CN74" s="284"/>
      <c r="CO74" s="284"/>
      <c r="CP74" s="284"/>
      <c r="CQ74" s="284"/>
      <c r="CR74" s="284"/>
      <c r="CS74" s="284"/>
      <c r="CT74" s="284"/>
      <c r="CU74" s="284"/>
      <c r="CV74" s="284"/>
    </row>
    <row r="75" spans="92:100" s="285" customFormat="1">
      <c r="CN75" s="284"/>
      <c r="CO75" s="284"/>
      <c r="CP75" s="284"/>
      <c r="CQ75" s="284"/>
      <c r="CR75" s="284"/>
      <c r="CS75" s="284"/>
      <c r="CT75" s="284"/>
      <c r="CU75" s="284"/>
      <c r="CV75" s="284"/>
    </row>
    <row r="76" spans="92:100" s="285" customFormat="1">
      <c r="CN76" s="284"/>
      <c r="CO76" s="284"/>
      <c r="CP76" s="284"/>
      <c r="CQ76" s="284"/>
      <c r="CR76" s="284"/>
      <c r="CS76" s="284"/>
      <c r="CT76" s="284"/>
      <c r="CU76" s="284"/>
      <c r="CV76" s="284"/>
    </row>
    <row r="77" spans="92:100" s="285" customFormat="1">
      <c r="CN77" s="284"/>
      <c r="CO77" s="284"/>
      <c r="CP77" s="284"/>
      <c r="CQ77" s="284"/>
      <c r="CR77" s="284"/>
      <c r="CS77" s="284"/>
      <c r="CT77" s="284"/>
      <c r="CU77" s="284"/>
      <c r="CV77" s="284"/>
    </row>
    <row r="78" spans="92:100" s="285" customFormat="1">
      <c r="CN78" s="284"/>
      <c r="CO78" s="284"/>
      <c r="CP78" s="284"/>
      <c r="CQ78" s="284"/>
      <c r="CR78" s="284"/>
      <c r="CS78" s="284"/>
      <c r="CT78" s="284"/>
      <c r="CU78" s="284"/>
      <c r="CV78" s="284"/>
    </row>
    <row r="79" spans="92:100" s="285" customFormat="1">
      <c r="CN79" s="284"/>
      <c r="CO79" s="284"/>
      <c r="CP79" s="284"/>
      <c r="CQ79" s="284"/>
      <c r="CR79" s="284"/>
      <c r="CS79" s="284"/>
      <c r="CT79" s="284"/>
      <c r="CU79" s="284"/>
      <c r="CV79" s="284"/>
    </row>
    <row r="80" spans="92:100" s="285" customFormat="1">
      <c r="CN80" s="284"/>
      <c r="CO80" s="284"/>
      <c r="CP80" s="284"/>
      <c r="CQ80" s="284"/>
      <c r="CR80" s="284"/>
      <c r="CS80" s="284"/>
      <c r="CT80" s="284"/>
      <c r="CU80" s="284"/>
      <c r="CV80" s="284"/>
    </row>
    <row r="81" spans="92:100" s="285" customFormat="1">
      <c r="CN81" s="284"/>
      <c r="CO81" s="284"/>
      <c r="CP81" s="284"/>
      <c r="CQ81" s="284"/>
      <c r="CR81" s="284"/>
      <c r="CS81" s="284"/>
      <c r="CT81" s="284"/>
      <c r="CU81" s="284"/>
      <c r="CV81" s="284"/>
    </row>
    <row r="82" spans="92:100" s="285" customFormat="1">
      <c r="CN82" s="284"/>
      <c r="CO82" s="284"/>
      <c r="CP82" s="284"/>
      <c r="CQ82" s="284"/>
      <c r="CR82" s="284"/>
      <c r="CS82" s="284"/>
      <c r="CT82" s="284"/>
      <c r="CU82" s="284"/>
      <c r="CV82" s="284"/>
    </row>
    <row r="83" spans="92:100" s="285" customFormat="1">
      <c r="CN83" s="284"/>
      <c r="CO83" s="284"/>
      <c r="CP83" s="284"/>
      <c r="CQ83" s="284"/>
      <c r="CR83" s="284"/>
      <c r="CS83" s="284"/>
      <c r="CT83" s="284"/>
      <c r="CU83" s="284"/>
      <c r="CV83" s="284"/>
    </row>
    <row r="84" spans="92:100" s="285" customFormat="1">
      <c r="CN84" s="284"/>
      <c r="CO84" s="284"/>
      <c r="CP84" s="284"/>
      <c r="CQ84" s="284"/>
      <c r="CR84" s="284"/>
      <c r="CS84" s="284"/>
      <c r="CT84" s="284"/>
      <c r="CU84" s="284"/>
      <c r="CV84" s="284"/>
    </row>
    <row r="85" spans="92:100" s="285" customFormat="1">
      <c r="CN85" s="284"/>
      <c r="CO85" s="284"/>
      <c r="CP85" s="284"/>
      <c r="CQ85" s="284"/>
      <c r="CR85" s="284"/>
      <c r="CS85" s="284"/>
      <c r="CT85" s="284"/>
      <c r="CU85" s="284"/>
      <c r="CV85" s="284"/>
    </row>
    <row r="86" spans="92:100" s="285" customFormat="1">
      <c r="CN86" s="284"/>
      <c r="CO86" s="284"/>
      <c r="CP86" s="284"/>
      <c r="CQ86" s="284"/>
      <c r="CR86" s="284"/>
      <c r="CS86" s="284"/>
      <c r="CT86" s="284"/>
      <c r="CU86" s="284"/>
      <c r="CV86" s="284"/>
    </row>
    <row r="87" spans="92:100" s="285" customFormat="1">
      <c r="CN87" s="284"/>
      <c r="CO87" s="284"/>
      <c r="CP87" s="284"/>
      <c r="CQ87" s="284"/>
      <c r="CR87" s="284"/>
      <c r="CS87" s="284"/>
      <c r="CT87" s="284"/>
      <c r="CU87" s="284"/>
      <c r="CV87" s="284"/>
    </row>
    <row r="88" spans="92:100" s="285" customFormat="1">
      <c r="CN88" s="284"/>
      <c r="CO88" s="284"/>
      <c r="CP88" s="284"/>
      <c r="CQ88" s="284"/>
      <c r="CR88" s="284"/>
      <c r="CS88" s="284"/>
      <c r="CT88" s="284"/>
      <c r="CU88" s="284"/>
      <c r="CV88" s="284"/>
    </row>
    <row r="89" spans="92:100" s="285" customFormat="1">
      <c r="CN89" s="284"/>
      <c r="CO89" s="284"/>
      <c r="CP89" s="284"/>
      <c r="CQ89" s="284"/>
      <c r="CR89" s="284"/>
      <c r="CS89" s="284"/>
      <c r="CT89" s="284"/>
      <c r="CU89" s="284"/>
      <c r="CV89" s="284"/>
    </row>
    <row r="90" spans="92:100" s="285" customFormat="1">
      <c r="CN90" s="284"/>
      <c r="CO90" s="284"/>
      <c r="CP90" s="284"/>
      <c r="CQ90" s="284"/>
      <c r="CR90" s="284"/>
      <c r="CS90" s="284"/>
      <c r="CT90" s="284"/>
      <c r="CU90" s="284"/>
      <c r="CV90" s="284"/>
    </row>
    <row r="91" spans="92:100" s="285" customFormat="1">
      <c r="CN91" s="284"/>
      <c r="CO91" s="284"/>
      <c r="CP91" s="284"/>
      <c r="CQ91" s="284"/>
      <c r="CR91" s="284"/>
      <c r="CS91" s="284"/>
      <c r="CT91" s="284"/>
      <c r="CU91" s="284"/>
      <c r="CV91" s="284"/>
    </row>
    <row r="92" spans="92:100" s="285" customFormat="1">
      <c r="CN92" s="284"/>
      <c r="CO92" s="284"/>
      <c r="CP92" s="284"/>
      <c r="CQ92" s="284"/>
      <c r="CR92" s="284"/>
      <c r="CS92" s="284"/>
      <c r="CT92" s="284"/>
      <c r="CU92" s="284"/>
      <c r="CV92" s="284"/>
    </row>
    <row r="93" spans="92:100" s="285" customFormat="1">
      <c r="CN93" s="284"/>
      <c r="CO93" s="284"/>
      <c r="CP93" s="284"/>
      <c r="CQ93" s="284"/>
      <c r="CR93" s="284"/>
      <c r="CS93" s="284"/>
      <c r="CT93" s="284"/>
      <c r="CU93" s="284"/>
      <c r="CV93" s="284"/>
    </row>
    <row r="94" spans="92:100" s="285" customFormat="1">
      <c r="CN94" s="284"/>
      <c r="CO94" s="284"/>
      <c r="CP94" s="284"/>
      <c r="CQ94" s="284"/>
      <c r="CR94" s="284"/>
      <c r="CS94" s="284"/>
      <c r="CT94" s="284"/>
      <c r="CU94" s="284"/>
      <c r="CV94" s="284"/>
    </row>
    <row r="95" spans="92:100" s="285" customFormat="1">
      <c r="CN95" s="284"/>
      <c r="CO95" s="284"/>
      <c r="CP95" s="284"/>
      <c r="CQ95" s="284"/>
      <c r="CR95" s="284"/>
      <c r="CS95" s="284"/>
      <c r="CT95" s="284"/>
      <c r="CU95" s="284"/>
      <c r="CV95" s="284"/>
    </row>
    <row r="96" spans="92:100" s="285" customFormat="1">
      <c r="CN96" s="284"/>
      <c r="CO96" s="284"/>
      <c r="CP96" s="284"/>
      <c r="CQ96" s="284"/>
      <c r="CR96" s="284"/>
      <c r="CS96" s="284"/>
      <c r="CT96" s="284"/>
      <c r="CU96" s="284"/>
      <c r="CV96" s="284"/>
    </row>
    <row r="97" spans="92:100" s="285" customFormat="1">
      <c r="CN97" s="284"/>
      <c r="CO97" s="284"/>
      <c r="CP97" s="284"/>
      <c r="CQ97" s="284"/>
      <c r="CR97" s="284"/>
      <c r="CS97" s="284"/>
      <c r="CT97" s="284"/>
      <c r="CU97" s="284"/>
      <c r="CV97" s="284"/>
    </row>
    <row r="98" spans="92:100" s="285" customFormat="1">
      <c r="CN98" s="284"/>
      <c r="CO98" s="284"/>
      <c r="CP98" s="284"/>
      <c r="CQ98" s="284"/>
      <c r="CR98" s="284"/>
      <c r="CS98" s="284"/>
      <c r="CT98" s="284"/>
      <c r="CU98" s="284"/>
      <c r="CV98" s="284"/>
    </row>
    <row r="99" spans="92:100" s="285" customFormat="1">
      <c r="CN99" s="284"/>
      <c r="CO99" s="284"/>
      <c r="CP99" s="284"/>
      <c r="CQ99" s="284"/>
      <c r="CR99" s="284"/>
      <c r="CS99" s="284"/>
      <c r="CT99" s="284"/>
      <c r="CU99" s="284"/>
      <c r="CV99" s="284"/>
    </row>
    <row r="100" spans="92:100" s="285" customFormat="1">
      <c r="CN100" s="284"/>
      <c r="CO100" s="284"/>
      <c r="CP100" s="284"/>
      <c r="CQ100" s="284"/>
      <c r="CR100" s="284"/>
      <c r="CS100" s="284"/>
      <c r="CT100" s="284"/>
      <c r="CU100" s="284"/>
      <c r="CV100" s="284"/>
    </row>
    <row r="101" spans="92:100" s="285" customFormat="1">
      <c r="CN101" s="284"/>
      <c r="CO101" s="284"/>
      <c r="CP101" s="284"/>
      <c r="CQ101" s="284"/>
      <c r="CR101" s="284"/>
      <c r="CS101" s="284"/>
      <c r="CT101" s="284"/>
      <c r="CU101" s="284"/>
      <c r="CV101" s="284"/>
    </row>
    <row r="102" spans="92:100" s="285" customFormat="1">
      <c r="CN102" s="284"/>
      <c r="CO102" s="284"/>
      <c r="CP102" s="284"/>
      <c r="CQ102" s="284"/>
      <c r="CR102" s="284"/>
      <c r="CS102" s="284"/>
      <c r="CT102" s="284"/>
      <c r="CU102" s="284"/>
      <c r="CV102" s="284"/>
    </row>
    <row r="103" spans="92:100" s="285" customFormat="1">
      <c r="CN103" s="284"/>
      <c r="CO103" s="284"/>
      <c r="CP103" s="284"/>
      <c r="CQ103" s="284"/>
      <c r="CR103" s="284"/>
      <c r="CS103" s="284"/>
      <c r="CT103" s="284"/>
      <c r="CU103" s="284"/>
      <c r="CV103" s="284"/>
    </row>
    <row r="104" spans="92:100" s="285" customFormat="1">
      <c r="CN104" s="284"/>
      <c r="CO104" s="284"/>
      <c r="CP104" s="284"/>
      <c r="CQ104" s="284"/>
      <c r="CR104" s="284"/>
      <c r="CS104" s="284"/>
      <c r="CT104" s="284"/>
      <c r="CU104" s="284"/>
      <c r="CV104" s="284"/>
    </row>
    <row r="105" spans="92:100" s="285" customFormat="1">
      <c r="CN105" s="284"/>
      <c r="CO105" s="284"/>
      <c r="CP105" s="284"/>
      <c r="CQ105" s="284"/>
      <c r="CR105" s="284"/>
      <c r="CS105" s="284"/>
      <c r="CT105" s="284"/>
      <c r="CU105" s="284"/>
      <c r="CV105" s="284"/>
    </row>
    <row r="106" spans="92:100" s="285" customFormat="1">
      <c r="CN106" s="284"/>
      <c r="CO106" s="284"/>
      <c r="CP106" s="284"/>
      <c r="CQ106" s="284"/>
      <c r="CR106" s="284"/>
      <c r="CS106" s="284"/>
      <c r="CT106" s="284"/>
      <c r="CU106" s="284"/>
      <c r="CV106" s="284"/>
    </row>
    <row r="107" spans="92:100" s="285" customFormat="1">
      <c r="CN107" s="284"/>
      <c r="CO107" s="284"/>
      <c r="CP107" s="284"/>
      <c r="CQ107" s="284"/>
      <c r="CR107" s="284"/>
      <c r="CS107" s="284"/>
      <c r="CT107" s="284"/>
      <c r="CU107" s="284"/>
      <c r="CV107" s="284"/>
    </row>
    <row r="108" spans="92:100" s="285" customFormat="1">
      <c r="CN108" s="284"/>
      <c r="CO108" s="284"/>
      <c r="CP108" s="284"/>
      <c r="CQ108" s="284"/>
      <c r="CR108" s="284"/>
      <c r="CS108" s="284"/>
      <c r="CT108" s="284"/>
      <c r="CU108" s="284"/>
      <c r="CV108" s="284"/>
    </row>
    <row r="109" spans="92:100" s="285" customFormat="1">
      <c r="CN109" s="284"/>
      <c r="CO109" s="284"/>
      <c r="CP109" s="284"/>
      <c r="CQ109" s="284"/>
      <c r="CR109" s="284"/>
      <c r="CS109" s="284"/>
      <c r="CT109" s="284"/>
      <c r="CU109" s="284"/>
      <c r="CV109" s="284"/>
    </row>
    <row r="110" spans="92:100" s="285" customFormat="1">
      <c r="CN110" s="284"/>
      <c r="CO110" s="284"/>
      <c r="CP110" s="284"/>
      <c r="CQ110" s="284"/>
      <c r="CR110" s="284"/>
      <c r="CS110" s="284"/>
      <c r="CT110" s="284"/>
      <c r="CU110" s="284"/>
      <c r="CV110" s="284"/>
    </row>
    <row r="111" spans="92:100" s="285" customFormat="1">
      <c r="CN111" s="284"/>
      <c r="CO111" s="284"/>
      <c r="CP111" s="284"/>
      <c r="CQ111" s="284"/>
      <c r="CR111" s="284"/>
      <c r="CS111" s="284"/>
      <c r="CT111" s="284"/>
      <c r="CU111" s="284"/>
      <c r="CV111" s="284"/>
    </row>
    <row r="112" spans="92:100" s="285" customFormat="1">
      <c r="CN112" s="284"/>
      <c r="CO112" s="284"/>
      <c r="CP112" s="284"/>
      <c r="CQ112" s="284"/>
      <c r="CR112" s="284"/>
      <c r="CS112" s="284"/>
      <c r="CT112" s="284"/>
      <c r="CU112" s="284"/>
      <c r="CV112" s="284"/>
    </row>
    <row r="113" spans="92:100" s="285" customFormat="1">
      <c r="CN113" s="284"/>
      <c r="CO113" s="284"/>
      <c r="CP113" s="284"/>
      <c r="CQ113" s="284"/>
      <c r="CR113" s="284"/>
      <c r="CS113" s="284"/>
      <c r="CT113" s="284"/>
      <c r="CU113" s="284"/>
      <c r="CV113" s="284"/>
    </row>
    <row r="114" spans="92:100" s="285" customFormat="1">
      <c r="CN114" s="284"/>
      <c r="CO114" s="284"/>
      <c r="CP114" s="284"/>
      <c r="CQ114" s="284"/>
      <c r="CR114" s="284"/>
      <c r="CS114" s="284"/>
      <c r="CT114" s="284"/>
      <c r="CU114" s="284"/>
      <c r="CV114" s="284"/>
    </row>
    <row r="115" spans="92:100" s="285" customFormat="1">
      <c r="CN115" s="284"/>
      <c r="CO115" s="284"/>
      <c r="CP115" s="284"/>
      <c r="CQ115" s="284"/>
      <c r="CR115" s="284"/>
      <c r="CS115" s="284"/>
      <c r="CT115" s="284"/>
      <c r="CU115" s="284"/>
      <c r="CV115" s="284"/>
    </row>
    <row r="116" spans="92:100" s="285" customFormat="1">
      <c r="CN116" s="284"/>
      <c r="CO116" s="284"/>
      <c r="CP116" s="284"/>
      <c r="CQ116" s="284"/>
      <c r="CR116" s="284"/>
      <c r="CS116" s="284"/>
      <c r="CT116" s="284"/>
      <c r="CU116" s="284"/>
      <c r="CV116" s="284"/>
    </row>
    <row r="117" spans="92:100" s="285" customFormat="1">
      <c r="CN117" s="284"/>
      <c r="CO117" s="284"/>
      <c r="CP117" s="284"/>
      <c r="CQ117" s="284"/>
      <c r="CR117" s="284"/>
      <c r="CS117" s="284"/>
      <c r="CT117" s="284"/>
      <c r="CU117" s="284"/>
      <c r="CV117" s="284"/>
    </row>
    <row r="118" spans="92:100" s="285" customFormat="1">
      <c r="CN118" s="284"/>
      <c r="CO118" s="284"/>
      <c r="CP118" s="284"/>
      <c r="CQ118" s="284"/>
      <c r="CR118" s="284"/>
      <c r="CS118" s="284"/>
      <c r="CT118" s="284"/>
      <c r="CU118" s="284"/>
      <c r="CV118" s="284"/>
    </row>
    <row r="119" spans="92:100" s="285" customFormat="1">
      <c r="CN119" s="284"/>
      <c r="CO119" s="284"/>
      <c r="CP119" s="284"/>
      <c r="CQ119" s="284"/>
      <c r="CR119" s="284"/>
      <c r="CS119" s="284"/>
      <c r="CT119" s="284"/>
      <c r="CU119" s="284"/>
      <c r="CV119" s="284"/>
    </row>
    <row r="120" spans="92:100" s="285" customFormat="1">
      <c r="CN120" s="284"/>
      <c r="CO120" s="284"/>
      <c r="CP120" s="284"/>
      <c r="CQ120" s="284"/>
      <c r="CR120" s="284"/>
      <c r="CS120" s="284"/>
      <c r="CT120" s="284"/>
      <c r="CU120" s="284"/>
      <c r="CV120" s="284"/>
    </row>
    <row r="121" spans="92:100" s="285" customFormat="1">
      <c r="CN121" s="284"/>
      <c r="CO121" s="284"/>
      <c r="CP121" s="284"/>
      <c r="CQ121" s="284"/>
      <c r="CR121" s="284"/>
      <c r="CS121" s="284"/>
      <c r="CT121" s="284"/>
      <c r="CU121" s="284"/>
      <c r="CV121" s="284"/>
    </row>
    <row r="122" spans="92:100" s="285" customFormat="1">
      <c r="CN122" s="284"/>
      <c r="CO122" s="284"/>
      <c r="CP122" s="284"/>
      <c r="CQ122" s="284"/>
      <c r="CR122" s="284"/>
      <c r="CS122" s="284"/>
      <c r="CT122" s="284"/>
      <c r="CU122" s="284"/>
      <c r="CV122" s="284"/>
    </row>
    <row r="123" spans="92:100" s="285" customFormat="1">
      <c r="CN123" s="284"/>
      <c r="CO123" s="284"/>
      <c r="CP123" s="284"/>
      <c r="CQ123" s="284"/>
      <c r="CR123" s="284"/>
      <c r="CS123" s="284"/>
      <c r="CT123" s="284"/>
      <c r="CU123" s="284"/>
      <c r="CV123" s="284"/>
    </row>
    <row r="124" spans="92:100" s="285" customFormat="1">
      <c r="CN124" s="284"/>
      <c r="CO124" s="284"/>
      <c r="CP124" s="284"/>
      <c r="CQ124" s="284"/>
      <c r="CR124" s="284"/>
      <c r="CS124" s="284"/>
      <c r="CT124" s="284"/>
      <c r="CU124" s="284"/>
      <c r="CV124" s="284"/>
    </row>
    <row r="125" spans="92:100" s="285" customFormat="1">
      <c r="CN125" s="284"/>
      <c r="CO125" s="284"/>
      <c r="CP125" s="284"/>
      <c r="CQ125" s="284"/>
      <c r="CR125" s="284"/>
      <c r="CS125" s="284"/>
      <c r="CT125" s="284"/>
      <c r="CU125" s="284"/>
      <c r="CV125" s="284"/>
    </row>
    <row r="126" spans="92:100" s="285" customFormat="1">
      <c r="CN126" s="284"/>
      <c r="CO126" s="284"/>
      <c r="CP126" s="284"/>
      <c r="CQ126" s="284"/>
      <c r="CR126" s="284"/>
      <c r="CS126" s="284"/>
      <c r="CT126" s="284"/>
      <c r="CU126" s="284"/>
      <c r="CV126" s="284"/>
    </row>
    <row r="127" spans="92:100" s="285" customFormat="1">
      <c r="CN127" s="284"/>
      <c r="CO127" s="284"/>
      <c r="CP127" s="284"/>
      <c r="CQ127" s="284"/>
      <c r="CR127" s="284"/>
      <c r="CS127" s="284"/>
      <c r="CT127" s="284"/>
      <c r="CU127" s="284"/>
      <c r="CV127" s="284"/>
    </row>
    <row r="128" spans="92:100" s="285" customFormat="1">
      <c r="CN128" s="284"/>
      <c r="CO128" s="284"/>
      <c r="CP128" s="284"/>
      <c r="CQ128" s="284"/>
      <c r="CR128" s="284"/>
      <c r="CS128" s="284"/>
      <c r="CT128" s="284"/>
      <c r="CU128" s="284"/>
      <c r="CV128" s="284"/>
    </row>
    <row r="129" spans="92:100" s="285" customFormat="1">
      <c r="CN129" s="284"/>
      <c r="CO129" s="284"/>
      <c r="CP129" s="284"/>
      <c r="CQ129" s="284"/>
      <c r="CR129" s="284"/>
      <c r="CS129" s="284"/>
      <c r="CT129" s="284"/>
      <c r="CU129" s="284"/>
      <c r="CV129" s="284"/>
    </row>
    <row r="130" spans="92:100" s="285" customFormat="1">
      <c r="CN130" s="284"/>
      <c r="CO130" s="284"/>
      <c r="CP130" s="284"/>
      <c r="CQ130" s="284"/>
      <c r="CR130" s="284"/>
      <c r="CS130" s="284"/>
      <c r="CT130" s="284"/>
      <c r="CU130" s="284"/>
      <c r="CV130" s="284"/>
    </row>
    <row r="131" spans="92:100" s="285" customFormat="1">
      <c r="CN131" s="284"/>
      <c r="CO131" s="284"/>
      <c r="CP131" s="284"/>
      <c r="CQ131" s="284"/>
      <c r="CR131" s="284"/>
      <c r="CS131" s="284"/>
      <c r="CT131" s="284"/>
      <c r="CU131" s="284"/>
      <c r="CV131" s="284"/>
    </row>
    <row r="132" spans="92:100" s="285" customFormat="1">
      <c r="CN132" s="284"/>
      <c r="CO132" s="284"/>
      <c r="CP132" s="284"/>
      <c r="CQ132" s="284"/>
      <c r="CR132" s="284"/>
      <c r="CS132" s="284"/>
      <c r="CT132" s="284"/>
      <c r="CU132" s="284"/>
      <c r="CV132" s="284"/>
    </row>
    <row r="133" spans="92:100" s="285" customFormat="1">
      <c r="CN133" s="284"/>
      <c r="CO133" s="284"/>
      <c r="CP133" s="284"/>
      <c r="CQ133" s="284"/>
      <c r="CR133" s="284"/>
      <c r="CS133" s="284"/>
      <c r="CT133" s="284"/>
      <c r="CU133" s="284"/>
      <c r="CV133" s="284"/>
    </row>
    <row r="134" spans="92:100" s="285" customFormat="1">
      <c r="CN134" s="284"/>
      <c r="CO134" s="284"/>
      <c r="CP134" s="284"/>
      <c r="CQ134" s="284"/>
      <c r="CR134" s="284"/>
      <c r="CS134" s="284"/>
      <c r="CT134" s="284"/>
      <c r="CU134" s="284"/>
      <c r="CV134" s="284"/>
    </row>
    <row r="135" spans="92:100" s="285" customFormat="1">
      <c r="CN135" s="284"/>
      <c r="CO135" s="284"/>
      <c r="CP135" s="284"/>
      <c r="CQ135" s="284"/>
      <c r="CR135" s="284"/>
      <c r="CS135" s="284"/>
      <c r="CT135" s="284"/>
      <c r="CU135" s="284"/>
      <c r="CV135" s="284"/>
    </row>
    <row r="136" spans="92:100" s="285" customFormat="1">
      <c r="CN136" s="284"/>
      <c r="CO136" s="284"/>
      <c r="CP136" s="284"/>
      <c r="CQ136" s="284"/>
      <c r="CR136" s="284"/>
      <c r="CS136" s="284"/>
      <c r="CT136" s="284"/>
      <c r="CU136" s="284"/>
      <c r="CV136" s="284"/>
    </row>
    <row r="137" spans="92:100" s="285" customFormat="1">
      <c r="CN137" s="284"/>
      <c r="CO137" s="284"/>
      <c r="CP137" s="284"/>
      <c r="CQ137" s="284"/>
      <c r="CR137" s="284"/>
      <c r="CS137" s="284"/>
      <c r="CT137" s="284"/>
      <c r="CU137" s="284"/>
      <c r="CV137" s="284"/>
    </row>
    <row r="138" spans="92:100" s="285" customFormat="1">
      <c r="CN138" s="284"/>
      <c r="CO138" s="284"/>
      <c r="CP138" s="284"/>
      <c r="CQ138" s="284"/>
      <c r="CR138" s="284"/>
      <c r="CS138" s="284"/>
      <c r="CT138" s="284"/>
      <c r="CU138" s="284"/>
      <c r="CV138" s="284"/>
    </row>
    <row r="139" spans="92:100" s="285" customFormat="1">
      <c r="CN139" s="284"/>
      <c r="CO139" s="284"/>
      <c r="CP139" s="284"/>
      <c r="CQ139" s="284"/>
      <c r="CR139" s="284"/>
      <c r="CS139" s="284"/>
      <c r="CT139" s="284"/>
      <c r="CU139" s="284"/>
      <c r="CV139" s="284"/>
    </row>
    <row r="140" spans="92:100" s="285" customFormat="1">
      <c r="CN140" s="284"/>
      <c r="CO140" s="284"/>
      <c r="CP140" s="284"/>
      <c r="CQ140" s="284"/>
      <c r="CR140" s="284"/>
      <c r="CS140" s="284"/>
      <c r="CT140" s="284"/>
      <c r="CU140" s="284"/>
      <c r="CV140" s="284"/>
    </row>
    <row r="141" spans="92:100" s="285" customFormat="1">
      <c r="CN141" s="284"/>
      <c r="CO141" s="284"/>
      <c r="CP141" s="284"/>
      <c r="CQ141" s="284"/>
      <c r="CR141" s="284"/>
      <c r="CS141" s="284"/>
      <c r="CT141" s="284"/>
      <c r="CU141" s="284"/>
      <c r="CV141" s="284"/>
    </row>
    <row r="142" spans="92:100" s="285" customFormat="1">
      <c r="CN142" s="284"/>
      <c r="CO142" s="284"/>
      <c r="CP142" s="284"/>
      <c r="CQ142" s="284"/>
      <c r="CR142" s="284"/>
      <c r="CS142" s="284"/>
      <c r="CT142" s="284"/>
      <c r="CU142" s="284"/>
      <c r="CV142" s="284"/>
    </row>
    <row r="143" spans="92:100" s="285" customFormat="1">
      <c r="CN143" s="284"/>
      <c r="CO143" s="284"/>
      <c r="CP143" s="284"/>
      <c r="CQ143" s="284"/>
      <c r="CR143" s="284"/>
      <c r="CS143" s="284"/>
      <c r="CT143" s="284"/>
      <c r="CU143" s="284"/>
      <c r="CV143" s="284"/>
    </row>
    <row r="144" spans="92:100" s="285" customFormat="1">
      <c r="CN144" s="284"/>
      <c r="CO144" s="284"/>
      <c r="CP144" s="284"/>
      <c r="CQ144" s="284"/>
      <c r="CR144" s="284"/>
      <c r="CS144" s="284"/>
      <c r="CT144" s="284"/>
      <c r="CU144" s="284"/>
      <c r="CV144" s="284"/>
    </row>
    <row r="145" spans="92:100" s="285" customFormat="1">
      <c r="CN145" s="284"/>
      <c r="CO145" s="284"/>
      <c r="CP145" s="284"/>
      <c r="CQ145" s="284"/>
      <c r="CR145" s="284"/>
      <c r="CS145" s="284"/>
      <c r="CT145" s="284"/>
      <c r="CU145" s="284"/>
      <c r="CV145" s="284"/>
    </row>
    <row r="146" spans="92:100" s="285" customFormat="1">
      <c r="CN146" s="284"/>
      <c r="CO146" s="284"/>
      <c r="CP146" s="284"/>
      <c r="CQ146" s="284"/>
      <c r="CR146" s="284"/>
      <c r="CS146" s="284"/>
      <c r="CT146" s="284"/>
      <c r="CU146" s="284"/>
      <c r="CV146" s="284"/>
    </row>
    <row r="147" spans="92:100" s="285" customFormat="1">
      <c r="CN147" s="284"/>
      <c r="CO147" s="284"/>
      <c r="CP147" s="284"/>
      <c r="CQ147" s="284"/>
      <c r="CR147" s="284"/>
      <c r="CS147" s="284"/>
      <c r="CT147" s="284"/>
      <c r="CU147" s="284"/>
      <c r="CV147" s="284"/>
    </row>
    <row r="148" spans="92:100" s="285" customFormat="1">
      <c r="CN148" s="284"/>
      <c r="CO148" s="284"/>
      <c r="CP148" s="284"/>
      <c r="CQ148" s="284"/>
      <c r="CR148" s="284"/>
      <c r="CS148" s="284"/>
      <c r="CT148" s="284"/>
      <c r="CU148" s="284"/>
      <c r="CV148" s="284"/>
    </row>
    <row r="149" spans="92:100" s="285" customFormat="1">
      <c r="CN149" s="284"/>
      <c r="CO149" s="284"/>
      <c r="CP149" s="284"/>
      <c r="CQ149" s="284"/>
      <c r="CR149" s="284"/>
      <c r="CS149" s="284"/>
      <c r="CT149" s="284"/>
      <c r="CU149" s="284"/>
      <c r="CV149" s="284"/>
    </row>
    <row r="150" spans="92:100" s="285" customFormat="1">
      <c r="CN150" s="284"/>
      <c r="CO150" s="284"/>
      <c r="CP150" s="284"/>
      <c r="CQ150" s="284"/>
      <c r="CR150" s="284"/>
      <c r="CS150" s="284"/>
      <c r="CT150" s="284"/>
      <c r="CU150" s="284"/>
      <c r="CV150" s="284"/>
    </row>
    <row r="151" spans="92:100" s="285" customFormat="1">
      <c r="CN151" s="284"/>
      <c r="CO151" s="284"/>
      <c r="CP151" s="284"/>
      <c r="CQ151" s="284"/>
      <c r="CR151" s="284"/>
      <c r="CS151" s="284"/>
      <c r="CT151" s="284"/>
      <c r="CU151" s="284"/>
      <c r="CV151" s="284"/>
    </row>
    <row r="152" spans="92:100" s="285" customFormat="1">
      <c r="CN152" s="284"/>
      <c r="CO152" s="284"/>
      <c r="CP152" s="284"/>
      <c r="CQ152" s="284"/>
      <c r="CR152" s="284"/>
      <c r="CS152" s="284"/>
      <c r="CT152" s="284"/>
      <c r="CU152" s="284"/>
      <c r="CV152" s="284"/>
    </row>
    <row r="153" spans="92:100" s="285" customFormat="1">
      <c r="CN153" s="284"/>
      <c r="CO153" s="284"/>
      <c r="CP153" s="284"/>
      <c r="CQ153" s="284"/>
      <c r="CR153" s="284"/>
      <c r="CS153" s="284"/>
      <c r="CT153" s="284"/>
      <c r="CU153" s="284"/>
      <c r="CV153" s="284"/>
    </row>
    <row r="154" spans="92:100" s="285" customFormat="1">
      <c r="CN154" s="284"/>
      <c r="CO154" s="284"/>
      <c r="CP154" s="284"/>
      <c r="CQ154" s="284"/>
      <c r="CR154" s="284"/>
      <c r="CS154" s="284"/>
      <c r="CT154" s="284"/>
      <c r="CU154" s="284"/>
      <c r="CV154" s="284"/>
    </row>
    <row r="155" spans="92:100" s="285" customFormat="1">
      <c r="CN155" s="284"/>
      <c r="CO155" s="284"/>
      <c r="CP155" s="284"/>
      <c r="CQ155" s="284"/>
      <c r="CR155" s="284"/>
      <c r="CS155" s="284"/>
      <c r="CT155" s="284"/>
      <c r="CU155" s="284"/>
      <c r="CV155" s="284"/>
    </row>
    <row r="156" spans="92:100" s="285" customFormat="1">
      <c r="CN156" s="284"/>
      <c r="CO156" s="284"/>
      <c r="CP156" s="284"/>
      <c r="CQ156" s="284"/>
      <c r="CR156" s="284"/>
      <c r="CS156" s="284"/>
      <c r="CT156" s="284"/>
      <c r="CU156" s="284"/>
      <c r="CV156" s="284"/>
    </row>
    <row r="157" spans="92:100" s="285" customFormat="1">
      <c r="CN157" s="284"/>
      <c r="CO157" s="284"/>
      <c r="CP157" s="284"/>
      <c r="CQ157" s="284"/>
      <c r="CR157" s="284"/>
      <c r="CS157" s="284"/>
      <c r="CT157" s="284"/>
      <c r="CU157" s="284"/>
      <c r="CV157" s="284"/>
    </row>
    <row r="158" spans="92:100" s="285" customFormat="1">
      <c r="CN158" s="284"/>
      <c r="CO158" s="284"/>
      <c r="CP158" s="284"/>
      <c r="CQ158" s="284"/>
      <c r="CR158" s="284"/>
      <c r="CS158" s="284"/>
      <c r="CT158" s="284"/>
      <c r="CU158" s="284"/>
      <c r="CV158" s="284"/>
    </row>
    <row r="159" spans="92:100" s="285" customFormat="1">
      <c r="CN159" s="284"/>
      <c r="CO159" s="284"/>
      <c r="CP159" s="284"/>
      <c r="CQ159" s="284"/>
      <c r="CR159" s="284"/>
      <c r="CS159" s="284"/>
      <c r="CT159" s="284"/>
      <c r="CU159" s="284"/>
      <c r="CV159" s="284"/>
    </row>
    <row r="160" spans="92:100" s="285" customFormat="1">
      <c r="CN160" s="284"/>
      <c r="CO160" s="284"/>
      <c r="CP160" s="284"/>
      <c r="CQ160" s="284"/>
      <c r="CR160" s="284"/>
      <c r="CS160" s="284"/>
      <c r="CT160" s="284"/>
      <c r="CU160" s="284"/>
      <c r="CV160" s="284"/>
    </row>
    <row r="161" spans="92:100" s="285" customFormat="1">
      <c r="CN161" s="284"/>
      <c r="CO161" s="284"/>
      <c r="CP161" s="284"/>
      <c r="CQ161" s="284"/>
      <c r="CR161" s="284"/>
      <c r="CS161" s="284"/>
      <c r="CT161" s="284"/>
      <c r="CU161" s="284"/>
      <c r="CV161" s="284"/>
    </row>
    <row r="162" spans="92:100" s="285" customFormat="1">
      <c r="CN162" s="284"/>
      <c r="CO162" s="284"/>
      <c r="CP162" s="284"/>
      <c r="CQ162" s="284"/>
      <c r="CR162" s="284"/>
      <c r="CS162" s="284"/>
      <c r="CT162" s="284"/>
      <c r="CU162" s="284"/>
      <c r="CV162" s="284"/>
    </row>
    <row r="163" spans="92:100" s="285" customFormat="1">
      <c r="CN163" s="284"/>
      <c r="CO163" s="284"/>
      <c r="CP163" s="284"/>
      <c r="CQ163" s="284"/>
      <c r="CR163" s="284"/>
      <c r="CS163" s="284"/>
      <c r="CT163" s="284"/>
      <c r="CU163" s="284"/>
      <c r="CV163" s="284"/>
    </row>
    <row r="164" spans="92:100" s="285" customFormat="1">
      <c r="CN164" s="284"/>
      <c r="CO164" s="284"/>
      <c r="CP164" s="284"/>
      <c r="CQ164" s="284"/>
      <c r="CR164" s="284"/>
      <c r="CS164" s="284"/>
      <c r="CT164" s="284"/>
      <c r="CU164" s="284"/>
      <c r="CV164" s="284"/>
    </row>
    <row r="165" spans="92:100" s="285" customFormat="1">
      <c r="CN165" s="284"/>
      <c r="CO165" s="284"/>
      <c r="CP165" s="284"/>
      <c r="CQ165" s="284"/>
      <c r="CR165" s="284"/>
      <c r="CS165" s="284"/>
      <c r="CT165" s="284"/>
      <c r="CU165" s="284"/>
      <c r="CV165" s="284"/>
    </row>
    <row r="166" spans="92:100" s="285" customFormat="1">
      <c r="CN166" s="284"/>
      <c r="CO166" s="284"/>
      <c r="CP166" s="284"/>
      <c r="CQ166" s="284"/>
      <c r="CR166" s="284"/>
      <c r="CS166" s="284"/>
      <c r="CT166" s="284"/>
      <c r="CU166" s="284"/>
      <c r="CV166" s="284"/>
    </row>
    <row r="167" spans="92:100" s="285" customFormat="1">
      <c r="CN167" s="284"/>
      <c r="CO167" s="284"/>
      <c r="CP167" s="284"/>
      <c r="CQ167" s="284"/>
      <c r="CR167" s="284"/>
      <c r="CS167" s="284"/>
      <c r="CT167" s="284"/>
      <c r="CU167" s="284"/>
      <c r="CV167" s="284"/>
    </row>
    <row r="168" spans="92:100" s="285" customFormat="1">
      <c r="CN168" s="284"/>
      <c r="CO168" s="284"/>
      <c r="CP168" s="284"/>
      <c r="CQ168" s="284"/>
      <c r="CR168" s="284"/>
      <c r="CS168" s="284"/>
      <c r="CT168" s="284"/>
      <c r="CU168" s="284"/>
      <c r="CV168" s="284"/>
    </row>
    <row r="169" spans="92:100" s="285" customFormat="1">
      <c r="CN169" s="284"/>
      <c r="CO169" s="284"/>
      <c r="CP169" s="284"/>
      <c r="CQ169" s="284"/>
      <c r="CR169" s="284"/>
      <c r="CS169" s="284"/>
      <c r="CT169" s="284"/>
      <c r="CU169" s="284"/>
      <c r="CV169" s="284"/>
    </row>
    <row r="170" spans="92:100" s="285" customFormat="1">
      <c r="CN170" s="284"/>
      <c r="CO170" s="284"/>
      <c r="CP170" s="284"/>
      <c r="CQ170" s="284"/>
      <c r="CR170" s="284"/>
      <c r="CS170" s="284"/>
      <c r="CT170" s="284"/>
      <c r="CU170" s="284"/>
      <c r="CV170" s="284"/>
    </row>
    <row r="171" spans="92:100" s="285" customFormat="1">
      <c r="CN171" s="284"/>
      <c r="CO171" s="284"/>
      <c r="CP171" s="284"/>
      <c r="CQ171" s="284"/>
      <c r="CR171" s="284"/>
      <c r="CS171" s="284"/>
      <c r="CT171" s="284"/>
      <c r="CU171" s="284"/>
      <c r="CV171" s="284"/>
    </row>
    <row r="172" spans="92:100" s="285" customFormat="1">
      <c r="CN172" s="284"/>
      <c r="CO172" s="284"/>
      <c r="CP172" s="284"/>
      <c r="CQ172" s="284"/>
      <c r="CR172" s="284"/>
      <c r="CS172" s="284"/>
      <c r="CT172" s="284"/>
      <c r="CU172" s="284"/>
      <c r="CV172" s="284"/>
    </row>
    <row r="173" spans="92:100" s="285" customFormat="1">
      <c r="CN173" s="284"/>
      <c r="CO173" s="284"/>
      <c r="CP173" s="284"/>
      <c r="CQ173" s="284"/>
      <c r="CR173" s="284"/>
      <c r="CS173" s="284"/>
      <c r="CT173" s="284"/>
      <c r="CU173" s="284"/>
      <c r="CV173" s="284"/>
    </row>
    <row r="174" spans="92:100" s="285" customFormat="1">
      <c r="CN174" s="284"/>
      <c r="CO174" s="284"/>
      <c r="CP174" s="284"/>
      <c r="CQ174" s="284"/>
      <c r="CR174" s="284"/>
      <c r="CS174" s="284"/>
      <c r="CT174" s="284"/>
      <c r="CU174" s="284"/>
      <c r="CV174" s="284"/>
    </row>
    <row r="175" spans="92:100" s="285" customFormat="1">
      <c r="CN175" s="284"/>
      <c r="CO175" s="284"/>
      <c r="CP175" s="284"/>
      <c r="CQ175" s="284"/>
      <c r="CR175" s="284"/>
      <c r="CS175" s="284"/>
      <c r="CT175" s="284"/>
      <c r="CU175" s="284"/>
      <c r="CV175" s="284"/>
    </row>
    <row r="176" spans="92:100" s="285" customFormat="1">
      <c r="CN176" s="284"/>
      <c r="CO176" s="284"/>
      <c r="CP176" s="284"/>
      <c r="CQ176" s="284"/>
      <c r="CR176" s="284"/>
      <c r="CS176" s="284"/>
      <c r="CT176" s="284"/>
      <c r="CU176" s="284"/>
      <c r="CV176" s="284"/>
    </row>
    <row r="177" spans="92:100" s="285" customFormat="1">
      <c r="CN177" s="284"/>
      <c r="CO177" s="284"/>
      <c r="CP177" s="284"/>
      <c r="CQ177" s="284"/>
      <c r="CR177" s="284"/>
      <c r="CS177" s="284"/>
      <c r="CT177" s="284"/>
      <c r="CU177" s="284"/>
      <c r="CV177" s="284"/>
    </row>
    <row r="178" spans="92:100" s="285" customFormat="1">
      <c r="CN178" s="284"/>
      <c r="CO178" s="284"/>
      <c r="CP178" s="284"/>
      <c r="CQ178" s="284"/>
      <c r="CR178" s="284"/>
      <c r="CS178" s="284"/>
      <c r="CT178" s="284"/>
      <c r="CU178" s="284"/>
      <c r="CV178" s="284"/>
    </row>
    <row r="179" spans="92:100" s="285" customFormat="1">
      <c r="CN179" s="284"/>
      <c r="CO179" s="284"/>
      <c r="CP179" s="284"/>
      <c r="CQ179" s="284"/>
      <c r="CR179" s="284"/>
      <c r="CS179" s="284"/>
      <c r="CT179" s="284"/>
      <c r="CU179" s="284"/>
      <c r="CV179" s="284"/>
    </row>
    <row r="180" spans="92:100" s="285" customFormat="1">
      <c r="CN180" s="284"/>
      <c r="CO180" s="284"/>
      <c r="CP180" s="284"/>
      <c r="CQ180" s="284"/>
      <c r="CR180" s="284"/>
      <c r="CS180" s="284"/>
      <c r="CT180" s="284"/>
      <c r="CU180" s="284"/>
      <c r="CV180" s="284"/>
    </row>
    <row r="181" spans="92:100" s="285" customFormat="1">
      <c r="CN181" s="284"/>
      <c r="CO181" s="284"/>
      <c r="CP181" s="284"/>
      <c r="CQ181" s="284"/>
      <c r="CR181" s="284"/>
      <c r="CS181" s="284"/>
      <c r="CT181" s="284"/>
      <c r="CU181" s="284"/>
      <c r="CV181" s="284"/>
    </row>
    <row r="182" spans="92:100" s="285" customFormat="1">
      <c r="CN182" s="284"/>
      <c r="CO182" s="284"/>
      <c r="CP182" s="284"/>
      <c r="CQ182" s="284"/>
      <c r="CR182" s="284"/>
      <c r="CS182" s="284"/>
      <c r="CT182" s="284"/>
      <c r="CU182" s="284"/>
      <c r="CV182" s="284"/>
    </row>
    <row r="183" spans="92:100" s="285" customFormat="1">
      <c r="CN183" s="284"/>
      <c r="CO183" s="284"/>
      <c r="CP183" s="284"/>
      <c r="CQ183" s="284"/>
      <c r="CR183" s="284"/>
      <c r="CS183" s="284"/>
      <c r="CT183" s="284"/>
      <c r="CU183" s="284"/>
      <c r="CV183" s="284"/>
    </row>
    <row r="184" spans="92:100" s="285" customFormat="1">
      <c r="CN184" s="284"/>
      <c r="CO184" s="284"/>
      <c r="CP184" s="284"/>
      <c r="CQ184" s="284"/>
      <c r="CR184" s="284"/>
      <c r="CS184" s="284"/>
      <c r="CT184" s="284"/>
      <c r="CU184" s="284"/>
      <c r="CV184" s="284"/>
    </row>
    <row r="185" spans="92:100" s="285" customFormat="1">
      <c r="CN185" s="284"/>
      <c r="CO185" s="284"/>
      <c r="CP185" s="284"/>
      <c r="CQ185" s="284"/>
      <c r="CR185" s="284"/>
      <c r="CS185" s="284"/>
      <c r="CT185" s="284"/>
      <c r="CU185" s="284"/>
      <c r="CV185" s="284"/>
    </row>
    <row r="186" spans="92:100" s="285" customFormat="1">
      <c r="CN186" s="284"/>
      <c r="CO186" s="284"/>
      <c r="CP186" s="284"/>
      <c r="CQ186" s="284"/>
      <c r="CR186" s="284"/>
      <c r="CS186" s="284"/>
      <c r="CT186" s="284"/>
      <c r="CU186" s="284"/>
      <c r="CV186" s="284"/>
    </row>
    <row r="187" spans="92:100" s="285" customFormat="1">
      <c r="CN187" s="284"/>
      <c r="CO187" s="284"/>
      <c r="CP187" s="284"/>
      <c r="CQ187" s="284"/>
      <c r="CR187" s="284"/>
      <c r="CS187" s="284"/>
      <c r="CT187" s="284"/>
      <c r="CU187" s="284"/>
      <c r="CV187" s="284"/>
    </row>
    <row r="188" spans="92:100" s="285" customFormat="1">
      <c r="CN188" s="284"/>
      <c r="CO188" s="284"/>
      <c r="CP188" s="284"/>
      <c r="CQ188" s="284"/>
      <c r="CR188" s="284"/>
      <c r="CS188" s="284"/>
      <c r="CT188" s="284"/>
      <c r="CU188" s="284"/>
      <c r="CV188" s="284"/>
    </row>
    <row r="189" spans="92:100" s="285" customFormat="1">
      <c r="CN189" s="284"/>
      <c r="CO189" s="284"/>
      <c r="CP189" s="284"/>
      <c r="CQ189" s="284"/>
      <c r="CR189" s="284"/>
      <c r="CS189" s="284"/>
      <c r="CT189" s="284"/>
      <c r="CU189" s="284"/>
      <c r="CV189" s="284"/>
    </row>
    <row r="190" spans="92:100" s="285" customFormat="1">
      <c r="CN190" s="284"/>
      <c r="CO190" s="284"/>
      <c r="CP190" s="284"/>
      <c r="CQ190" s="284"/>
      <c r="CR190" s="284"/>
      <c r="CS190" s="284"/>
      <c r="CT190" s="284"/>
      <c r="CU190" s="284"/>
      <c r="CV190" s="284"/>
    </row>
  </sheetData>
  <mergeCells count="340">
    <mergeCell ref="D2:AQ3"/>
    <mergeCell ref="C8:F8"/>
    <mergeCell ref="G8:L8"/>
    <mergeCell ref="M8:R8"/>
    <mergeCell ref="S8:X8"/>
    <mergeCell ref="Y8:AD8"/>
    <mergeCell ref="AE8:AI8"/>
    <mergeCell ref="AJ8:AO8"/>
    <mergeCell ref="AP8:AU8"/>
    <mergeCell ref="AV8:BA8"/>
    <mergeCell ref="C9:F9"/>
    <mergeCell ref="G9:L9"/>
    <mergeCell ref="M9:R9"/>
    <mergeCell ref="S9:X9"/>
    <mergeCell ref="Y9:AD9"/>
    <mergeCell ref="AE9:AI9"/>
    <mergeCell ref="AJ9:AO9"/>
    <mergeCell ref="AP9:AU9"/>
    <mergeCell ref="AV9:BA9"/>
    <mergeCell ref="AE11:AI11"/>
    <mergeCell ref="AJ11:AO11"/>
    <mergeCell ref="AP11:AU11"/>
    <mergeCell ref="AV11:BA11"/>
    <mergeCell ref="C12:D12"/>
    <mergeCell ref="E12:F12"/>
    <mergeCell ref="G12:L12"/>
    <mergeCell ref="M12:R12"/>
    <mergeCell ref="S12:X12"/>
    <mergeCell ref="Y12:AD12"/>
    <mergeCell ref="C11:D11"/>
    <mergeCell ref="E11:F11"/>
    <mergeCell ref="G11:L11"/>
    <mergeCell ref="M11:R11"/>
    <mergeCell ref="S11:X11"/>
    <mergeCell ref="Y11:AD11"/>
    <mergeCell ref="AE12:AI12"/>
    <mergeCell ref="AJ12:AO12"/>
    <mergeCell ref="AP12:AU12"/>
    <mergeCell ref="AV12:BA12"/>
    <mergeCell ref="C13:D13"/>
    <mergeCell ref="E13:F13"/>
    <mergeCell ref="G13:L13"/>
    <mergeCell ref="M13:R13"/>
    <mergeCell ref="S13:X13"/>
    <mergeCell ref="Y13:AD13"/>
    <mergeCell ref="AE13:AI13"/>
    <mergeCell ref="AJ13:AO13"/>
    <mergeCell ref="AP13:AU13"/>
    <mergeCell ref="AV13:BA13"/>
    <mergeCell ref="C14:D14"/>
    <mergeCell ref="E14:F14"/>
    <mergeCell ref="G14:L14"/>
    <mergeCell ref="M14:R14"/>
    <mergeCell ref="S14:X14"/>
    <mergeCell ref="Y14:AD14"/>
    <mergeCell ref="AE14:AI14"/>
    <mergeCell ref="AJ14:AO14"/>
    <mergeCell ref="AP14:AU14"/>
    <mergeCell ref="AV14:BA14"/>
    <mergeCell ref="C15:D15"/>
    <mergeCell ref="E15:F15"/>
    <mergeCell ref="G15:L15"/>
    <mergeCell ref="M15:R15"/>
    <mergeCell ref="S15:X15"/>
    <mergeCell ref="Y15:AD15"/>
    <mergeCell ref="AE15:AI15"/>
    <mergeCell ref="AJ15:AO15"/>
    <mergeCell ref="AP15:AU15"/>
    <mergeCell ref="AV15:BA15"/>
    <mergeCell ref="C16:D16"/>
    <mergeCell ref="E16:F16"/>
    <mergeCell ref="G16:L16"/>
    <mergeCell ref="M16:R16"/>
    <mergeCell ref="S16:X16"/>
    <mergeCell ref="Y16:AD16"/>
    <mergeCell ref="AE16:AI16"/>
    <mergeCell ref="AJ16:AO16"/>
    <mergeCell ref="AP16:AU16"/>
    <mergeCell ref="AV16:BA16"/>
    <mergeCell ref="C17:D17"/>
    <mergeCell ref="E17:F17"/>
    <mergeCell ref="G17:L17"/>
    <mergeCell ref="M17:R17"/>
    <mergeCell ref="S17:X17"/>
    <mergeCell ref="Y17:AD17"/>
    <mergeCell ref="AE17:AI17"/>
    <mergeCell ref="AJ17:AO17"/>
    <mergeCell ref="AP17:AU17"/>
    <mergeCell ref="AV17:BA17"/>
    <mergeCell ref="C18:D18"/>
    <mergeCell ref="E18:F18"/>
    <mergeCell ref="G18:L18"/>
    <mergeCell ref="M18:R18"/>
    <mergeCell ref="S18:X18"/>
    <mergeCell ref="Y18:AD18"/>
    <mergeCell ref="AE18:AI18"/>
    <mergeCell ref="AJ18:AO18"/>
    <mergeCell ref="AP18:AU18"/>
    <mergeCell ref="AV18:BA18"/>
    <mergeCell ref="C19:D19"/>
    <mergeCell ref="E19:F19"/>
    <mergeCell ref="G19:L19"/>
    <mergeCell ref="M19:R19"/>
    <mergeCell ref="S19:X19"/>
    <mergeCell ref="Y19:AD19"/>
    <mergeCell ref="AE19:AI19"/>
    <mergeCell ref="AJ19:AO19"/>
    <mergeCell ref="AP19:AU19"/>
    <mergeCell ref="AV19:BA19"/>
    <mergeCell ref="C20:D20"/>
    <mergeCell ref="E20:F20"/>
    <mergeCell ref="G20:L20"/>
    <mergeCell ref="M20:R20"/>
    <mergeCell ref="S20:X20"/>
    <mergeCell ref="Y20:AD20"/>
    <mergeCell ref="AE20:AI20"/>
    <mergeCell ref="AJ20:AO20"/>
    <mergeCell ref="AP20:AU20"/>
    <mergeCell ref="AV20:BA20"/>
    <mergeCell ref="C21:D21"/>
    <mergeCell ref="E21:F21"/>
    <mergeCell ref="G21:L21"/>
    <mergeCell ref="M21:R21"/>
    <mergeCell ref="S21:X21"/>
    <mergeCell ref="Y21:AD21"/>
    <mergeCell ref="AE21:AI21"/>
    <mergeCell ref="AJ21:AO21"/>
    <mergeCell ref="AP21:AU21"/>
    <mergeCell ref="AV21:BA21"/>
    <mergeCell ref="C22:D22"/>
    <mergeCell ref="E22:F22"/>
    <mergeCell ref="G22:L22"/>
    <mergeCell ref="M22:R22"/>
    <mergeCell ref="S22:X22"/>
    <mergeCell ref="Y22:AD22"/>
    <mergeCell ref="AE22:AI22"/>
    <mergeCell ref="AJ22:AO22"/>
    <mergeCell ref="AP22:AU22"/>
    <mergeCell ref="AV22:BA22"/>
    <mergeCell ref="C23:D23"/>
    <mergeCell ref="E23:F23"/>
    <mergeCell ref="G23:L23"/>
    <mergeCell ref="M23:R23"/>
    <mergeCell ref="S23:X23"/>
    <mergeCell ref="Y23:AD23"/>
    <mergeCell ref="AE23:AI23"/>
    <mergeCell ref="AJ23:AO23"/>
    <mergeCell ref="AP23:AU23"/>
    <mergeCell ref="AV23:BA23"/>
    <mergeCell ref="C24:D24"/>
    <mergeCell ref="E24:F24"/>
    <mergeCell ref="G24:L24"/>
    <mergeCell ref="M24:R24"/>
    <mergeCell ref="S24:X24"/>
    <mergeCell ref="Y24:AD24"/>
    <mergeCell ref="AE24:AI24"/>
    <mergeCell ref="AJ24:AO24"/>
    <mergeCell ref="AP24:AU24"/>
    <mergeCell ref="AV24:BA24"/>
    <mergeCell ref="C25:D25"/>
    <mergeCell ref="E25:F25"/>
    <mergeCell ref="G25:L25"/>
    <mergeCell ref="M25:R25"/>
    <mergeCell ref="S25:X25"/>
    <mergeCell ref="Y25:AD25"/>
    <mergeCell ref="AE25:AI25"/>
    <mergeCell ref="AJ25:AO25"/>
    <mergeCell ref="AP25:AU25"/>
    <mergeCell ref="AV25:BA25"/>
    <mergeCell ref="C26:D26"/>
    <mergeCell ref="E26:F26"/>
    <mergeCell ref="G26:L26"/>
    <mergeCell ref="M26:R26"/>
    <mergeCell ref="S26:X26"/>
    <mergeCell ref="Y26:AD26"/>
    <mergeCell ref="AE26:AI26"/>
    <mergeCell ref="AJ26:AO26"/>
    <mergeCell ref="AP26:AU26"/>
    <mergeCell ref="AV26:BA26"/>
    <mergeCell ref="C27:D27"/>
    <mergeCell ref="E27:F27"/>
    <mergeCell ref="G27:L27"/>
    <mergeCell ref="M27:R27"/>
    <mergeCell ref="S27:X27"/>
    <mergeCell ref="Y27:AD27"/>
    <mergeCell ref="AE27:AI27"/>
    <mergeCell ref="AJ27:AO27"/>
    <mergeCell ref="AP27:AU27"/>
    <mergeCell ref="AV27:BA27"/>
    <mergeCell ref="C28:D28"/>
    <mergeCell ref="E28:F28"/>
    <mergeCell ref="G28:L28"/>
    <mergeCell ref="M28:R28"/>
    <mergeCell ref="S28:X28"/>
    <mergeCell ref="Y28:AD28"/>
    <mergeCell ref="AE28:AI28"/>
    <mergeCell ref="AJ28:AO28"/>
    <mergeCell ref="AP28:AU28"/>
    <mergeCell ref="AV28:BA28"/>
    <mergeCell ref="C29:D29"/>
    <mergeCell ref="E29:F29"/>
    <mergeCell ref="G29:L29"/>
    <mergeCell ref="M29:R29"/>
    <mergeCell ref="S29:X29"/>
    <mergeCell ref="Y29:AD29"/>
    <mergeCell ref="AE29:AI29"/>
    <mergeCell ref="AJ29:AO29"/>
    <mergeCell ref="AP29:AU29"/>
    <mergeCell ref="AV29:BA29"/>
    <mergeCell ref="C30:D30"/>
    <mergeCell ref="E30:F30"/>
    <mergeCell ref="G30:L30"/>
    <mergeCell ref="M30:R30"/>
    <mergeCell ref="S30:X30"/>
    <mergeCell ref="Y30:AD30"/>
    <mergeCell ref="AE30:AI30"/>
    <mergeCell ref="AJ30:AO30"/>
    <mergeCell ref="AP30:AU30"/>
    <mergeCell ref="AV30:BA30"/>
    <mergeCell ref="C31:D31"/>
    <mergeCell ref="E31:F31"/>
    <mergeCell ref="G31:L31"/>
    <mergeCell ref="M31:R31"/>
    <mergeCell ref="S31:X31"/>
    <mergeCell ref="Y31:AD31"/>
    <mergeCell ref="AE31:AI31"/>
    <mergeCell ref="AJ31:AO31"/>
    <mergeCell ref="AP31:AU31"/>
    <mergeCell ref="AV31:BA31"/>
    <mergeCell ref="C32:D32"/>
    <mergeCell ref="E32:F32"/>
    <mergeCell ref="G32:L32"/>
    <mergeCell ref="M32:R32"/>
    <mergeCell ref="S32:X32"/>
    <mergeCell ref="Y32:AD32"/>
    <mergeCell ref="AE32:AI32"/>
    <mergeCell ref="AJ32:AO32"/>
    <mergeCell ref="AP32:AU32"/>
    <mergeCell ref="AV32:BA32"/>
    <mergeCell ref="C33:D33"/>
    <mergeCell ref="E33:F33"/>
    <mergeCell ref="G33:L33"/>
    <mergeCell ref="M33:R33"/>
    <mergeCell ref="S33:X33"/>
    <mergeCell ref="Y33:AD33"/>
    <mergeCell ref="AE33:AI33"/>
    <mergeCell ref="AJ33:AO33"/>
    <mergeCell ref="AP33:AU33"/>
    <mergeCell ref="AV33:BA33"/>
    <mergeCell ref="C34:D34"/>
    <mergeCell ref="E34:F34"/>
    <mergeCell ref="G34:L34"/>
    <mergeCell ref="M34:R34"/>
    <mergeCell ref="S34:X34"/>
    <mergeCell ref="Y34:AD34"/>
    <mergeCell ref="AE34:AI34"/>
    <mergeCell ref="AJ34:AO34"/>
    <mergeCell ref="AP34:AU34"/>
    <mergeCell ref="AV34:BA34"/>
    <mergeCell ref="C35:D35"/>
    <mergeCell ref="E35:F35"/>
    <mergeCell ref="G35:L35"/>
    <mergeCell ref="M35:R35"/>
    <mergeCell ref="S35:X35"/>
    <mergeCell ref="Y35:AD35"/>
    <mergeCell ref="AE35:AI35"/>
    <mergeCell ref="AJ35:AO35"/>
    <mergeCell ref="AP35:AU35"/>
    <mergeCell ref="AV35:BA35"/>
    <mergeCell ref="C36:D36"/>
    <mergeCell ref="E36:F36"/>
    <mergeCell ref="G36:L36"/>
    <mergeCell ref="M36:R36"/>
    <mergeCell ref="S36:X36"/>
    <mergeCell ref="Y36:AD36"/>
    <mergeCell ref="AE36:AI36"/>
    <mergeCell ref="AJ36:AO36"/>
    <mergeCell ref="AP36:AU36"/>
    <mergeCell ref="AV36:BA36"/>
    <mergeCell ref="C37:D37"/>
    <mergeCell ref="E37:F37"/>
    <mergeCell ref="G37:L37"/>
    <mergeCell ref="M37:R37"/>
    <mergeCell ref="S37:X37"/>
    <mergeCell ref="Y37:AD37"/>
    <mergeCell ref="AE37:AI37"/>
    <mergeCell ref="AJ37:AO37"/>
    <mergeCell ref="AP37:AU37"/>
    <mergeCell ref="AV37:BA37"/>
    <mergeCell ref="C38:D38"/>
    <mergeCell ref="E38:F38"/>
    <mergeCell ref="G38:L38"/>
    <mergeCell ref="M38:R38"/>
    <mergeCell ref="S38:X38"/>
    <mergeCell ref="Y38:AD38"/>
    <mergeCell ref="AE38:AI38"/>
    <mergeCell ref="AJ38:AO38"/>
    <mergeCell ref="AP38:AU38"/>
    <mergeCell ref="AV38:BA38"/>
    <mergeCell ref="C39:D39"/>
    <mergeCell ref="E39:F39"/>
    <mergeCell ref="G39:L39"/>
    <mergeCell ref="M39:R39"/>
    <mergeCell ref="S39:X39"/>
    <mergeCell ref="Y39:AD39"/>
    <mergeCell ref="AE39:AI39"/>
    <mergeCell ref="AJ39:AO39"/>
    <mergeCell ref="AP39:AU39"/>
    <mergeCell ref="AV39:BA39"/>
    <mergeCell ref="C40:D40"/>
    <mergeCell ref="E40:F40"/>
    <mergeCell ref="G40:L40"/>
    <mergeCell ref="M40:R40"/>
    <mergeCell ref="S40:X40"/>
    <mergeCell ref="Y40:AD40"/>
    <mergeCell ref="AE40:AI40"/>
    <mergeCell ref="AJ40:AO40"/>
    <mergeCell ref="AP40:AU40"/>
    <mergeCell ref="AV40:BA40"/>
    <mergeCell ref="C41:D41"/>
    <mergeCell ref="E41:F41"/>
    <mergeCell ref="G41:L41"/>
    <mergeCell ref="M41:R41"/>
    <mergeCell ref="S41:X41"/>
    <mergeCell ref="Y41:AD41"/>
    <mergeCell ref="AE42:AI42"/>
    <mergeCell ref="AJ42:AO42"/>
    <mergeCell ref="AP42:AU42"/>
    <mergeCell ref="AV42:BA42"/>
    <mergeCell ref="C52:CK52"/>
    <mergeCell ref="AE41:AI41"/>
    <mergeCell ref="AJ41:AO41"/>
    <mergeCell ref="AP41:AU41"/>
    <mergeCell ref="AV41:BA41"/>
    <mergeCell ref="C42:D42"/>
    <mergeCell ref="E42:F42"/>
    <mergeCell ref="G42:L42"/>
    <mergeCell ref="M42:R42"/>
    <mergeCell ref="S42:X42"/>
    <mergeCell ref="Y42:AD42"/>
  </mergeCells>
  <phoneticPr fontId="3"/>
  <pageMargins left="0" right="0" top="0" bottom="0" header="0.31496062992125984" footer="0.31496062992125984"/>
  <pageSetup paperSize="9" orientation="landscape" r:id="rId1"/>
  <headerFooter>
    <oddFooter>&amp;R&amp;14&amp;K00-048&amp;P/&amp;N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Z45"/>
  <sheetViews>
    <sheetView showGridLines="0" zoomScaleNormal="100" workbookViewId="0"/>
  </sheetViews>
  <sheetFormatPr defaultRowHeight="13.5"/>
  <cols>
    <col min="1" max="1" width="1.625" style="329" customWidth="1"/>
    <col min="2" max="2" width="0.625" style="329" customWidth="1"/>
    <col min="3" max="52" width="1.625" style="329" customWidth="1"/>
    <col min="53" max="59" width="1.625" style="330" customWidth="1"/>
    <col min="60" max="104" width="1.625" style="329" customWidth="1"/>
    <col min="105" max="16384" width="9" style="334"/>
  </cols>
  <sheetData>
    <row r="1" spans="1:104" s="331" customFormat="1" ht="13.5" customHeight="1">
      <c r="A1" s="329"/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29"/>
      <c r="AD1" s="329"/>
      <c r="AE1" s="329"/>
      <c r="AF1" s="329"/>
      <c r="AG1" s="329"/>
      <c r="AH1" s="329"/>
      <c r="AI1" s="329"/>
      <c r="AJ1" s="329"/>
      <c r="AK1" s="329"/>
      <c r="AL1" s="329"/>
      <c r="AM1" s="329"/>
      <c r="AN1" s="329"/>
      <c r="AO1" s="329"/>
      <c r="AP1" s="329"/>
      <c r="AQ1" s="329"/>
      <c r="AR1" s="329"/>
      <c r="AS1" s="329"/>
      <c r="AT1" s="329"/>
      <c r="AU1" s="329"/>
      <c r="AV1" s="329"/>
      <c r="AW1" s="329"/>
      <c r="AX1" s="329"/>
      <c r="AY1" s="329"/>
      <c r="AZ1" s="329"/>
      <c r="BA1" s="330"/>
      <c r="BB1" s="330"/>
      <c r="BC1" s="330"/>
      <c r="BD1" s="330"/>
      <c r="BE1" s="330"/>
      <c r="BF1" s="330"/>
      <c r="BG1" s="330"/>
      <c r="BH1" s="329"/>
      <c r="BI1" s="329"/>
      <c r="BJ1" s="329"/>
      <c r="BK1" s="329"/>
      <c r="BL1" s="329"/>
      <c r="BM1" s="329"/>
      <c r="BN1" s="329"/>
      <c r="BO1" s="329"/>
      <c r="BP1" s="329"/>
      <c r="BQ1" s="329"/>
      <c r="BR1" s="329"/>
      <c r="BS1" s="329"/>
      <c r="BT1" s="329"/>
      <c r="BU1" s="329"/>
      <c r="BV1" s="329"/>
      <c r="BW1" s="329"/>
      <c r="BX1" s="329"/>
      <c r="BY1" s="329"/>
      <c r="BZ1" s="329"/>
      <c r="CA1" s="329"/>
      <c r="CB1" s="329"/>
      <c r="CC1" s="329"/>
      <c r="CD1" s="329"/>
      <c r="CE1" s="329"/>
      <c r="CF1" s="329"/>
      <c r="CG1" s="329"/>
      <c r="CH1" s="329"/>
      <c r="CI1" s="329"/>
      <c r="CJ1" s="329"/>
      <c r="CK1" s="329"/>
      <c r="CL1" s="329"/>
      <c r="CM1" s="329"/>
      <c r="CN1" s="329"/>
      <c r="CO1" s="329"/>
      <c r="CP1" s="329"/>
      <c r="CQ1" s="329"/>
      <c r="CR1" s="329"/>
      <c r="CS1" s="329"/>
      <c r="CT1" s="329"/>
      <c r="CU1" s="329"/>
      <c r="CV1" s="329"/>
      <c r="CW1" s="329"/>
      <c r="CX1" s="329"/>
      <c r="CY1" s="329"/>
      <c r="CZ1" s="329"/>
    </row>
    <row r="2" spans="1:104" s="333" customFormat="1" ht="13.5" customHeight="1">
      <c r="A2" s="329"/>
      <c r="B2" s="332"/>
      <c r="C2" s="329"/>
      <c r="D2" s="547" t="s">
        <v>215</v>
      </c>
      <c r="E2" s="547"/>
      <c r="F2" s="547"/>
      <c r="G2" s="547"/>
      <c r="H2" s="547"/>
      <c r="I2" s="547"/>
      <c r="J2" s="547"/>
      <c r="K2" s="547"/>
      <c r="L2" s="547"/>
      <c r="M2" s="547"/>
      <c r="N2" s="547"/>
      <c r="O2" s="547"/>
      <c r="P2" s="547"/>
      <c r="Q2" s="547"/>
      <c r="R2" s="547"/>
      <c r="S2" s="547"/>
      <c r="T2" s="547"/>
      <c r="U2" s="547"/>
      <c r="V2" s="547"/>
      <c r="W2" s="547"/>
      <c r="X2" s="547"/>
      <c r="Y2" s="547"/>
      <c r="Z2" s="547"/>
      <c r="AA2" s="547"/>
      <c r="AB2" s="547"/>
      <c r="AC2" s="547"/>
      <c r="AD2" s="547"/>
      <c r="AE2" s="547"/>
      <c r="AF2" s="547"/>
      <c r="AG2" s="547"/>
      <c r="AH2" s="547"/>
      <c r="AI2" s="547"/>
      <c r="AJ2" s="547"/>
      <c r="AK2" s="547"/>
      <c r="AL2" s="547"/>
      <c r="AM2" s="547"/>
      <c r="AN2" s="547"/>
      <c r="AO2" s="547"/>
      <c r="AP2" s="547"/>
      <c r="AQ2" s="547"/>
      <c r="AR2" s="329"/>
      <c r="AS2" s="329"/>
      <c r="AT2" s="329"/>
      <c r="AU2" s="329"/>
      <c r="AV2" s="329"/>
      <c r="AW2" s="329"/>
      <c r="AX2" s="329"/>
      <c r="AY2" s="329"/>
      <c r="AZ2" s="329"/>
      <c r="BA2" s="330"/>
      <c r="BB2" s="330"/>
      <c r="BC2" s="330"/>
      <c r="BD2" s="330"/>
      <c r="BE2" s="330"/>
      <c r="BF2" s="330"/>
      <c r="BG2" s="330"/>
      <c r="BH2" s="329"/>
      <c r="BI2" s="329"/>
      <c r="BJ2" s="329"/>
      <c r="BK2" s="329"/>
      <c r="BL2" s="329"/>
      <c r="BM2" s="329"/>
      <c r="BN2" s="329"/>
      <c r="BO2" s="329"/>
      <c r="BP2" s="329"/>
      <c r="BQ2" s="329"/>
      <c r="BR2" s="329"/>
      <c r="BS2" s="329"/>
      <c r="BT2" s="329"/>
      <c r="BU2" s="329"/>
      <c r="BV2" s="329"/>
      <c r="BW2" s="329"/>
      <c r="BX2" s="329"/>
      <c r="BY2" s="329"/>
      <c r="BZ2" s="329"/>
      <c r="CA2" s="329"/>
      <c r="CB2" s="329"/>
      <c r="CC2" s="329"/>
      <c r="CD2" s="329"/>
      <c r="CE2" s="329"/>
      <c r="CF2" s="329"/>
      <c r="CG2" s="329"/>
      <c r="CH2" s="329"/>
      <c r="CI2" s="329"/>
      <c r="CJ2" s="329"/>
      <c r="CK2" s="329"/>
      <c r="CL2" s="329"/>
      <c r="CM2" s="329"/>
      <c r="CN2" s="329"/>
      <c r="CO2" s="329"/>
      <c r="CP2" s="329"/>
      <c r="CQ2" s="329"/>
      <c r="CR2" s="329"/>
      <c r="CS2" s="329"/>
      <c r="CT2" s="329"/>
      <c r="CU2" s="329"/>
      <c r="CV2" s="329"/>
      <c r="CW2" s="329"/>
      <c r="CX2" s="329"/>
      <c r="CY2" s="329"/>
      <c r="CZ2" s="329"/>
    </row>
    <row r="3" spans="1:104" ht="13.5" customHeight="1">
      <c r="B3" s="332"/>
      <c r="D3" s="547"/>
      <c r="E3" s="547"/>
      <c r="F3" s="547"/>
      <c r="G3" s="547"/>
      <c r="H3" s="547"/>
      <c r="I3" s="547"/>
      <c r="J3" s="547"/>
      <c r="K3" s="547"/>
      <c r="L3" s="547"/>
      <c r="M3" s="547"/>
      <c r="N3" s="547"/>
      <c r="O3" s="547"/>
      <c r="P3" s="547"/>
      <c r="Q3" s="547"/>
      <c r="R3" s="547"/>
      <c r="S3" s="547"/>
      <c r="T3" s="547"/>
      <c r="U3" s="547"/>
      <c r="V3" s="547"/>
      <c r="W3" s="547"/>
      <c r="X3" s="547"/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7"/>
      <c r="AP3" s="547"/>
      <c r="AQ3" s="547"/>
    </row>
    <row r="4" spans="1:104" s="40" customFormat="1" ht="3.75" customHeight="1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N4" s="20"/>
    </row>
    <row r="5" spans="1:104" s="335" customFormat="1" ht="13.5" customHeight="1">
      <c r="A5" s="329"/>
      <c r="B5" s="329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29"/>
      <c r="R5" s="329"/>
      <c r="S5" s="329"/>
      <c r="T5" s="329"/>
      <c r="U5" s="329"/>
      <c r="V5" s="329"/>
      <c r="W5" s="329"/>
      <c r="X5" s="329"/>
      <c r="Y5" s="329"/>
      <c r="Z5" s="329"/>
      <c r="AA5" s="329"/>
      <c r="AB5" s="329"/>
      <c r="AC5" s="329"/>
      <c r="AD5" s="329"/>
      <c r="AE5" s="329"/>
      <c r="AF5" s="329"/>
      <c r="AG5" s="329"/>
      <c r="AH5" s="329"/>
      <c r="AI5" s="329"/>
      <c r="AJ5" s="329"/>
      <c r="AK5" s="329"/>
      <c r="AL5" s="329"/>
      <c r="AM5" s="329"/>
      <c r="AN5" s="329"/>
      <c r="AO5" s="329"/>
      <c r="AP5" s="329"/>
      <c r="AQ5" s="329"/>
      <c r="AR5" s="329"/>
      <c r="AS5" s="329"/>
      <c r="AT5" s="329"/>
      <c r="AU5" s="329"/>
      <c r="AV5" s="329"/>
      <c r="AW5" s="329"/>
      <c r="AX5" s="329"/>
      <c r="AY5" s="329"/>
      <c r="AZ5" s="329"/>
      <c r="BA5" s="330"/>
      <c r="BB5" s="330"/>
      <c r="BC5" s="330"/>
      <c r="BD5" s="330"/>
      <c r="BE5" s="330"/>
      <c r="BF5" s="330"/>
      <c r="BG5" s="330"/>
      <c r="BH5" s="329"/>
      <c r="BI5" s="329"/>
      <c r="BJ5" s="329"/>
      <c r="BK5" s="329"/>
      <c r="BL5" s="329"/>
      <c r="BM5" s="329"/>
      <c r="BN5" s="329"/>
      <c r="BO5" s="329"/>
      <c r="BP5" s="329"/>
      <c r="BQ5" s="329"/>
      <c r="BR5" s="329"/>
      <c r="BS5" s="329"/>
      <c r="BT5" s="329"/>
      <c r="BU5" s="329"/>
      <c r="BV5" s="329"/>
      <c r="BW5" s="329"/>
      <c r="BX5" s="329"/>
      <c r="BY5" s="329"/>
      <c r="BZ5" s="329"/>
      <c r="CA5" s="329"/>
      <c r="CB5" s="329"/>
      <c r="CC5" s="329"/>
      <c r="CD5" s="329"/>
      <c r="CE5" s="329"/>
      <c r="CF5" s="329"/>
      <c r="CG5" s="329"/>
      <c r="CH5" s="329"/>
      <c r="CI5" s="329"/>
      <c r="CJ5" s="329"/>
      <c r="CK5" s="329"/>
      <c r="CL5" s="329"/>
      <c r="CM5" s="329"/>
      <c r="CN5" s="329"/>
      <c r="CO5" s="329"/>
      <c r="CP5" s="329"/>
      <c r="CQ5" s="329"/>
      <c r="CR5" s="329"/>
      <c r="CS5" s="329"/>
      <c r="CT5" s="329"/>
      <c r="CU5" s="329"/>
      <c r="CV5" s="329"/>
      <c r="CW5" s="329"/>
      <c r="CX5" s="329"/>
      <c r="CY5" s="329"/>
      <c r="CZ5" s="329"/>
    </row>
    <row r="6" spans="1:104" s="335" customFormat="1" ht="13.5" customHeight="1">
      <c r="A6" s="329"/>
      <c r="B6" s="329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329"/>
      <c r="AF6" s="329"/>
      <c r="AG6" s="329"/>
      <c r="AH6" s="329"/>
      <c r="AI6" s="329"/>
      <c r="AJ6" s="329"/>
      <c r="AK6" s="329"/>
      <c r="AL6" s="329"/>
      <c r="AM6" s="329"/>
      <c r="AN6" s="329"/>
      <c r="AO6" s="329"/>
      <c r="AP6" s="329"/>
      <c r="AQ6" s="329"/>
      <c r="AR6" s="329"/>
      <c r="AS6" s="329"/>
      <c r="AT6" s="329"/>
      <c r="AU6" s="329"/>
      <c r="AV6" s="329"/>
      <c r="AW6" s="329"/>
      <c r="AX6" s="329"/>
      <c r="AY6" s="329"/>
      <c r="AZ6" s="329"/>
      <c r="BA6" s="330"/>
      <c r="BB6" s="330"/>
      <c r="BC6" s="330"/>
      <c r="BD6" s="330"/>
      <c r="BE6" s="330"/>
      <c r="BF6" s="330"/>
      <c r="BG6" s="330"/>
      <c r="BH6" s="329"/>
      <c r="BI6" s="329"/>
      <c r="BJ6" s="329"/>
      <c r="BK6" s="329"/>
      <c r="BL6" s="329"/>
      <c r="BM6" s="329"/>
      <c r="BN6" s="329"/>
      <c r="BO6" s="329"/>
      <c r="BP6" s="329"/>
      <c r="BQ6" s="329"/>
      <c r="BR6" s="329"/>
      <c r="BS6" s="329"/>
      <c r="BT6" s="329"/>
      <c r="BU6" s="329"/>
      <c r="BV6" s="329"/>
      <c r="BW6" s="329"/>
      <c r="BX6" s="329"/>
      <c r="BY6" s="329"/>
      <c r="BZ6" s="329"/>
      <c r="CA6" s="329"/>
      <c r="CB6" s="329"/>
      <c r="CC6" s="329"/>
      <c r="CD6" s="329"/>
      <c r="CE6" s="329"/>
      <c r="CF6" s="329"/>
      <c r="CG6" s="329"/>
      <c r="CH6" s="329"/>
      <c r="CI6" s="329"/>
      <c r="CJ6" s="329"/>
      <c r="CK6" s="329"/>
      <c r="CL6" s="329"/>
      <c r="CM6" s="329"/>
      <c r="CN6" s="329"/>
      <c r="CO6" s="329"/>
      <c r="CP6" s="329"/>
      <c r="CQ6" s="329"/>
      <c r="CR6" s="329"/>
      <c r="CS6" s="329"/>
      <c r="CT6" s="329"/>
      <c r="CU6" s="329"/>
      <c r="CV6" s="329"/>
      <c r="CW6" s="329"/>
      <c r="CX6" s="329"/>
      <c r="CY6" s="329"/>
      <c r="CZ6" s="329"/>
    </row>
    <row r="7" spans="1:104" s="335" customFormat="1" ht="13.5" customHeight="1">
      <c r="A7" s="329"/>
      <c r="B7" s="329"/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  <c r="R7" s="329"/>
      <c r="S7" s="329"/>
      <c r="T7" s="329"/>
      <c r="U7" s="329"/>
      <c r="V7" s="329"/>
      <c r="W7" s="329"/>
      <c r="X7" s="329"/>
      <c r="Y7" s="329"/>
      <c r="Z7" s="329"/>
      <c r="AA7" s="329"/>
      <c r="AB7" s="329"/>
      <c r="AC7" s="329"/>
      <c r="AD7" s="329"/>
      <c r="AE7" s="329"/>
      <c r="AF7" s="329"/>
      <c r="AG7" s="329"/>
      <c r="AH7" s="329"/>
      <c r="AI7" s="329"/>
      <c r="AJ7" s="329"/>
      <c r="AK7" s="329"/>
      <c r="AL7" s="329"/>
      <c r="AM7" s="329"/>
      <c r="AN7" s="329"/>
      <c r="AO7" s="329"/>
      <c r="AP7" s="329"/>
      <c r="AQ7" s="329"/>
      <c r="AR7" s="329"/>
      <c r="AS7" s="329"/>
      <c r="AT7" s="329"/>
      <c r="AU7" s="329"/>
      <c r="AV7" s="329"/>
      <c r="AW7" s="329"/>
      <c r="AX7" s="329"/>
      <c r="AY7" s="329"/>
      <c r="AZ7" s="329"/>
      <c r="BA7" s="330"/>
      <c r="BB7" s="330"/>
      <c r="BC7" s="330"/>
      <c r="BD7" s="330"/>
      <c r="BE7" s="330"/>
      <c r="BF7" s="330"/>
      <c r="BG7" s="330"/>
      <c r="BH7" s="329"/>
      <c r="BI7" s="329"/>
      <c r="BJ7" s="329"/>
      <c r="BK7" s="329"/>
      <c r="BL7" s="329"/>
      <c r="BM7" s="329"/>
      <c r="BN7" s="329"/>
      <c r="BO7" s="329"/>
      <c r="BP7" s="329"/>
      <c r="BQ7" s="329"/>
      <c r="BR7" s="329"/>
      <c r="BS7" s="329"/>
      <c r="BT7" s="329"/>
      <c r="BU7" s="329"/>
      <c r="BV7" s="329"/>
      <c r="BW7" s="329"/>
      <c r="BX7" s="329"/>
      <c r="BY7" s="329"/>
      <c r="BZ7" s="329"/>
      <c r="CA7" s="329"/>
      <c r="CB7" s="329"/>
      <c r="CC7" s="329"/>
      <c r="CD7" s="329"/>
      <c r="CE7" s="329"/>
      <c r="CF7" s="329"/>
      <c r="CG7" s="329"/>
      <c r="CH7" s="329"/>
      <c r="CI7" s="329"/>
      <c r="CJ7" s="329"/>
      <c r="CK7" s="329"/>
      <c r="CL7" s="329"/>
      <c r="CM7" s="329"/>
      <c r="CN7" s="329"/>
      <c r="CO7" s="329"/>
      <c r="CP7" s="329"/>
      <c r="CQ7" s="329"/>
      <c r="CR7" s="329"/>
      <c r="CS7" s="329"/>
      <c r="CT7" s="329"/>
      <c r="CU7" s="329"/>
      <c r="CV7" s="329"/>
      <c r="CW7" s="329"/>
      <c r="CX7" s="329"/>
      <c r="CY7" s="329"/>
      <c r="CZ7" s="329"/>
    </row>
    <row r="8" spans="1:104" s="335" customFormat="1" ht="19.5" customHeight="1">
      <c r="A8" s="329"/>
      <c r="B8" s="329"/>
      <c r="C8" s="754" t="s">
        <v>216</v>
      </c>
      <c r="D8" s="754"/>
      <c r="E8" s="747"/>
      <c r="F8" s="745" t="s">
        <v>7</v>
      </c>
      <c r="G8" s="745"/>
      <c r="H8" s="745"/>
      <c r="I8" s="745"/>
      <c r="J8" s="745"/>
      <c r="K8" s="745"/>
      <c r="L8" s="745"/>
      <c r="M8" s="745" t="s">
        <v>8</v>
      </c>
      <c r="N8" s="745"/>
      <c r="O8" s="745"/>
      <c r="P8" s="745"/>
      <c r="Q8" s="745"/>
      <c r="R8" s="745"/>
      <c r="S8" s="745" t="s">
        <v>9</v>
      </c>
      <c r="T8" s="745"/>
      <c r="U8" s="745"/>
      <c r="V8" s="745"/>
      <c r="W8" s="745"/>
      <c r="X8" s="745"/>
      <c r="Y8" s="745" t="s">
        <v>10</v>
      </c>
      <c r="Z8" s="745"/>
      <c r="AA8" s="745"/>
      <c r="AB8" s="745"/>
      <c r="AC8" s="745"/>
      <c r="AD8" s="745"/>
      <c r="AE8" s="749" t="s">
        <v>12</v>
      </c>
      <c r="AF8" s="749"/>
      <c r="AG8" s="749"/>
      <c r="AH8" s="749"/>
      <c r="AI8" s="750"/>
      <c r="AJ8" s="749" t="s">
        <v>13</v>
      </c>
      <c r="AK8" s="749"/>
      <c r="AL8" s="749"/>
      <c r="AM8" s="749"/>
      <c r="AN8" s="750"/>
      <c r="AO8" s="745" t="s">
        <v>14</v>
      </c>
      <c r="AP8" s="745"/>
      <c r="AQ8" s="745"/>
      <c r="AR8" s="745"/>
      <c r="AS8" s="745"/>
      <c r="AT8" s="745"/>
      <c r="AU8" s="745" t="s">
        <v>72</v>
      </c>
      <c r="AV8" s="745"/>
      <c r="AW8" s="745"/>
      <c r="AX8" s="745"/>
      <c r="AY8" s="745"/>
      <c r="AZ8" s="746"/>
      <c r="BA8" s="330"/>
      <c r="BB8" s="330"/>
      <c r="BC8" s="330"/>
      <c r="BD8" s="330"/>
      <c r="BE8" s="330"/>
      <c r="BF8" s="330"/>
      <c r="BG8" s="330"/>
      <c r="BH8" s="329"/>
      <c r="BI8" s="329"/>
      <c r="BJ8" s="329"/>
      <c r="BK8" s="329"/>
      <c r="BL8" s="329"/>
      <c r="BM8" s="329"/>
      <c r="BN8" s="329"/>
      <c r="BO8" s="329"/>
      <c r="BP8" s="329"/>
      <c r="BQ8" s="329"/>
      <c r="BR8" s="329"/>
      <c r="BS8" s="329"/>
      <c r="BT8" s="329"/>
      <c r="BU8" s="329"/>
      <c r="BV8" s="329"/>
      <c r="BW8" s="329"/>
      <c r="BX8" s="329"/>
      <c r="BY8" s="329"/>
      <c r="BZ8" s="329"/>
      <c r="CA8" s="329"/>
      <c r="CB8" s="329"/>
      <c r="CC8" s="329"/>
      <c r="CD8" s="329"/>
      <c r="CE8" s="329"/>
      <c r="CF8" s="329"/>
      <c r="CG8" s="329"/>
      <c r="CH8" s="329"/>
      <c r="CI8" s="329"/>
      <c r="CJ8" s="329"/>
      <c r="CK8" s="329"/>
      <c r="CL8" s="329"/>
      <c r="CM8" s="329"/>
      <c r="CN8" s="329"/>
      <c r="CO8" s="329"/>
      <c r="CP8" s="329"/>
      <c r="CQ8" s="329"/>
      <c r="CR8" s="329"/>
      <c r="CS8" s="329"/>
      <c r="CT8" s="329"/>
      <c r="CU8" s="329"/>
      <c r="CV8" s="329"/>
      <c r="CW8" s="329"/>
      <c r="CX8" s="329"/>
      <c r="CY8" s="329"/>
      <c r="CZ8" s="336"/>
    </row>
    <row r="9" spans="1:104" s="335" customFormat="1" ht="15.75" customHeight="1">
      <c r="A9" s="329"/>
      <c r="B9" s="329"/>
      <c r="C9" s="751" t="s">
        <v>217</v>
      </c>
      <c r="D9" s="751"/>
      <c r="E9" s="751"/>
      <c r="F9" s="752">
        <v>248332</v>
      </c>
      <c r="G9" s="752"/>
      <c r="H9" s="752"/>
      <c r="I9" s="752"/>
      <c r="J9" s="752"/>
      <c r="K9" s="752"/>
      <c r="L9" s="752"/>
      <c r="M9" s="752">
        <v>3962</v>
      </c>
      <c r="N9" s="752"/>
      <c r="O9" s="752"/>
      <c r="P9" s="752"/>
      <c r="Q9" s="752"/>
      <c r="R9" s="752"/>
      <c r="S9" s="753">
        <v>1.5954448077573572E-2</v>
      </c>
      <c r="T9" s="753"/>
      <c r="U9" s="753"/>
      <c r="V9" s="753"/>
      <c r="W9" s="753"/>
      <c r="X9" s="753"/>
      <c r="Y9" s="752">
        <v>281.87077233720345</v>
      </c>
      <c r="Z9" s="752"/>
      <c r="AA9" s="752"/>
      <c r="AB9" s="752"/>
      <c r="AC9" s="752"/>
      <c r="AD9" s="752"/>
      <c r="AE9" s="752">
        <v>59</v>
      </c>
      <c r="AF9" s="752"/>
      <c r="AG9" s="752"/>
      <c r="AH9" s="752"/>
      <c r="AI9" s="752"/>
      <c r="AJ9" s="753">
        <v>1.4891468955073196E-2</v>
      </c>
      <c r="AK9" s="753"/>
      <c r="AL9" s="753"/>
      <c r="AM9" s="753"/>
      <c r="AN9" s="753"/>
      <c r="AO9" s="752">
        <v>18928.338983050846</v>
      </c>
      <c r="AP9" s="752"/>
      <c r="AQ9" s="752"/>
      <c r="AR9" s="752"/>
      <c r="AS9" s="752"/>
      <c r="AT9" s="752"/>
      <c r="AU9" s="752">
        <v>1116772</v>
      </c>
      <c r="AV9" s="752"/>
      <c r="AW9" s="752"/>
      <c r="AX9" s="752"/>
      <c r="AY9" s="752"/>
      <c r="AZ9" s="752"/>
      <c r="BA9" s="330"/>
      <c r="BB9" s="330"/>
      <c r="BC9" s="330"/>
      <c r="BD9" s="330"/>
      <c r="BE9" s="330"/>
      <c r="BF9" s="330"/>
      <c r="BG9" s="330"/>
      <c r="BH9" s="329"/>
      <c r="BI9" s="329"/>
      <c r="BJ9" s="329"/>
      <c r="BK9" s="329"/>
      <c r="BL9" s="329"/>
      <c r="BM9" s="329"/>
      <c r="BN9" s="329"/>
      <c r="BO9" s="329"/>
      <c r="BP9" s="329"/>
      <c r="BQ9" s="329"/>
      <c r="BR9" s="329"/>
      <c r="BS9" s="329"/>
      <c r="BT9" s="329"/>
      <c r="BU9" s="329"/>
      <c r="BV9" s="329"/>
      <c r="BW9" s="329"/>
      <c r="BX9" s="329"/>
      <c r="BY9" s="329"/>
      <c r="BZ9" s="329"/>
      <c r="CA9" s="329"/>
      <c r="CB9" s="329"/>
      <c r="CC9" s="329"/>
      <c r="CD9" s="329"/>
      <c r="CE9" s="329"/>
      <c r="CF9" s="329"/>
      <c r="CG9" s="329"/>
      <c r="CH9" s="329"/>
      <c r="CI9" s="329"/>
      <c r="CJ9" s="329"/>
      <c r="CK9" s="329"/>
      <c r="CL9" s="329"/>
      <c r="CM9" s="329"/>
      <c r="CN9" s="329"/>
      <c r="CO9" s="329"/>
      <c r="CP9" s="329"/>
      <c r="CQ9" s="329"/>
      <c r="CR9" s="329"/>
      <c r="CS9" s="329"/>
      <c r="CT9" s="329"/>
      <c r="CU9" s="329"/>
      <c r="CV9" s="329"/>
      <c r="CW9" s="329"/>
      <c r="CX9" s="329"/>
      <c r="CY9" s="329"/>
      <c r="CZ9" s="329"/>
    </row>
    <row r="10" spans="1:104" s="335" customFormat="1" ht="6.75" customHeight="1">
      <c r="A10" s="329"/>
      <c r="B10" s="329"/>
      <c r="C10" s="337"/>
      <c r="D10" s="337"/>
      <c r="E10" s="337"/>
      <c r="F10" s="338"/>
      <c r="G10" s="338"/>
      <c r="H10" s="338"/>
      <c r="I10" s="338"/>
      <c r="J10" s="338"/>
      <c r="K10" s="338"/>
      <c r="L10" s="338"/>
      <c r="M10" s="338"/>
      <c r="N10" s="338"/>
      <c r="O10" s="338"/>
      <c r="P10" s="338"/>
      <c r="Q10" s="338"/>
      <c r="R10" s="338"/>
      <c r="S10" s="339"/>
      <c r="T10" s="339"/>
      <c r="U10" s="339"/>
      <c r="V10" s="339"/>
      <c r="W10" s="339"/>
      <c r="X10" s="339"/>
      <c r="Y10" s="338"/>
      <c r="Z10" s="338"/>
      <c r="AA10" s="338"/>
      <c r="AB10" s="338"/>
      <c r="AC10" s="338"/>
      <c r="AD10" s="338"/>
      <c r="AE10" s="338"/>
      <c r="AF10" s="338"/>
      <c r="AG10" s="338"/>
      <c r="AH10" s="338"/>
      <c r="AJ10" s="339"/>
      <c r="AK10" s="339"/>
      <c r="AL10" s="339"/>
      <c r="AM10" s="339"/>
      <c r="AN10" s="339"/>
      <c r="AO10" s="338"/>
      <c r="AP10" s="338"/>
      <c r="AQ10" s="338"/>
      <c r="AR10" s="338"/>
      <c r="AS10" s="338"/>
      <c r="AT10" s="338"/>
      <c r="AU10" s="338"/>
      <c r="AV10" s="338"/>
      <c r="AW10" s="338"/>
      <c r="AX10" s="338"/>
      <c r="AY10" s="338"/>
      <c r="AZ10" s="340"/>
      <c r="BA10" s="330"/>
      <c r="BB10" s="330"/>
      <c r="BC10" s="330"/>
      <c r="BD10" s="330"/>
      <c r="BE10" s="330"/>
      <c r="BF10" s="330"/>
      <c r="BG10" s="330"/>
      <c r="BH10" s="329"/>
      <c r="BI10" s="329"/>
      <c r="BJ10" s="329"/>
      <c r="BK10" s="329"/>
      <c r="BL10" s="329"/>
      <c r="BM10" s="329"/>
      <c r="BN10" s="329"/>
      <c r="BO10" s="329"/>
      <c r="BP10" s="329"/>
      <c r="BQ10" s="329"/>
      <c r="BR10" s="329"/>
      <c r="BS10" s="329"/>
      <c r="BT10" s="329"/>
      <c r="BU10" s="329"/>
      <c r="BV10" s="329"/>
      <c r="BW10" s="329"/>
      <c r="BX10" s="329"/>
      <c r="BY10" s="329"/>
      <c r="BZ10" s="329"/>
      <c r="CA10" s="329"/>
      <c r="CB10" s="329"/>
      <c r="CC10" s="329"/>
      <c r="CD10" s="329"/>
      <c r="CE10" s="329"/>
      <c r="CF10" s="329"/>
      <c r="CG10" s="329"/>
      <c r="CH10" s="329"/>
      <c r="CI10" s="329"/>
      <c r="CJ10" s="329"/>
      <c r="CK10" s="329"/>
      <c r="CL10" s="329"/>
      <c r="CM10" s="329"/>
      <c r="CN10" s="329"/>
      <c r="CO10" s="329"/>
      <c r="CP10" s="329"/>
      <c r="CQ10" s="329"/>
      <c r="CR10" s="329"/>
      <c r="CS10" s="329"/>
      <c r="CT10" s="329"/>
      <c r="CU10" s="329"/>
      <c r="CV10" s="329"/>
      <c r="CW10" s="329"/>
      <c r="CX10" s="329"/>
      <c r="CY10" s="329"/>
      <c r="CZ10" s="329"/>
    </row>
    <row r="11" spans="1:104" s="335" customFormat="1" ht="19.5" customHeight="1">
      <c r="A11" s="329"/>
      <c r="B11" s="329"/>
      <c r="C11" s="747" t="s">
        <v>216</v>
      </c>
      <c r="D11" s="748"/>
      <c r="E11" s="748"/>
      <c r="F11" s="745" t="s">
        <v>7</v>
      </c>
      <c r="G11" s="745"/>
      <c r="H11" s="745"/>
      <c r="I11" s="745"/>
      <c r="J11" s="745"/>
      <c r="K11" s="745"/>
      <c r="L11" s="745"/>
      <c r="M11" s="745" t="s">
        <v>8</v>
      </c>
      <c r="N11" s="745"/>
      <c r="O11" s="745"/>
      <c r="P11" s="745"/>
      <c r="Q11" s="745"/>
      <c r="R11" s="745"/>
      <c r="S11" s="745" t="s">
        <v>9</v>
      </c>
      <c r="T11" s="745"/>
      <c r="U11" s="745"/>
      <c r="V11" s="745"/>
      <c r="W11" s="745"/>
      <c r="X11" s="745"/>
      <c r="Y11" s="745" t="s">
        <v>10</v>
      </c>
      <c r="Z11" s="745"/>
      <c r="AA11" s="745"/>
      <c r="AB11" s="745"/>
      <c r="AC11" s="745"/>
      <c r="AD11" s="745"/>
      <c r="AE11" s="749" t="s">
        <v>12</v>
      </c>
      <c r="AF11" s="749"/>
      <c r="AG11" s="749"/>
      <c r="AH11" s="749"/>
      <c r="AI11" s="750"/>
      <c r="AJ11" s="745" t="s">
        <v>13</v>
      </c>
      <c r="AK11" s="745"/>
      <c r="AL11" s="745"/>
      <c r="AM11" s="745"/>
      <c r="AN11" s="745"/>
      <c r="AO11" s="745" t="s">
        <v>14</v>
      </c>
      <c r="AP11" s="745"/>
      <c r="AQ11" s="745"/>
      <c r="AR11" s="745"/>
      <c r="AS11" s="745"/>
      <c r="AT11" s="745"/>
      <c r="AU11" s="745" t="s">
        <v>72</v>
      </c>
      <c r="AV11" s="745"/>
      <c r="AW11" s="745"/>
      <c r="AX11" s="745"/>
      <c r="AY11" s="745"/>
      <c r="AZ11" s="746"/>
      <c r="BA11" s="330"/>
      <c r="BB11" s="330"/>
      <c r="BC11" s="330"/>
      <c r="BD11" s="330"/>
      <c r="BE11" s="330"/>
      <c r="BF11" s="330"/>
      <c r="BG11" s="330"/>
      <c r="BH11" s="329"/>
      <c r="BI11" s="329"/>
      <c r="BJ11" s="329"/>
      <c r="BK11" s="329"/>
      <c r="BL11" s="329"/>
      <c r="BM11" s="329"/>
      <c r="BN11" s="329"/>
      <c r="BO11" s="329"/>
      <c r="BP11" s="329"/>
      <c r="BQ11" s="329"/>
      <c r="BR11" s="329"/>
      <c r="BS11" s="329"/>
      <c r="BT11" s="329"/>
      <c r="BU11" s="329"/>
      <c r="BV11" s="329"/>
      <c r="BW11" s="329"/>
      <c r="BX11" s="329"/>
      <c r="BY11" s="329"/>
      <c r="BZ11" s="329"/>
      <c r="CA11" s="329"/>
      <c r="CB11" s="329"/>
      <c r="CC11" s="329"/>
      <c r="CD11" s="329"/>
      <c r="CE11" s="329"/>
      <c r="CF11" s="329"/>
      <c r="CG11" s="329"/>
      <c r="CH11" s="329"/>
      <c r="CI11" s="329"/>
      <c r="CJ11" s="329"/>
      <c r="CK11" s="329"/>
      <c r="CL11" s="329"/>
      <c r="CM11" s="329"/>
      <c r="CN11" s="329"/>
      <c r="CO11" s="329"/>
      <c r="CP11" s="329"/>
      <c r="CQ11" s="329"/>
      <c r="CR11" s="329"/>
      <c r="CS11" s="329"/>
      <c r="CT11" s="329"/>
      <c r="CU11" s="329"/>
      <c r="CV11" s="329"/>
      <c r="CW11" s="329"/>
      <c r="CX11" s="329"/>
      <c r="CY11" s="329"/>
      <c r="CZ11" s="329"/>
    </row>
    <row r="12" spans="1:104" s="335" customFormat="1" ht="15" customHeight="1">
      <c r="A12" s="329"/>
      <c r="B12" s="329"/>
      <c r="C12" s="742">
        <v>0</v>
      </c>
      <c r="D12" s="742"/>
      <c r="E12" s="742"/>
      <c r="F12" s="743">
        <v>8012</v>
      </c>
      <c r="G12" s="743"/>
      <c r="H12" s="743"/>
      <c r="I12" s="743"/>
      <c r="J12" s="743"/>
      <c r="K12" s="743"/>
      <c r="L12" s="743"/>
      <c r="M12" s="743">
        <v>134</v>
      </c>
      <c r="N12" s="743"/>
      <c r="O12" s="743"/>
      <c r="P12" s="743"/>
      <c r="Q12" s="743"/>
      <c r="R12" s="743"/>
      <c r="S12" s="744">
        <v>1.6724912631053419E-2</v>
      </c>
      <c r="T12" s="744"/>
      <c r="U12" s="744"/>
      <c r="V12" s="744"/>
      <c r="W12" s="744"/>
      <c r="X12" s="744"/>
      <c r="Y12" s="743">
        <v>265.9850746268657</v>
      </c>
      <c r="Z12" s="743"/>
      <c r="AA12" s="743"/>
      <c r="AB12" s="743"/>
      <c r="AC12" s="743"/>
      <c r="AD12" s="743"/>
      <c r="AE12" s="743">
        <v>1</v>
      </c>
      <c r="AF12" s="743"/>
      <c r="AG12" s="743"/>
      <c r="AH12" s="743"/>
      <c r="AI12" s="743"/>
      <c r="AJ12" s="744">
        <v>7.462686567164179E-3</v>
      </c>
      <c r="AK12" s="744"/>
      <c r="AL12" s="744"/>
      <c r="AM12" s="744"/>
      <c r="AN12" s="744"/>
      <c r="AO12" s="743">
        <v>35642</v>
      </c>
      <c r="AP12" s="743"/>
      <c r="AQ12" s="743"/>
      <c r="AR12" s="743"/>
      <c r="AS12" s="743"/>
      <c r="AT12" s="743"/>
      <c r="AU12" s="743">
        <v>35642</v>
      </c>
      <c r="AV12" s="743"/>
      <c r="AW12" s="743"/>
      <c r="AX12" s="743"/>
      <c r="AY12" s="743"/>
      <c r="AZ12" s="743"/>
      <c r="BA12" s="330"/>
      <c r="BB12" s="330"/>
      <c r="BC12" s="330"/>
      <c r="BD12" s="330"/>
      <c r="BE12" s="330"/>
      <c r="BF12" s="330"/>
      <c r="BG12" s="330"/>
      <c r="BH12" s="329"/>
      <c r="BI12" s="329"/>
      <c r="BJ12" s="329"/>
      <c r="BK12" s="329"/>
      <c r="BL12" s="329"/>
      <c r="BM12" s="329"/>
      <c r="BN12" s="329"/>
      <c r="BO12" s="329"/>
      <c r="BP12" s="329"/>
      <c r="BQ12" s="329"/>
      <c r="BR12" s="329"/>
      <c r="BS12" s="329"/>
      <c r="BT12" s="329"/>
      <c r="BU12" s="329"/>
      <c r="BV12" s="329"/>
      <c r="BW12" s="329"/>
      <c r="BX12" s="329"/>
      <c r="BY12" s="329"/>
      <c r="BZ12" s="329"/>
      <c r="CA12" s="329"/>
      <c r="CB12" s="329"/>
      <c r="CC12" s="329"/>
      <c r="CD12" s="329"/>
      <c r="CE12" s="329"/>
      <c r="CF12" s="329"/>
      <c r="CG12" s="329"/>
      <c r="CH12" s="329"/>
      <c r="CI12" s="329"/>
      <c r="CJ12" s="329"/>
      <c r="CK12" s="329"/>
      <c r="CL12" s="329"/>
      <c r="CM12" s="329"/>
      <c r="CN12" s="329"/>
      <c r="CO12" s="329"/>
      <c r="CP12" s="329"/>
      <c r="CQ12" s="329"/>
      <c r="CR12" s="329"/>
      <c r="CS12" s="329"/>
      <c r="CT12" s="329"/>
      <c r="CU12" s="329"/>
      <c r="CV12" s="329"/>
      <c r="CW12" s="329"/>
      <c r="CX12" s="329"/>
      <c r="CY12" s="329"/>
      <c r="CZ12" s="329"/>
    </row>
    <row r="13" spans="1:104" s="335" customFormat="1" ht="15" customHeight="1">
      <c r="A13" s="329"/>
      <c r="B13" s="329"/>
      <c r="C13" s="741">
        <v>1</v>
      </c>
      <c r="D13" s="741"/>
      <c r="E13" s="741"/>
      <c r="F13" s="739">
        <v>6323</v>
      </c>
      <c r="G13" s="739"/>
      <c r="H13" s="739"/>
      <c r="I13" s="739"/>
      <c r="J13" s="739"/>
      <c r="K13" s="739"/>
      <c r="L13" s="739"/>
      <c r="M13" s="739">
        <v>124</v>
      </c>
      <c r="N13" s="739"/>
      <c r="O13" s="739"/>
      <c r="P13" s="739"/>
      <c r="Q13" s="739"/>
      <c r="R13" s="739"/>
      <c r="S13" s="738">
        <v>1.9610944172070221E-2</v>
      </c>
      <c r="T13" s="738"/>
      <c r="U13" s="738"/>
      <c r="V13" s="738"/>
      <c r="W13" s="738"/>
      <c r="X13" s="738"/>
      <c r="Y13" s="739">
        <v>306.27419354838707</v>
      </c>
      <c r="Z13" s="739"/>
      <c r="AA13" s="739"/>
      <c r="AB13" s="739"/>
      <c r="AC13" s="739"/>
      <c r="AD13" s="739"/>
      <c r="AE13" s="739">
        <v>0</v>
      </c>
      <c r="AF13" s="739"/>
      <c r="AG13" s="739"/>
      <c r="AH13" s="739"/>
      <c r="AI13" s="739"/>
      <c r="AJ13" s="738">
        <v>0</v>
      </c>
      <c r="AK13" s="738"/>
      <c r="AL13" s="738"/>
      <c r="AM13" s="738"/>
      <c r="AN13" s="738"/>
      <c r="AO13" s="739">
        <v>0</v>
      </c>
      <c r="AP13" s="739"/>
      <c r="AQ13" s="739"/>
      <c r="AR13" s="739"/>
      <c r="AS13" s="739"/>
      <c r="AT13" s="739"/>
      <c r="AU13" s="739">
        <v>37978</v>
      </c>
      <c r="AV13" s="739"/>
      <c r="AW13" s="739"/>
      <c r="AX13" s="739"/>
      <c r="AY13" s="739"/>
      <c r="AZ13" s="739"/>
      <c r="BA13" s="330"/>
      <c r="BB13" s="330"/>
      <c r="BC13" s="330"/>
      <c r="BD13" s="330"/>
      <c r="BE13" s="330"/>
      <c r="BF13" s="330"/>
      <c r="BG13" s="330"/>
      <c r="BH13" s="329"/>
      <c r="BI13" s="329"/>
      <c r="BJ13" s="329"/>
      <c r="BK13" s="329"/>
      <c r="BL13" s="329"/>
      <c r="BM13" s="329"/>
      <c r="BN13" s="329"/>
      <c r="BO13" s="329"/>
      <c r="BP13" s="329"/>
      <c r="BQ13" s="329"/>
      <c r="BR13" s="329"/>
      <c r="BS13" s="329"/>
      <c r="BT13" s="329"/>
      <c r="BU13" s="329"/>
      <c r="BV13" s="329"/>
      <c r="BW13" s="329"/>
      <c r="BX13" s="329"/>
      <c r="BY13" s="329"/>
      <c r="BZ13" s="329"/>
      <c r="CA13" s="329"/>
      <c r="CB13" s="329"/>
      <c r="CC13" s="329"/>
      <c r="CD13" s="329"/>
      <c r="CE13" s="329"/>
      <c r="CF13" s="329"/>
      <c r="CG13" s="329"/>
      <c r="CH13" s="329"/>
      <c r="CI13" s="329"/>
      <c r="CJ13" s="329"/>
      <c r="CK13" s="329"/>
      <c r="CL13" s="329"/>
      <c r="CM13" s="329"/>
      <c r="CN13" s="329"/>
      <c r="CO13" s="329"/>
      <c r="CP13" s="329"/>
      <c r="CQ13" s="329"/>
      <c r="CR13" s="329"/>
      <c r="CS13" s="329"/>
      <c r="CT13" s="329"/>
      <c r="CU13" s="329"/>
      <c r="CV13" s="329"/>
      <c r="CW13" s="329"/>
      <c r="CX13" s="329"/>
      <c r="CY13" s="329"/>
      <c r="CZ13" s="329"/>
    </row>
    <row r="14" spans="1:104" s="335" customFormat="1" ht="15" customHeight="1">
      <c r="A14" s="329"/>
      <c r="B14" s="329"/>
      <c r="C14" s="742">
        <v>2</v>
      </c>
      <c r="D14" s="742"/>
      <c r="E14" s="742"/>
      <c r="F14" s="743">
        <v>2394</v>
      </c>
      <c r="G14" s="743"/>
      <c r="H14" s="743"/>
      <c r="I14" s="743"/>
      <c r="J14" s="743"/>
      <c r="K14" s="743"/>
      <c r="L14" s="743"/>
      <c r="M14" s="743">
        <v>47</v>
      </c>
      <c r="N14" s="743"/>
      <c r="O14" s="743"/>
      <c r="P14" s="743"/>
      <c r="Q14" s="743"/>
      <c r="R14" s="743"/>
      <c r="S14" s="744">
        <v>1.9632414369256473E-2</v>
      </c>
      <c r="T14" s="744"/>
      <c r="U14" s="744"/>
      <c r="V14" s="744"/>
      <c r="W14" s="744"/>
      <c r="X14" s="744"/>
      <c r="Y14" s="743">
        <v>286.87234042553189</v>
      </c>
      <c r="Z14" s="743"/>
      <c r="AA14" s="743"/>
      <c r="AB14" s="743"/>
      <c r="AC14" s="743"/>
      <c r="AD14" s="743"/>
      <c r="AE14" s="743">
        <v>0</v>
      </c>
      <c r="AF14" s="743"/>
      <c r="AG14" s="743"/>
      <c r="AH14" s="743"/>
      <c r="AI14" s="743"/>
      <c r="AJ14" s="744">
        <v>0</v>
      </c>
      <c r="AK14" s="744"/>
      <c r="AL14" s="744"/>
      <c r="AM14" s="744"/>
      <c r="AN14" s="744"/>
      <c r="AO14" s="743">
        <v>0</v>
      </c>
      <c r="AP14" s="743"/>
      <c r="AQ14" s="743"/>
      <c r="AR14" s="743"/>
      <c r="AS14" s="743"/>
      <c r="AT14" s="743"/>
      <c r="AU14" s="743">
        <v>13483</v>
      </c>
      <c r="AV14" s="743"/>
      <c r="AW14" s="743"/>
      <c r="AX14" s="743"/>
      <c r="AY14" s="743"/>
      <c r="AZ14" s="743"/>
      <c r="BA14" s="330"/>
      <c r="BB14" s="330"/>
      <c r="BC14" s="330"/>
      <c r="BD14" s="330"/>
      <c r="BE14" s="330"/>
      <c r="BF14" s="330"/>
      <c r="BG14" s="330"/>
      <c r="BH14" s="329"/>
      <c r="BI14" s="329"/>
      <c r="BJ14" s="329"/>
      <c r="BK14" s="329"/>
      <c r="BL14" s="329"/>
      <c r="BM14" s="329"/>
      <c r="BN14" s="329"/>
      <c r="BO14" s="329"/>
      <c r="BP14" s="329"/>
      <c r="BQ14" s="329"/>
      <c r="BR14" s="329"/>
      <c r="BS14" s="329"/>
      <c r="BT14" s="329"/>
      <c r="BU14" s="329"/>
      <c r="BV14" s="329"/>
      <c r="BW14" s="329"/>
      <c r="BX14" s="329"/>
      <c r="BY14" s="329"/>
      <c r="BZ14" s="329"/>
      <c r="CA14" s="329"/>
      <c r="CB14" s="329"/>
      <c r="CC14" s="329"/>
      <c r="CD14" s="329"/>
      <c r="CE14" s="329"/>
      <c r="CF14" s="329"/>
      <c r="CG14" s="329"/>
      <c r="CH14" s="329"/>
      <c r="CI14" s="329"/>
      <c r="CJ14" s="329"/>
      <c r="CK14" s="329"/>
      <c r="CL14" s="329"/>
      <c r="CM14" s="329"/>
      <c r="CN14" s="329"/>
      <c r="CO14" s="329"/>
      <c r="CP14" s="329"/>
      <c r="CQ14" s="329"/>
      <c r="CR14" s="329"/>
      <c r="CS14" s="329"/>
      <c r="CT14" s="329"/>
      <c r="CU14" s="329"/>
      <c r="CV14" s="329"/>
      <c r="CW14" s="329"/>
      <c r="CX14" s="329"/>
      <c r="CY14" s="329"/>
      <c r="CZ14" s="329"/>
    </row>
    <row r="15" spans="1:104" s="335" customFormat="1" ht="15" customHeight="1">
      <c r="A15" s="329"/>
      <c r="B15" s="329"/>
      <c r="C15" s="741">
        <v>3</v>
      </c>
      <c r="D15" s="741"/>
      <c r="E15" s="741"/>
      <c r="F15" s="739">
        <v>1366</v>
      </c>
      <c r="G15" s="739"/>
      <c r="H15" s="739"/>
      <c r="I15" s="739"/>
      <c r="J15" s="739"/>
      <c r="K15" s="739"/>
      <c r="L15" s="739"/>
      <c r="M15" s="739">
        <v>39</v>
      </c>
      <c r="N15" s="739"/>
      <c r="O15" s="739"/>
      <c r="P15" s="739"/>
      <c r="Q15" s="739"/>
      <c r="R15" s="739"/>
      <c r="S15" s="738">
        <v>2.8550512445095169E-2</v>
      </c>
      <c r="T15" s="738"/>
      <c r="U15" s="738"/>
      <c r="V15" s="738"/>
      <c r="W15" s="738"/>
      <c r="X15" s="738"/>
      <c r="Y15" s="739">
        <v>277.41025641025641</v>
      </c>
      <c r="Z15" s="739"/>
      <c r="AA15" s="739"/>
      <c r="AB15" s="739"/>
      <c r="AC15" s="739"/>
      <c r="AD15" s="739"/>
      <c r="AE15" s="739">
        <v>0</v>
      </c>
      <c r="AF15" s="739"/>
      <c r="AG15" s="739"/>
      <c r="AH15" s="739"/>
      <c r="AI15" s="739"/>
      <c r="AJ15" s="738">
        <v>0</v>
      </c>
      <c r="AK15" s="738"/>
      <c r="AL15" s="738"/>
      <c r="AM15" s="738"/>
      <c r="AN15" s="738"/>
      <c r="AO15" s="739">
        <v>0</v>
      </c>
      <c r="AP15" s="739"/>
      <c r="AQ15" s="739"/>
      <c r="AR15" s="739"/>
      <c r="AS15" s="739"/>
      <c r="AT15" s="739"/>
      <c r="AU15" s="739">
        <v>10819</v>
      </c>
      <c r="AV15" s="739"/>
      <c r="AW15" s="739"/>
      <c r="AX15" s="739"/>
      <c r="AY15" s="739"/>
      <c r="AZ15" s="739"/>
      <c r="BA15" s="330"/>
      <c r="BB15" s="330"/>
      <c r="BC15" s="330"/>
      <c r="BD15" s="330"/>
      <c r="BE15" s="330"/>
      <c r="BF15" s="330"/>
      <c r="BG15" s="330"/>
      <c r="BH15" s="329"/>
      <c r="BI15" s="329"/>
      <c r="BJ15" s="329"/>
      <c r="BK15" s="329"/>
      <c r="BL15" s="329"/>
      <c r="BM15" s="329"/>
      <c r="BN15" s="329"/>
      <c r="BO15" s="329"/>
      <c r="BP15" s="329"/>
      <c r="BQ15" s="329"/>
      <c r="BR15" s="329"/>
      <c r="BS15" s="329"/>
      <c r="BT15" s="329"/>
      <c r="BU15" s="329"/>
      <c r="BV15" s="329"/>
      <c r="BW15" s="329"/>
      <c r="BX15" s="329"/>
      <c r="BY15" s="329"/>
      <c r="BZ15" s="329"/>
      <c r="CA15" s="329"/>
      <c r="CB15" s="329"/>
      <c r="CC15" s="329"/>
      <c r="CD15" s="329"/>
      <c r="CE15" s="329"/>
      <c r="CF15" s="329"/>
      <c r="CG15" s="329"/>
      <c r="CH15" s="329"/>
      <c r="CI15" s="329"/>
      <c r="CJ15" s="329"/>
      <c r="CK15" s="329"/>
      <c r="CL15" s="329"/>
      <c r="CM15" s="329"/>
      <c r="CN15" s="329"/>
      <c r="CO15" s="329"/>
      <c r="CP15" s="329"/>
      <c r="CQ15" s="329"/>
      <c r="CR15" s="329"/>
      <c r="CS15" s="329"/>
      <c r="CT15" s="329"/>
      <c r="CU15" s="329"/>
      <c r="CV15" s="329"/>
      <c r="CW15" s="329"/>
      <c r="CX15" s="329"/>
      <c r="CY15" s="329"/>
      <c r="CZ15" s="329"/>
    </row>
    <row r="16" spans="1:104" s="335" customFormat="1" ht="15" customHeight="1">
      <c r="A16" s="329"/>
      <c r="B16" s="329"/>
      <c r="C16" s="742">
        <v>4</v>
      </c>
      <c r="D16" s="742"/>
      <c r="E16" s="742"/>
      <c r="F16" s="743">
        <v>1099</v>
      </c>
      <c r="G16" s="743"/>
      <c r="H16" s="743"/>
      <c r="I16" s="743"/>
      <c r="J16" s="743"/>
      <c r="K16" s="743"/>
      <c r="L16" s="743"/>
      <c r="M16" s="743">
        <v>33</v>
      </c>
      <c r="N16" s="743"/>
      <c r="O16" s="743"/>
      <c r="P16" s="743"/>
      <c r="Q16" s="743"/>
      <c r="R16" s="743"/>
      <c r="S16" s="744">
        <v>3.0027297543221108E-2</v>
      </c>
      <c r="T16" s="744"/>
      <c r="U16" s="744"/>
      <c r="V16" s="744"/>
      <c r="W16" s="744"/>
      <c r="X16" s="744"/>
      <c r="Y16" s="743">
        <v>285.5151515151515</v>
      </c>
      <c r="Z16" s="743"/>
      <c r="AA16" s="743"/>
      <c r="AB16" s="743"/>
      <c r="AC16" s="743"/>
      <c r="AD16" s="743"/>
      <c r="AE16" s="743">
        <v>2</v>
      </c>
      <c r="AF16" s="743"/>
      <c r="AG16" s="743"/>
      <c r="AH16" s="743"/>
      <c r="AI16" s="743"/>
      <c r="AJ16" s="744">
        <v>6.0606060606060608E-2</v>
      </c>
      <c r="AK16" s="744"/>
      <c r="AL16" s="744"/>
      <c r="AM16" s="744"/>
      <c r="AN16" s="744"/>
      <c r="AO16" s="743">
        <v>4711</v>
      </c>
      <c r="AP16" s="743"/>
      <c r="AQ16" s="743"/>
      <c r="AR16" s="743"/>
      <c r="AS16" s="743"/>
      <c r="AT16" s="743"/>
      <c r="AU16" s="743">
        <v>9422</v>
      </c>
      <c r="AV16" s="743"/>
      <c r="AW16" s="743"/>
      <c r="AX16" s="743"/>
      <c r="AY16" s="743"/>
      <c r="AZ16" s="743"/>
      <c r="BA16" s="330"/>
      <c r="BB16" s="330"/>
      <c r="BC16" s="330"/>
      <c r="BD16" s="330"/>
      <c r="BE16" s="330"/>
      <c r="BF16" s="330"/>
      <c r="BG16" s="330"/>
      <c r="BH16" s="329"/>
      <c r="BI16" s="329"/>
      <c r="BJ16" s="329"/>
      <c r="BK16" s="329"/>
      <c r="BL16" s="329"/>
      <c r="BM16" s="329"/>
      <c r="BN16" s="329"/>
      <c r="BO16" s="329"/>
      <c r="BP16" s="329"/>
      <c r="BQ16" s="329"/>
      <c r="BR16" s="329"/>
      <c r="BS16" s="329"/>
      <c r="BT16" s="329"/>
      <c r="BU16" s="329"/>
      <c r="BV16" s="329"/>
      <c r="BW16" s="329"/>
      <c r="BX16" s="329"/>
      <c r="BY16" s="329"/>
      <c r="BZ16" s="329"/>
      <c r="CA16" s="329"/>
      <c r="CB16" s="329"/>
      <c r="CC16" s="329"/>
      <c r="CD16" s="329"/>
      <c r="CE16" s="329"/>
      <c r="CF16" s="329"/>
      <c r="CG16" s="329"/>
      <c r="CH16" s="329"/>
      <c r="CI16" s="329"/>
      <c r="CJ16" s="329"/>
      <c r="CK16" s="329"/>
      <c r="CL16" s="329"/>
      <c r="CM16" s="329"/>
      <c r="CN16" s="329"/>
      <c r="CO16" s="329"/>
      <c r="CP16" s="329"/>
      <c r="CQ16" s="329"/>
      <c r="CR16" s="329"/>
      <c r="CS16" s="329"/>
      <c r="CT16" s="329"/>
      <c r="CU16" s="329"/>
      <c r="CV16" s="329"/>
      <c r="CW16" s="329"/>
      <c r="CX16" s="329"/>
      <c r="CY16" s="329"/>
      <c r="CZ16" s="329"/>
    </row>
    <row r="17" spans="1:104" s="335" customFormat="1" ht="15" customHeight="1">
      <c r="A17" s="329"/>
      <c r="B17" s="329"/>
      <c r="C17" s="741">
        <v>5</v>
      </c>
      <c r="D17" s="741"/>
      <c r="E17" s="741"/>
      <c r="F17" s="739">
        <v>1087</v>
      </c>
      <c r="G17" s="739"/>
      <c r="H17" s="739"/>
      <c r="I17" s="739"/>
      <c r="J17" s="739"/>
      <c r="K17" s="739"/>
      <c r="L17" s="739"/>
      <c r="M17" s="739">
        <v>31</v>
      </c>
      <c r="N17" s="739"/>
      <c r="O17" s="739"/>
      <c r="P17" s="739"/>
      <c r="Q17" s="739"/>
      <c r="R17" s="739"/>
      <c r="S17" s="738">
        <v>2.8518859245630176E-2</v>
      </c>
      <c r="T17" s="738"/>
      <c r="U17" s="738"/>
      <c r="V17" s="738"/>
      <c r="W17" s="738"/>
      <c r="X17" s="738"/>
      <c r="Y17" s="739">
        <v>273.29032258064518</v>
      </c>
      <c r="Z17" s="739"/>
      <c r="AA17" s="739"/>
      <c r="AB17" s="739"/>
      <c r="AC17" s="739"/>
      <c r="AD17" s="739"/>
      <c r="AE17" s="739">
        <v>1</v>
      </c>
      <c r="AF17" s="739"/>
      <c r="AG17" s="739"/>
      <c r="AH17" s="739"/>
      <c r="AI17" s="739"/>
      <c r="AJ17" s="738">
        <v>3.2258064516129031E-2</v>
      </c>
      <c r="AK17" s="738"/>
      <c r="AL17" s="738"/>
      <c r="AM17" s="738"/>
      <c r="AN17" s="738"/>
      <c r="AO17" s="739">
        <v>8472</v>
      </c>
      <c r="AP17" s="739"/>
      <c r="AQ17" s="739"/>
      <c r="AR17" s="739"/>
      <c r="AS17" s="739"/>
      <c r="AT17" s="739"/>
      <c r="AU17" s="739">
        <v>8472</v>
      </c>
      <c r="AV17" s="739"/>
      <c r="AW17" s="739"/>
      <c r="AX17" s="739"/>
      <c r="AY17" s="739"/>
      <c r="AZ17" s="739"/>
      <c r="BA17" s="330"/>
      <c r="BB17" s="330"/>
      <c r="BC17" s="330"/>
      <c r="BD17" s="330"/>
      <c r="BE17" s="330"/>
      <c r="BF17" s="330"/>
      <c r="BG17" s="330"/>
      <c r="BH17" s="329"/>
      <c r="BI17" s="329"/>
      <c r="BJ17" s="329"/>
      <c r="BK17" s="329"/>
      <c r="BL17" s="329"/>
      <c r="BM17" s="329"/>
      <c r="BN17" s="329"/>
      <c r="BO17" s="329"/>
      <c r="BP17" s="329"/>
      <c r="BQ17" s="329"/>
      <c r="BR17" s="329"/>
      <c r="BS17" s="329"/>
      <c r="BT17" s="329"/>
      <c r="BU17" s="329"/>
      <c r="BV17" s="329"/>
      <c r="BW17" s="329"/>
      <c r="BX17" s="329"/>
      <c r="BY17" s="329"/>
      <c r="BZ17" s="329"/>
      <c r="CA17" s="329"/>
      <c r="CB17" s="329"/>
      <c r="CC17" s="329"/>
      <c r="CD17" s="329"/>
      <c r="CE17" s="329"/>
      <c r="CF17" s="329"/>
      <c r="CG17" s="329"/>
      <c r="CH17" s="329"/>
      <c r="CI17" s="329"/>
      <c r="CJ17" s="329"/>
      <c r="CK17" s="329"/>
      <c r="CL17" s="329"/>
      <c r="CM17" s="329"/>
      <c r="CN17" s="329"/>
      <c r="CO17" s="329"/>
      <c r="CP17" s="329"/>
      <c r="CQ17" s="329"/>
      <c r="CR17" s="329"/>
      <c r="CS17" s="329"/>
      <c r="CT17" s="329"/>
      <c r="CU17" s="329"/>
      <c r="CV17" s="329"/>
      <c r="CW17" s="329"/>
      <c r="CX17" s="329"/>
      <c r="CY17" s="329"/>
      <c r="CZ17" s="329"/>
    </row>
    <row r="18" spans="1:104" s="335" customFormat="1" ht="15" customHeight="1">
      <c r="A18" s="329"/>
      <c r="B18" s="329"/>
      <c r="C18" s="742">
        <v>6</v>
      </c>
      <c r="D18" s="742"/>
      <c r="E18" s="742"/>
      <c r="F18" s="743">
        <v>1525</v>
      </c>
      <c r="G18" s="743"/>
      <c r="H18" s="743"/>
      <c r="I18" s="743"/>
      <c r="J18" s="743"/>
      <c r="K18" s="743"/>
      <c r="L18" s="743"/>
      <c r="M18" s="743">
        <v>37</v>
      </c>
      <c r="N18" s="743"/>
      <c r="O18" s="743"/>
      <c r="P18" s="743"/>
      <c r="Q18" s="743"/>
      <c r="R18" s="743"/>
      <c r="S18" s="744">
        <v>2.4262295081967214E-2</v>
      </c>
      <c r="T18" s="744"/>
      <c r="U18" s="744"/>
      <c r="V18" s="744"/>
      <c r="W18" s="744"/>
      <c r="X18" s="744"/>
      <c r="Y18" s="743">
        <v>305.2162162162162</v>
      </c>
      <c r="Z18" s="743"/>
      <c r="AA18" s="743"/>
      <c r="AB18" s="743"/>
      <c r="AC18" s="743"/>
      <c r="AD18" s="743"/>
      <c r="AE18" s="743">
        <v>1</v>
      </c>
      <c r="AF18" s="743"/>
      <c r="AG18" s="743"/>
      <c r="AH18" s="743"/>
      <c r="AI18" s="743"/>
      <c r="AJ18" s="744">
        <v>2.7027027027027029E-2</v>
      </c>
      <c r="AK18" s="744"/>
      <c r="AL18" s="744"/>
      <c r="AM18" s="744"/>
      <c r="AN18" s="744"/>
      <c r="AO18" s="743">
        <v>11293</v>
      </c>
      <c r="AP18" s="743"/>
      <c r="AQ18" s="743"/>
      <c r="AR18" s="743"/>
      <c r="AS18" s="743"/>
      <c r="AT18" s="743"/>
      <c r="AU18" s="743">
        <v>11293</v>
      </c>
      <c r="AV18" s="743"/>
      <c r="AW18" s="743"/>
      <c r="AX18" s="743"/>
      <c r="AY18" s="743"/>
      <c r="AZ18" s="743"/>
      <c r="BA18" s="330"/>
      <c r="BB18" s="330"/>
      <c r="BC18" s="330"/>
      <c r="BD18" s="330"/>
      <c r="BE18" s="330"/>
      <c r="BF18" s="330"/>
      <c r="BG18" s="330"/>
      <c r="BH18" s="329"/>
      <c r="BI18" s="329"/>
      <c r="BJ18" s="329"/>
      <c r="BK18" s="329"/>
      <c r="BL18" s="329"/>
      <c r="BM18" s="329"/>
      <c r="BN18" s="329"/>
      <c r="BO18" s="329"/>
      <c r="BP18" s="329"/>
      <c r="BQ18" s="329"/>
      <c r="BR18" s="329"/>
      <c r="BS18" s="329"/>
      <c r="BT18" s="329"/>
      <c r="BU18" s="329"/>
      <c r="BV18" s="329"/>
      <c r="BW18" s="329"/>
      <c r="BX18" s="329"/>
      <c r="BY18" s="329"/>
      <c r="BZ18" s="329"/>
      <c r="CA18" s="329"/>
      <c r="CB18" s="329"/>
      <c r="CC18" s="329"/>
      <c r="CD18" s="329"/>
      <c r="CE18" s="329"/>
      <c r="CF18" s="329"/>
      <c r="CG18" s="329"/>
      <c r="CH18" s="329"/>
      <c r="CI18" s="329"/>
      <c r="CJ18" s="329"/>
      <c r="CK18" s="329"/>
      <c r="CL18" s="329"/>
      <c r="CM18" s="329"/>
      <c r="CN18" s="329"/>
      <c r="CO18" s="329"/>
      <c r="CP18" s="329"/>
      <c r="CQ18" s="329"/>
      <c r="CR18" s="329"/>
      <c r="CS18" s="329"/>
      <c r="CT18" s="329"/>
      <c r="CU18" s="329"/>
      <c r="CV18" s="329"/>
      <c r="CW18" s="329"/>
      <c r="CX18" s="329"/>
      <c r="CY18" s="329"/>
      <c r="CZ18" s="329"/>
    </row>
    <row r="19" spans="1:104" s="335" customFormat="1" ht="15" customHeight="1">
      <c r="A19" s="329"/>
      <c r="B19" s="329"/>
      <c r="C19" s="741">
        <v>7</v>
      </c>
      <c r="D19" s="741"/>
      <c r="E19" s="741"/>
      <c r="F19" s="739">
        <v>5365</v>
      </c>
      <c r="G19" s="739"/>
      <c r="H19" s="739"/>
      <c r="I19" s="739"/>
      <c r="J19" s="739"/>
      <c r="K19" s="739"/>
      <c r="L19" s="739"/>
      <c r="M19" s="739">
        <v>71</v>
      </c>
      <c r="N19" s="739"/>
      <c r="O19" s="739"/>
      <c r="P19" s="739"/>
      <c r="Q19" s="739"/>
      <c r="R19" s="739"/>
      <c r="S19" s="738">
        <v>1.3233923578751165E-2</v>
      </c>
      <c r="T19" s="738"/>
      <c r="U19" s="738"/>
      <c r="V19" s="738"/>
      <c r="W19" s="738"/>
      <c r="X19" s="738"/>
      <c r="Y19" s="739">
        <v>269.45070422535213</v>
      </c>
      <c r="Z19" s="739"/>
      <c r="AA19" s="739"/>
      <c r="AB19" s="739"/>
      <c r="AC19" s="739"/>
      <c r="AD19" s="739"/>
      <c r="AE19" s="739">
        <v>1</v>
      </c>
      <c r="AF19" s="739"/>
      <c r="AG19" s="739"/>
      <c r="AH19" s="739"/>
      <c r="AI19" s="739"/>
      <c r="AJ19" s="738">
        <v>1.4084507042253521E-2</v>
      </c>
      <c r="AK19" s="738"/>
      <c r="AL19" s="738"/>
      <c r="AM19" s="738"/>
      <c r="AN19" s="738"/>
      <c r="AO19" s="739">
        <v>19131</v>
      </c>
      <c r="AP19" s="739"/>
      <c r="AQ19" s="739"/>
      <c r="AR19" s="739"/>
      <c r="AS19" s="739"/>
      <c r="AT19" s="739"/>
      <c r="AU19" s="739">
        <v>19131</v>
      </c>
      <c r="AV19" s="739"/>
      <c r="AW19" s="739"/>
      <c r="AX19" s="739"/>
      <c r="AY19" s="739"/>
      <c r="AZ19" s="739"/>
      <c r="BA19" s="330"/>
      <c r="BB19" s="330"/>
      <c r="BC19" s="330"/>
      <c r="BD19" s="330"/>
      <c r="BE19" s="330"/>
      <c r="BF19" s="330"/>
      <c r="BG19" s="330"/>
      <c r="BH19" s="329"/>
      <c r="BI19" s="329"/>
      <c r="BJ19" s="329"/>
      <c r="BK19" s="329"/>
      <c r="BL19" s="329"/>
      <c r="BM19" s="329"/>
      <c r="BN19" s="329"/>
      <c r="BO19" s="329"/>
      <c r="BP19" s="329"/>
      <c r="BQ19" s="329"/>
      <c r="BR19" s="329"/>
      <c r="BS19" s="329"/>
      <c r="BT19" s="329"/>
      <c r="BU19" s="329"/>
      <c r="BV19" s="329"/>
      <c r="BW19" s="329"/>
      <c r="BX19" s="329"/>
      <c r="BY19" s="329"/>
      <c r="BZ19" s="329"/>
      <c r="CA19" s="329"/>
      <c r="CB19" s="329"/>
      <c r="CC19" s="329"/>
      <c r="CD19" s="329"/>
      <c r="CE19" s="329"/>
      <c r="CF19" s="329"/>
      <c r="CG19" s="329"/>
      <c r="CH19" s="329"/>
      <c r="CI19" s="329"/>
      <c r="CJ19" s="329"/>
      <c r="CK19" s="329"/>
      <c r="CL19" s="329"/>
      <c r="CM19" s="329"/>
      <c r="CN19" s="329"/>
      <c r="CO19" s="329"/>
      <c r="CP19" s="329"/>
      <c r="CQ19" s="329"/>
      <c r="CR19" s="329"/>
      <c r="CS19" s="329"/>
      <c r="CT19" s="329"/>
      <c r="CU19" s="329"/>
      <c r="CV19" s="329"/>
      <c r="CW19" s="329"/>
      <c r="CX19" s="329"/>
      <c r="CY19" s="329"/>
      <c r="CZ19" s="329"/>
    </row>
    <row r="20" spans="1:104" s="335" customFormat="1" ht="15" customHeight="1">
      <c r="A20" s="329"/>
      <c r="B20" s="329"/>
      <c r="C20" s="742">
        <v>8</v>
      </c>
      <c r="D20" s="742"/>
      <c r="E20" s="742"/>
      <c r="F20" s="743">
        <v>9472</v>
      </c>
      <c r="G20" s="743"/>
      <c r="H20" s="743"/>
      <c r="I20" s="743"/>
      <c r="J20" s="743"/>
      <c r="K20" s="743"/>
      <c r="L20" s="743"/>
      <c r="M20" s="743">
        <v>177</v>
      </c>
      <c r="N20" s="743"/>
      <c r="O20" s="743"/>
      <c r="P20" s="743"/>
      <c r="Q20" s="743"/>
      <c r="R20" s="743"/>
      <c r="S20" s="744">
        <v>1.8686655405405407E-2</v>
      </c>
      <c r="T20" s="744"/>
      <c r="U20" s="744"/>
      <c r="V20" s="744"/>
      <c r="W20" s="744"/>
      <c r="X20" s="744"/>
      <c r="Y20" s="743">
        <v>265.61016949152543</v>
      </c>
      <c r="Z20" s="743"/>
      <c r="AA20" s="743"/>
      <c r="AB20" s="743"/>
      <c r="AC20" s="743"/>
      <c r="AD20" s="743"/>
      <c r="AE20" s="743">
        <v>2</v>
      </c>
      <c r="AF20" s="743"/>
      <c r="AG20" s="743"/>
      <c r="AH20" s="743"/>
      <c r="AI20" s="743"/>
      <c r="AJ20" s="744">
        <v>1.1299435028248588E-2</v>
      </c>
      <c r="AK20" s="744"/>
      <c r="AL20" s="744"/>
      <c r="AM20" s="744"/>
      <c r="AN20" s="744"/>
      <c r="AO20" s="743">
        <v>23506.5</v>
      </c>
      <c r="AP20" s="743"/>
      <c r="AQ20" s="743"/>
      <c r="AR20" s="743"/>
      <c r="AS20" s="743"/>
      <c r="AT20" s="743"/>
      <c r="AU20" s="743">
        <v>47013</v>
      </c>
      <c r="AV20" s="743"/>
      <c r="AW20" s="743"/>
      <c r="AX20" s="743"/>
      <c r="AY20" s="743"/>
      <c r="AZ20" s="743"/>
      <c r="BA20" s="330"/>
      <c r="BB20" s="330"/>
      <c r="BC20" s="330"/>
      <c r="BD20" s="330"/>
      <c r="BE20" s="330"/>
      <c r="BF20" s="330"/>
      <c r="BG20" s="330"/>
      <c r="BH20" s="329"/>
      <c r="BI20" s="329"/>
      <c r="BJ20" s="329"/>
      <c r="BK20" s="329"/>
      <c r="BL20" s="329"/>
      <c r="BM20" s="329"/>
      <c r="BN20" s="329"/>
      <c r="BO20" s="329"/>
      <c r="BP20" s="329"/>
      <c r="BQ20" s="329"/>
      <c r="BR20" s="329"/>
      <c r="BS20" s="329"/>
      <c r="BT20" s="329"/>
      <c r="BU20" s="329"/>
      <c r="BV20" s="329"/>
      <c r="BW20" s="329"/>
      <c r="BX20" s="329"/>
      <c r="BY20" s="329"/>
      <c r="BZ20" s="329"/>
      <c r="CA20" s="329"/>
      <c r="CB20" s="329"/>
      <c r="CC20" s="329"/>
      <c r="CD20" s="329"/>
      <c r="CE20" s="329"/>
      <c r="CF20" s="329"/>
      <c r="CG20" s="329"/>
      <c r="CH20" s="329"/>
      <c r="CI20" s="329"/>
      <c r="CJ20" s="329"/>
      <c r="CK20" s="329"/>
      <c r="CL20" s="329"/>
      <c r="CM20" s="329"/>
      <c r="CN20" s="329"/>
      <c r="CO20" s="329"/>
      <c r="CP20" s="329"/>
      <c r="CQ20" s="329"/>
      <c r="CR20" s="329"/>
      <c r="CS20" s="329"/>
      <c r="CT20" s="329"/>
      <c r="CU20" s="329"/>
      <c r="CV20" s="329"/>
      <c r="CW20" s="329"/>
      <c r="CX20" s="329"/>
      <c r="CY20" s="329"/>
      <c r="CZ20" s="329"/>
    </row>
    <row r="21" spans="1:104" s="335" customFormat="1" ht="15" customHeight="1">
      <c r="A21" s="329"/>
      <c r="B21" s="329"/>
      <c r="C21" s="741">
        <v>9</v>
      </c>
      <c r="D21" s="741"/>
      <c r="E21" s="741"/>
      <c r="F21" s="739">
        <v>12556</v>
      </c>
      <c r="G21" s="739"/>
      <c r="H21" s="739"/>
      <c r="I21" s="739"/>
      <c r="J21" s="739"/>
      <c r="K21" s="739"/>
      <c r="L21" s="739"/>
      <c r="M21" s="739">
        <v>221</v>
      </c>
      <c r="N21" s="739"/>
      <c r="O21" s="739"/>
      <c r="P21" s="739"/>
      <c r="Q21" s="739"/>
      <c r="R21" s="739"/>
      <c r="S21" s="738">
        <v>1.7601146862057979E-2</v>
      </c>
      <c r="T21" s="738"/>
      <c r="U21" s="738"/>
      <c r="V21" s="738"/>
      <c r="W21" s="738"/>
      <c r="X21" s="738"/>
      <c r="Y21" s="739">
        <v>277</v>
      </c>
      <c r="Z21" s="739"/>
      <c r="AA21" s="739"/>
      <c r="AB21" s="739"/>
      <c r="AC21" s="739"/>
      <c r="AD21" s="739"/>
      <c r="AE21" s="739">
        <v>3</v>
      </c>
      <c r="AF21" s="739"/>
      <c r="AG21" s="739"/>
      <c r="AH21" s="739"/>
      <c r="AI21" s="739"/>
      <c r="AJ21" s="738">
        <v>1.3574660633484163E-2</v>
      </c>
      <c r="AK21" s="738"/>
      <c r="AL21" s="738"/>
      <c r="AM21" s="738"/>
      <c r="AN21" s="738"/>
      <c r="AO21" s="739">
        <v>20405.666666666668</v>
      </c>
      <c r="AP21" s="739"/>
      <c r="AQ21" s="739"/>
      <c r="AR21" s="739"/>
      <c r="AS21" s="739"/>
      <c r="AT21" s="739"/>
      <c r="AU21" s="739">
        <v>61217</v>
      </c>
      <c r="AV21" s="739"/>
      <c r="AW21" s="739"/>
      <c r="AX21" s="739"/>
      <c r="AY21" s="739"/>
      <c r="AZ21" s="739"/>
      <c r="BA21" s="330"/>
      <c r="BB21" s="330"/>
      <c r="BC21" s="330"/>
      <c r="BD21" s="330"/>
      <c r="BE21" s="330"/>
      <c r="BF21" s="330"/>
      <c r="BG21" s="330"/>
      <c r="BH21" s="329"/>
      <c r="BI21" s="329"/>
      <c r="BJ21" s="329"/>
      <c r="BK21" s="329"/>
      <c r="BL21" s="329"/>
      <c r="BM21" s="329"/>
      <c r="BN21" s="329"/>
      <c r="BO21" s="329"/>
      <c r="BP21" s="329"/>
      <c r="BQ21" s="329"/>
      <c r="BR21" s="329"/>
      <c r="BS21" s="329"/>
      <c r="BT21" s="329"/>
      <c r="BU21" s="329"/>
      <c r="BV21" s="329"/>
      <c r="BW21" s="329"/>
      <c r="BX21" s="329"/>
      <c r="BY21" s="329"/>
      <c r="BZ21" s="329"/>
      <c r="CA21" s="329"/>
      <c r="CB21" s="329"/>
      <c r="CC21" s="329"/>
      <c r="CD21" s="329"/>
      <c r="CE21" s="329"/>
      <c r="CF21" s="329"/>
      <c r="CG21" s="329"/>
      <c r="CH21" s="329"/>
      <c r="CI21" s="329"/>
      <c r="CJ21" s="329"/>
      <c r="CK21" s="329"/>
      <c r="CL21" s="329"/>
      <c r="CM21" s="329"/>
      <c r="CN21" s="329"/>
      <c r="CO21" s="329"/>
      <c r="CP21" s="329"/>
      <c r="CQ21" s="329"/>
      <c r="CR21" s="329"/>
      <c r="CS21" s="329"/>
      <c r="CT21" s="329"/>
      <c r="CU21" s="329"/>
      <c r="CV21" s="329"/>
      <c r="CW21" s="329"/>
      <c r="CX21" s="329"/>
      <c r="CY21" s="329"/>
      <c r="CZ21" s="329"/>
    </row>
    <row r="22" spans="1:104" s="335" customFormat="1" ht="15" customHeight="1">
      <c r="A22" s="329"/>
      <c r="B22" s="329"/>
      <c r="C22" s="742">
        <v>10</v>
      </c>
      <c r="D22" s="742"/>
      <c r="E22" s="742"/>
      <c r="F22" s="743">
        <v>13624</v>
      </c>
      <c r="G22" s="743"/>
      <c r="H22" s="743"/>
      <c r="I22" s="743"/>
      <c r="J22" s="743"/>
      <c r="K22" s="743"/>
      <c r="L22" s="743"/>
      <c r="M22" s="743">
        <v>222</v>
      </c>
      <c r="N22" s="743"/>
      <c r="O22" s="743"/>
      <c r="P22" s="743"/>
      <c r="Q22" s="743"/>
      <c r="R22" s="743"/>
      <c r="S22" s="744">
        <v>1.6294773928361716E-2</v>
      </c>
      <c r="T22" s="744"/>
      <c r="U22" s="744"/>
      <c r="V22" s="744"/>
      <c r="W22" s="744"/>
      <c r="X22" s="744"/>
      <c r="Y22" s="743">
        <v>280.43693693693695</v>
      </c>
      <c r="Z22" s="743"/>
      <c r="AA22" s="743"/>
      <c r="AB22" s="743"/>
      <c r="AC22" s="743"/>
      <c r="AD22" s="743"/>
      <c r="AE22" s="743">
        <v>4</v>
      </c>
      <c r="AF22" s="743"/>
      <c r="AG22" s="743"/>
      <c r="AH22" s="743"/>
      <c r="AI22" s="743"/>
      <c r="AJ22" s="744">
        <v>1.8018018018018018E-2</v>
      </c>
      <c r="AK22" s="744"/>
      <c r="AL22" s="744"/>
      <c r="AM22" s="744"/>
      <c r="AN22" s="744"/>
      <c r="AO22" s="743">
        <v>15564.25</v>
      </c>
      <c r="AP22" s="743"/>
      <c r="AQ22" s="743"/>
      <c r="AR22" s="743"/>
      <c r="AS22" s="743"/>
      <c r="AT22" s="743"/>
      <c r="AU22" s="743">
        <v>62257</v>
      </c>
      <c r="AV22" s="743"/>
      <c r="AW22" s="743"/>
      <c r="AX22" s="743"/>
      <c r="AY22" s="743"/>
      <c r="AZ22" s="743"/>
      <c r="BA22" s="330"/>
      <c r="BB22" s="330"/>
      <c r="BC22" s="330"/>
      <c r="BD22" s="330"/>
      <c r="BE22" s="330"/>
      <c r="BF22" s="330"/>
      <c r="BG22" s="330"/>
      <c r="BH22" s="329"/>
      <c r="BI22" s="329"/>
      <c r="BJ22" s="329"/>
      <c r="BK22" s="329"/>
      <c r="BL22" s="329"/>
      <c r="BM22" s="329"/>
      <c r="BN22" s="329"/>
      <c r="BO22" s="329"/>
      <c r="BP22" s="329"/>
      <c r="BQ22" s="329"/>
      <c r="BR22" s="329"/>
      <c r="BS22" s="329"/>
      <c r="BT22" s="329"/>
      <c r="BU22" s="329"/>
      <c r="BV22" s="329"/>
      <c r="BW22" s="329"/>
      <c r="BX22" s="329"/>
      <c r="BY22" s="329"/>
      <c r="BZ22" s="329"/>
      <c r="CA22" s="329"/>
      <c r="CB22" s="329"/>
      <c r="CC22" s="329"/>
      <c r="CD22" s="329"/>
      <c r="CE22" s="329"/>
      <c r="CF22" s="329"/>
      <c r="CG22" s="329"/>
      <c r="CH22" s="329"/>
      <c r="CI22" s="329"/>
      <c r="CJ22" s="329"/>
      <c r="CK22" s="329"/>
      <c r="CL22" s="329"/>
      <c r="CM22" s="329"/>
      <c r="CN22" s="329"/>
      <c r="CO22" s="329"/>
      <c r="CP22" s="329"/>
      <c r="CQ22" s="329"/>
      <c r="CR22" s="329"/>
      <c r="CS22" s="329"/>
      <c r="CT22" s="329"/>
      <c r="CU22" s="329"/>
      <c r="CV22" s="329"/>
      <c r="CW22" s="329"/>
      <c r="CX22" s="329"/>
      <c r="CY22" s="329"/>
      <c r="CZ22" s="329"/>
    </row>
    <row r="23" spans="1:104" s="335" customFormat="1" ht="15" customHeight="1">
      <c r="A23" s="329"/>
      <c r="B23" s="329"/>
      <c r="C23" s="741">
        <v>11</v>
      </c>
      <c r="D23" s="741"/>
      <c r="E23" s="741"/>
      <c r="F23" s="739">
        <v>15407</v>
      </c>
      <c r="G23" s="739"/>
      <c r="H23" s="739"/>
      <c r="I23" s="739"/>
      <c r="J23" s="739"/>
      <c r="K23" s="739"/>
      <c r="L23" s="739"/>
      <c r="M23" s="739">
        <v>257</v>
      </c>
      <c r="N23" s="739"/>
      <c r="O23" s="739"/>
      <c r="P23" s="739"/>
      <c r="Q23" s="739"/>
      <c r="R23" s="739"/>
      <c r="S23" s="738">
        <v>1.6680729538521451E-2</v>
      </c>
      <c r="T23" s="738"/>
      <c r="U23" s="738"/>
      <c r="V23" s="738"/>
      <c r="W23" s="738"/>
      <c r="X23" s="738"/>
      <c r="Y23" s="739">
        <v>291.72373540856029</v>
      </c>
      <c r="Z23" s="739"/>
      <c r="AA23" s="739"/>
      <c r="AB23" s="739"/>
      <c r="AC23" s="739"/>
      <c r="AD23" s="739"/>
      <c r="AE23" s="739">
        <v>3</v>
      </c>
      <c r="AF23" s="739"/>
      <c r="AG23" s="739"/>
      <c r="AH23" s="739"/>
      <c r="AI23" s="739"/>
      <c r="AJ23" s="738">
        <v>1.1673151750972763E-2</v>
      </c>
      <c r="AK23" s="738"/>
      <c r="AL23" s="738"/>
      <c r="AM23" s="738"/>
      <c r="AN23" s="738"/>
      <c r="AO23" s="739">
        <v>24991</v>
      </c>
      <c r="AP23" s="739"/>
      <c r="AQ23" s="739"/>
      <c r="AR23" s="739"/>
      <c r="AS23" s="739"/>
      <c r="AT23" s="739"/>
      <c r="AU23" s="739">
        <v>74973</v>
      </c>
      <c r="AV23" s="739"/>
      <c r="AW23" s="739"/>
      <c r="AX23" s="739"/>
      <c r="AY23" s="739"/>
      <c r="AZ23" s="739"/>
      <c r="BA23" s="330"/>
      <c r="BB23" s="330"/>
      <c r="BC23" s="330"/>
      <c r="BD23" s="330"/>
      <c r="BE23" s="330"/>
      <c r="BF23" s="330"/>
      <c r="BG23" s="330"/>
      <c r="BH23" s="329"/>
      <c r="BI23" s="329"/>
      <c r="BJ23" s="329"/>
      <c r="BK23" s="329"/>
      <c r="BL23" s="329"/>
      <c r="BM23" s="329"/>
      <c r="BN23" s="329"/>
      <c r="BO23" s="329"/>
      <c r="BP23" s="329"/>
      <c r="BQ23" s="329"/>
      <c r="BR23" s="329"/>
      <c r="BS23" s="329"/>
      <c r="BT23" s="329"/>
      <c r="BU23" s="329"/>
      <c r="BV23" s="329"/>
      <c r="BW23" s="329"/>
      <c r="BX23" s="329"/>
      <c r="BY23" s="329"/>
      <c r="BZ23" s="329"/>
      <c r="CA23" s="329"/>
      <c r="CB23" s="329"/>
      <c r="CC23" s="329"/>
      <c r="CD23" s="329"/>
      <c r="CE23" s="329"/>
      <c r="CF23" s="329"/>
      <c r="CG23" s="329"/>
      <c r="CH23" s="329"/>
      <c r="CI23" s="329"/>
      <c r="CJ23" s="329"/>
      <c r="CK23" s="329"/>
      <c r="CL23" s="329"/>
      <c r="CM23" s="329"/>
      <c r="CN23" s="329"/>
      <c r="CO23" s="329"/>
      <c r="CP23" s="329"/>
      <c r="CQ23" s="329"/>
      <c r="CR23" s="329"/>
      <c r="CS23" s="329"/>
      <c r="CT23" s="329"/>
      <c r="CU23" s="329"/>
      <c r="CV23" s="329"/>
      <c r="CW23" s="329"/>
      <c r="CX23" s="329"/>
      <c r="CY23" s="329"/>
      <c r="CZ23" s="329"/>
    </row>
    <row r="24" spans="1:104" s="335" customFormat="1" ht="15" customHeight="1">
      <c r="A24" s="329"/>
      <c r="B24" s="329"/>
      <c r="C24" s="742">
        <v>12</v>
      </c>
      <c r="D24" s="742"/>
      <c r="E24" s="742"/>
      <c r="F24" s="743">
        <v>16916</v>
      </c>
      <c r="G24" s="743"/>
      <c r="H24" s="743"/>
      <c r="I24" s="743"/>
      <c r="J24" s="743"/>
      <c r="K24" s="743"/>
      <c r="L24" s="743"/>
      <c r="M24" s="743">
        <v>251</v>
      </c>
      <c r="N24" s="743"/>
      <c r="O24" s="743"/>
      <c r="P24" s="743"/>
      <c r="Q24" s="743"/>
      <c r="R24" s="743"/>
      <c r="S24" s="744">
        <v>1.4838023173327027E-2</v>
      </c>
      <c r="T24" s="744"/>
      <c r="U24" s="744"/>
      <c r="V24" s="744"/>
      <c r="W24" s="744"/>
      <c r="X24" s="744"/>
      <c r="Y24" s="743">
        <v>274.62549800796813</v>
      </c>
      <c r="Z24" s="743"/>
      <c r="AA24" s="743"/>
      <c r="AB24" s="743"/>
      <c r="AC24" s="743"/>
      <c r="AD24" s="743"/>
      <c r="AE24" s="743">
        <v>3</v>
      </c>
      <c r="AF24" s="743"/>
      <c r="AG24" s="743"/>
      <c r="AH24" s="743"/>
      <c r="AI24" s="743"/>
      <c r="AJ24" s="744">
        <v>1.1952191235059761E-2</v>
      </c>
      <c r="AK24" s="744"/>
      <c r="AL24" s="744"/>
      <c r="AM24" s="744"/>
      <c r="AN24" s="744"/>
      <c r="AO24" s="743">
        <v>22977</v>
      </c>
      <c r="AP24" s="743"/>
      <c r="AQ24" s="743"/>
      <c r="AR24" s="743"/>
      <c r="AS24" s="743"/>
      <c r="AT24" s="743"/>
      <c r="AU24" s="743">
        <v>68931</v>
      </c>
      <c r="AV24" s="743"/>
      <c r="AW24" s="743"/>
      <c r="AX24" s="743"/>
      <c r="AY24" s="743"/>
      <c r="AZ24" s="743"/>
      <c r="BA24" s="330"/>
      <c r="BB24" s="330"/>
      <c r="BC24" s="330"/>
      <c r="BD24" s="330"/>
      <c r="BE24" s="330"/>
      <c r="BF24" s="330"/>
      <c r="BG24" s="330"/>
      <c r="BH24" s="329"/>
      <c r="BI24" s="329"/>
      <c r="BJ24" s="329"/>
      <c r="BK24" s="329"/>
      <c r="BL24" s="329"/>
      <c r="BM24" s="329"/>
      <c r="BN24" s="329"/>
      <c r="BO24" s="329"/>
      <c r="BP24" s="329"/>
      <c r="BQ24" s="329"/>
      <c r="BR24" s="329"/>
      <c r="BS24" s="329"/>
      <c r="BT24" s="329"/>
      <c r="BU24" s="329"/>
      <c r="BV24" s="329"/>
      <c r="BW24" s="329"/>
      <c r="BX24" s="329"/>
      <c r="BY24" s="329"/>
      <c r="BZ24" s="329"/>
      <c r="CA24" s="329"/>
      <c r="CB24" s="329"/>
      <c r="CC24" s="329"/>
      <c r="CD24" s="329"/>
      <c r="CE24" s="329"/>
      <c r="CF24" s="329"/>
      <c r="CG24" s="329"/>
      <c r="CH24" s="329"/>
      <c r="CI24" s="329"/>
      <c r="CJ24" s="329"/>
      <c r="CK24" s="329"/>
      <c r="CL24" s="329"/>
      <c r="CM24" s="329"/>
      <c r="CN24" s="329"/>
      <c r="CO24" s="329"/>
      <c r="CP24" s="329"/>
      <c r="CQ24" s="329"/>
      <c r="CR24" s="329"/>
      <c r="CS24" s="329"/>
      <c r="CT24" s="329"/>
      <c r="CU24" s="329"/>
      <c r="CV24" s="329"/>
      <c r="CW24" s="329"/>
      <c r="CX24" s="329"/>
      <c r="CY24" s="329"/>
      <c r="CZ24" s="329"/>
    </row>
    <row r="25" spans="1:104" s="335" customFormat="1" ht="15" customHeight="1">
      <c r="A25" s="329"/>
      <c r="B25" s="329"/>
      <c r="C25" s="741">
        <v>13</v>
      </c>
      <c r="D25" s="741"/>
      <c r="E25" s="741"/>
      <c r="F25" s="739">
        <v>17934</v>
      </c>
      <c r="G25" s="739"/>
      <c r="H25" s="739"/>
      <c r="I25" s="739"/>
      <c r="J25" s="739"/>
      <c r="K25" s="739"/>
      <c r="L25" s="739"/>
      <c r="M25" s="739">
        <v>269</v>
      </c>
      <c r="N25" s="739"/>
      <c r="O25" s="739"/>
      <c r="P25" s="739"/>
      <c r="Q25" s="739"/>
      <c r="R25" s="739"/>
      <c r="S25" s="738">
        <v>1.4999442399910783E-2</v>
      </c>
      <c r="T25" s="738"/>
      <c r="U25" s="738"/>
      <c r="V25" s="738"/>
      <c r="W25" s="738"/>
      <c r="X25" s="738"/>
      <c r="Y25" s="739">
        <v>283.84758364312268</v>
      </c>
      <c r="Z25" s="739"/>
      <c r="AA25" s="739"/>
      <c r="AB25" s="739"/>
      <c r="AC25" s="739"/>
      <c r="AD25" s="739"/>
      <c r="AE25" s="739">
        <v>8</v>
      </c>
      <c r="AF25" s="739"/>
      <c r="AG25" s="739"/>
      <c r="AH25" s="739"/>
      <c r="AI25" s="739"/>
      <c r="AJ25" s="738">
        <v>2.9739776951672861E-2</v>
      </c>
      <c r="AK25" s="738"/>
      <c r="AL25" s="738"/>
      <c r="AM25" s="738"/>
      <c r="AN25" s="738"/>
      <c r="AO25" s="739">
        <v>9544.375</v>
      </c>
      <c r="AP25" s="739"/>
      <c r="AQ25" s="739"/>
      <c r="AR25" s="739"/>
      <c r="AS25" s="739"/>
      <c r="AT25" s="739"/>
      <c r="AU25" s="739">
        <v>76355</v>
      </c>
      <c r="AV25" s="739"/>
      <c r="AW25" s="739"/>
      <c r="AX25" s="739"/>
      <c r="AY25" s="739"/>
      <c r="AZ25" s="739"/>
      <c r="BA25" s="330"/>
      <c r="BB25" s="330"/>
      <c r="BC25" s="330"/>
      <c r="BD25" s="330"/>
      <c r="BE25" s="330"/>
      <c r="BF25" s="330"/>
      <c r="BG25" s="330"/>
      <c r="BH25" s="329"/>
      <c r="BI25" s="329"/>
      <c r="BJ25" s="329"/>
      <c r="BK25" s="329"/>
      <c r="BL25" s="329"/>
      <c r="BM25" s="329"/>
      <c r="BN25" s="329"/>
      <c r="BO25" s="329"/>
      <c r="BP25" s="329"/>
      <c r="BQ25" s="329"/>
      <c r="BR25" s="329"/>
      <c r="BS25" s="329"/>
      <c r="BT25" s="329"/>
      <c r="BU25" s="329"/>
      <c r="BV25" s="329"/>
      <c r="BW25" s="329"/>
      <c r="BX25" s="329"/>
      <c r="BY25" s="329"/>
      <c r="BZ25" s="329"/>
      <c r="CA25" s="329"/>
      <c r="CB25" s="329"/>
      <c r="CC25" s="329"/>
      <c r="CD25" s="329"/>
      <c r="CE25" s="329"/>
      <c r="CF25" s="329"/>
      <c r="CG25" s="329"/>
      <c r="CH25" s="329"/>
      <c r="CI25" s="329"/>
      <c r="CJ25" s="329"/>
      <c r="CK25" s="329"/>
      <c r="CL25" s="329"/>
      <c r="CM25" s="329"/>
      <c r="CN25" s="329"/>
      <c r="CO25" s="329"/>
      <c r="CP25" s="329"/>
      <c r="CQ25" s="329"/>
      <c r="CR25" s="329"/>
      <c r="CS25" s="329"/>
      <c r="CT25" s="329"/>
      <c r="CU25" s="329"/>
      <c r="CV25" s="329"/>
      <c r="CW25" s="329"/>
      <c r="CX25" s="329"/>
      <c r="CY25" s="329"/>
      <c r="CZ25" s="329"/>
    </row>
    <row r="26" spans="1:104" s="335" customFormat="1" ht="15" customHeight="1">
      <c r="A26" s="329"/>
      <c r="B26" s="329"/>
      <c r="C26" s="742">
        <v>14</v>
      </c>
      <c r="D26" s="742"/>
      <c r="E26" s="742"/>
      <c r="F26" s="743">
        <v>20330</v>
      </c>
      <c r="G26" s="743"/>
      <c r="H26" s="743"/>
      <c r="I26" s="743"/>
      <c r="J26" s="743"/>
      <c r="K26" s="743"/>
      <c r="L26" s="743"/>
      <c r="M26" s="743">
        <v>315</v>
      </c>
      <c r="N26" s="743"/>
      <c r="O26" s="743"/>
      <c r="P26" s="743"/>
      <c r="Q26" s="743"/>
      <c r="R26" s="743"/>
      <c r="S26" s="744">
        <v>1.5494343334972946E-2</v>
      </c>
      <c r="T26" s="744"/>
      <c r="U26" s="744"/>
      <c r="V26" s="744"/>
      <c r="W26" s="744"/>
      <c r="X26" s="744"/>
      <c r="Y26" s="743">
        <v>304.05714285714288</v>
      </c>
      <c r="Z26" s="743"/>
      <c r="AA26" s="743"/>
      <c r="AB26" s="743"/>
      <c r="AC26" s="743"/>
      <c r="AD26" s="743"/>
      <c r="AE26" s="743">
        <v>1</v>
      </c>
      <c r="AF26" s="743"/>
      <c r="AG26" s="743"/>
      <c r="AH26" s="743"/>
      <c r="AI26" s="743"/>
      <c r="AJ26" s="744">
        <v>3.1746031746031746E-3</v>
      </c>
      <c r="AK26" s="744"/>
      <c r="AL26" s="744"/>
      <c r="AM26" s="744"/>
      <c r="AN26" s="744"/>
      <c r="AO26" s="743">
        <v>95778</v>
      </c>
      <c r="AP26" s="743"/>
      <c r="AQ26" s="743"/>
      <c r="AR26" s="743"/>
      <c r="AS26" s="743"/>
      <c r="AT26" s="743"/>
      <c r="AU26" s="743">
        <v>95778</v>
      </c>
      <c r="AV26" s="743"/>
      <c r="AW26" s="743"/>
      <c r="AX26" s="743"/>
      <c r="AY26" s="743"/>
      <c r="AZ26" s="743"/>
      <c r="BA26" s="330"/>
      <c r="BB26" s="330"/>
      <c r="BC26" s="330"/>
      <c r="BD26" s="330"/>
      <c r="BE26" s="330"/>
      <c r="BF26" s="330"/>
      <c r="BG26" s="330"/>
      <c r="BH26" s="329"/>
      <c r="BI26" s="329"/>
      <c r="BJ26" s="329"/>
      <c r="BK26" s="329"/>
      <c r="BL26" s="329"/>
      <c r="BM26" s="329"/>
      <c r="BN26" s="329"/>
      <c r="BO26" s="329"/>
      <c r="BP26" s="329"/>
      <c r="BQ26" s="329"/>
      <c r="BR26" s="329"/>
      <c r="BS26" s="329"/>
      <c r="BT26" s="329"/>
      <c r="BU26" s="329"/>
      <c r="BV26" s="329"/>
      <c r="BW26" s="329"/>
      <c r="BX26" s="329"/>
      <c r="BY26" s="329"/>
      <c r="BZ26" s="329"/>
      <c r="CA26" s="329"/>
      <c r="CB26" s="329"/>
      <c r="CC26" s="329"/>
      <c r="CD26" s="329"/>
      <c r="CE26" s="329"/>
      <c r="CF26" s="329"/>
      <c r="CG26" s="329"/>
      <c r="CH26" s="329"/>
      <c r="CI26" s="329"/>
      <c r="CJ26" s="329"/>
      <c r="CK26" s="329"/>
      <c r="CL26" s="329"/>
      <c r="CM26" s="329"/>
      <c r="CN26" s="329"/>
      <c r="CO26" s="329"/>
      <c r="CP26" s="329"/>
      <c r="CQ26" s="329"/>
      <c r="CR26" s="329"/>
      <c r="CS26" s="329"/>
      <c r="CT26" s="329"/>
      <c r="CU26" s="329"/>
      <c r="CV26" s="329"/>
      <c r="CW26" s="329"/>
      <c r="CX26" s="329"/>
      <c r="CY26" s="329"/>
      <c r="CZ26" s="329"/>
    </row>
    <row r="27" spans="1:104" s="335" customFormat="1" ht="15" customHeight="1">
      <c r="A27" s="329"/>
      <c r="B27" s="329"/>
      <c r="C27" s="741">
        <v>15</v>
      </c>
      <c r="D27" s="741"/>
      <c r="E27" s="741"/>
      <c r="F27" s="739">
        <v>20901</v>
      </c>
      <c r="G27" s="739"/>
      <c r="H27" s="739"/>
      <c r="I27" s="739"/>
      <c r="J27" s="739"/>
      <c r="K27" s="739"/>
      <c r="L27" s="739"/>
      <c r="M27" s="739">
        <v>304</v>
      </c>
      <c r="N27" s="739"/>
      <c r="O27" s="739"/>
      <c r="P27" s="739"/>
      <c r="Q27" s="739"/>
      <c r="R27" s="739"/>
      <c r="S27" s="738">
        <v>1.4544758623989283E-2</v>
      </c>
      <c r="T27" s="738"/>
      <c r="U27" s="738"/>
      <c r="V27" s="738"/>
      <c r="W27" s="738"/>
      <c r="X27" s="738"/>
      <c r="Y27" s="739">
        <v>283.98026315789474</v>
      </c>
      <c r="Z27" s="739"/>
      <c r="AA27" s="739"/>
      <c r="AB27" s="739"/>
      <c r="AC27" s="739"/>
      <c r="AD27" s="739"/>
      <c r="AE27" s="739">
        <v>3</v>
      </c>
      <c r="AF27" s="739"/>
      <c r="AG27" s="739"/>
      <c r="AH27" s="739"/>
      <c r="AI27" s="739"/>
      <c r="AJ27" s="738">
        <v>9.8684210526315784E-3</v>
      </c>
      <c r="AK27" s="738"/>
      <c r="AL27" s="738"/>
      <c r="AM27" s="738"/>
      <c r="AN27" s="738"/>
      <c r="AO27" s="739">
        <v>28776.666666666668</v>
      </c>
      <c r="AP27" s="739"/>
      <c r="AQ27" s="739"/>
      <c r="AR27" s="739"/>
      <c r="AS27" s="739"/>
      <c r="AT27" s="739"/>
      <c r="AU27" s="739">
        <v>86330</v>
      </c>
      <c r="AV27" s="739"/>
      <c r="AW27" s="739"/>
      <c r="AX27" s="739"/>
      <c r="AY27" s="739"/>
      <c r="AZ27" s="739"/>
      <c r="BA27" s="330"/>
      <c r="BB27" s="330"/>
      <c r="BC27" s="330"/>
      <c r="BD27" s="330"/>
      <c r="BE27" s="330"/>
      <c r="BF27" s="330"/>
      <c r="BG27" s="330"/>
      <c r="BH27" s="329"/>
      <c r="BI27" s="329"/>
      <c r="BJ27" s="329"/>
      <c r="BK27" s="329"/>
      <c r="BL27" s="329"/>
      <c r="BM27" s="329"/>
      <c r="BN27" s="329"/>
      <c r="BO27" s="329"/>
      <c r="BP27" s="329"/>
      <c r="BQ27" s="329"/>
      <c r="BR27" s="329"/>
      <c r="BS27" s="329"/>
      <c r="BT27" s="329"/>
      <c r="BU27" s="329"/>
      <c r="BV27" s="329"/>
      <c r="BW27" s="329"/>
      <c r="BX27" s="329"/>
      <c r="BY27" s="329"/>
      <c r="BZ27" s="329"/>
      <c r="CA27" s="329"/>
      <c r="CB27" s="329"/>
      <c r="CC27" s="329"/>
      <c r="CD27" s="329"/>
      <c r="CE27" s="329"/>
      <c r="CF27" s="329"/>
      <c r="CG27" s="329"/>
      <c r="CH27" s="329"/>
      <c r="CI27" s="329"/>
      <c r="CJ27" s="329"/>
      <c r="CK27" s="329"/>
      <c r="CL27" s="329"/>
      <c r="CM27" s="329"/>
      <c r="CN27" s="329"/>
      <c r="CO27" s="329"/>
      <c r="CP27" s="329"/>
      <c r="CQ27" s="329"/>
      <c r="CR27" s="329"/>
      <c r="CS27" s="329"/>
      <c r="CT27" s="329"/>
      <c r="CU27" s="329"/>
      <c r="CV27" s="329"/>
      <c r="CW27" s="329"/>
      <c r="CX27" s="329"/>
      <c r="CY27" s="329"/>
      <c r="CZ27" s="329"/>
    </row>
    <row r="28" spans="1:104" s="335" customFormat="1" ht="15" customHeight="1">
      <c r="A28" s="329"/>
      <c r="B28" s="329"/>
      <c r="C28" s="742">
        <v>16</v>
      </c>
      <c r="D28" s="742"/>
      <c r="E28" s="742"/>
      <c r="F28" s="743">
        <v>20070</v>
      </c>
      <c r="G28" s="743"/>
      <c r="H28" s="743"/>
      <c r="I28" s="743"/>
      <c r="J28" s="743"/>
      <c r="K28" s="743"/>
      <c r="L28" s="743"/>
      <c r="M28" s="743">
        <v>266</v>
      </c>
      <c r="N28" s="743"/>
      <c r="O28" s="743"/>
      <c r="P28" s="743"/>
      <c r="Q28" s="743"/>
      <c r="R28" s="743"/>
      <c r="S28" s="744">
        <v>1.3253612356751369E-2</v>
      </c>
      <c r="T28" s="744"/>
      <c r="U28" s="744"/>
      <c r="V28" s="744"/>
      <c r="W28" s="744"/>
      <c r="X28" s="744"/>
      <c r="Y28" s="743">
        <v>288.13157894736844</v>
      </c>
      <c r="Z28" s="743"/>
      <c r="AA28" s="743"/>
      <c r="AB28" s="743"/>
      <c r="AC28" s="743"/>
      <c r="AD28" s="743"/>
      <c r="AE28" s="743">
        <v>4</v>
      </c>
      <c r="AF28" s="743"/>
      <c r="AG28" s="743"/>
      <c r="AH28" s="743"/>
      <c r="AI28" s="743"/>
      <c r="AJ28" s="744">
        <v>1.5037593984962405E-2</v>
      </c>
      <c r="AK28" s="744"/>
      <c r="AL28" s="744"/>
      <c r="AM28" s="744"/>
      <c r="AN28" s="744"/>
      <c r="AO28" s="743">
        <v>19160.75</v>
      </c>
      <c r="AP28" s="743"/>
      <c r="AQ28" s="743"/>
      <c r="AR28" s="743"/>
      <c r="AS28" s="743"/>
      <c r="AT28" s="743"/>
      <c r="AU28" s="743">
        <v>76643</v>
      </c>
      <c r="AV28" s="743"/>
      <c r="AW28" s="743"/>
      <c r="AX28" s="743"/>
      <c r="AY28" s="743"/>
      <c r="AZ28" s="743"/>
      <c r="BA28" s="330"/>
      <c r="BB28" s="330"/>
      <c r="BC28" s="330"/>
      <c r="BD28" s="330"/>
      <c r="BE28" s="330"/>
      <c r="BF28" s="330"/>
      <c r="BG28" s="330"/>
      <c r="BH28" s="329"/>
      <c r="BI28" s="329"/>
      <c r="BJ28" s="329"/>
      <c r="BK28" s="329"/>
      <c r="BL28" s="329"/>
      <c r="BM28" s="329"/>
      <c r="BN28" s="329"/>
      <c r="BO28" s="329"/>
      <c r="BP28" s="329"/>
      <c r="BQ28" s="329"/>
      <c r="BR28" s="329"/>
      <c r="BS28" s="329"/>
      <c r="BT28" s="329"/>
      <c r="BU28" s="329"/>
      <c r="BV28" s="329"/>
      <c r="BW28" s="329"/>
      <c r="BX28" s="329"/>
      <c r="BY28" s="329"/>
      <c r="BZ28" s="329"/>
      <c r="CA28" s="329"/>
      <c r="CB28" s="329"/>
      <c r="CC28" s="329"/>
      <c r="CD28" s="329"/>
      <c r="CE28" s="329"/>
      <c r="CF28" s="329"/>
      <c r="CG28" s="329"/>
      <c r="CH28" s="329"/>
      <c r="CI28" s="329"/>
      <c r="CJ28" s="329"/>
      <c r="CK28" s="329"/>
      <c r="CL28" s="329"/>
      <c r="CM28" s="329"/>
      <c r="CN28" s="329"/>
      <c r="CO28" s="329"/>
      <c r="CP28" s="329"/>
      <c r="CQ28" s="329"/>
      <c r="CR28" s="329"/>
      <c r="CS28" s="329"/>
      <c r="CT28" s="329"/>
      <c r="CU28" s="329"/>
      <c r="CV28" s="329"/>
      <c r="CW28" s="329"/>
      <c r="CX28" s="329"/>
      <c r="CY28" s="329"/>
      <c r="CZ28" s="329"/>
    </row>
    <row r="29" spans="1:104" s="335" customFormat="1" ht="15" customHeight="1">
      <c r="A29" s="329"/>
      <c r="B29" s="329"/>
      <c r="C29" s="741">
        <v>17</v>
      </c>
      <c r="D29" s="741"/>
      <c r="E29" s="741"/>
      <c r="F29" s="739">
        <v>16521</v>
      </c>
      <c r="G29" s="739"/>
      <c r="H29" s="739"/>
      <c r="I29" s="739"/>
      <c r="J29" s="739"/>
      <c r="K29" s="739"/>
      <c r="L29" s="739"/>
      <c r="M29" s="739">
        <v>235</v>
      </c>
      <c r="N29" s="739"/>
      <c r="O29" s="739"/>
      <c r="P29" s="739"/>
      <c r="Q29" s="739"/>
      <c r="R29" s="739"/>
      <c r="S29" s="738">
        <v>1.4224320561709339E-2</v>
      </c>
      <c r="T29" s="738"/>
      <c r="U29" s="738"/>
      <c r="V29" s="738"/>
      <c r="W29" s="738"/>
      <c r="X29" s="738"/>
      <c r="Y29" s="739">
        <v>294.4382978723404</v>
      </c>
      <c r="Z29" s="739"/>
      <c r="AA29" s="739"/>
      <c r="AB29" s="739"/>
      <c r="AC29" s="739"/>
      <c r="AD29" s="739"/>
      <c r="AE29" s="739">
        <v>5</v>
      </c>
      <c r="AF29" s="739"/>
      <c r="AG29" s="739"/>
      <c r="AH29" s="739"/>
      <c r="AI29" s="739"/>
      <c r="AJ29" s="738">
        <v>2.1276595744680851E-2</v>
      </c>
      <c r="AK29" s="738"/>
      <c r="AL29" s="738"/>
      <c r="AM29" s="738"/>
      <c r="AN29" s="738"/>
      <c r="AO29" s="739">
        <v>13838.6</v>
      </c>
      <c r="AP29" s="739"/>
      <c r="AQ29" s="739"/>
      <c r="AR29" s="739"/>
      <c r="AS29" s="739"/>
      <c r="AT29" s="739"/>
      <c r="AU29" s="739">
        <v>69193</v>
      </c>
      <c r="AV29" s="739"/>
      <c r="AW29" s="739"/>
      <c r="AX29" s="739"/>
      <c r="AY29" s="739"/>
      <c r="AZ29" s="739"/>
      <c r="BA29" s="330"/>
      <c r="BB29" s="330"/>
      <c r="BC29" s="330"/>
      <c r="BD29" s="330"/>
      <c r="BE29" s="330"/>
      <c r="BF29" s="330"/>
      <c r="BG29" s="330"/>
      <c r="BH29" s="329"/>
      <c r="BI29" s="329"/>
      <c r="BJ29" s="329"/>
      <c r="BK29" s="329"/>
      <c r="BL29" s="329"/>
      <c r="BM29" s="329"/>
      <c r="BN29" s="329"/>
      <c r="BO29" s="329"/>
      <c r="BP29" s="329"/>
      <c r="BQ29" s="329"/>
      <c r="BR29" s="329"/>
      <c r="BS29" s="329"/>
      <c r="BT29" s="329"/>
      <c r="BU29" s="329"/>
      <c r="BV29" s="329"/>
      <c r="BW29" s="329"/>
      <c r="BX29" s="329"/>
      <c r="BY29" s="329"/>
      <c r="BZ29" s="329"/>
      <c r="CA29" s="329"/>
      <c r="CB29" s="329"/>
      <c r="CC29" s="329"/>
      <c r="CD29" s="329"/>
      <c r="CE29" s="329"/>
      <c r="CF29" s="329"/>
      <c r="CG29" s="329"/>
      <c r="CH29" s="329"/>
      <c r="CI29" s="329"/>
      <c r="CJ29" s="329"/>
      <c r="CK29" s="329"/>
      <c r="CL29" s="329"/>
      <c r="CM29" s="329"/>
      <c r="CN29" s="329"/>
      <c r="CO29" s="329"/>
      <c r="CP29" s="329"/>
      <c r="CQ29" s="329"/>
      <c r="CR29" s="329"/>
      <c r="CS29" s="329"/>
      <c r="CT29" s="329"/>
      <c r="CU29" s="329"/>
      <c r="CV29" s="329"/>
      <c r="CW29" s="329"/>
      <c r="CX29" s="329"/>
      <c r="CY29" s="329"/>
      <c r="CZ29" s="329"/>
    </row>
    <row r="30" spans="1:104" s="341" customFormat="1" ht="15" customHeight="1">
      <c r="A30" s="329"/>
      <c r="B30" s="329"/>
      <c r="C30" s="742">
        <v>18</v>
      </c>
      <c r="D30" s="742"/>
      <c r="E30" s="742"/>
      <c r="F30" s="743">
        <v>12784</v>
      </c>
      <c r="G30" s="743"/>
      <c r="H30" s="743"/>
      <c r="I30" s="743"/>
      <c r="J30" s="743"/>
      <c r="K30" s="743"/>
      <c r="L30" s="743"/>
      <c r="M30" s="743">
        <v>201</v>
      </c>
      <c r="N30" s="743"/>
      <c r="O30" s="743"/>
      <c r="P30" s="743"/>
      <c r="Q30" s="743"/>
      <c r="R30" s="743"/>
      <c r="S30" s="744">
        <v>1.5722778473091364E-2</v>
      </c>
      <c r="T30" s="744"/>
      <c r="U30" s="744"/>
      <c r="V30" s="744"/>
      <c r="W30" s="744"/>
      <c r="X30" s="744"/>
      <c r="Y30" s="743">
        <v>271.35820895522386</v>
      </c>
      <c r="Z30" s="743"/>
      <c r="AA30" s="743"/>
      <c r="AB30" s="743"/>
      <c r="AC30" s="743"/>
      <c r="AD30" s="743"/>
      <c r="AE30" s="743">
        <v>1</v>
      </c>
      <c r="AF30" s="743"/>
      <c r="AG30" s="743"/>
      <c r="AH30" s="743"/>
      <c r="AI30" s="743"/>
      <c r="AJ30" s="744">
        <v>4.9751243781094526E-3</v>
      </c>
      <c r="AK30" s="744"/>
      <c r="AL30" s="744"/>
      <c r="AM30" s="744"/>
      <c r="AN30" s="744"/>
      <c r="AO30" s="743">
        <v>54543</v>
      </c>
      <c r="AP30" s="743"/>
      <c r="AQ30" s="743"/>
      <c r="AR30" s="743"/>
      <c r="AS30" s="743"/>
      <c r="AT30" s="743"/>
      <c r="AU30" s="743">
        <v>54543</v>
      </c>
      <c r="AV30" s="743"/>
      <c r="AW30" s="743"/>
      <c r="AX30" s="743"/>
      <c r="AY30" s="743"/>
      <c r="AZ30" s="743"/>
      <c r="BA30" s="330"/>
      <c r="BB30" s="330"/>
      <c r="BC30" s="330"/>
      <c r="BD30" s="330"/>
      <c r="BE30" s="330"/>
      <c r="BF30" s="330"/>
      <c r="BG30" s="330"/>
      <c r="BH30" s="329"/>
      <c r="BI30" s="329"/>
      <c r="BJ30" s="329"/>
      <c r="BK30" s="329"/>
      <c r="BL30" s="329"/>
      <c r="BM30" s="329"/>
      <c r="BN30" s="329"/>
      <c r="BO30" s="329"/>
      <c r="BP30" s="329"/>
      <c r="BQ30" s="329"/>
      <c r="BR30" s="329"/>
      <c r="BS30" s="329"/>
      <c r="BT30" s="329"/>
      <c r="BU30" s="329"/>
      <c r="BV30" s="329"/>
      <c r="BW30" s="329"/>
      <c r="BX30" s="329"/>
      <c r="BY30" s="329"/>
      <c r="BZ30" s="329"/>
      <c r="CA30" s="329"/>
      <c r="CB30" s="329"/>
      <c r="CC30" s="329"/>
      <c r="CD30" s="329"/>
      <c r="CE30" s="329"/>
      <c r="CF30" s="329"/>
      <c r="CG30" s="329"/>
      <c r="CH30" s="329"/>
      <c r="CI30" s="329"/>
      <c r="CJ30" s="329"/>
      <c r="CK30" s="329"/>
      <c r="CL30" s="329"/>
      <c r="CM30" s="329"/>
      <c r="CN30" s="329"/>
      <c r="CO30" s="329"/>
      <c r="CP30" s="329"/>
      <c r="CQ30" s="329"/>
      <c r="CR30" s="329"/>
      <c r="CS30" s="329"/>
      <c r="CT30" s="329"/>
      <c r="CU30" s="329"/>
      <c r="CV30" s="329"/>
      <c r="CW30" s="329"/>
      <c r="CX30" s="329"/>
      <c r="CY30" s="329"/>
      <c r="CZ30" s="329"/>
    </row>
    <row r="31" spans="1:104" s="341" customFormat="1" ht="15" customHeight="1">
      <c r="A31" s="329"/>
      <c r="B31" s="329"/>
      <c r="C31" s="741">
        <v>19</v>
      </c>
      <c r="D31" s="741"/>
      <c r="E31" s="741"/>
      <c r="F31" s="739">
        <v>9824</v>
      </c>
      <c r="G31" s="739"/>
      <c r="H31" s="739"/>
      <c r="I31" s="739"/>
      <c r="J31" s="739"/>
      <c r="K31" s="739"/>
      <c r="L31" s="739"/>
      <c r="M31" s="739">
        <v>169</v>
      </c>
      <c r="N31" s="739"/>
      <c r="O31" s="739"/>
      <c r="P31" s="739"/>
      <c r="Q31" s="739"/>
      <c r="R31" s="739"/>
      <c r="S31" s="738">
        <v>1.7202768729641695E-2</v>
      </c>
      <c r="T31" s="738"/>
      <c r="U31" s="738"/>
      <c r="V31" s="738"/>
      <c r="W31" s="738"/>
      <c r="X31" s="738"/>
      <c r="Y31" s="739">
        <v>250.30769230769232</v>
      </c>
      <c r="Z31" s="739"/>
      <c r="AA31" s="739"/>
      <c r="AB31" s="739"/>
      <c r="AC31" s="739"/>
      <c r="AD31" s="739"/>
      <c r="AE31" s="739">
        <v>2</v>
      </c>
      <c r="AF31" s="739"/>
      <c r="AG31" s="739"/>
      <c r="AH31" s="739"/>
      <c r="AI31" s="739"/>
      <c r="AJ31" s="738">
        <v>1.1834319526627219E-2</v>
      </c>
      <c r="AK31" s="738"/>
      <c r="AL31" s="738"/>
      <c r="AM31" s="738"/>
      <c r="AN31" s="738"/>
      <c r="AO31" s="739">
        <v>21151</v>
      </c>
      <c r="AP31" s="739"/>
      <c r="AQ31" s="739"/>
      <c r="AR31" s="739"/>
      <c r="AS31" s="739"/>
      <c r="AT31" s="739"/>
      <c r="AU31" s="739">
        <v>42302</v>
      </c>
      <c r="AV31" s="739"/>
      <c r="AW31" s="739"/>
      <c r="AX31" s="739"/>
      <c r="AY31" s="739"/>
      <c r="AZ31" s="739"/>
      <c r="BA31" s="330"/>
      <c r="BB31" s="330"/>
      <c r="BC31" s="330"/>
      <c r="BD31" s="330"/>
      <c r="BE31" s="330"/>
      <c r="BF31" s="330"/>
      <c r="BG31" s="330"/>
      <c r="BH31" s="329"/>
      <c r="BI31" s="329"/>
      <c r="BJ31" s="329"/>
      <c r="BK31" s="329"/>
      <c r="BL31" s="329"/>
      <c r="BM31" s="329"/>
      <c r="BN31" s="329"/>
      <c r="BO31" s="329"/>
      <c r="BP31" s="329"/>
      <c r="BQ31" s="329"/>
      <c r="BR31" s="329"/>
      <c r="BS31" s="329"/>
      <c r="BT31" s="329"/>
      <c r="BU31" s="329"/>
      <c r="BV31" s="329"/>
      <c r="BW31" s="329"/>
      <c r="BX31" s="329"/>
      <c r="BY31" s="329"/>
      <c r="BZ31" s="329"/>
      <c r="CA31" s="329"/>
      <c r="CB31" s="329"/>
      <c r="CC31" s="329"/>
      <c r="CD31" s="329"/>
      <c r="CE31" s="329"/>
      <c r="CF31" s="329"/>
      <c r="CG31" s="329"/>
      <c r="CH31" s="329"/>
      <c r="CI31" s="329"/>
      <c r="CJ31" s="329"/>
      <c r="CK31" s="329"/>
      <c r="CL31" s="329"/>
      <c r="CM31" s="329"/>
      <c r="CN31" s="329"/>
      <c r="CO31" s="329"/>
      <c r="CP31" s="329"/>
      <c r="CQ31" s="329"/>
      <c r="CR31" s="329"/>
      <c r="CS31" s="329"/>
      <c r="CT31" s="329"/>
      <c r="CU31" s="329"/>
      <c r="CV31" s="329"/>
      <c r="CW31" s="329"/>
      <c r="CX31" s="329"/>
      <c r="CY31" s="329"/>
      <c r="CZ31" s="329"/>
    </row>
    <row r="32" spans="1:104" s="341" customFormat="1" ht="15" customHeight="1">
      <c r="A32" s="329"/>
      <c r="B32" s="329"/>
      <c r="C32" s="742">
        <v>20</v>
      </c>
      <c r="D32" s="742"/>
      <c r="E32" s="742"/>
      <c r="F32" s="743">
        <v>8959</v>
      </c>
      <c r="G32" s="743"/>
      <c r="H32" s="743"/>
      <c r="I32" s="743"/>
      <c r="J32" s="743"/>
      <c r="K32" s="743"/>
      <c r="L32" s="743"/>
      <c r="M32" s="743">
        <v>142</v>
      </c>
      <c r="N32" s="743"/>
      <c r="O32" s="743"/>
      <c r="P32" s="743"/>
      <c r="Q32" s="743"/>
      <c r="R32" s="743"/>
      <c r="S32" s="744">
        <v>1.5849983257059941E-2</v>
      </c>
      <c r="T32" s="744"/>
      <c r="U32" s="744"/>
      <c r="V32" s="744"/>
      <c r="W32" s="744"/>
      <c r="X32" s="744"/>
      <c r="Y32" s="743">
        <v>258.07746478873241</v>
      </c>
      <c r="Z32" s="743"/>
      <c r="AA32" s="743"/>
      <c r="AB32" s="743"/>
      <c r="AC32" s="743"/>
      <c r="AD32" s="743"/>
      <c r="AE32" s="743">
        <v>4</v>
      </c>
      <c r="AF32" s="743"/>
      <c r="AG32" s="743"/>
      <c r="AH32" s="743"/>
      <c r="AI32" s="743"/>
      <c r="AJ32" s="744">
        <v>2.8169014084507043E-2</v>
      </c>
      <c r="AK32" s="744"/>
      <c r="AL32" s="744"/>
      <c r="AM32" s="744"/>
      <c r="AN32" s="744"/>
      <c r="AO32" s="743">
        <v>9161.75</v>
      </c>
      <c r="AP32" s="743"/>
      <c r="AQ32" s="743"/>
      <c r="AR32" s="743"/>
      <c r="AS32" s="743"/>
      <c r="AT32" s="743"/>
      <c r="AU32" s="743">
        <v>36647</v>
      </c>
      <c r="AV32" s="743"/>
      <c r="AW32" s="743"/>
      <c r="AX32" s="743"/>
      <c r="AY32" s="743"/>
      <c r="AZ32" s="743"/>
      <c r="BA32" s="330"/>
      <c r="BB32" s="330"/>
      <c r="BC32" s="330"/>
      <c r="BD32" s="330"/>
      <c r="BE32" s="330"/>
      <c r="BF32" s="330"/>
      <c r="BG32" s="330"/>
      <c r="BH32" s="329"/>
      <c r="BI32" s="329"/>
      <c r="BJ32" s="329"/>
      <c r="BK32" s="329"/>
      <c r="BL32" s="329"/>
      <c r="BM32" s="329"/>
      <c r="BN32" s="329"/>
      <c r="BO32" s="329"/>
      <c r="BP32" s="329"/>
      <c r="BQ32" s="329"/>
      <c r="BR32" s="329"/>
      <c r="BS32" s="329"/>
      <c r="BT32" s="329"/>
      <c r="BU32" s="329"/>
      <c r="BV32" s="329"/>
      <c r="BW32" s="329"/>
      <c r="BX32" s="329"/>
      <c r="BY32" s="329"/>
      <c r="BZ32" s="329"/>
      <c r="CA32" s="329"/>
      <c r="CB32" s="329"/>
      <c r="CC32" s="329"/>
      <c r="CD32" s="329"/>
      <c r="CE32" s="329"/>
      <c r="CF32" s="329"/>
      <c r="CG32" s="329"/>
      <c r="CH32" s="329"/>
      <c r="CI32" s="329"/>
      <c r="CJ32" s="329"/>
      <c r="CK32" s="329"/>
      <c r="CL32" s="329"/>
      <c r="CM32" s="329"/>
      <c r="CN32" s="329"/>
      <c r="CO32" s="329"/>
      <c r="CP32" s="329"/>
      <c r="CQ32" s="329"/>
      <c r="CR32" s="329"/>
      <c r="CS32" s="329"/>
      <c r="CT32" s="329"/>
      <c r="CU32" s="329"/>
      <c r="CV32" s="329"/>
      <c r="CW32" s="329"/>
      <c r="CX32" s="329"/>
      <c r="CY32" s="329"/>
      <c r="CZ32" s="329"/>
    </row>
    <row r="33" spans="3:104" ht="15" customHeight="1">
      <c r="C33" s="741">
        <v>21</v>
      </c>
      <c r="D33" s="741"/>
      <c r="E33" s="741"/>
      <c r="F33" s="739">
        <v>9270</v>
      </c>
      <c r="G33" s="739"/>
      <c r="H33" s="739"/>
      <c r="I33" s="739"/>
      <c r="J33" s="739"/>
      <c r="K33" s="739"/>
      <c r="L33" s="739"/>
      <c r="M33" s="739">
        <v>144</v>
      </c>
      <c r="N33" s="739"/>
      <c r="O33" s="739"/>
      <c r="P33" s="739"/>
      <c r="Q33" s="739"/>
      <c r="R33" s="739"/>
      <c r="S33" s="738">
        <v>1.5533980582524271E-2</v>
      </c>
      <c r="T33" s="738"/>
      <c r="U33" s="738"/>
      <c r="V33" s="738"/>
      <c r="W33" s="738"/>
      <c r="X33" s="738"/>
      <c r="Y33" s="739">
        <v>287.11111111111109</v>
      </c>
      <c r="Z33" s="739"/>
      <c r="AA33" s="739"/>
      <c r="AB33" s="739"/>
      <c r="AC33" s="739"/>
      <c r="AD33" s="739"/>
      <c r="AE33" s="739">
        <v>4</v>
      </c>
      <c r="AF33" s="739"/>
      <c r="AG33" s="739"/>
      <c r="AH33" s="739"/>
      <c r="AI33" s="739"/>
      <c r="AJ33" s="738">
        <v>2.7777777777777776E-2</v>
      </c>
      <c r="AK33" s="738"/>
      <c r="AL33" s="738"/>
      <c r="AM33" s="738"/>
      <c r="AN33" s="738"/>
      <c r="AO33" s="739">
        <v>10336</v>
      </c>
      <c r="AP33" s="739"/>
      <c r="AQ33" s="739"/>
      <c r="AR33" s="739"/>
      <c r="AS33" s="739"/>
      <c r="AT33" s="739"/>
      <c r="AU33" s="739">
        <v>41344</v>
      </c>
      <c r="AV33" s="739"/>
      <c r="AW33" s="739"/>
      <c r="AX33" s="739"/>
      <c r="AY33" s="739"/>
      <c r="AZ33" s="739"/>
    </row>
    <row r="34" spans="3:104" ht="15" customHeight="1">
      <c r="C34" s="742">
        <v>22</v>
      </c>
      <c r="D34" s="742"/>
      <c r="E34" s="742"/>
      <c r="F34" s="743">
        <v>9102</v>
      </c>
      <c r="G34" s="743"/>
      <c r="H34" s="743"/>
      <c r="I34" s="743"/>
      <c r="J34" s="743"/>
      <c r="K34" s="743"/>
      <c r="L34" s="743"/>
      <c r="M34" s="743">
        <v>158</v>
      </c>
      <c r="N34" s="743"/>
      <c r="O34" s="743"/>
      <c r="P34" s="743"/>
      <c r="Q34" s="743"/>
      <c r="R34" s="743"/>
      <c r="S34" s="744">
        <v>1.7358822236871019E-2</v>
      </c>
      <c r="T34" s="744"/>
      <c r="U34" s="744"/>
      <c r="V34" s="744"/>
      <c r="W34" s="744"/>
      <c r="X34" s="744"/>
      <c r="Y34" s="743">
        <v>288.80379746835445</v>
      </c>
      <c r="Z34" s="743"/>
      <c r="AA34" s="743"/>
      <c r="AB34" s="743"/>
      <c r="AC34" s="743"/>
      <c r="AD34" s="743"/>
      <c r="AE34" s="743">
        <v>2</v>
      </c>
      <c r="AF34" s="743"/>
      <c r="AG34" s="743"/>
      <c r="AH34" s="743"/>
      <c r="AI34" s="743"/>
      <c r="AJ34" s="744">
        <v>1.2658227848101266E-2</v>
      </c>
      <c r="AK34" s="744"/>
      <c r="AL34" s="744"/>
      <c r="AM34" s="744"/>
      <c r="AN34" s="744"/>
      <c r="AO34" s="743">
        <v>22815.5</v>
      </c>
      <c r="AP34" s="743"/>
      <c r="AQ34" s="743"/>
      <c r="AR34" s="743"/>
      <c r="AS34" s="743"/>
      <c r="AT34" s="743"/>
      <c r="AU34" s="743">
        <v>45631</v>
      </c>
      <c r="AV34" s="743"/>
      <c r="AW34" s="743"/>
      <c r="AX34" s="743"/>
      <c r="AY34" s="743"/>
      <c r="AZ34" s="743"/>
    </row>
    <row r="35" spans="3:104" ht="15.75" customHeight="1">
      <c r="C35" s="741">
        <v>23</v>
      </c>
      <c r="D35" s="741"/>
      <c r="E35" s="741"/>
      <c r="F35" s="739">
        <v>7491</v>
      </c>
      <c r="G35" s="739"/>
      <c r="H35" s="739"/>
      <c r="I35" s="739"/>
      <c r="J35" s="739"/>
      <c r="K35" s="739"/>
      <c r="L35" s="739"/>
      <c r="M35" s="739">
        <v>115</v>
      </c>
      <c r="N35" s="739"/>
      <c r="O35" s="739"/>
      <c r="P35" s="739"/>
      <c r="Q35" s="739"/>
      <c r="R35" s="739"/>
      <c r="S35" s="738">
        <v>1.5351755439861167E-2</v>
      </c>
      <c r="T35" s="738"/>
      <c r="U35" s="738"/>
      <c r="V35" s="738"/>
      <c r="W35" s="738"/>
      <c r="X35" s="738"/>
      <c r="Y35" s="739">
        <v>272.82608695652175</v>
      </c>
      <c r="Z35" s="739"/>
      <c r="AA35" s="739"/>
      <c r="AB35" s="739"/>
      <c r="AC35" s="739"/>
      <c r="AD35" s="739"/>
      <c r="AE35" s="739">
        <v>4</v>
      </c>
      <c r="AF35" s="739"/>
      <c r="AG35" s="739"/>
      <c r="AH35" s="739"/>
      <c r="AI35" s="739"/>
      <c r="AJ35" s="738">
        <v>3.4782608695652174E-2</v>
      </c>
      <c r="AK35" s="738"/>
      <c r="AL35" s="738"/>
      <c r="AM35" s="738"/>
      <c r="AN35" s="738"/>
      <c r="AO35" s="739">
        <v>7843.75</v>
      </c>
      <c r="AP35" s="739"/>
      <c r="AQ35" s="739"/>
      <c r="AR35" s="739"/>
      <c r="AS35" s="739"/>
      <c r="AT35" s="739"/>
      <c r="AU35" s="739">
        <v>31375</v>
      </c>
      <c r="AV35" s="739"/>
      <c r="AW35" s="739"/>
      <c r="AX35" s="739"/>
      <c r="AY35" s="739"/>
      <c r="AZ35" s="739"/>
    </row>
    <row r="36" spans="3:104" ht="3" customHeight="1"/>
    <row r="37" spans="3:104" ht="13.5" customHeight="1"/>
    <row r="38" spans="3:104" ht="13.5" customHeight="1"/>
    <row r="39" spans="3:104" ht="13.5" customHeight="1"/>
    <row r="40" spans="3:104" ht="13.5" customHeight="1"/>
    <row r="41" spans="3:104" ht="13.5" customHeight="1"/>
    <row r="42" spans="3:104" ht="13.5" customHeight="1"/>
    <row r="43" spans="3:104" ht="15" customHeight="1"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342"/>
      <c r="V43" s="342"/>
      <c r="W43" s="342"/>
      <c r="X43" s="342"/>
      <c r="Y43" s="342"/>
      <c r="Z43" s="342"/>
      <c r="AA43" s="342"/>
      <c r="AB43" s="342"/>
      <c r="AC43" s="342"/>
      <c r="AD43" s="342"/>
      <c r="AE43" s="342"/>
      <c r="AF43" s="342"/>
      <c r="AG43" s="342"/>
      <c r="AH43" s="342"/>
      <c r="AI43" s="342"/>
      <c r="AJ43" s="342"/>
      <c r="AK43" s="342"/>
      <c r="AL43" s="342"/>
      <c r="AM43" s="342"/>
      <c r="AN43" s="342"/>
      <c r="AO43" s="342"/>
      <c r="AP43" s="342"/>
      <c r="AQ43" s="342"/>
      <c r="AR43" s="342"/>
      <c r="AS43" s="342"/>
      <c r="AT43" s="342"/>
      <c r="AU43" s="342"/>
      <c r="AV43" s="342"/>
      <c r="AW43" s="342"/>
      <c r="AX43" s="342"/>
      <c r="AY43" s="342"/>
      <c r="AZ43" s="342"/>
      <c r="BA43" s="343"/>
      <c r="BB43" s="343"/>
      <c r="BC43" s="342"/>
      <c r="CH43" s="8"/>
      <c r="CI43" s="8"/>
      <c r="CJ43" s="8"/>
      <c r="CK43" s="8"/>
      <c r="CL43" s="8"/>
    </row>
    <row r="44" spans="3:104" ht="3.75" customHeight="1"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4"/>
      <c r="N44" s="344"/>
      <c r="O44" s="344"/>
      <c r="P44" s="344"/>
      <c r="Q44" s="344"/>
      <c r="R44" s="344"/>
      <c r="S44" s="344"/>
      <c r="T44" s="344"/>
      <c r="U44" s="344"/>
      <c r="V44" s="344"/>
      <c r="W44" s="344"/>
      <c r="X44" s="344"/>
      <c r="Y44" s="344"/>
      <c r="Z44" s="344"/>
      <c r="AA44" s="344"/>
      <c r="AB44" s="344"/>
      <c r="AC44" s="344"/>
      <c r="AD44" s="344"/>
      <c r="AE44" s="344"/>
      <c r="AF44" s="344"/>
      <c r="AG44" s="344"/>
      <c r="AH44" s="344"/>
      <c r="AI44" s="344"/>
      <c r="AJ44" s="344"/>
      <c r="AK44" s="344"/>
      <c r="AL44" s="344"/>
      <c r="AM44" s="344"/>
      <c r="AN44" s="344"/>
      <c r="AO44" s="344"/>
      <c r="AP44" s="344"/>
      <c r="AQ44" s="344"/>
      <c r="AR44" s="344"/>
      <c r="AS44" s="344"/>
      <c r="AT44" s="344"/>
      <c r="AU44" s="344"/>
      <c r="AV44" s="344"/>
      <c r="AW44" s="344"/>
      <c r="AX44" s="344"/>
      <c r="AY44" s="344"/>
      <c r="AZ44" s="344"/>
      <c r="BA44" s="345"/>
      <c r="BB44" s="345"/>
      <c r="BC44" s="344"/>
      <c r="BD44" s="346"/>
      <c r="BE44" s="346"/>
      <c r="BF44" s="346"/>
      <c r="BG44" s="346"/>
      <c r="BH44" s="332"/>
      <c r="BI44" s="332"/>
      <c r="BJ44" s="332"/>
      <c r="BK44" s="332"/>
      <c r="BL44" s="332"/>
      <c r="BM44" s="332"/>
      <c r="BN44" s="332"/>
      <c r="BO44" s="332"/>
      <c r="BP44" s="332"/>
      <c r="BQ44" s="332"/>
      <c r="BR44" s="332"/>
      <c r="BS44" s="332"/>
      <c r="BT44" s="332"/>
      <c r="BU44" s="332"/>
      <c r="BV44" s="332"/>
      <c r="BW44" s="332"/>
      <c r="BX44" s="332"/>
      <c r="BY44" s="332"/>
      <c r="BZ44" s="332"/>
      <c r="CA44" s="332"/>
      <c r="CB44" s="332"/>
      <c r="CC44" s="332"/>
      <c r="CD44" s="332"/>
      <c r="CE44" s="332"/>
      <c r="CF44" s="332"/>
      <c r="CG44" s="332"/>
      <c r="CH44" s="6"/>
      <c r="CI44" s="1"/>
      <c r="CJ44" s="1"/>
      <c r="CK44" s="1"/>
      <c r="CL44" s="2"/>
    </row>
    <row r="45" spans="3:104" ht="13.5" customHeight="1">
      <c r="C45" s="740" t="s">
        <v>218</v>
      </c>
      <c r="D45" s="740"/>
      <c r="E45" s="740"/>
      <c r="F45" s="740"/>
      <c r="G45" s="740"/>
      <c r="H45" s="740"/>
      <c r="I45" s="740"/>
      <c r="J45" s="740"/>
      <c r="K45" s="740"/>
      <c r="L45" s="740"/>
      <c r="M45" s="740"/>
      <c r="N45" s="740"/>
      <c r="O45" s="740"/>
      <c r="P45" s="740"/>
      <c r="Q45" s="740"/>
      <c r="R45" s="740"/>
      <c r="S45" s="740"/>
      <c r="T45" s="740"/>
      <c r="U45" s="740"/>
      <c r="V45" s="740"/>
      <c r="W45" s="740"/>
      <c r="X45" s="740"/>
      <c r="Y45" s="740"/>
      <c r="Z45" s="740"/>
      <c r="AA45" s="740"/>
      <c r="AB45" s="740"/>
      <c r="AC45" s="740"/>
      <c r="AD45" s="740"/>
      <c r="AE45" s="740"/>
      <c r="AF45" s="740"/>
      <c r="AG45" s="740"/>
      <c r="AH45" s="740"/>
      <c r="AI45" s="740"/>
      <c r="AJ45" s="740"/>
      <c r="AK45" s="740"/>
      <c r="AL45" s="740"/>
      <c r="AM45" s="740"/>
      <c r="AN45" s="740"/>
      <c r="AO45" s="740"/>
      <c r="AP45" s="740"/>
      <c r="AQ45" s="740"/>
      <c r="AR45" s="740"/>
      <c r="AS45" s="740"/>
      <c r="AT45" s="740"/>
      <c r="AU45" s="740"/>
      <c r="AV45" s="740"/>
      <c r="AW45" s="740"/>
      <c r="AX45" s="740"/>
      <c r="AY45" s="740"/>
      <c r="AZ45" s="740"/>
      <c r="BA45" s="740"/>
      <c r="BB45" s="740"/>
      <c r="BC45" s="740"/>
      <c r="BD45" s="740"/>
      <c r="BE45" s="740"/>
      <c r="BF45" s="740"/>
      <c r="BG45" s="740"/>
      <c r="BH45" s="740"/>
      <c r="BI45" s="740"/>
      <c r="BJ45" s="740"/>
      <c r="BK45" s="740"/>
      <c r="BL45" s="740"/>
      <c r="BM45" s="740"/>
      <c r="BN45" s="740"/>
      <c r="BO45" s="740"/>
      <c r="BP45" s="740"/>
      <c r="BQ45" s="740"/>
      <c r="BR45" s="740"/>
      <c r="BS45" s="740"/>
      <c r="BT45" s="740"/>
      <c r="BU45" s="740"/>
      <c r="BV45" s="740"/>
      <c r="BW45" s="740"/>
      <c r="BX45" s="740"/>
      <c r="BY45" s="740"/>
      <c r="BZ45" s="740"/>
      <c r="CA45" s="740"/>
      <c r="CB45" s="740"/>
      <c r="CC45" s="740"/>
      <c r="CD45" s="740"/>
      <c r="CE45" s="740"/>
      <c r="CF45" s="740"/>
      <c r="CG45" s="740"/>
      <c r="CH45" s="740"/>
      <c r="CI45" s="740"/>
      <c r="CJ45" s="740"/>
      <c r="CK45" s="740"/>
      <c r="CL45" s="347"/>
      <c r="CM45" s="347"/>
      <c r="CN45" s="347"/>
      <c r="CO45" s="347"/>
      <c r="CP45" s="347"/>
      <c r="CQ45" s="347"/>
      <c r="CR45" s="347"/>
      <c r="CS45" s="347"/>
      <c r="CT45" s="347"/>
      <c r="CU45" s="347"/>
      <c r="CV45" s="347"/>
      <c r="CW45" s="347"/>
      <c r="CX45" s="347"/>
      <c r="CY45" s="347"/>
      <c r="CZ45" s="347"/>
    </row>
  </sheetData>
  <mergeCells count="245">
    <mergeCell ref="D2:AQ3"/>
    <mergeCell ref="C8:E8"/>
    <mergeCell ref="F8:L8"/>
    <mergeCell ref="M8:R8"/>
    <mergeCell ref="S8:X8"/>
    <mergeCell ref="Y8:AD8"/>
    <mergeCell ref="AE8:AI8"/>
    <mergeCell ref="AJ8:AN8"/>
    <mergeCell ref="AO8:AT8"/>
    <mergeCell ref="AU8:AZ8"/>
    <mergeCell ref="C9:E9"/>
    <mergeCell ref="F9:L9"/>
    <mergeCell ref="M9:R9"/>
    <mergeCell ref="S9:X9"/>
    <mergeCell ref="Y9:AD9"/>
    <mergeCell ref="AE9:AI9"/>
    <mergeCell ref="AJ9:AN9"/>
    <mergeCell ref="AO9:AT9"/>
    <mergeCell ref="AU9:AZ9"/>
    <mergeCell ref="AJ11:AN11"/>
    <mergeCell ref="AO11:AT11"/>
    <mergeCell ref="AU11:AZ11"/>
    <mergeCell ref="C12:E12"/>
    <mergeCell ref="F12:L12"/>
    <mergeCell ref="M12:R12"/>
    <mergeCell ref="S12:X12"/>
    <mergeCell ref="Y12:AD12"/>
    <mergeCell ref="AE12:AI12"/>
    <mergeCell ref="AJ12:AN12"/>
    <mergeCell ref="C11:E11"/>
    <mergeCell ref="F11:L11"/>
    <mergeCell ref="M11:R11"/>
    <mergeCell ref="S11:X11"/>
    <mergeCell ref="Y11:AD11"/>
    <mergeCell ref="AE11:AI11"/>
    <mergeCell ref="AO12:AT12"/>
    <mergeCell ref="AU12:AZ12"/>
    <mergeCell ref="C13:E13"/>
    <mergeCell ref="F13:L13"/>
    <mergeCell ref="M13:R13"/>
    <mergeCell ref="S13:X13"/>
    <mergeCell ref="Y13:AD13"/>
    <mergeCell ref="AE13:AI13"/>
    <mergeCell ref="AJ13:AN13"/>
    <mergeCell ref="AO13:AT13"/>
    <mergeCell ref="AU13:AZ13"/>
    <mergeCell ref="C14:E14"/>
    <mergeCell ref="F14:L14"/>
    <mergeCell ref="M14:R14"/>
    <mergeCell ref="S14:X14"/>
    <mergeCell ref="Y14:AD14"/>
    <mergeCell ref="AE14:AI14"/>
    <mergeCell ref="AJ14:AN14"/>
    <mergeCell ref="AO14:AT14"/>
    <mergeCell ref="AU14:AZ14"/>
    <mergeCell ref="AJ15:AN15"/>
    <mergeCell ref="AO15:AT15"/>
    <mergeCell ref="AU15:AZ15"/>
    <mergeCell ref="C16:E16"/>
    <mergeCell ref="F16:L16"/>
    <mergeCell ref="M16:R16"/>
    <mergeCell ref="S16:X16"/>
    <mergeCell ref="Y16:AD16"/>
    <mergeCell ref="AE16:AI16"/>
    <mergeCell ref="AJ16:AN16"/>
    <mergeCell ref="C15:E15"/>
    <mergeCell ref="F15:L15"/>
    <mergeCell ref="M15:R15"/>
    <mergeCell ref="S15:X15"/>
    <mergeCell ref="Y15:AD15"/>
    <mergeCell ref="AE15:AI15"/>
    <mergeCell ref="AO16:AT16"/>
    <mergeCell ref="AU16:AZ16"/>
    <mergeCell ref="C17:E17"/>
    <mergeCell ref="F17:L17"/>
    <mergeCell ref="M17:R17"/>
    <mergeCell ref="S17:X17"/>
    <mergeCell ref="Y17:AD17"/>
    <mergeCell ref="AE17:AI17"/>
    <mergeCell ref="AJ17:AN17"/>
    <mergeCell ref="AO17:AT17"/>
    <mergeCell ref="AU17:AZ17"/>
    <mergeCell ref="C18:E18"/>
    <mergeCell ref="F18:L18"/>
    <mergeCell ref="M18:R18"/>
    <mergeCell ref="S18:X18"/>
    <mergeCell ref="Y18:AD18"/>
    <mergeCell ref="AE18:AI18"/>
    <mergeCell ref="AJ18:AN18"/>
    <mergeCell ref="AO18:AT18"/>
    <mergeCell ref="AU18:AZ18"/>
    <mergeCell ref="AJ19:AN19"/>
    <mergeCell ref="AO19:AT19"/>
    <mergeCell ref="AU19:AZ19"/>
    <mergeCell ref="C20:E20"/>
    <mergeCell ref="F20:L20"/>
    <mergeCell ref="M20:R20"/>
    <mergeCell ref="S20:X20"/>
    <mergeCell ref="Y20:AD20"/>
    <mergeCell ref="AE20:AI20"/>
    <mergeCell ref="AJ20:AN20"/>
    <mergeCell ref="C19:E19"/>
    <mergeCell ref="F19:L19"/>
    <mergeCell ref="M19:R19"/>
    <mergeCell ref="S19:X19"/>
    <mergeCell ref="Y19:AD19"/>
    <mergeCell ref="AE19:AI19"/>
    <mergeCell ref="AO20:AT20"/>
    <mergeCell ref="AU20:AZ20"/>
    <mergeCell ref="C21:E21"/>
    <mergeCell ref="F21:L21"/>
    <mergeCell ref="M21:R21"/>
    <mergeCell ref="S21:X21"/>
    <mergeCell ref="Y21:AD21"/>
    <mergeCell ref="AE21:AI21"/>
    <mergeCell ref="AJ21:AN21"/>
    <mergeCell ref="AO21:AT21"/>
    <mergeCell ref="AU21:AZ21"/>
    <mergeCell ref="C22:E22"/>
    <mergeCell ref="F22:L22"/>
    <mergeCell ref="M22:R22"/>
    <mergeCell ref="S22:X22"/>
    <mergeCell ref="Y22:AD22"/>
    <mergeCell ref="AE22:AI22"/>
    <mergeCell ref="AJ22:AN22"/>
    <mergeCell ref="AO22:AT22"/>
    <mergeCell ref="AU22:AZ22"/>
    <mergeCell ref="AJ23:AN23"/>
    <mergeCell ref="AO23:AT23"/>
    <mergeCell ref="AU23:AZ23"/>
    <mergeCell ref="C24:E24"/>
    <mergeCell ref="F24:L24"/>
    <mergeCell ref="M24:R24"/>
    <mergeCell ref="S24:X24"/>
    <mergeCell ref="Y24:AD24"/>
    <mergeCell ref="AE24:AI24"/>
    <mergeCell ref="AJ24:AN24"/>
    <mergeCell ref="C23:E23"/>
    <mergeCell ref="F23:L23"/>
    <mergeCell ref="M23:R23"/>
    <mergeCell ref="S23:X23"/>
    <mergeCell ref="Y23:AD23"/>
    <mergeCell ref="AE23:AI23"/>
    <mergeCell ref="AO24:AT24"/>
    <mergeCell ref="AU24:AZ24"/>
    <mergeCell ref="C25:E25"/>
    <mergeCell ref="F25:L25"/>
    <mergeCell ref="M25:R25"/>
    <mergeCell ref="S25:X25"/>
    <mergeCell ref="Y25:AD25"/>
    <mergeCell ref="AE25:AI25"/>
    <mergeCell ref="AJ25:AN25"/>
    <mergeCell ref="AO25:AT25"/>
    <mergeCell ref="AU25:AZ25"/>
    <mergeCell ref="C26:E26"/>
    <mergeCell ref="F26:L26"/>
    <mergeCell ref="M26:R26"/>
    <mergeCell ref="S26:X26"/>
    <mergeCell ref="Y26:AD26"/>
    <mergeCell ref="AE26:AI26"/>
    <mergeCell ref="AJ26:AN26"/>
    <mergeCell ref="AO26:AT26"/>
    <mergeCell ref="AU26:AZ26"/>
    <mergeCell ref="AJ27:AN27"/>
    <mergeCell ref="AO27:AT27"/>
    <mergeCell ref="AU27:AZ27"/>
    <mergeCell ref="C28:E28"/>
    <mergeCell ref="F28:L28"/>
    <mergeCell ref="M28:R28"/>
    <mergeCell ref="S28:X28"/>
    <mergeCell ref="Y28:AD28"/>
    <mergeCell ref="AE28:AI28"/>
    <mergeCell ref="AJ28:AN28"/>
    <mergeCell ref="C27:E27"/>
    <mergeCell ref="F27:L27"/>
    <mergeCell ref="M27:R27"/>
    <mergeCell ref="S27:X27"/>
    <mergeCell ref="Y27:AD27"/>
    <mergeCell ref="AE27:AI27"/>
    <mergeCell ref="AO28:AT28"/>
    <mergeCell ref="AU28:AZ28"/>
    <mergeCell ref="C29:E29"/>
    <mergeCell ref="F29:L29"/>
    <mergeCell ref="M29:R29"/>
    <mergeCell ref="S29:X29"/>
    <mergeCell ref="Y29:AD29"/>
    <mergeCell ref="AE29:AI29"/>
    <mergeCell ref="AJ29:AN29"/>
    <mergeCell ref="AO29:AT29"/>
    <mergeCell ref="AU29:AZ29"/>
    <mergeCell ref="C30:E30"/>
    <mergeCell ref="F30:L30"/>
    <mergeCell ref="M30:R30"/>
    <mergeCell ref="S30:X30"/>
    <mergeCell ref="Y30:AD30"/>
    <mergeCell ref="AE30:AI30"/>
    <mergeCell ref="AJ30:AN30"/>
    <mergeCell ref="AO30:AT30"/>
    <mergeCell ref="AU30:AZ30"/>
    <mergeCell ref="AJ31:AN31"/>
    <mergeCell ref="AO31:AT31"/>
    <mergeCell ref="AU31:AZ31"/>
    <mergeCell ref="C32:E32"/>
    <mergeCell ref="F32:L32"/>
    <mergeCell ref="M32:R32"/>
    <mergeCell ref="S32:X32"/>
    <mergeCell ref="Y32:AD32"/>
    <mergeCell ref="AE32:AI32"/>
    <mergeCell ref="AJ32:AN32"/>
    <mergeCell ref="C31:E31"/>
    <mergeCell ref="F31:L31"/>
    <mergeCell ref="M31:R31"/>
    <mergeCell ref="S31:X31"/>
    <mergeCell ref="Y31:AD31"/>
    <mergeCell ref="AE31:AI31"/>
    <mergeCell ref="AO32:AT32"/>
    <mergeCell ref="AU32:AZ32"/>
    <mergeCell ref="C33:E33"/>
    <mergeCell ref="F33:L33"/>
    <mergeCell ref="M33:R33"/>
    <mergeCell ref="S33:X33"/>
    <mergeCell ref="Y33:AD33"/>
    <mergeCell ref="AE33:AI33"/>
    <mergeCell ref="AJ33:AN33"/>
    <mergeCell ref="AO33:AT33"/>
    <mergeCell ref="AU33:AZ33"/>
    <mergeCell ref="C34:E34"/>
    <mergeCell ref="F34:L34"/>
    <mergeCell ref="M34:R34"/>
    <mergeCell ref="S34:X34"/>
    <mergeCell ref="Y34:AD34"/>
    <mergeCell ref="AE34:AI34"/>
    <mergeCell ref="AJ34:AN34"/>
    <mergeCell ref="AO34:AT34"/>
    <mergeCell ref="AU34:AZ34"/>
    <mergeCell ref="AJ35:AN35"/>
    <mergeCell ref="AO35:AT35"/>
    <mergeCell ref="AU35:AZ35"/>
    <mergeCell ref="C45:CK45"/>
    <mergeCell ref="C35:E35"/>
    <mergeCell ref="F35:L35"/>
    <mergeCell ref="M35:R35"/>
    <mergeCell ref="S35:X35"/>
    <mergeCell ref="Y35:AD35"/>
    <mergeCell ref="AE35:AI35"/>
  </mergeCells>
  <phoneticPr fontId="3"/>
  <pageMargins left="0" right="0" top="0" bottom="0" header="0.31496062992125984" footer="0.31496062992125984"/>
  <pageSetup paperSize="9" orientation="landscape" r:id="rId1"/>
  <headerFooter>
    <oddFooter>&amp;R&amp;14&amp;K00-048&amp;P/&amp;N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U47"/>
  <sheetViews>
    <sheetView showGridLines="0" zoomScaleNormal="100" workbookViewId="0"/>
  </sheetViews>
  <sheetFormatPr defaultRowHeight="13.5"/>
  <cols>
    <col min="1" max="1" width="1.625" style="348" customWidth="1"/>
    <col min="2" max="2" width="0.625" style="348" customWidth="1"/>
    <col min="3" max="104" width="1.625" style="348" customWidth="1"/>
    <col min="105" max="113" width="9" style="349" customWidth="1"/>
    <col min="114" max="114" width="13.5" style="350" customWidth="1"/>
    <col min="115" max="116" width="9" style="351"/>
    <col min="117" max="16384" width="9" style="348"/>
  </cols>
  <sheetData>
    <row r="1" spans="2:116" ht="13.5" customHeight="1"/>
    <row r="2" spans="2:116" ht="13.5" customHeight="1">
      <c r="B2" s="352"/>
      <c r="D2" s="547" t="s">
        <v>219</v>
      </c>
      <c r="E2" s="547"/>
      <c r="F2" s="547"/>
      <c r="G2" s="547"/>
      <c r="H2" s="547"/>
      <c r="I2" s="547"/>
      <c r="J2" s="547"/>
      <c r="K2" s="547"/>
      <c r="L2" s="547"/>
      <c r="M2" s="547"/>
      <c r="N2" s="547"/>
      <c r="O2" s="547"/>
      <c r="P2" s="547"/>
      <c r="Q2" s="547"/>
      <c r="R2" s="547"/>
      <c r="S2" s="547"/>
      <c r="T2" s="547"/>
      <c r="U2" s="547"/>
      <c r="V2" s="547"/>
      <c r="W2" s="547"/>
      <c r="X2" s="547"/>
      <c r="Y2" s="547"/>
      <c r="Z2" s="547"/>
      <c r="AA2" s="547"/>
      <c r="AB2" s="547"/>
      <c r="AC2" s="547"/>
      <c r="AD2" s="547"/>
      <c r="AE2" s="547"/>
      <c r="AF2" s="547"/>
      <c r="AG2" s="547"/>
      <c r="AH2" s="547"/>
      <c r="AI2" s="547"/>
      <c r="AJ2" s="547"/>
      <c r="AK2" s="547"/>
      <c r="AL2" s="547"/>
      <c r="AM2" s="547"/>
      <c r="AN2" s="547"/>
      <c r="AO2" s="547"/>
      <c r="AP2" s="547"/>
      <c r="AQ2" s="547"/>
    </row>
    <row r="3" spans="2:116" ht="13.5" customHeight="1">
      <c r="B3" s="352"/>
      <c r="D3" s="547"/>
      <c r="E3" s="547"/>
      <c r="F3" s="547"/>
      <c r="G3" s="547"/>
      <c r="H3" s="547"/>
      <c r="I3" s="547"/>
      <c r="J3" s="547"/>
      <c r="K3" s="547"/>
      <c r="L3" s="547"/>
      <c r="M3" s="547"/>
      <c r="N3" s="547"/>
      <c r="O3" s="547"/>
      <c r="P3" s="547"/>
      <c r="Q3" s="547"/>
      <c r="R3" s="547"/>
      <c r="S3" s="547"/>
      <c r="T3" s="547"/>
      <c r="U3" s="547"/>
      <c r="V3" s="547"/>
      <c r="W3" s="547"/>
      <c r="X3" s="547"/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7"/>
      <c r="AP3" s="547"/>
      <c r="AQ3" s="547"/>
    </row>
    <row r="4" spans="2:116" s="40" customFormat="1" ht="3.75" customHeight="1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N4" s="20"/>
    </row>
    <row r="5" spans="2:116" ht="13.5" customHeight="1">
      <c r="DA5" s="353"/>
      <c r="DB5" s="353"/>
      <c r="DC5" s="353"/>
      <c r="DD5" s="353"/>
      <c r="DE5" s="353"/>
      <c r="DF5" s="353"/>
      <c r="DG5" s="353"/>
      <c r="DH5" s="353"/>
      <c r="DI5" s="353"/>
      <c r="DJ5" s="354"/>
      <c r="DK5" s="355"/>
      <c r="DL5" s="355"/>
    </row>
    <row r="6" spans="2:116" ht="13.5" customHeight="1">
      <c r="DA6" s="356"/>
      <c r="DB6" s="357"/>
      <c r="DC6" s="358"/>
      <c r="DD6" s="359"/>
      <c r="DE6" s="360"/>
      <c r="DF6" s="358"/>
      <c r="DG6" s="359"/>
      <c r="DH6" s="360"/>
      <c r="DI6" s="360"/>
      <c r="DJ6" s="361"/>
      <c r="DK6" s="362"/>
      <c r="DL6" s="362"/>
    </row>
    <row r="7" spans="2:116" ht="13.5" customHeight="1">
      <c r="DA7" s="363"/>
      <c r="DB7" s="363"/>
      <c r="DC7" s="363"/>
      <c r="DD7" s="363"/>
      <c r="DE7" s="363"/>
      <c r="DF7" s="363"/>
      <c r="DG7" s="363"/>
      <c r="DH7" s="363"/>
      <c r="DI7" s="363"/>
    </row>
    <row r="8" spans="2:116" ht="24.75" customHeight="1">
      <c r="C8" s="774" t="s">
        <v>205</v>
      </c>
      <c r="D8" s="768"/>
      <c r="E8" s="768"/>
      <c r="F8" s="768"/>
      <c r="G8" s="768"/>
      <c r="H8" s="768"/>
      <c r="I8" s="768" t="s">
        <v>220</v>
      </c>
      <c r="J8" s="768"/>
      <c r="K8" s="768"/>
      <c r="L8" s="768"/>
      <c r="M8" s="768"/>
      <c r="N8" s="768"/>
      <c r="O8" s="768"/>
      <c r="P8" s="768"/>
      <c r="Q8" s="768"/>
      <c r="R8" s="768"/>
      <c r="S8" s="768" t="s">
        <v>8</v>
      </c>
      <c r="T8" s="768"/>
      <c r="U8" s="768"/>
      <c r="V8" s="768"/>
      <c r="W8" s="768"/>
      <c r="X8" s="768"/>
      <c r="Y8" s="768"/>
      <c r="Z8" s="768"/>
      <c r="AA8" s="768"/>
      <c r="AB8" s="768"/>
      <c r="AC8" s="768" t="s">
        <v>9</v>
      </c>
      <c r="AD8" s="768"/>
      <c r="AE8" s="768"/>
      <c r="AF8" s="768"/>
      <c r="AG8" s="768"/>
      <c r="AH8" s="768"/>
      <c r="AI8" s="768"/>
      <c r="AJ8" s="768"/>
      <c r="AK8" s="768"/>
      <c r="AL8" s="768"/>
      <c r="AM8" s="768" t="s">
        <v>10</v>
      </c>
      <c r="AN8" s="768"/>
      <c r="AO8" s="768"/>
      <c r="AP8" s="768"/>
      <c r="AQ8" s="768"/>
      <c r="AR8" s="768"/>
      <c r="AS8" s="768"/>
      <c r="AT8" s="768"/>
      <c r="AU8" s="768"/>
      <c r="AV8" s="768"/>
      <c r="AW8" s="768" t="s">
        <v>221</v>
      </c>
      <c r="AX8" s="768"/>
      <c r="AY8" s="768"/>
      <c r="AZ8" s="768"/>
      <c r="BA8" s="768"/>
      <c r="BB8" s="768"/>
      <c r="BC8" s="768"/>
      <c r="BD8" s="768"/>
      <c r="BE8" s="768"/>
      <c r="BF8" s="768"/>
      <c r="BG8" s="768" t="s">
        <v>13</v>
      </c>
      <c r="BH8" s="768"/>
      <c r="BI8" s="768"/>
      <c r="BJ8" s="768"/>
      <c r="BK8" s="768"/>
      <c r="BL8" s="768"/>
      <c r="BM8" s="768"/>
      <c r="BN8" s="768"/>
      <c r="BO8" s="768"/>
      <c r="BP8" s="768"/>
      <c r="BQ8" s="768" t="s">
        <v>14</v>
      </c>
      <c r="BR8" s="768"/>
      <c r="BS8" s="768"/>
      <c r="BT8" s="768"/>
      <c r="BU8" s="768"/>
      <c r="BV8" s="768"/>
      <c r="BW8" s="768"/>
      <c r="BX8" s="768"/>
      <c r="BY8" s="768"/>
      <c r="BZ8" s="768"/>
      <c r="CA8" s="768" t="s">
        <v>72</v>
      </c>
      <c r="CB8" s="768"/>
      <c r="CC8" s="768"/>
      <c r="CD8" s="768"/>
      <c r="CE8" s="768"/>
      <c r="CF8" s="768"/>
      <c r="CG8" s="768"/>
      <c r="CH8" s="768"/>
      <c r="CI8" s="768"/>
      <c r="CJ8" s="768"/>
      <c r="CK8" s="769"/>
      <c r="DA8" s="353"/>
      <c r="DB8" s="353"/>
      <c r="DC8" s="353"/>
      <c r="DD8" s="353"/>
      <c r="DE8" s="353"/>
      <c r="DF8" s="353"/>
      <c r="DG8" s="353"/>
      <c r="DH8" s="353"/>
      <c r="DI8" s="353"/>
      <c r="DJ8" s="354"/>
      <c r="DK8" s="355"/>
      <c r="DL8" s="355"/>
    </row>
    <row r="9" spans="2:116" ht="22.5" customHeight="1">
      <c r="C9" s="779" t="s">
        <v>222</v>
      </c>
      <c r="D9" s="779"/>
      <c r="E9" s="779"/>
      <c r="F9" s="779"/>
      <c r="G9" s="779"/>
      <c r="H9" s="779"/>
      <c r="I9" s="776">
        <v>154802</v>
      </c>
      <c r="J9" s="776"/>
      <c r="K9" s="776"/>
      <c r="L9" s="776"/>
      <c r="M9" s="776"/>
      <c r="N9" s="776"/>
      <c r="O9" s="776"/>
      <c r="P9" s="776"/>
      <c r="Q9" s="776"/>
      <c r="R9" s="776"/>
      <c r="S9" s="776">
        <v>644</v>
      </c>
      <c r="T9" s="776"/>
      <c r="U9" s="776"/>
      <c r="V9" s="776"/>
      <c r="W9" s="776"/>
      <c r="X9" s="776"/>
      <c r="Y9" s="776"/>
      <c r="Z9" s="776"/>
      <c r="AA9" s="776"/>
      <c r="AB9" s="776"/>
      <c r="AC9" s="775">
        <v>4.1601529695998764E-3</v>
      </c>
      <c r="AD9" s="775"/>
      <c r="AE9" s="775"/>
      <c r="AF9" s="775"/>
      <c r="AG9" s="775"/>
      <c r="AH9" s="775"/>
      <c r="AI9" s="775"/>
      <c r="AJ9" s="775"/>
      <c r="AK9" s="775"/>
      <c r="AL9" s="775"/>
      <c r="AM9" s="776">
        <v>306.06521739130437</v>
      </c>
      <c r="AN9" s="776"/>
      <c r="AO9" s="776"/>
      <c r="AP9" s="776"/>
      <c r="AQ9" s="776"/>
      <c r="AR9" s="776"/>
      <c r="AS9" s="776"/>
      <c r="AT9" s="776"/>
      <c r="AU9" s="776"/>
      <c r="AV9" s="776"/>
      <c r="AW9" s="776">
        <v>9</v>
      </c>
      <c r="AX9" s="776"/>
      <c r="AY9" s="776"/>
      <c r="AZ9" s="776"/>
      <c r="BA9" s="776"/>
      <c r="BB9" s="776"/>
      <c r="BC9" s="776"/>
      <c r="BD9" s="776"/>
      <c r="BE9" s="776"/>
      <c r="BF9" s="776"/>
      <c r="BG9" s="775">
        <v>1.3975155279503106E-2</v>
      </c>
      <c r="BH9" s="775"/>
      <c r="BI9" s="775"/>
      <c r="BJ9" s="775"/>
      <c r="BK9" s="775"/>
      <c r="BL9" s="775"/>
      <c r="BM9" s="775"/>
      <c r="BN9" s="775"/>
      <c r="BO9" s="775"/>
      <c r="BP9" s="775"/>
      <c r="BQ9" s="776">
        <v>21900.666666666668</v>
      </c>
      <c r="BR9" s="776"/>
      <c r="BS9" s="776"/>
      <c r="BT9" s="776"/>
      <c r="BU9" s="776"/>
      <c r="BV9" s="776"/>
      <c r="BW9" s="776"/>
      <c r="BX9" s="776"/>
      <c r="BY9" s="776"/>
      <c r="BZ9" s="776"/>
      <c r="CA9" s="776">
        <v>197106</v>
      </c>
      <c r="CB9" s="776"/>
      <c r="CC9" s="776"/>
      <c r="CD9" s="776"/>
      <c r="CE9" s="776"/>
      <c r="CF9" s="776"/>
      <c r="CG9" s="776"/>
      <c r="CH9" s="776"/>
      <c r="CI9" s="776"/>
      <c r="CJ9" s="776"/>
      <c r="CK9" s="776"/>
      <c r="DA9" s="356"/>
      <c r="DB9" s="357"/>
      <c r="DC9" s="358"/>
      <c r="DD9" s="359"/>
      <c r="DE9" s="360"/>
      <c r="DF9" s="358"/>
      <c r="DG9" s="359"/>
      <c r="DH9" s="360"/>
      <c r="DI9" s="360"/>
      <c r="DJ9" s="364"/>
      <c r="DK9" s="365"/>
      <c r="DL9" s="365"/>
    </row>
    <row r="10" spans="2:116" ht="7.5" customHeight="1">
      <c r="C10" s="777"/>
      <c r="D10" s="777"/>
      <c r="E10" s="777"/>
      <c r="F10" s="777"/>
      <c r="G10" s="777"/>
      <c r="H10" s="777"/>
      <c r="I10" s="773"/>
      <c r="J10" s="773"/>
      <c r="K10" s="773"/>
      <c r="L10" s="773"/>
      <c r="M10" s="773"/>
      <c r="N10" s="773"/>
      <c r="O10" s="773"/>
      <c r="P10" s="773"/>
      <c r="Q10" s="773"/>
      <c r="R10" s="773"/>
      <c r="S10" s="773"/>
      <c r="T10" s="773"/>
      <c r="U10" s="773"/>
      <c r="V10" s="773"/>
      <c r="W10" s="773"/>
      <c r="X10" s="773"/>
      <c r="Y10" s="773"/>
      <c r="Z10" s="773"/>
      <c r="AA10" s="773"/>
      <c r="AB10" s="773"/>
      <c r="AC10" s="778"/>
      <c r="AD10" s="778"/>
      <c r="AE10" s="778"/>
      <c r="AF10" s="778"/>
      <c r="AG10" s="778"/>
      <c r="AH10" s="778"/>
      <c r="AI10" s="778"/>
      <c r="AJ10" s="778"/>
      <c r="AK10" s="778"/>
      <c r="AL10" s="778"/>
      <c r="AM10" s="773"/>
      <c r="AN10" s="773"/>
      <c r="AO10" s="773"/>
      <c r="AP10" s="773"/>
      <c r="AQ10" s="773"/>
      <c r="AR10" s="773"/>
      <c r="AS10" s="773"/>
      <c r="AT10" s="773"/>
      <c r="AU10" s="773"/>
      <c r="AV10" s="773"/>
      <c r="AW10" s="773"/>
      <c r="AX10" s="773"/>
      <c r="AY10" s="773"/>
      <c r="AZ10" s="773"/>
      <c r="BA10" s="773"/>
      <c r="BB10" s="773"/>
      <c r="BC10" s="773"/>
      <c r="BD10" s="773"/>
      <c r="BE10" s="773"/>
      <c r="BF10" s="773"/>
      <c r="BG10" s="778"/>
      <c r="BH10" s="778"/>
      <c r="BI10" s="778"/>
      <c r="BJ10" s="778"/>
      <c r="BK10" s="778"/>
      <c r="BL10" s="778"/>
      <c r="BM10" s="778"/>
      <c r="BN10" s="778"/>
      <c r="BO10" s="778"/>
      <c r="BP10" s="778"/>
      <c r="BQ10" s="773"/>
      <c r="BR10" s="773"/>
      <c r="BS10" s="773"/>
      <c r="BT10" s="773"/>
      <c r="BU10" s="773"/>
      <c r="BV10" s="773"/>
      <c r="BW10" s="773"/>
      <c r="BX10" s="773"/>
      <c r="BY10" s="773"/>
      <c r="BZ10" s="773"/>
      <c r="CA10" s="773"/>
      <c r="CB10" s="773"/>
      <c r="CC10" s="773"/>
      <c r="CD10" s="773"/>
      <c r="CE10" s="773"/>
      <c r="CF10" s="773"/>
      <c r="CG10" s="773"/>
      <c r="CH10" s="773"/>
      <c r="CI10" s="773"/>
      <c r="CJ10" s="773"/>
      <c r="CK10" s="773"/>
      <c r="DA10" s="356"/>
      <c r="DB10" s="357"/>
      <c r="DC10" s="358"/>
      <c r="DD10" s="359"/>
      <c r="DE10" s="360"/>
      <c r="DF10" s="358"/>
      <c r="DG10" s="359"/>
      <c r="DH10" s="360"/>
      <c r="DI10" s="360"/>
      <c r="DJ10" s="364"/>
      <c r="DK10" s="365"/>
      <c r="DL10" s="365"/>
    </row>
    <row r="11" spans="2:116" ht="24" customHeight="1">
      <c r="C11" s="774" t="s">
        <v>205</v>
      </c>
      <c r="D11" s="768"/>
      <c r="E11" s="768"/>
      <c r="F11" s="768"/>
      <c r="G11" s="768"/>
      <c r="H11" s="768"/>
      <c r="I11" s="768" t="s">
        <v>220</v>
      </c>
      <c r="J11" s="768"/>
      <c r="K11" s="768"/>
      <c r="L11" s="768"/>
      <c r="M11" s="768"/>
      <c r="N11" s="768"/>
      <c r="O11" s="768"/>
      <c r="P11" s="768"/>
      <c r="Q11" s="768"/>
      <c r="R11" s="768"/>
      <c r="S11" s="768" t="s">
        <v>8</v>
      </c>
      <c r="T11" s="768"/>
      <c r="U11" s="768"/>
      <c r="V11" s="768"/>
      <c r="W11" s="768"/>
      <c r="X11" s="768"/>
      <c r="Y11" s="768"/>
      <c r="Z11" s="768"/>
      <c r="AA11" s="768"/>
      <c r="AB11" s="768"/>
      <c r="AC11" s="768" t="s">
        <v>9</v>
      </c>
      <c r="AD11" s="768"/>
      <c r="AE11" s="768"/>
      <c r="AF11" s="768"/>
      <c r="AG11" s="768"/>
      <c r="AH11" s="768"/>
      <c r="AI11" s="768"/>
      <c r="AJ11" s="768"/>
      <c r="AK11" s="768"/>
      <c r="AL11" s="768"/>
      <c r="AM11" s="768" t="s">
        <v>10</v>
      </c>
      <c r="AN11" s="768"/>
      <c r="AO11" s="768"/>
      <c r="AP11" s="768"/>
      <c r="AQ11" s="768"/>
      <c r="AR11" s="768"/>
      <c r="AS11" s="768"/>
      <c r="AT11" s="768"/>
      <c r="AU11" s="768"/>
      <c r="AV11" s="768"/>
      <c r="AW11" s="768" t="s">
        <v>221</v>
      </c>
      <c r="AX11" s="768"/>
      <c r="AY11" s="768"/>
      <c r="AZ11" s="768"/>
      <c r="BA11" s="768"/>
      <c r="BB11" s="768"/>
      <c r="BC11" s="768"/>
      <c r="BD11" s="768"/>
      <c r="BE11" s="768"/>
      <c r="BF11" s="768"/>
      <c r="BG11" s="768" t="s">
        <v>13</v>
      </c>
      <c r="BH11" s="768"/>
      <c r="BI11" s="768"/>
      <c r="BJ11" s="768"/>
      <c r="BK11" s="768"/>
      <c r="BL11" s="768"/>
      <c r="BM11" s="768"/>
      <c r="BN11" s="768"/>
      <c r="BO11" s="768"/>
      <c r="BP11" s="768"/>
      <c r="BQ11" s="768" t="s">
        <v>14</v>
      </c>
      <c r="BR11" s="768"/>
      <c r="BS11" s="768"/>
      <c r="BT11" s="768"/>
      <c r="BU11" s="768"/>
      <c r="BV11" s="768"/>
      <c r="BW11" s="768"/>
      <c r="BX11" s="768"/>
      <c r="BY11" s="768"/>
      <c r="BZ11" s="768"/>
      <c r="CA11" s="768" t="s">
        <v>72</v>
      </c>
      <c r="CB11" s="768"/>
      <c r="CC11" s="768"/>
      <c r="CD11" s="768"/>
      <c r="CE11" s="768"/>
      <c r="CF11" s="768"/>
      <c r="CG11" s="768"/>
      <c r="CH11" s="768"/>
      <c r="CI11" s="768"/>
      <c r="CJ11" s="768"/>
      <c r="CK11" s="769"/>
      <c r="DA11" s="356"/>
      <c r="DB11" s="357"/>
      <c r="DC11" s="358"/>
      <c r="DD11" s="359"/>
      <c r="DE11" s="360"/>
      <c r="DF11" s="358"/>
      <c r="DG11" s="359"/>
      <c r="DH11" s="360"/>
      <c r="DI11" s="360"/>
      <c r="DJ11" s="364"/>
      <c r="DK11" s="365"/>
      <c r="DL11" s="365"/>
    </row>
    <row r="12" spans="2:116" ht="21.75" customHeight="1">
      <c r="C12" s="770" t="s">
        <v>190</v>
      </c>
      <c r="D12" s="770"/>
      <c r="E12" s="770"/>
      <c r="F12" s="770"/>
      <c r="G12" s="770"/>
      <c r="H12" s="770"/>
      <c r="I12" s="771">
        <v>15547</v>
      </c>
      <c r="J12" s="771"/>
      <c r="K12" s="771"/>
      <c r="L12" s="771"/>
      <c r="M12" s="771"/>
      <c r="N12" s="771"/>
      <c r="O12" s="771"/>
      <c r="P12" s="771"/>
      <c r="Q12" s="771"/>
      <c r="R12" s="771"/>
      <c r="S12" s="771">
        <v>61</v>
      </c>
      <c r="T12" s="771"/>
      <c r="U12" s="771"/>
      <c r="V12" s="771"/>
      <c r="W12" s="771"/>
      <c r="X12" s="771"/>
      <c r="Y12" s="771"/>
      <c r="Z12" s="771"/>
      <c r="AA12" s="771"/>
      <c r="AB12" s="771"/>
      <c r="AC12" s="772">
        <v>3.923586544027787E-3</v>
      </c>
      <c r="AD12" s="772"/>
      <c r="AE12" s="772"/>
      <c r="AF12" s="772"/>
      <c r="AG12" s="772"/>
      <c r="AH12" s="772"/>
      <c r="AI12" s="772"/>
      <c r="AJ12" s="772"/>
      <c r="AK12" s="772"/>
      <c r="AL12" s="772"/>
      <c r="AM12" s="771">
        <v>307.77049180327867</v>
      </c>
      <c r="AN12" s="771"/>
      <c r="AO12" s="771"/>
      <c r="AP12" s="771"/>
      <c r="AQ12" s="771"/>
      <c r="AR12" s="771"/>
      <c r="AS12" s="771"/>
      <c r="AT12" s="771"/>
      <c r="AU12" s="771"/>
      <c r="AV12" s="771"/>
      <c r="AW12" s="771">
        <v>2</v>
      </c>
      <c r="AX12" s="771"/>
      <c r="AY12" s="771"/>
      <c r="AZ12" s="771"/>
      <c r="BA12" s="771"/>
      <c r="BB12" s="771"/>
      <c r="BC12" s="771"/>
      <c r="BD12" s="771"/>
      <c r="BE12" s="771"/>
      <c r="BF12" s="771"/>
      <c r="BG12" s="772">
        <v>3.2786885245901641E-2</v>
      </c>
      <c r="BH12" s="772"/>
      <c r="BI12" s="772"/>
      <c r="BJ12" s="772"/>
      <c r="BK12" s="772"/>
      <c r="BL12" s="772"/>
      <c r="BM12" s="772"/>
      <c r="BN12" s="772"/>
      <c r="BO12" s="772"/>
      <c r="BP12" s="772"/>
      <c r="BQ12" s="771">
        <v>9387</v>
      </c>
      <c r="BR12" s="771"/>
      <c r="BS12" s="771"/>
      <c r="BT12" s="771"/>
      <c r="BU12" s="771"/>
      <c r="BV12" s="771"/>
      <c r="BW12" s="771"/>
      <c r="BX12" s="771"/>
      <c r="BY12" s="771"/>
      <c r="BZ12" s="771"/>
      <c r="CA12" s="771">
        <v>18774</v>
      </c>
      <c r="CB12" s="771"/>
      <c r="CC12" s="771"/>
      <c r="CD12" s="771"/>
      <c r="CE12" s="771"/>
      <c r="CF12" s="771"/>
      <c r="CG12" s="771"/>
      <c r="CH12" s="771"/>
      <c r="CI12" s="771"/>
      <c r="CJ12" s="771"/>
      <c r="CK12" s="771"/>
      <c r="DA12" s="356"/>
      <c r="DB12" s="357"/>
      <c r="DC12" s="358"/>
      <c r="DD12" s="359"/>
      <c r="DE12" s="360"/>
      <c r="DF12" s="358"/>
      <c r="DG12" s="359"/>
      <c r="DH12" s="360"/>
      <c r="DI12" s="360"/>
      <c r="DJ12" s="364"/>
      <c r="DK12" s="365"/>
      <c r="DL12" s="365"/>
    </row>
    <row r="13" spans="2:116" ht="21.75" customHeight="1">
      <c r="C13" s="766" t="s">
        <v>210</v>
      </c>
      <c r="D13" s="766"/>
      <c r="E13" s="766"/>
      <c r="F13" s="766"/>
      <c r="G13" s="766"/>
      <c r="H13" s="766"/>
      <c r="I13" s="762">
        <v>21574</v>
      </c>
      <c r="J13" s="762"/>
      <c r="K13" s="762"/>
      <c r="L13" s="762"/>
      <c r="M13" s="762"/>
      <c r="N13" s="762"/>
      <c r="O13" s="762"/>
      <c r="P13" s="762"/>
      <c r="Q13" s="762"/>
      <c r="R13" s="762"/>
      <c r="S13" s="762">
        <v>115</v>
      </c>
      <c r="T13" s="762"/>
      <c r="U13" s="762"/>
      <c r="V13" s="762"/>
      <c r="W13" s="762"/>
      <c r="X13" s="762"/>
      <c r="Y13" s="762"/>
      <c r="Z13" s="762"/>
      <c r="AA13" s="762"/>
      <c r="AB13" s="762"/>
      <c r="AC13" s="767">
        <v>5.3304904051172707E-3</v>
      </c>
      <c r="AD13" s="767"/>
      <c r="AE13" s="767"/>
      <c r="AF13" s="767"/>
      <c r="AG13" s="767"/>
      <c r="AH13" s="767"/>
      <c r="AI13" s="767"/>
      <c r="AJ13" s="767"/>
      <c r="AK13" s="767"/>
      <c r="AL13" s="767"/>
      <c r="AM13" s="762">
        <v>318.5826086956522</v>
      </c>
      <c r="AN13" s="762"/>
      <c r="AO13" s="762"/>
      <c r="AP13" s="762"/>
      <c r="AQ13" s="762"/>
      <c r="AR13" s="762"/>
      <c r="AS13" s="762"/>
      <c r="AT13" s="762"/>
      <c r="AU13" s="762"/>
      <c r="AV13" s="762"/>
      <c r="AW13" s="762">
        <v>1</v>
      </c>
      <c r="AX13" s="762"/>
      <c r="AY13" s="762"/>
      <c r="AZ13" s="762"/>
      <c r="BA13" s="762"/>
      <c r="BB13" s="762"/>
      <c r="BC13" s="762"/>
      <c r="BD13" s="762"/>
      <c r="BE13" s="762"/>
      <c r="BF13" s="762"/>
      <c r="BG13" s="767">
        <v>8.6956521739130436E-3</v>
      </c>
      <c r="BH13" s="767"/>
      <c r="BI13" s="767"/>
      <c r="BJ13" s="767"/>
      <c r="BK13" s="767"/>
      <c r="BL13" s="767"/>
      <c r="BM13" s="767"/>
      <c r="BN13" s="767"/>
      <c r="BO13" s="767"/>
      <c r="BP13" s="767"/>
      <c r="BQ13" s="762">
        <v>36637</v>
      </c>
      <c r="BR13" s="762"/>
      <c r="BS13" s="762"/>
      <c r="BT13" s="762"/>
      <c r="BU13" s="762"/>
      <c r="BV13" s="762"/>
      <c r="BW13" s="762"/>
      <c r="BX13" s="762"/>
      <c r="BY13" s="762"/>
      <c r="BZ13" s="762"/>
      <c r="CA13" s="762">
        <v>36637</v>
      </c>
      <c r="CB13" s="762"/>
      <c r="CC13" s="762"/>
      <c r="CD13" s="762"/>
      <c r="CE13" s="762"/>
      <c r="CF13" s="762"/>
      <c r="CG13" s="762"/>
      <c r="CH13" s="762"/>
      <c r="CI13" s="762"/>
      <c r="CJ13" s="762"/>
      <c r="CK13" s="762"/>
      <c r="DA13" s="356"/>
      <c r="DB13" s="357"/>
      <c r="DC13" s="358"/>
      <c r="DD13" s="359"/>
      <c r="DE13" s="360"/>
      <c r="DF13" s="358"/>
      <c r="DG13" s="359"/>
      <c r="DH13" s="360"/>
      <c r="DI13" s="360"/>
      <c r="DJ13" s="364"/>
      <c r="DK13" s="365"/>
      <c r="DL13" s="365"/>
    </row>
    <row r="14" spans="2:116" ht="21.75" customHeight="1">
      <c r="C14" s="766" t="s">
        <v>211</v>
      </c>
      <c r="D14" s="766"/>
      <c r="E14" s="766"/>
      <c r="F14" s="766"/>
      <c r="G14" s="766"/>
      <c r="H14" s="766"/>
      <c r="I14" s="762">
        <v>21725</v>
      </c>
      <c r="J14" s="762"/>
      <c r="K14" s="762"/>
      <c r="L14" s="762"/>
      <c r="M14" s="762"/>
      <c r="N14" s="762"/>
      <c r="O14" s="762"/>
      <c r="P14" s="762"/>
      <c r="Q14" s="762"/>
      <c r="R14" s="762"/>
      <c r="S14" s="762">
        <v>96</v>
      </c>
      <c r="T14" s="762"/>
      <c r="U14" s="762"/>
      <c r="V14" s="762"/>
      <c r="W14" s="762"/>
      <c r="X14" s="762"/>
      <c r="Y14" s="762"/>
      <c r="Z14" s="762"/>
      <c r="AA14" s="762"/>
      <c r="AB14" s="762"/>
      <c r="AC14" s="767">
        <v>4.4188722669735326E-3</v>
      </c>
      <c r="AD14" s="767"/>
      <c r="AE14" s="767"/>
      <c r="AF14" s="767"/>
      <c r="AG14" s="767"/>
      <c r="AH14" s="767"/>
      <c r="AI14" s="767"/>
      <c r="AJ14" s="767"/>
      <c r="AK14" s="767"/>
      <c r="AL14" s="767"/>
      <c r="AM14" s="762">
        <v>340</v>
      </c>
      <c r="AN14" s="762"/>
      <c r="AO14" s="762"/>
      <c r="AP14" s="762"/>
      <c r="AQ14" s="762"/>
      <c r="AR14" s="762"/>
      <c r="AS14" s="762"/>
      <c r="AT14" s="762"/>
      <c r="AU14" s="762"/>
      <c r="AV14" s="762"/>
      <c r="AW14" s="762">
        <v>3</v>
      </c>
      <c r="AX14" s="762"/>
      <c r="AY14" s="762"/>
      <c r="AZ14" s="762"/>
      <c r="BA14" s="762"/>
      <c r="BB14" s="762"/>
      <c r="BC14" s="762"/>
      <c r="BD14" s="762"/>
      <c r="BE14" s="762"/>
      <c r="BF14" s="762"/>
      <c r="BG14" s="767">
        <v>3.125E-2</v>
      </c>
      <c r="BH14" s="767"/>
      <c r="BI14" s="767"/>
      <c r="BJ14" s="767"/>
      <c r="BK14" s="767"/>
      <c r="BL14" s="767"/>
      <c r="BM14" s="767"/>
      <c r="BN14" s="767"/>
      <c r="BO14" s="767"/>
      <c r="BP14" s="767"/>
      <c r="BQ14" s="762">
        <v>10880</v>
      </c>
      <c r="BR14" s="762"/>
      <c r="BS14" s="762"/>
      <c r="BT14" s="762"/>
      <c r="BU14" s="762"/>
      <c r="BV14" s="762"/>
      <c r="BW14" s="762"/>
      <c r="BX14" s="762"/>
      <c r="BY14" s="762"/>
      <c r="BZ14" s="762"/>
      <c r="CA14" s="762">
        <v>32640</v>
      </c>
      <c r="CB14" s="762"/>
      <c r="CC14" s="762"/>
      <c r="CD14" s="762"/>
      <c r="CE14" s="762"/>
      <c r="CF14" s="762"/>
      <c r="CG14" s="762"/>
      <c r="CH14" s="762"/>
      <c r="CI14" s="762"/>
      <c r="CJ14" s="762"/>
      <c r="CK14" s="762"/>
      <c r="DA14" s="356"/>
      <c r="DB14" s="357"/>
      <c r="DC14" s="358"/>
      <c r="DD14" s="359"/>
      <c r="DE14" s="360"/>
      <c r="DF14" s="358"/>
      <c r="DG14" s="359"/>
      <c r="DH14" s="360"/>
      <c r="DI14" s="360"/>
      <c r="DJ14" s="364"/>
      <c r="DK14" s="365"/>
      <c r="DL14" s="365"/>
    </row>
    <row r="15" spans="2:116" ht="21.75" customHeight="1">
      <c r="C15" s="766" t="s">
        <v>206</v>
      </c>
      <c r="D15" s="766"/>
      <c r="E15" s="766"/>
      <c r="F15" s="766"/>
      <c r="G15" s="766"/>
      <c r="H15" s="766"/>
      <c r="I15" s="762">
        <v>26170</v>
      </c>
      <c r="J15" s="762"/>
      <c r="K15" s="762"/>
      <c r="L15" s="762"/>
      <c r="M15" s="762"/>
      <c r="N15" s="762"/>
      <c r="O15" s="762"/>
      <c r="P15" s="762"/>
      <c r="Q15" s="762"/>
      <c r="R15" s="762"/>
      <c r="S15" s="762">
        <v>118</v>
      </c>
      <c r="T15" s="762"/>
      <c r="U15" s="762"/>
      <c r="V15" s="762"/>
      <c r="W15" s="762"/>
      <c r="X15" s="762"/>
      <c r="Y15" s="762"/>
      <c r="Z15" s="762"/>
      <c r="AA15" s="762"/>
      <c r="AB15" s="762"/>
      <c r="AC15" s="767">
        <v>4.5089797478028272E-3</v>
      </c>
      <c r="AD15" s="767"/>
      <c r="AE15" s="767"/>
      <c r="AF15" s="767"/>
      <c r="AG15" s="767"/>
      <c r="AH15" s="767"/>
      <c r="AI15" s="767"/>
      <c r="AJ15" s="767"/>
      <c r="AK15" s="767"/>
      <c r="AL15" s="767"/>
      <c r="AM15" s="762">
        <v>304.29661016949154</v>
      </c>
      <c r="AN15" s="762"/>
      <c r="AO15" s="762"/>
      <c r="AP15" s="762"/>
      <c r="AQ15" s="762"/>
      <c r="AR15" s="762"/>
      <c r="AS15" s="762"/>
      <c r="AT15" s="762"/>
      <c r="AU15" s="762"/>
      <c r="AV15" s="762"/>
      <c r="AW15" s="762">
        <v>2</v>
      </c>
      <c r="AX15" s="762"/>
      <c r="AY15" s="762"/>
      <c r="AZ15" s="762"/>
      <c r="BA15" s="762"/>
      <c r="BB15" s="762"/>
      <c r="BC15" s="762"/>
      <c r="BD15" s="762"/>
      <c r="BE15" s="762"/>
      <c r="BF15" s="762"/>
      <c r="BG15" s="767">
        <v>1.6949152542372881E-2</v>
      </c>
      <c r="BH15" s="767"/>
      <c r="BI15" s="767"/>
      <c r="BJ15" s="767"/>
      <c r="BK15" s="767"/>
      <c r="BL15" s="767"/>
      <c r="BM15" s="767"/>
      <c r="BN15" s="767"/>
      <c r="BO15" s="767"/>
      <c r="BP15" s="767"/>
      <c r="BQ15" s="762">
        <v>17953.5</v>
      </c>
      <c r="BR15" s="762"/>
      <c r="BS15" s="762"/>
      <c r="BT15" s="762"/>
      <c r="BU15" s="762"/>
      <c r="BV15" s="762"/>
      <c r="BW15" s="762"/>
      <c r="BX15" s="762"/>
      <c r="BY15" s="762"/>
      <c r="BZ15" s="762"/>
      <c r="CA15" s="762">
        <v>35907</v>
      </c>
      <c r="CB15" s="762"/>
      <c r="CC15" s="762"/>
      <c r="CD15" s="762"/>
      <c r="CE15" s="762"/>
      <c r="CF15" s="762"/>
      <c r="CG15" s="762"/>
      <c r="CH15" s="762"/>
      <c r="CI15" s="762"/>
      <c r="CJ15" s="762"/>
      <c r="CK15" s="762"/>
      <c r="DA15" s="356"/>
      <c r="DB15" s="357"/>
      <c r="DC15" s="358"/>
      <c r="DD15" s="359"/>
      <c r="DE15" s="360"/>
      <c r="DF15" s="358"/>
      <c r="DG15" s="359"/>
      <c r="DH15" s="360"/>
      <c r="DI15" s="360"/>
      <c r="DJ15" s="364"/>
      <c r="DK15" s="365"/>
      <c r="DL15" s="365"/>
    </row>
    <row r="16" spans="2:116" ht="21.75" customHeight="1">
      <c r="C16" s="763" t="s">
        <v>207</v>
      </c>
      <c r="D16" s="763"/>
      <c r="E16" s="763"/>
      <c r="F16" s="763"/>
      <c r="G16" s="763"/>
      <c r="H16" s="763"/>
      <c r="I16" s="764">
        <v>27009</v>
      </c>
      <c r="J16" s="764"/>
      <c r="K16" s="764"/>
      <c r="L16" s="764"/>
      <c r="M16" s="764"/>
      <c r="N16" s="764"/>
      <c r="O16" s="764"/>
      <c r="P16" s="764"/>
      <c r="Q16" s="764"/>
      <c r="R16" s="764"/>
      <c r="S16" s="764">
        <v>98</v>
      </c>
      <c r="T16" s="764"/>
      <c r="U16" s="764"/>
      <c r="V16" s="764"/>
      <c r="W16" s="764"/>
      <c r="X16" s="764"/>
      <c r="Y16" s="764"/>
      <c r="Z16" s="764"/>
      <c r="AA16" s="764"/>
      <c r="AB16" s="764"/>
      <c r="AC16" s="765">
        <v>3.6284201562442149E-3</v>
      </c>
      <c r="AD16" s="765"/>
      <c r="AE16" s="765"/>
      <c r="AF16" s="765"/>
      <c r="AG16" s="765"/>
      <c r="AH16" s="765"/>
      <c r="AI16" s="765"/>
      <c r="AJ16" s="765"/>
      <c r="AK16" s="765"/>
      <c r="AL16" s="765"/>
      <c r="AM16" s="764">
        <v>294.76530612244898</v>
      </c>
      <c r="AN16" s="764"/>
      <c r="AO16" s="764"/>
      <c r="AP16" s="764"/>
      <c r="AQ16" s="764"/>
      <c r="AR16" s="764"/>
      <c r="AS16" s="764"/>
      <c r="AT16" s="764"/>
      <c r="AU16" s="764"/>
      <c r="AV16" s="764"/>
      <c r="AW16" s="764"/>
      <c r="AX16" s="764"/>
      <c r="AY16" s="764"/>
      <c r="AZ16" s="764"/>
      <c r="BA16" s="764"/>
      <c r="BB16" s="764"/>
      <c r="BC16" s="764"/>
      <c r="BD16" s="764"/>
      <c r="BE16" s="764"/>
      <c r="BF16" s="764"/>
      <c r="BG16" s="765"/>
      <c r="BH16" s="765"/>
      <c r="BI16" s="765"/>
      <c r="BJ16" s="765"/>
      <c r="BK16" s="765"/>
      <c r="BL16" s="765"/>
      <c r="BM16" s="765"/>
      <c r="BN16" s="765"/>
      <c r="BO16" s="765"/>
      <c r="BP16" s="765"/>
      <c r="BQ16" s="764"/>
      <c r="BR16" s="764"/>
      <c r="BS16" s="764"/>
      <c r="BT16" s="764"/>
      <c r="BU16" s="764"/>
      <c r="BV16" s="764"/>
      <c r="BW16" s="764"/>
      <c r="BX16" s="764"/>
      <c r="BY16" s="764"/>
      <c r="BZ16" s="764"/>
      <c r="CA16" s="764">
        <v>28887</v>
      </c>
      <c r="CB16" s="764"/>
      <c r="CC16" s="764"/>
      <c r="CD16" s="764"/>
      <c r="CE16" s="764"/>
      <c r="CF16" s="764"/>
      <c r="CG16" s="764"/>
      <c r="CH16" s="764"/>
      <c r="CI16" s="764"/>
      <c r="CJ16" s="764"/>
      <c r="CK16" s="764"/>
    </row>
    <row r="17" spans="3:89" ht="21.75" customHeight="1">
      <c r="C17" s="761" t="s">
        <v>208</v>
      </c>
      <c r="D17" s="761"/>
      <c r="E17" s="761"/>
      <c r="F17" s="761"/>
      <c r="G17" s="761"/>
      <c r="H17" s="761"/>
      <c r="I17" s="758">
        <v>20822</v>
      </c>
      <c r="J17" s="758"/>
      <c r="K17" s="758"/>
      <c r="L17" s="758"/>
      <c r="M17" s="758"/>
      <c r="N17" s="758"/>
      <c r="O17" s="758"/>
      <c r="P17" s="758"/>
      <c r="Q17" s="758"/>
      <c r="R17" s="758"/>
      <c r="S17" s="758">
        <v>77</v>
      </c>
      <c r="T17" s="758"/>
      <c r="U17" s="758"/>
      <c r="V17" s="758"/>
      <c r="W17" s="758"/>
      <c r="X17" s="758"/>
      <c r="Y17" s="758"/>
      <c r="Z17" s="758"/>
      <c r="AA17" s="758"/>
      <c r="AB17" s="758"/>
      <c r="AC17" s="757">
        <v>3.698011718374796E-3</v>
      </c>
      <c r="AD17" s="757"/>
      <c r="AE17" s="757"/>
      <c r="AF17" s="757"/>
      <c r="AG17" s="757"/>
      <c r="AH17" s="757"/>
      <c r="AI17" s="757"/>
      <c r="AJ17" s="757"/>
      <c r="AK17" s="757"/>
      <c r="AL17" s="757"/>
      <c r="AM17" s="758">
        <v>273.57142857142856</v>
      </c>
      <c r="AN17" s="758"/>
      <c r="AO17" s="758"/>
      <c r="AP17" s="758"/>
      <c r="AQ17" s="758"/>
      <c r="AR17" s="758"/>
      <c r="AS17" s="758"/>
      <c r="AT17" s="758"/>
      <c r="AU17" s="758"/>
      <c r="AV17" s="758"/>
      <c r="AW17" s="758">
        <v>1</v>
      </c>
      <c r="AX17" s="758"/>
      <c r="AY17" s="758"/>
      <c r="AZ17" s="758"/>
      <c r="BA17" s="758"/>
      <c r="BB17" s="758"/>
      <c r="BC17" s="758"/>
      <c r="BD17" s="758"/>
      <c r="BE17" s="758"/>
      <c r="BF17" s="758"/>
      <c r="BG17" s="757">
        <v>1.2987012987012988E-2</v>
      </c>
      <c r="BH17" s="757"/>
      <c r="BI17" s="757"/>
      <c r="BJ17" s="757"/>
      <c r="BK17" s="757"/>
      <c r="BL17" s="757"/>
      <c r="BM17" s="757"/>
      <c r="BN17" s="757"/>
      <c r="BO17" s="757"/>
      <c r="BP17" s="757"/>
      <c r="BQ17" s="758">
        <v>21065</v>
      </c>
      <c r="BR17" s="758"/>
      <c r="BS17" s="758"/>
      <c r="BT17" s="758"/>
      <c r="BU17" s="758"/>
      <c r="BV17" s="758"/>
      <c r="BW17" s="758"/>
      <c r="BX17" s="758"/>
      <c r="BY17" s="758"/>
      <c r="BZ17" s="758"/>
      <c r="CA17" s="758">
        <v>21065</v>
      </c>
      <c r="CB17" s="758"/>
      <c r="CC17" s="758"/>
      <c r="CD17" s="758"/>
      <c r="CE17" s="758"/>
      <c r="CF17" s="758"/>
      <c r="CG17" s="758"/>
      <c r="CH17" s="758"/>
      <c r="CI17" s="758"/>
      <c r="CJ17" s="758"/>
      <c r="CK17" s="758"/>
    </row>
    <row r="18" spans="3:89" ht="21.75" customHeight="1">
      <c r="C18" s="759" t="s">
        <v>209</v>
      </c>
      <c r="D18" s="759"/>
      <c r="E18" s="759"/>
      <c r="F18" s="759"/>
      <c r="G18" s="759"/>
      <c r="H18" s="759"/>
      <c r="I18" s="755">
        <v>21955</v>
      </c>
      <c r="J18" s="755"/>
      <c r="K18" s="755"/>
      <c r="L18" s="755"/>
      <c r="M18" s="755"/>
      <c r="N18" s="755"/>
      <c r="O18" s="755"/>
      <c r="P18" s="755"/>
      <c r="Q18" s="755"/>
      <c r="R18" s="755"/>
      <c r="S18" s="755">
        <v>79</v>
      </c>
      <c r="T18" s="755"/>
      <c r="U18" s="755"/>
      <c r="V18" s="755"/>
      <c r="W18" s="755"/>
      <c r="X18" s="755"/>
      <c r="Y18" s="755"/>
      <c r="Z18" s="755"/>
      <c r="AA18" s="755"/>
      <c r="AB18" s="755"/>
      <c r="AC18" s="760">
        <v>3.5982691869733546E-3</v>
      </c>
      <c r="AD18" s="760"/>
      <c r="AE18" s="760"/>
      <c r="AF18" s="760"/>
      <c r="AG18" s="760"/>
      <c r="AH18" s="760"/>
      <c r="AI18" s="760"/>
      <c r="AJ18" s="760"/>
      <c r="AK18" s="760"/>
      <c r="AL18" s="760"/>
      <c r="AM18" s="755">
        <v>293.62025316455697</v>
      </c>
      <c r="AN18" s="755"/>
      <c r="AO18" s="755"/>
      <c r="AP18" s="755"/>
      <c r="AQ18" s="755"/>
      <c r="AR18" s="755"/>
      <c r="AS18" s="755"/>
      <c r="AT18" s="755"/>
      <c r="AU18" s="755"/>
      <c r="AV18" s="755"/>
      <c r="AW18" s="755"/>
      <c r="AX18" s="755"/>
      <c r="AY18" s="755"/>
      <c r="AZ18" s="755"/>
      <c r="BA18" s="755"/>
      <c r="BB18" s="755"/>
      <c r="BC18" s="755"/>
      <c r="BD18" s="755"/>
      <c r="BE18" s="755"/>
      <c r="BF18" s="755"/>
      <c r="BG18" s="760"/>
      <c r="BH18" s="760"/>
      <c r="BI18" s="760"/>
      <c r="BJ18" s="760"/>
      <c r="BK18" s="760"/>
      <c r="BL18" s="760"/>
      <c r="BM18" s="760"/>
      <c r="BN18" s="760"/>
      <c r="BO18" s="760"/>
      <c r="BP18" s="760"/>
      <c r="BQ18" s="755"/>
      <c r="BR18" s="755"/>
      <c r="BS18" s="755"/>
      <c r="BT18" s="755"/>
      <c r="BU18" s="755"/>
      <c r="BV18" s="755"/>
      <c r="BW18" s="755"/>
      <c r="BX18" s="755"/>
      <c r="BY18" s="755"/>
      <c r="BZ18" s="755"/>
      <c r="CA18" s="755">
        <v>23196</v>
      </c>
      <c r="CB18" s="755"/>
      <c r="CC18" s="755"/>
      <c r="CD18" s="755"/>
      <c r="CE18" s="755"/>
      <c r="CF18" s="755"/>
      <c r="CG18" s="755"/>
      <c r="CH18" s="755"/>
      <c r="CI18" s="755"/>
      <c r="CJ18" s="755"/>
      <c r="CK18" s="755"/>
    </row>
    <row r="19" spans="3:89" ht="6.75" customHeight="1"/>
    <row r="20" spans="3:89" ht="13.5" customHeight="1"/>
    <row r="21" spans="3:89" ht="13.5" customHeight="1"/>
    <row r="22" spans="3:89" ht="13.5" customHeight="1"/>
    <row r="23" spans="3:89" ht="13.5" customHeight="1"/>
    <row r="24" spans="3:89" ht="13.5" customHeight="1"/>
    <row r="25" spans="3:89" ht="13.5" customHeight="1"/>
    <row r="26" spans="3:89" ht="13.5" customHeight="1"/>
    <row r="27" spans="3:89" ht="13.5" customHeight="1"/>
    <row r="28" spans="3:89" ht="13.5" customHeight="1"/>
    <row r="29" spans="3:89" ht="13.5" customHeight="1"/>
    <row r="30" spans="3:89" ht="13.5" customHeight="1"/>
    <row r="31" spans="3:89" ht="13.5" customHeight="1"/>
    <row r="32" spans="3:89" ht="13.5" customHeight="1"/>
    <row r="33" spans="3:229" ht="13.5" customHeight="1"/>
    <row r="34" spans="3:229" ht="13.5" customHeight="1"/>
    <row r="35" spans="3:229" ht="13.5" customHeight="1"/>
    <row r="36" spans="3:229" ht="13.5" customHeight="1"/>
    <row r="37" spans="3:229" ht="13.5" customHeight="1"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66"/>
      <c r="N37" s="366"/>
      <c r="O37" s="366"/>
      <c r="P37" s="366"/>
      <c r="Q37" s="366"/>
      <c r="R37" s="366"/>
      <c r="S37" s="366"/>
      <c r="T37" s="366"/>
      <c r="U37" s="366"/>
      <c r="V37" s="366"/>
      <c r="W37" s="366"/>
      <c r="X37" s="366"/>
      <c r="Y37" s="366"/>
      <c r="Z37" s="366"/>
      <c r="AA37" s="366"/>
      <c r="AB37" s="366"/>
      <c r="AC37" s="366"/>
      <c r="AD37" s="366"/>
      <c r="AE37" s="366"/>
      <c r="AF37" s="366"/>
      <c r="AG37" s="366"/>
      <c r="AH37" s="366"/>
      <c r="AI37" s="366"/>
      <c r="AJ37" s="366"/>
      <c r="AK37" s="366"/>
      <c r="AL37" s="366"/>
      <c r="AM37" s="366"/>
      <c r="AN37" s="366"/>
      <c r="AO37" s="366"/>
      <c r="AP37" s="366"/>
      <c r="AQ37" s="366"/>
      <c r="AR37" s="366"/>
      <c r="AS37" s="366"/>
      <c r="AT37" s="366"/>
      <c r="AU37" s="366"/>
      <c r="AV37" s="366"/>
      <c r="AW37" s="366"/>
      <c r="AX37" s="366"/>
      <c r="AY37" s="366"/>
      <c r="AZ37" s="366"/>
      <c r="BA37" s="366"/>
      <c r="BB37" s="366"/>
      <c r="BC37" s="366"/>
      <c r="BD37" s="366"/>
      <c r="BE37" s="366"/>
      <c r="BF37" s="366"/>
      <c r="BG37" s="366"/>
      <c r="BH37" s="366"/>
      <c r="BI37" s="366"/>
      <c r="BJ37" s="366"/>
      <c r="BK37" s="366"/>
      <c r="BL37" s="366"/>
      <c r="BM37" s="366"/>
      <c r="BN37" s="366"/>
      <c r="BO37" s="366"/>
      <c r="BP37" s="366"/>
      <c r="BQ37" s="366"/>
      <c r="BR37" s="366"/>
      <c r="BS37" s="366"/>
      <c r="BT37" s="366"/>
      <c r="BU37" s="366"/>
      <c r="BV37" s="366"/>
      <c r="BW37" s="366"/>
      <c r="BX37" s="366"/>
      <c r="BY37" s="366"/>
      <c r="BZ37" s="366"/>
      <c r="CA37" s="366"/>
      <c r="CB37" s="366"/>
      <c r="CC37" s="366"/>
      <c r="CD37" s="366"/>
      <c r="CE37" s="366"/>
      <c r="CF37" s="366"/>
      <c r="CG37" s="366"/>
      <c r="CH37" s="366"/>
      <c r="CI37" s="366"/>
      <c r="CJ37" s="366"/>
      <c r="CK37" s="366"/>
      <c r="CL37" s="366"/>
      <c r="CM37" s="366"/>
      <c r="CN37" s="366"/>
      <c r="CO37" s="366"/>
      <c r="CP37" s="366"/>
    </row>
    <row r="38" spans="3:229" ht="13.5" customHeight="1">
      <c r="C38" s="366"/>
      <c r="D38" s="366"/>
      <c r="E38" s="366"/>
      <c r="F38" s="366"/>
      <c r="G38" s="366"/>
      <c r="H38" s="366"/>
      <c r="I38" s="366"/>
      <c r="J38" s="366"/>
      <c r="K38" s="366"/>
      <c r="L38" s="366"/>
      <c r="M38" s="366"/>
      <c r="N38" s="366"/>
      <c r="O38" s="366"/>
      <c r="P38" s="366"/>
      <c r="Q38" s="366"/>
      <c r="R38" s="366"/>
      <c r="S38" s="366"/>
      <c r="T38" s="366"/>
      <c r="U38" s="366"/>
      <c r="V38" s="366"/>
      <c r="W38" s="366"/>
      <c r="X38" s="366"/>
      <c r="Y38" s="366"/>
      <c r="Z38" s="366"/>
      <c r="AA38" s="366"/>
      <c r="AB38" s="366"/>
      <c r="AC38" s="366"/>
      <c r="AD38" s="366"/>
      <c r="AE38" s="366"/>
      <c r="AF38" s="366"/>
      <c r="AG38" s="366"/>
      <c r="AH38" s="366"/>
      <c r="AI38" s="366"/>
      <c r="AJ38" s="366"/>
      <c r="AK38" s="366"/>
      <c r="AL38" s="366"/>
      <c r="AM38" s="366"/>
      <c r="AN38" s="366"/>
      <c r="AO38" s="366"/>
      <c r="AP38" s="366"/>
      <c r="AQ38" s="366"/>
      <c r="AR38" s="366"/>
      <c r="AS38" s="366"/>
      <c r="AT38" s="366"/>
      <c r="AU38" s="366"/>
      <c r="AV38" s="366"/>
      <c r="AW38" s="366"/>
      <c r="AX38" s="366"/>
      <c r="AY38" s="366"/>
      <c r="AZ38" s="366"/>
      <c r="BA38" s="366"/>
      <c r="BB38" s="366"/>
      <c r="BC38" s="366"/>
      <c r="BD38" s="366"/>
      <c r="BE38" s="366"/>
      <c r="BF38" s="366"/>
      <c r="BG38" s="366"/>
      <c r="BH38" s="366"/>
      <c r="BI38" s="366"/>
      <c r="BJ38" s="366"/>
      <c r="BK38" s="366"/>
      <c r="BL38" s="366"/>
      <c r="BM38" s="366"/>
      <c r="BN38" s="366"/>
      <c r="BO38" s="366"/>
      <c r="BP38" s="366"/>
      <c r="BQ38" s="366"/>
      <c r="BR38" s="366"/>
      <c r="BS38" s="366"/>
      <c r="BT38" s="366"/>
      <c r="BU38" s="366"/>
      <c r="BV38" s="366"/>
      <c r="BW38" s="366"/>
      <c r="BX38" s="366"/>
      <c r="BY38" s="366"/>
      <c r="BZ38" s="366"/>
      <c r="CA38" s="366"/>
      <c r="CB38" s="366"/>
      <c r="CC38" s="366"/>
      <c r="CD38" s="366"/>
      <c r="CE38" s="366"/>
      <c r="CF38" s="366"/>
      <c r="CG38" s="366"/>
      <c r="CH38" s="366"/>
      <c r="CI38" s="366"/>
      <c r="CJ38" s="366"/>
      <c r="CK38" s="366"/>
      <c r="CL38" s="366"/>
      <c r="CM38" s="366"/>
      <c r="CN38" s="366"/>
      <c r="CO38" s="366"/>
      <c r="CP38" s="366"/>
      <c r="CQ38" s="366"/>
      <c r="CR38" s="366"/>
      <c r="CS38" s="366"/>
      <c r="CT38" s="366"/>
      <c r="CU38" s="366"/>
      <c r="CV38" s="366"/>
      <c r="CW38" s="366"/>
      <c r="CX38" s="366"/>
    </row>
    <row r="39" spans="3:229" ht="6.75" customHeight="1">
      <c r="C39" s="366"/>
      <c r="D39" s="366"/>
      <c r="E39" s="366"/>
      <c r="F39" s="366"/>
      <c r="G39" s="366"/>
      <c r="H39" s="366"/>
      <c r="I39" s="366"/>
      <c r="J39" s="366"/>
      <c r="K39" s="366"/>
      <c r="L39" s="366"/>
      <c r="M39" s="366"/>
      <c r="N39" s="366"/>
      <c r="O39" s="366"/>
      <c r="P39" s="366"/>
      <c r="Q39" s="366"/>
      <c r="R39" s="366"/>
      <c r="S39" s="366"/>
      <c r="T39" s="366"/>
      <c r="U39" s="366"/>
      <c r="V39" s="366"/>
      <c r="W39" s="366"/>
      <c r="X39" s="366"/>
      <c r="Y39" s="366"/>
      <c r="Z39" s="366"/>
      <c r="AA39" s="366"/>
      <c r="AB39" s="366"/>
      <c r="AC39" s="366"/>
      <c r="AD39" s="366"/>
      <c r="AE39" s="366"/>
      <c r="AF39" s="366"/>
      <c r="AG39" s="366"/>
      <c r="AH39" s="366"/>
      <c r="AI39" s="366"/>
      <c r="AJ39" s="366"/>
      <c r="AK39" s="366"/>
      <c r="AL39" s="366"/>
      <c r="AM39" s="366"/>
      <c r="AN39" s="366"/>
      <c r="AO39" s="366"/>
      <c r="AP39" s="366"/>
      <c r="AQ39" s="366"/>
      <c r="AR39" s="366"/>
      <c r="AS39" s="366"/>
      <c r="AT39" s="366"/>
      <c r="AU39" s="366"/>
      <c r="AV39" s="366"/>
      <c r="AW39" s="366"/>
      <c r="AX39" s="366"/>
      <c r="AY39" s="366"/>
      <c r="AZ39" s="366"/>
      <c r="BA39" s="366"/>
      <c r="BB39" s="366"/>
      <c r="BC39" s="366"/>
      <c r="BD39" s="366"/>
      <c r="BE39" s="366"/>
      <c r="BF39" s="366"/>
      <c r="BG39" s="366"/>
      <c r="BH39" s="366"/>
      <c r="BI39" s="366"/>
      <c r="BJ39" s="366"/>
      <c r="BK39" s="366"/>
      <c r="BL39" s="366"/>
      <c r="BM39" s="366"/>
      <c r="BN39" s="366"/>
      <c r="BO39" s="366"/>
      <c r="BP39" s="366"/>
      <c r="BQ39" s="366"/>
      <c r="BR39" s="366"/>
      <c r="BS39" s="366"/>
      <c r="BT39" s="366"/>
      <c r="BU39" s="366"/>
      <c r="BV39" s="366"/>
      <c r="BW39" s="366"/>
      <c r="BX39" s="366"/>
      <c r="BY39" s="366"/>
      <c r="BZ39" s="366"/>
      <c r="CA39" s="366"/>
      <c r="CB39" s="366"/>
      <c r="CC39" s="366"/>
      <c r="CD39" s="366"/>
      <c r="CE39" s="366"/>
      <c r="CF39" s="366"/>
      <c r="CG39" s="366"/>
      <c r="CH39" s="366"/>
      <c r="CI39" s="366"/>
      <c r="CJ39" s="366"/>
      <c r="CK39" s="366"/>
      <c r="CL39" s="366"/>
      <c r="CM39" s="366"/>
      <c r="CN39" s="366"/>
      <c r="CO39" s="366"/>
      <c r="CP39" s="366"/>
      <c r="CQ39" s="366"/>
      <c r="CR39" s="366"/>
      <c r="CS39" s="366"/>
      <c r="CT39" s="366"/>
      <c r="CU39" s="366"/>
      <c r="CV39" s="366"/>
      <c r="CW39" s="366"/>
      <c r="CX39" s="366"/>
    </row>
    <row r="40" spans="3:229" ht="13.5" customHeight="1">
      <c r="C40" s="367"/>
      <c r="D40" s="367"/>
      <c r="E40" s="367"/>
      <c r="F40" s="367"/>
      <c r="G40" s="367"/>
      <c r="H40" s="367"/>
      <c r="I40" s="367"/>
      <c r="J40" s="367"/>
      <c r="K40" s="367"/>
      <c r="L40" s="367"/>
      <c r="M40" s="367"/>
      <c r="N40" s="367"/>
      <c r="O40" s="367"/>
      <c r="P40" s="367"/>
      <c r="Q40" s="367"/>
      <c r="R40" s="367"/>
      <c r="S40" s="367"/>
      <c r="T40" s="367"/>
      <c r="U40" s="367"/>
      <c r="V40" s="367"/>
      <c r="W40" s="367"/>
      <c r="X40" s="367"/>
      <c r="Y40" s="367"/>
      <c r="Z40" s="367"/>
      <c r="AA40" s="367"/>
      <c r="AB40" s="367"/>
      <c r="AC40" s="367"/>
      <c r="AD40" s="367"/>
      <c r="AE40" s="367"/>
      <c r="AF40" s="367"/>
      <c r="AG40" s="367"/>
      <c r="AH40" s="367"/>
      <c r="AI40" s="367"/>
      <c r="AJ40" s="367"/>
      <c r="AK40" s="367"/>
      <c r="AL40" s="367"/>
      <c r="AM40" s="367"/>
      <c r="AN40" s="367"/>
      <c r="AO40" s="367"/>
      <c r="AP40" s="367"/>
      <c r="AQ40" s="367"/>
      <c r="AR40" s="367"/>
      <c r="AS40" s="367"/>
      <c r="AT40" s="367"/>
      <c r="AU40" s="367"/>
      <c r="AV40" s="367"/>
      <c r="AW40" s="367"/>
      <c r="AX40" s="367"/>
      <c r="AY40" s="367"/>
      <c r="AZ40" s="367"/>
      <c r="BA40" s="368"/>
      <c r="BB40" s="368"/>
      <c r="BC40" s="367"/>
      <c r="BD40" s="366"/>
      <c r="BE40" s="366"/>
      <c r="BF40" s="366"/>
      <c r="BG40" s="366"/>
      <c r="BH40" s="366"/>
      <c r="BI40" s="366"/>
      <c r="BJ40" s="366"/>
      <c r="BK40" s="366"/>
      <c r="BL40" s="366"/>
      <c r="BM40" s="366"/>
      <c r="BN40" s="366"/>
      <c r="BO40" s="366"/>
      <c r="BP40" s="366"/>
      <c r="BQ40" s="366"/>
      <c r="BR40" s="366"/>
      <c r="BS40" s="366"/>
      <c r="BT40" s="366"/>
      <c r="BU40" s="366"/>
      <c r="BV40" s="366"/>
      <c r="BW40" s="366"/>
      <c r="BX40" s="366"/>
      <c r="BY40" s="366"/>
      <c r="BZ40" s="366"/>
      <c r="CA40" s="366"/>
      <c r="CB40" s="366"/>
      <c r="CC40" s="366"/>
      <c r="CD40" s="366"/>
      <c r="CE40" s="366"/>
      <c r="CF40" s="366"/>
      <c r="CG40" s="366"/>
      <c r="CH40" s="8"/>
      <c r="CI40" s="8"/>
      <c r="CJ40" s="8"/>
      <c r="CK40" s="8"/>
      <c r="CL40" s="8"/>
      <c r="CM40" s="366"/>
      <c r="CN40" s="366"/>
      <c r="CO40" s="366"/>
      <c r="CP40" s="366"/>
      <c r="CQ40" s="366"/>
      <c r="CR40" s="366"/>
      <c r="CS40" s="366"/>
      <c r="CT40" s="366"/>
      <c r="CU40" s="366"/>
      <c r="CV40" s="366"/>
      <c r="CW40" s="366"/>
      <c r="CX40" s="366"/>
    </row>
    <row r="41" spans="3:229" ht="6" customHeight="1">
      <c r="C41" s="367"/>
      <c r="D41" s="367"/>
      <c r="E41" s="367"/>
      <c r="F41" s="367"/>
      <c r="G41" s="367"/>
      <c r="H41" s="367"/>
      <c r="I41" s="367"/>
      <c r="J41" s="367"/>
      <c r="K41" s="367"/>
      <c r="L41" s="367"/>
      <c r="M41" s="367"/>
      <c r="N41" s="367"/>
      <c r="O41" s="367"/>
      <c r="P41" s="367"/>
      <c r="Q41" s="367"/>
      <c r="R41" s="367"/>
      <c r="S41" s="367"/>
      <c r="T41" s="367"/>
      <c r="U41" s="367"/>
      <c r="V41" s="367"/>
      <c r="W41" s="367"/>
      <c r="X41" s="367"/>
      <c r="Y41" s="367"/>
      <c r="Z41" s="367"/>
      <c r="AA41" s="367"/>
      <c r="AB41" s="367"/>
      <c r="AC41" s="367"/>
      <c r="AD41" s="367"/>
      <c r="AE41" s="367"/>
      <c r="AF41" s="367"/>
      <c r="AG41" s="367"/>
      <c r="AH41" s="367"/>
      <c r="AI41" s="367"/>
      <c r="AJ41" s="367"/>
      <c r="AK41" s="367"/>
      <c r="AL41" s="367"/>
      <c r="AM41" s="367"/>
      <c r="AN41" s="367"/>
      <c r="AO41" s="367"/>
      <c r="AP41" s="367"/>
      <c r="AQ41" s="367"/>
      <c r="AR41" s="367"/>
      <c r="AS41" s="367"/>
      <c r="AT41" s="367"/>
      <c r="AU41" s="367"/>
      <c r="AV41" s="367"/>
      <c r="AW41" s="367"/>
      <c r="AX41" s="367"/>
      <c r="AY41" s="367"/>
      <c r="AZ41" s="367"/>
      <c r="BA41" s="368"/>
      <c r="BB41" s="368"/>
      <c r="BC41" s="367"/>
      <c r="BD41" s="366"/>
      <c r="BE41" s="366"/>
      <c r="BF41" s="366"/>
      <c r="BG41" s="366"/>
      <c r="BH41" s="366"/>
      <c r="BI41" s="366"/>
      <c r="BJ41" s="366"/>
      <c r="BK41" s="366"/>
      <c r="BL41" s="366"/>
      <c r="BM41" s="366"/>
      <c r="BN41" s="366"/>
      <c r="BO41" s="366"/>
      <c r="BP41" s="366"/>
      <c r="BQ41" s="366"/>
      <c r="BR41" s="366"/>
      <c r="BS41" s="366"/>
      <c r="BT41" s="366"/>
      <c r="BU41" s="366"/>
      <c r="BV41" s="366"/>
      <c r="BW41" s="366"/>
      <c r="BX41" s="366"/>
      <c r="BY41" s="366"/>
      <c r="BZ41" s="366"/>
      <c r="CA41" s="366"/>
      <c r="CB41" s="366"/>
      <c r="CC41" s="366"/>
      <c r="CD41" s="366"/>
      <c r="CE41" s="366"/>
      <c r="CF41" s="366"/>
      <c r="CG41" s="366"/>
      <c r="CH41" s="8"/>
      <c r="CI41" s="8"/>
      <c r="CJ41" s="8"/>
      <c r="CK41" s="8"/>
      <c r="CL41" s="8"/>
      <c r="CM41" s="366"/>
      <c r="CN41" s="366"/>
      <c r="CO41" s="366"/>
      <c r="CP41" s="366"/>
      <c r="CQ41" s="366"/>
      <c r="CR41" s="366"/>
      <c r="CS41" s="366"/>
      <c r="CT41" s="366"/>
      <c r="CU41" s="366"/>
      <c r="CV41" s="366"/>
      <c r="CW41" s="366"/>
      <c r="CX41" s="366"/>
    </row>
    <row r="42" spans="3:229" ht="3.75" customHeight="1">
      <c r="C42" s="369"/>
      <c r="D42" s="369"/>
      <c r="E42" s="369"/>
      <c r="F42" s="369"/>
      <c r="G42" s="369"/>
      <c r="H42" s="369"/>
      <c r="I42" s="369"/>
      <c r="J42" s="369"/>
      <c r="K42" s="369"/>
      <c r="L42" s="369"/>
      <c r="M42" s="369"/>
      <c r="N42" s="369"/>
      <c r="O42" s="369"/>
      <c r="P42" s="369"/>
      <c r="Q42" s="369"/>
      <c r="R42" s="369"/>
      <c r="S42" s="369"/>
      <c r="T42" s="369"/>
      <c r="U42" s="369"/>
      <c r="V42" s="369"/>
      <c r="W42" s="369"/>
      <c r="X42" s="369"/>
      <c r="Y42" s="369"/>
      <c r="Z42" s="369"/>
      <c r="AA42" s="369"/>
      <c r="AB42" s="369"/>
      <c r="AC42" s="369"/>
      <c r="AD42" s="369"/>
      <c r="AE42" s="369"/>
      <c r="AF42" s="369"/>
      <c r="AG42" s="369"/>
      <c r="AH42" s="369"/>
      <c r="AI42" s="369"/>
      <c r="AJ42" s="369"/>
      <c r="AK42" s="369"/>
      <c r="AL42" s="369"/>
      <c r="AM42" s="369"/>
      <c r="AN42" s="369"/>
      <c r="AO42" s="369"/>
      <c r="AP42" s="369"/>
      <c r="AQ42" s="369"/>
      <c r="AR42" s="369"/>
      <c r="AS42" s="369"/>
      <c r="AT42" s="369"/>
      <c r="AU42" s="369"/>
      <c r="AV42" s="369"/>
      <c r="AW42" s="369"/>
      <c r="AX42" s="369"/>
      <c r="AY42" s="369"/>
      <c r="AZ42" s="369"/>
      <c r="BA42" s="370"/>
      <c r="BB42" s="370"/>
      <c r="BC42" s="369"/>
      <c r="BD42" s="371"/>
      <c r="BE42" s="371"/>
      <c r="BF42" s="371"/>
      <c r="BG42" s="371"/>
      <c r="BH42" s="371"/>
      <c r="BI42" s="371"/>
      <c r="BJ42" s="371"/>
      <c r="BK42" s="371"/>
      <c r="BL42" s="371"/>
      <c r="BM42" s="371"/>
      <c r="BN42" s="371"/>
      <c r="BO42" s="371"/>
      <c r="BP42" s="371"/>
      <c r="BQ42" s="371"/>
      <c r="BR42" s="371"/>
      <c r="BS42" s="371"/>
      <c r="BT42" s="371"/>
      <c r="BU42" s="371"/>
      <c r="BV42" s="371"/>
      <c r="BW42" s="371"/>
      <c r="BX42" s="371"/>
      <c r="BY42" s="371"/>
      <c r="BZ42" s="371"/>
      <c r="CA42" s="371"/>
      <c r="CB42" s="371"/>
      <c r="CC42" s="371"/>
      <c r="CD42" s="371"/>
      <c r="CE42" s="371"/>
      <c r="CF42" s="371"/>
      <c r="CG42" s="371"/>
      <c r="CH42" s="6"/>
      <c r="CI42" s="1"/>
      <c r="CJ42" s="1"/>
      <c r="CK42" s="1"/>
      <c r="CL42" s="2"/>
      <c r="CM42" s="366"/>
      <c r="CN42" s="366"/>
      <c r="CO42" s="366"/>
      <c r="CP42" s="366"/>
      <c r="CQ42" s="366"/>
      <c r="CR42" s="366"/>
      <c r="CS42" s="366"/>
      <c r="CT42" s="366"/>
      <c r="CU42" s="366"/>
      <c r="CV42" s="366"/>
      <c r="CW42" s="366"/>
      <c r="CX42" s="366"/>
    </row>
    <row r="43" spans="3:229" ht="13.5" customHeight="1">
      <c r="C43" s="756" t="s">
        <v>223</v>
      </c>
      <c r="D43" s="756"/>
      <c r="E43" s="756"/>
      <c r="F43" s="756"/>
      <c r="G43" s="756"/>
      <c r="H43" s="756"/>
      <c r="I43" s="756"/>
      <c r="J43" s="756"/>
      <c r="K43" s="756"/>
      <c r="L43" s="756"/>
      <c r="M43" s="756"/>
      <c r="N43" s="756"/>
      <c r="O43" s="756"/>
      <c r="P43" s="756"/>
      <c r="Q43" s="756"/>
      <c r="R43" s="756"/>
      <c r="S43" s="756"/>
      <c r="T43" s="756"/>
      <c r="U43" s="756"/>
      <c r="V43" s="756"/>
      <c r="W43" s="756"/>
      <c r="X43" s="756"/>
      <c r="Y43" s="756"/>
      <c r="Z43" s="756"/>
      <c r="AA43" s="756"/>
      <c r="AB43" s="756"/>
      <c r="AC43" s="756"/>
      <c r="AD43" s="756"/>
      <c r="AE43" s="756"/>
      <c r="AF43" s="756"/>
      <c r="AG43" s="756"/>
      <c r="AH43" s="756"/>
      <c r="AI43" s="756"/>
      <c r="AJ43" s="756"/>
      <c r="AK43" s="756"/>
      <c r="AL43" s="756"/>
      <c r="AM43" s="756"/>
      <c r="AN43" s="756"/>
      <c r="AO43" s="756"/>
      <c r="AP43" s="756"/>
      <c r="AQ43" s="756"/>
      <c r="AR43" s="756"/>
      <c r="AS43" s="756"/>
      <c r="AT43" s="756"/>
      <c r="AU43" s="756"/>
      <c r="AV43" s="756"/>
      <c r="AW43" s="756"/>
      <c r="AX43" s="756"/>
      <c r="AY43" s="756"/>
      <c r="AZ43" s="756"/>
      <c r="BA43" s="756"/>
      <c r="BB43" s="756"/>
      <c r="BC43" s="756"/>
      <c r="BD43" s="756"/>
      <c r="BE43" s="756"/>
      <c r="BF43" s="756"/>
      <c r="BG43" s="756"/>
      <c r="BH43" s="756"/>
      <c r="BI43" s="756"/>
      <c r="BJ43" s="756"/>
      <c r="BK43" s="756"/>
      <c r="BL43" s="756"/>
      <c r="BM43" s="756"/>
      <c r="BN43" s="756"/>
      <c r="BO43" s="756"/>
      <c r="BP43" s="756"/>
      <c r="BQ43" s="756"/>
      <c r="BR43" s="756"/>
      <c r="BS43" s="756"/>
      <c r="BT43" s="756"/>
      <c r="BU43" s="756"/>
      <c r="BV43" s="756"/>
      <c r="BW43" s="756"/>
      <c r="BX43" s="756"/>
      <c r="BY43" s="756"/>
      <c r="BZ43" s="756"/>
      <c r="CA43" s="756"/>
      <c r="CB43" s="756"/>
      <c r="CC43" s="756"/>
      <c r="CD43" s="756"/>
      <c r="CE43" s="756"/>
      <c r="CF43" s="756"/>
      <c r="CG43" s="756"/>
      <c r="CH43" s="756"/>
      <c r="CI43" s="756"/>
      <c r="CJ43" s="756"/>
      <c r="CK43" s="756"/>
      <c r="CL43" s="372"/>
      <c r="CM43" s="372"/>
      <c r="CN43" s="372"/>
      <c r="CO43" s="372"/>
      <c r="CP43" s="372"/>
      <c r="CQ43" s="372"/>
      <c r="CR43" s="372"/>
      <c r="CS43" s="372"/>
      <c r="CT43" s="372"/>
      <c r="CU43" s="372"/>
      <c r="CV43" s="372"/>
      <c r="CW43" s="372"/>
      <c r="CX43" s="372"/>
      <c r="CY43" s="373"/>
      <c r="CZ43" s="373"/>
      <c r="DM43" s="373"/>
      <c r="DN43" s="373"/>
      <c r="DO43" s="373"/>
      <c r="DP43" s="373"/>
      <c r="DQ43" s="373"/>
      <c r="DR43" s="373"/>
      <c r="DS43" s="373"/>
      <c r="DT43" s="373"/>
      <c r="DU43" s="373"/>
      <c r="DV43" s="373"/>
      <c r="DW43" s="373"/>
      <c r="DX43" s="373"/>
      <c r="DY43" s="373"/>
      <c r="DZ43" s="373"/>
      <c r="EA43" s="373"/>
      <c r="EB43" s="373"/>
      <c r="EC43" s="373"/>
      <c r="ED43" s="373"/>
      <c r="EE43" s="373"/>
      <c r="EF43" s="373"/>
      <c r="EG43" s="373"/>
      <c r="EH43" s="373"/>
      <c r="EI43" s="373"/>
      <c r="EJ43" s="373"/>
      <c r="EK43" s="373"/>
      <c r="EL43" s="373"/>
      <c r="EM43" s="373"/>
      <c r="EN43" s="373"/>
      <c r="EO43" s="373"/>
      <c r="EP43" s="373"/>
      <c r="EQ43" s="373"/>
      <c r="ER43" s="373"/>
      <c r="ES43" s="373"/>
      <c r="ET43" s="373"/>
      <c r="EU43" s="373"/>
      <c r="EV43" s="373"/>
      <c r="EW43" s="373"/>
      <c r="EX43" s="373"/>
      <c r="EY43" s="373"/>
      <c r="EZ43" s="373"/>
      <c r="FA43" s="373"/>
      <c r="FB43" s="373"/>
      <c r="FC43" s="373"/>
      <c r="FD43" s="373"/>
      <c r="FE43" s="373"/>
      <c r="FF43" s="373"/>
      <c r="FG43" s="373"/>
      <c r="FH43" s="373"/>
      <c r="FI43" s="373"/>
      <c r="FJ43" s="373"/>
      <c r="FK43" s="373"/>
      <c r="FL43" s="373"/>
      <c r="FM43" s="373"/>
      <c r="FN43" s="373"/>
      <c r="FO43" s="373"/>
      <c r="FP43" s="373"/>
      <c r="FQ43" s="373"/>
      <c r="FR43" s="373"/>
      <c r="FS43" s="373"/>
      <c r="FT43" s="373"/>
      <c r="FU43" s="373"/>
      <c r="FV43" s="373"/>
      <c r="FW43" s="373"/>
      <c r="FX43" s="373"/>
      <c r="FY43" s="373"/>
      <c r="FZ43" s="373"/>
      <c r="GA43" s="373"/>
      <c r="GB43" s="373"/>
      <c r="GC43" s="373"/>
      <c r="GD43" s="373"/>
      <c r="GE43" s="373"/>
      <c r="GF43" s="373"/>
      <c r="GG43" s="373"/>
      <c r="GH43" s="373"/>
      <c r="GI43" s="373"/>
      <c r="GJ43" s="373"/>
      <c r="GK43" s="373"/>
      <c r="GL43" s="373"/>
      <c r="GM43" s="373"/>
      <c r="GN43" s="373"/>
      <c r="GO43" s="373"/>
      <c r="GP43" s="373"/>
      <c r="GQ43" s="373"/>
      <c r="GR43" s="373"/>
      <c r="GS43" s="373"/>
      <c r="GT43" s="373"/>
      <c r="GU43" s="373"/>
      <c r="GV43" s="373"/>
      <c r="GW43" s="373"/>
      <c r="GX43" s="373"/>
      <c r="GY43" s="373"/>
      <c r="GZ43" s="373"/>
      <c r="HA43" s="373"/>
      <c r="HB43" s="373"/>
      <c r="HC43" s="373"/>
      <c r="HD43" s="373"/>
      <c r="HE43" s="373"/>
      <c r="HF43" s="373"/>
      <c r="HG43" s="373"/>
      <c r="HH43" s="373"/>
      <c r="HI43" s="373"/>
      <c r="HJ43" s="373"/>
      <c r="HK43" s="373"/>
      <c r="HL43" s="373"/>
      <c r="HM43" s="373"/>
      <c r="HN43" s="373"/>
      <c r="HO43" s="373"/>
      <c r="HP43" s="373"/>
      <c r="HQ43" s="373"/>
      <c r="HR43" s="373"/>
      <c r="HS43" s="373"/>
      <c r="HT43" s="373"/>
      <c r="HU43" s="373"/>
    </row>
    <row r="44" spans="3:229">
      <c r="C44" s="366"/>
      <c r="D44" s="366"/>
      <c r="E44" s="366"/>
      <c r="F44" s="366"/>
      <c r="G44" s="366"/>
      <c r="H44" s="366"/>
      <c r="I44" s="366"/>
      <c r="J44" s="366"/>
      <c r="K44" s="366"/>
      <c r="L44" s="366"/>
      <c r="M44" s="366"/>
      <c r="N44" s="366"/>
      <c r="O44" s="366"/>
      <c r="P44" s="366"/>
      <c r="Q44" s="366"/>
      <c r="R44" s="366"/>
      <c r="S44" s="366"/>
      <c r="T44" s="366"/>
      <c r="U44" s="366"/>
      <c r="V44" s="366"/>
      <c r="W44" s="366"/>
      <c r="X44" s="366"/>
      <c r="Y44" s="366"/>
      <c r="Z44" s="366"/>
      <c r="AA44" s="366"/>
      <c r="AB44" s="366"/>
      <c r="AC44" s="366"/>
      <c r="AD44" s="366"/>
      <c r="AE44" s="366"/>
      <c r="AF44" s="366"/>
      <c r="AG44" s="366"/>
      <c r="AH44" s="366"/>
      <c r="AI44" s="366"/>
      <c r="AJ44" s="366"/>
      <c r="AK44" s="366"/>
      <c r="AL44" s="366"/>
      <c r="AM44" s="366"/>
      <c r="AN44" s="366"/>
      <c r="AO44" s="366"/>
      <c r="AP44" s="366"/>
      <c r="AQ44" s="366"/>
      <c r="AR44" s="366"/>
      <c r="AS44" s="366"/>
      <c r="AT44" s="366"/>
      <c r="AU44" s="366"/>
      <c r="AV44" s="366"/>
      <c r="AW44" s="366"/>
      <c r="AX44" s="366"/>
      <c r="AY44" s="366"/>
      <c r="AZ44" s="366"/>
      <c r="BA44" s="366"/>
      <c r="BB44" s="366"/>
      <c r="BC44" s="366"/>
      <c r="BD44" s="366"/>
      <c r="BE44" s="366"/>
      <c r="BF44" s="366"/>
      <c r="BG44" s="366"/>
      <c r="BH44" s="366"/>
      <c r="BI44" s="366"/>
      <c r="BJ44" s="366"/>
      <c r="BK44" s="366"/>
      <c r="BL44" s="366"/>
      <c r="BM44" s="366"/>
      <c r="BN44" s="366"/>
      <c r="BO44" s="366"/>
      <c r="BP44" s="366"/>
      <c r="BQ44" s="366"/>
      <c r="BR44" s="366"/>
      <c r="BS44" s="366"/>
      <c r="BT44" s="366"/>
      <c r="BU44" s="366"/>
      <c r="BV44" s="366"/>
      <c r="BW44" s="366"/>
      <c r="BX44" s="366"/>
      <c r="BY44" s="366"/>
      <c r="BZ44" s="366"/>
      <c r="CA44" s="366"/>
      <c r="CB44" s="366"/>
      <c r="CC44" s="366"/>
      <c r="CD44" s="366"/>
      <c r="CE44" s="366"/>
      <c r="CF44" s="366"/>
      <c r="CG44" s="366"/>
      <c r="CH44" s="366"/>
      <c r="CI44" s="366"/>
      <c r="CJ44" s="366"/>
      <c r="CK44" s="366"/>
      <c r="CL44" s="366"/>
      <c r="CM44" s="366"/>
      <c r="CN44" s="366"/>
      <c r="CO44" s="366"/>
      <c r="CP44" s="366"/>
      <c r="CQ44" s="366"/>
      <c r="CR44" s="366"/>
      <c r="CS44" s="366"/>
      <c r="CT44" s="366"/>
      <c r="CU44" s="366"/>
      <c r="CV44" s="366"/>
      <c r="CW44" s="366"/>
      <c r="CX44" s="366"/>
    </row>
    <row r="45" spans="3:229">
      <c r="C45" s="366"/>
      <c r="D45" s="366"/>
      <c r="E45" s="366"/>
      <c r="F45" s="366"/>
      <c r="G45" s="366"/>
      <c r="H45" s="366"/>
      <c r="I45" s="366"/>
      <c r="J45" s="366"/>
      <c r="K45" s="366"/>
      <c r="L45" s="366"/>
      <c r="M45" s="366"/>
      <c r="N45" s="366"/>
      <c r="O45" s="366"/>
      <c r="P45" s="366"/>
      <c r="Q45" s="366"/>
      <c r="R45" s="366"/>
      <c r="S45" s="366"/>
      <c r="T45" s="366"/>
      <c r="U45" s="366"/>
      <c r="V45" s="366"/>
      <c r="W45" s="366"/>
      <c r="X45" s="366"/>
      <c r="Y45" s="366"/>
      <c r="Z45" s="366"/>
      <c r="AA45" s="366"/>
      <c r="AB45" s="366"/>
      <c r="AC45" s="366"/>
      <c r="AD45" s="366"/>
      <c r="AE45" s="366"/>
      <c r="AF45" s="366"/>
      <c r="AG45" s="366"/>
      <c r="AH45" s="366"/>
      <c r="AI45" s="366"/>
      <c r="AJ45" s="366"/>
      <c r="AK45" s="366"/>
      <c r="AL45" s="366"/>
      <c r="AM45" s="366"/>
      <c r="AN45" s="366"/>
      <c r="AO45" s="366"/>
      <c r="AP45" s="366"/>
      <c r="AQ45" s="366"/>
      <c r="AR45" s="366"/>
      <c r="AS45" s="366"/>
      <c r="AT45" s="366"/>
      <c r="AU45" s="366"/>
      <c r="AV45" s="366"/>
      <c r="AW45" s="366"/>
      <c r="AX45" s="366"/>
      <c r="AY45" s="366"/>
      <c r="AZ45" s="366"/>
      <c r="BA45" s="366"/>
      <c r="BB45" s="366"/>
      <c r="BC45" s="366"/>
      <c r="BD45" s="366"/>
      <c r="BE45" s="366"/>
      <c r="BF45" s="366"/>
      <c r="BG45" s="366"/>
      <c r="BH45" s="366"/>
      <c r="BI45" s="366"/>
      <c r="BJ45" s="366"/>
      <c r="BK45" s="366"/>
      <c r="BL45" s="366"/>
      <c r="BM45" s="366"/>
      <c r="BN45" s="366"/>
      <c r="BO45" s="366"/>
      <c r="BP45" s="366"/>
      <c r="BQ45" s="366"/>
      <c r="BR45" s="366"/>
      <c r="BS45" s="366"/>
      <c r="BT45" s="366"/>
      <c r="BU45" s="366"/>
      <c r="BV45" s="366"/>
      <c r="BW45" s="366"/>
      <c r="BX45" s="366"/>
      <c r="BY45" s="366"/>
      <c r="BZ45" s="366"/>
      <c r="CA45" s="366"/>
      <c r="CB45" s="366"/>
      <c r="CC45" s="366"/>
      <c r="CD45" s="366"/>
      <c r="CE45" s="366"/>
      <c r="CF45" s="366"/>
      <c r="CG45" s="366"/>
      <c r="CH45" s="366"/>
      <c r="CI45" s="366"/>
      <c r="CJ45" s="366"/>
      <c r="CK45" s="366"/>
      <c r="CL45" s="366"/>
      <c r="CM45" s="366"/>
      <c r="CN45" s="366"/>
      <c r="CO45" s="366"/>
      <c r="CP45" s="366"/>
      <c r="CQ45" s="366"/>
      <c r="CR45" s="366"/>
      <c r="CS45" s="366"/>
      <c r="CT45" s="366"/>
      <c r="CU45" s="366"/>
      <c r="CV45" s="366"/>
      <c r="CW45" s="366"/>
      <c r="CX45" s="366"/>
    </row>
    <row r="46" spans="3:229"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  <c r="U46" s="366"/>
      <c r="V46" s="366"/>
      <c r="W46" s="366"/>
      <c r="X46" s="366"/>
      <c r="Y46" s="366"/>
      <c r="Z46" s="366"/>
      <c r="AA46" s="366"/>
      <c r="AB46" s="366"/>
      <c r="AC46" s="366"/>
      <c r="AD46" s="366"/>
      <c r="AE46" s="366"/>
      <c r="AF46" s="366"/>
      <c r="AG46" s="366"/>
      <c r="AH46" s="366"/>
      <c r="AI46" s="366"/>
      <c r="AJ46" s="366"/>
      <c r="AK46" s="366"/>
      <c r="AL46" s="366"/>
      <c r="AM46" s="366"/>
      <c r="AN46" s="366"/>
      <c r="AO46" s="366"/>
      <c r="AP46" s="366"/>
      <c r="AQ46" s="366"/>
      <c r="AR46" s="366"/>
      <c r="AS46" s="366"/>
      <c r="AT46" s="366"/>
      <c r="AU46" s="366"/>
      <c r="AV46" s="366"/>
      <c r="AW46" s="366"/>
      <c r="AX46" s="366"/>
      <c r="AY46" s="366"/>
      <c r="AZ46" s="366"/>
      <c r="BA46" s="366"/>
      <c r="BB46" s="366"/>
      <c r="BC46" s="366"/>
      <c r="BD46" s="366"/>
      <c r="BE46" s="366"/>
      <c r="BF46" s="366"/>
      <c r="BG46" s="366"/>
      <c r="BH46" s="366"/>
      <c r="BI46" s="366"/>
      <c r="BJ46" s="366"/>
      <c r="BK46" s="366"/>
      <c r="BL46" s="366"/>
      <c r="BM46" s="366"/>
      <c r="BN46" s="366"/>
      <c r="BO46" s="366"/>
      <c r="BP46" s="366"/>
      <c r="BQ46" s="366"/>
      <c r="BR46" s="366"/>
      <c r="BS46" s="366"/>
      <c r="BT46" s="366"/>
      <c r="BU46" s="366"/>
      <c r="BV46" s="366"/>
      <c r="BW46" s="366"/>
      <c r="BX46" s="366"/>
      <c r="BY46" s="366"/>
      <c r="BZ46" s="366"/>
      <c r="CA46" s="366"/>
      <c r="CB46" s="366"/>
      <c r="CC46" s="366"/>
      <c r="CD46" s="366"/>
      <c r="CE46" s="366"/>
      <c r="CF46" s="366"/>
      <c r="CG46" s="366"/>
      <c r="CH46" s="366"/>
      <c r="CI46" s="366"/>
      <c r="CJ46" s="366"/>
      <c r="CK46" s="366"/>
      <c r="CL46" s="366"/>
      <c r="CM46" s="366"/>
      <c r="CN46" s="366"/>
      <c r="CO46" s="366"/>
      <c r="CP46" s="366"/>
      <c r="CQ46" s="366"/>
      <c r="CR46" s="366"/>
      <c r="CS46" s="366"/>
      <c r="CT46" s="366"/>
      <c r="CU46" s="366"/>
      <c r="CV46" s="366"/>
      <c r="CW46" s="366"/>
      <c r="CX46" s="366"/>
    </row>
    <row r="47" spans="3:229">
      <c r="C47" s="366"/>
      <c r="D47" s="366"/>
      <c r="E47" s="366"/>
      <c r="F47" s="366"/>
      <c r="G47" s="366"/>
      <c r="H47" s="366"/>
      <c r="I47" s="366"/>
      <c r="J47" s="366"/>
      <c r="K47" s="366"/>
      <c r="L47" s="366"/>
      <c r="M47" s="366"/>
      <c r="N47" s="366"/>
      <c r="O47" s="366"/>
      <c r="P47" s="366"/>
      <c r="Q47" s="366"/>
      <c r="R47" s="366"/>
      <c r="S47" s="366"/>
      <c r="T47" s="366"/>
      <c r="U47" s="366"/>
      <c r="V47" s="366"/>
      <c r="W47" s="366"/>
      <c r="X47" s="366"/>
      <c r="Y47" s="366"/>
      <c r="Z47" s="366"/>
      <c r="AA47" s="366"/>
      <c r="AB47" s="366"/>
      <c r="AC47" s="366"/>
      <c r="AD47" s="366"/>
      <c r="AE47" s="366"/>
      <c r="AF47" s="366"/>
      <c r="AG47" s="366"/>
      <c r="AH47" s="366"/>
      <c r="AI47" s="366"/>
      <c r="AJ47" s="366"/>
      <c r="AK47" s="366"/>
      <c r="AL47" s="366"/>
      <c r="AM47" s="366"/>
      <c r="AN47" s="366"/>
      <c r="AO47" s="366"/>
      <c r="AP47" s="366"/>
      <c r="AQ47" s="366"/>
      <c r="AR47" s="366"/>
      <c r="AS47" s="366"/>
      <c r="AT47" s="366"/>
      <c r="AU47" s="366"/>
      <c r="AV47" s="366"/>
      <c r="AW47" s="366"/>
      <c r="AX47" s="366"/>
      <c r="AY47" s="366"/>
      <c r="AZ47" s="366"/>
      <c r="BA47" s="366"/>
      <c r="BB47" s="366"/>
      <c r="BC47" s="366"/>
      <c r="BD47" s="366"/>
      <c r="BE47" s="366"/>
      <c r="BF47" s="366"/>
      <c r="BG47" s="366"/>
      <c r="BH47" s="366"/>
      <c r="BI47" s="366"/>
      <c r="BJ47" s="366"/>
      <c r="BK47" s="366"/>
      <c r="BL47" s="366"/>
      <c r="BM47" s="366"/>
      <c r="BN47" s="366"/>
      <c r="BO47" s="366"/>
      <c r="BP47" s="366"/>
      <c r="BQ47" s="366"/>
      <c r="BR47" s="366"/>
      <c r="BS47" s="366"/>
      <c r="BT47" s="366"/>
      <c r="BU47" s="366"/>
      <c r="BV47" s="366"/>
      <c r="BW47" s="366"/>
      <c r="BX47" s="366"/>
      <c r="BY47" s="366"/>
      <c r="BZ47" s="366"/>
      <c r="CA47" s="366"/>
      <c r="CB47" s="366"/>
      <c r="CC47" s="366"/>
      <c r="CD47" s="366"/>
      <c r="CE47" s="366"/>
      <c r="CF47" s="366"/>
      <c r="CG47" s="366"/>
      <c r="CH47" s="366"/>
      <c r="CI47" s="366"/>
      <c r="CJ47" s="366"/>
      <c r="CK47" s="366"/>
      <c r="CL47" s="366"/>
      <c r="CM47" s="366"/>
      <c r="CN47" s="366"/>
      <c r="CO47" s="366"/>
      <c r="CP47" s="366"/>
      <c r="CQ47" s="366"/>
      <c r="CR47" s="366"/>
      <c r="CS47" s="366"/>
      <c r="CT47" s="366"/>
      <c r="CU47" s="366"/>
      <c r="CV47" s="366"/>
      <c r="CW47" s="366"/>
      <c r="CX47" s="366"/>
    </row>
  </sheetData>
  <mergeCells count="101">
    <mergeCell ref="D2:AQ3"/>
    <mergeCell ref="C8:H8"/>
    <mergeCell ref="I8:R8"/>
    <mergeCell ref="S8:AB8"/>
    <mergeCell ref="AC8:AL8"/>
    <mergeCell ref="AM8:AV8"/>
    <mergeCell ref="AW8:BF8"/>
    <mergeCell ref="BG8:BP8"/>
    <mergeCell ref="BQ8:BZ8"/>
    <mergeCell ref="CA8:CK8"/>
    <mergeCell ref="C9:H9"/>
    <mergeCell ref="I9:R9"/>
    <mergeCell ref="S9:AB9"/>
    <mergeCell ref="AC9:AL9"/>
    <mergeCell ref="AM9:AV9"/>
    <mergeCell ref="AW9:BF9"/>
    <mergeCell ref="BG9:BP9"/>
    <mergeCell ref="BQ9:BZ9"/>
    <mergeCell ref="CA9:CK9"/>
    <mergeCell ref="C10:H10"/>
    <mergeCell ref="I10:R10"/>
    <mergeCell ref="S10:AB10"/>
    <mergeCell ref="AC10:AL10"/>
    <mergeCell ref="AM10:AV10"/>
    <mergeCell ref="AW10:BF10"/>
    <mergeCell ref="BG10:BP10"/>
    <mergeCell ref="BQ10:BZ10"/>
    <mergeCell ref="CA10:CK10"/>
    <mergeCell ref="C11:H11"/>
    <mergeCell ref="I11:R11"/>
    <mergeCell ref="S11:AB11"/>
    <mergeCell ref="AC11:AL11"/>
    <mergeCell ref="AM11:AV11"/>
    <mergeCell ref="AW11:BF11"/>
    <mergeCell ref="BG11:BP11"/>
    <mergeCell ref="BQ11:BZ11"/>
    <mergeCell ref="CA11:CK11"/>
    <mergeCell ref="C12:H12"/>
    <mergeCell ref="I12:R12"/>
    <mergeCell ref="S12:AB12"/>
    <mergeCell ref="AC12:AL12"/>
    <mergeCell ref="AM12:AV12"/>
    <mergeCell ref="AW12:BF12"/>
    <mergeCell ref="BG12:BP12"/>
    <mergeCell ref="BQ12:BZ12"/>
    <mergeCell ref="CA12:CK12"/>
    <mergeCell ref="BG13:BP13"/>
    <mergeCell ref="BQ13:BZ13"/>
    <mergeCell ref="CA13:CK13"/>
    <mergeCell ref="C14:H14"/>
    <mergeCell ref="I14:R14"/>
    <mergeCell ref="S14:AB14"/>
    <mergeCell ref="AC14:AL14"/>
    <mergeCell ref="AM14:AV14"/>
    <mergeCell ref="AW14:BF14"/>
    <mergeCell ref="BG14:BP14"/>
    <mergeCell ref="C13:H13"/>
    <mergeCell ref="I13:R13"/>
    <mergeCell ref="S13:AB13"/>
    <mergeCell ref="AC13:AL13"/>
    <mergeCell ref="AM13:AV13"/>
    <mergeCell ref="AW13:BF13"/>
    <mergeCell ref="BQ14:BZ14"/>
    <mergeCell ref="CA14:CK14"/>
    <mergeCell ref="C15:H15"/>
    <mergeCell ref="I15:R15"/>
    <mergeCell ref="S15:AB15"/>
    <mergeCell ref="AC15:AL15"/>
    <mergeCell ref="AM15:AV15"/>
    <mergeCell ref="AW15:BF15"/>
    <mergeCell ref="BG15:BP15"/>
    <mergeCell ref="BQ15:BZ15"/>
    <mergeCell ref="CA15:CK15"/>
    <mergeCell ref="C16:H16"/>
    <mergeCell ref="I16:R16"/>
    <mergeCell ref="S16:AB16"/>
    <mergeCell ref="AC16:AL16"/>
    <mergeCell ref="AM16:AV16"/>
    <mergeCell ref="AW16:BF16"/>
    <mergeCell ref="BG16:BP16"/>
    <mergeCell ref="BQ16:BZ16"/>
    <mergeCell ref="CA16:CK16"/>
    <mergeCell ref="BQ18:BZ18"/>
    <mergeCell ref="CA18:CK18"/>
    <mergeCell ref="C43:CK43"/>
    <mergeCell ref="BG17:BP17"/>
    <mergeCell ref="BQ17:BZ17"/>
    <mergeCell ref="CA17:CK17"/>
    <mergeCell ref="C18:H18"/>
    <mergeCell ref="I18:R18"/>
    <mergeCell ref="S18:AB18"/>
    <mergeCell ref="AC18:AL18"/>
    <mergeCell ref="AM18:AV18"/>
    <mergeCell ref="AW18:BF18"/>
    <mergeCell ref="BG18:BP18"/>
    <mergeCell ref="C17:H17"/>
    <mergeCell ref="I17:R17"/>
    <mergeCell ref="S17:AB17"/>
    <mergeCell ref="AC17:AL17"/>
    <mergeCell ref="AM17:AV17"/>
    <mergeCell ref="AW17:BF17"/>
  </mergeCells>
  <phoneticPr fontId="3"/>
  <pageMargins left="0" right="0" top="0" bottom="0" header="0.31496062992125984" footer="0.31496062992125984"/>
  <pageSetup paperSize="9" orientation="landscape" r:id="rId1"/>
  <headerFooter>
    <oddFooter>&amp;R&amp;14&amp;K00-048&amp;P/&amp;N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U47"/>
  <sheetViews>
    <sheetView showGridLines="0" zoomScaleNormal="100" workbookViewId="0"/>
  </sheetViews>
  <sheetFormatPr defaultRowHeight="13.5"/>
  <cols>
    <col min="1" max="1" width="1.625" style="374" customWidth="1"/>
    <col min="2" max="2" width="0.625" style="374" customWidth="1"/>
    <col min="3" max="104" width="1.625" style="374" customWidth="1"/>
    <col min="105" max="113" width="9" style="375" customWidth="1"/>
    <col min="114" max="114" width="13.5" style="376" customWidth="1"/>
    <col min="115" max="116" width="9" style="377"/>
    <col min="117" max="16384" width="9" style="374"/>
  </cols>
  <sheetData>
    <row r="1" spans="2:116" ht="13.5" customHeight="1"/>
    <row r="2" spans="2:116" ht="13.5" customHeight="1">
      <c r="B2" s="378"/>
      <c r="D2" s="547" t="s">
        <v>224</v>
      </c>
      <c r="E2" s="547"/>
      <c r="F2" s="547"/>
      <c r="G2" s="547"/>
      <c r="H2" s="547"/>
      <c r="I2" s="547"/>
      <c r="J2" s="547"/>
      <c r="K2" s="547"/>
      <c r="L2" s="547"/>
      <c r="M2" s="547"/>
      <c r="N2" s="547"/>
      <c r="O2" s="547"/>
      <c r="P2" s="547"/>
      <c r="Q2" s="547"/>
      <c r="R2" s="547"/>
      <c r="S2" s="547"/>
      <c r="T2" s="547"/>
      <c r="U2" s="547"/>
      <c r="V2" s="547"/>
      <c r="W2" s="547"/>
      <c r="X2" s="547"/>
      <c r="Y2" s="547"/>
      <c r="Z2" s="547"/>
      <c r="AA2" s="547"/>
      <c r="AB2" s="547"/>
      <c r="AC2" s="547"/>
      <c r="AD2" s="547"/>
      <c r="AE2" s="547"/>
      <c r="AF2" s="547"/>
      <c r="AG2" s="547"/>
      <c r="AH2" s="547"/>
      <c r="AI2" s="547"/>
      <c r="AJ2" s="547"/>
      <c r="AK2" s="547"/>
      <c r="AL2" s="547"/>
      <c r="AM2" s="547"/>
      <c r="AN2" s="547"/>
      <c r="AO2" s="547"/>
      <c r="AP2" s="547"/>
      <c r="AQ2" s="547"/>
    </row>
    <row r="3" spans="2:116" ht="13.5" customHeight="1">
      <c r="B3" s="378"/>
      <c r="D3" s="547"/>
      <c r="E3" s="547"/>
      <c r="F3" s="547"/>
      <c r="G3" s="547"/>
      <c r="H3" s="547"/>
      <c r="I3" s="547"/>
      <c r="J3" s="547"/>
      <c r="K3" s="547"/>
      <c r="L3" s="547"/>
      <c r="M3" s="547"/>
      <c r="N3" s="547"/>
      <c r="O3" s="547"/>
      <c r="P3" s="547"/>
      <c r="Q3" s="547"/>
      <c r="R3" s="547"/>
      <c r="S3" s="547"/>
      <c r="T3" s="547"/>
      <c r="U3" s="547"/>
      <c r="V3" s="547"/>
      <c r="W3" s="547"/>
      <c r="X3" s="547"/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7"/>
      <c r="AP3" s="547"/>
      <c r="AQ3" s="547"/>
    </row>
    <row r="4" spans="2:116" s="40" customFormat="1" ht="3.75" customHeight="1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N4" s="20"/>
    </row>
    <row r="5" spans="2:116" ht="13.5" customHeight="1">
      <c r="DA5" s="379"/>
      <c r="DB5" s="379"/>
      <c r="DC5" s="379"/>
      <c r="DD5" s="379"/>
      <c r="DE5" s="379"/>
      <c r="DF5" s="379"/>
      <c r="DG5" s="379"/>
      <c r="DH5" s="379"/>
      <c r="DI5" s="379"/>
      <c r="DJ5" s="380"/>
      <c r="DK5" s="381"/>
      <c r="DL5" s="381"/>
    </row>
    <row r="6" spans="2:116" ht="13.5" customHeight="1">
      <c r="DA6" s="382"/>
      <c r="DB6" s="383"/>
      <c r="DC6" s="384"/>
      <c r="DD6" s="385"/>
      <c r="DE6" s="386"/>
      <c r="DF6" s="384"/>
      <c r="DG6" s="385"/>
      <c r="DH6" s="386"/>
      <c r="DI6" s="386"/>
      <c r="DJ6" s="387"/>
      <c r="DK6" s="388"/>
      <c r="DL6" s="388"/>
    </row>
    <row r="7" spans="2:116" ht="13.5" customHeight="1">
      <c r="DA7" s="389"/>
      <c r="DB7" s="389"/>
      <c r="DC7" s="389"/>
      <c r="DD7" s="389"/>
      <c r="DE7" s="389"/>
      <c r="DF7" s="389"/>
      <c r="DG7" s="389"/>
      <c r="DH7" s="389"/>
      <c r="DI7" s="389"/>
    </row>
    <row r="8" spans="2:116" ht="24.75" customHeight="1">
      <c r="C8" s="799" t="s">
        <v>205</v>
      </c>
      <c r="D8" s="793"/>
      <c r="E8" s="793"/>
      <c r="F8" s="793"/>
      <c r="G8" s="793"/>
      <c r="H8" s="793"/>
      <c r="I8" s="793" t="s">
        <v>220</v>
      </c>
      <c r="J8" s="793"/>
      <c r="K8" s="793"/>
      <c r="L8" s="793"/>
      <c r="M8" s="793"/>
      <c r="N8" s="793"/>
      <c r="O8" s="793"/>
      <c r="P8" s="793"/>
      <c r="Q8" s="793"/>
      <c r="R8" s="793"/>
      <c r="S8" s="793" t="s">
        <v>8</v>
      </c>
      <c r="T8" s="793"/>
      <c r="U8" s="793"/>
      <c r="V8" s="793"/>
      <c r="W8" s="793"/>
      <c r="X8" s="793"/>
      <c r="Y8" s="793"/>
      <c r="Z8" s="793"/>
      <c r="AA8" s="793"/>
      <c r="AB8" s="793"/>
      <c r="AC8" s="793" t="s">
        <v>9</v>
      </c>
      <c r="AD8" s="793"/>
      <c r="AE8" s="793"/>
      <c r="AF8" s="793"/>
      <c r="AG8" s="793"/>
      <c r="AH8" s="793"/>
      <c r="AI8" s="793"/>
      <c r="AJ8" s="793"/>
      <c r="AK8" s="793"/>
      <c r="AL8" s="793"/>
      <c r="AM8" s="793" t="s">
        <v>10</v>
      </c>
      <c r="AN8" s="793"/>
      <c r="AO8" s="793"/>
      <c r="AP8" s="793"/>
      <c r="AQ8" s="793"/>
      <c r="AR8" s="793"/>
      <c r="AS8" s="793"/>
      <c r="AT8" s="793"/>
      <c r="AU8" s="793"/>
      <c r="AV8" s="793"/>
      <c r="AW8" s="793" t="s">
        <v>221</v>
      </c>
      <c r="AX8" s="793"/>
      <c r="AY8" s="793"/>
      <c r="AZ8" s="793"/>
      <c r="BA8" s="793"/>
      <c r="BB8" s="793"/>
      <c r="BC8" s="793"/>
      <c r="BD8" s="793"/>
      <c r="BE8" s="793"/>
      <c r="BF8" s="793"/>
      <c r="BG8" s="793" t="s">
        <v>13</v>
      </c>
      <c r="BH8" s="793"/>
      <c r="BI8" s="793"/>
      <c r="BJ8" s="793"/>
      <c r="BK8" s="793"/>
      <c r="BL8" s="793"/>
      <c r="BM8" s="793"/>
      <c r="BN8" s="793"/>
      <c r="BO8" s="793"/>
      <c r="BP8" s="793"/>
      <c r="BQ8" s="793" t="s">
        <v>14</v>
      </c>
      <c r="BR8" s="793"/>
      <c r="BS8" s="793"/>
      <c r="BT8" s="793"/>
      <c r="BU8" s="793"/>
      <c r="BV8" s="793"/>
      <c r="BW8" s="793"/>
      <c r="BX8" s="793"/>
      <c r="BY8" s="793"/>
      <c r="BZ8" s="793"/>
      <c r="CA8" s="793" t="s">
        <v>72</v>
      </c>
      <c r="CB8" s="793"/>
      <c r="CC8" s="793"/>
      <c r="CD8" s="793"/>
      <c r="CE8" s="793"/>
      <c r="CF8" s="793"/>
      <c r="CG8" s="793"/>
      <c r="CH8" s="793"/>
      <c r="CI8" s="793"/>
      <c r="CJ8" s="793"/>
      <c r="CK8" s="794"/>
      <c r="DA8" s="379"/>
      <c r="DB8" s="379"/>
      <c r="DC8" s="379"/>
      <c r="DD8" s="379"/>
      <c r="DE8" s="379"/>
      <c r="DF8" s="379"/>
      <c r="DG8" s="379"/>
      <c r="DH8" s="379"/>
      <c r="DI8" s="379"/>
      <c r="DJ8" s="380"/>
      <c r="DK8" s="381"/>
      <c r="DL8" s="381"/>
    </row>
    <row r="9" spans="2:116" ht="22.5" customHeight="1">
      <c r="C9" s="804" t="s">
        <v>222</v>
      </c>
      <c r="D9" s="804"/>
      <c r="E9" s="804"/>
      <c r="F9" s="804"/>
      <c r="G9" s="804"/>
      <c r="H9" s="804"/>
      <c r="I9" s="801">
        <v>248332</v>
      </c>
      <c r="J9" s="801"/>
      <c r="K9" s="801"/>
      <c r="L9" s="801"/>
      <c r="M9" s="801"/>
      <c r="N9" s="801"/>
      <c r="O9" s="801"/>
      <c r="P9" s="801"/>
      <c r="Q9" s="801"/>
      <c r="R9" s="801"/>
      <c r="S9" s="801">
        <v>3962</v>
      </c>
      <c r="T9" s="801"/>
      <c r="U9" s="801"/>
      <c r="V9" s="801"/>
      <c r="W9" s="801"/>
      <c r="X9" s="801"/>
      <c r="Y9" s="801"/>
      <c r="Z9" s="801"/>
      <c r="AA9" s="801"/>
      <c r="AB9" s="801"/>
      <c r="AC9" s="800">
        <v>1.5954448077573572E-2</v>
      </c>
      <c r="AD9" s="800"/>
      <c r="AE9" s="800"/>
      <c r="AF9" s="800"/>
      <c r="AG9" s="800"/>
      <c r="AH9" s="800"/>
      <c r="AI9" s="800"/>
      <c r="AJ9" s="800"/>
      <c r="AK9" s="800"/>
      <c r="AL9" s="800"/>
      <c r="AM9" s="801">
        <v>281.87077233720345</v>
      </c>
      <c r="AN9" s="801"/>
      <c r="AO9" s="801"/>
      <c r="AP9" s="801"/>
      <c r="AQ9" s="801"/>
      <c r="AR9" s="801"/>
      <c r="AS9" s="801"/>
      <c r="AT9" s="801"/>
      <c r="AU9" s="801"/>
      <c r="AV9" s="801"/>
      <c r="AW9" s="801">
        <v>59</v>
      </c>
      <c r="AX9" s="801"/>
      <c r="AY9" s="801"/>
      <c r="AZ9" s="801"/>
      <c r="BA9" s="801"/>
      <c r="BB9" s="801"/>
      <c r="BC9" s="801"/>
      <c r="BD9" s="801"/>
      <c r="BE9" s="801"/>
      <c r="BF9" s="801"/>
      <c r="BG9" s="800">
        <v>1.4891468955073196E-2</v>
      </c>
      <c r="BH9" s="800"/>
      <c r="BI9" s="800"/>
      <c r="BJ9" s="800"/>
      <c r="BK9" s="800"/>
      <c r="BL9" s="800"/>
      <c r="BM9" s="800"/>
      <c r="BN9" s="800"/>
      <c r="BO9" s="800"/>
      <c r="BP9" s="800"/>
      <c r="BQ9" s="801">
        <v>18928.338983050846</v>
      </c>
      <c r="BR9" s="801"/>
      <c r="BS9" s="801"/>
      <c r="BT9" s="801"/>
      <c r="BU9" s="801"/>
      <c r="BV9" s="801"/>
      <c r="BW9" s="801"/>
      <c r="BX9" s="801"/>
      <c r="BY9" s="801"/>
      <c r="BZ9" s="801"/>
      <c r="CA9" s="801">
        <v>1116772</v>
      </c>
      <c r="CB9" s="801"/>
      <c r="CC9" s="801"/>
      <c r="CD9" s="801"/>
      <c r="CE9" s="801"/>
      <c r="CF9" s="801"/>
      <c r="CG9" s="801"/>
      <c r="CH9" s="801"/>
      <c r="CI9" s="801"/>
      <c r="CJ9" s="801"/>
      <c r="CK9" s="801"/>
      <c r="DA9" s="382"/>
      <c r="DB9" s="383"/>
      <c r="DC9" s="384"/>
      <c r="DD9" s="385"/>
      <c r="DE9" s="386"/>
      <c r="DF9" s="384"/>
      <c r="DG9" s="385"/>
      <c r="DH9" s="386"/>
      <c r="DI9" s="386"/>
      <c r="DJ9" s="390"/>
      <c r="DK9" s="391"/>
      <c r="DL9" s="391"/>
    </row>
    <row r="10" spans="2:116" ht="7.5" customHeight="1">
      <c r="C10" s="802"/>
      <c r="D10" s="802"/>
      <c r="E10" s="802"/>
      <c r="F10" s="802"/>
      <c r="G10" s="802"/>
      <c r="H10" s="802"/>
      <c r="I10" s="798"/>
      <c r="J10" s="798"/>
      <c r="K10" s="798"/>
      <c r="L10" s="798"/>
      <c r="M10" s="798"/>
      <c r="N10" s="798"/>
      <c r="O10" s="798"/>
      <c r="P10" s="798"/>
      <c r="Q10" s="798"/>
      <c r="R10" s="798"/>
      <c r="S10" s="798"/>
      <c r="T10" s="798"/>
      <c r="U10" s="798"/>
      <c r="V10" s="798"/>
      <c r="W10" s="798"/>
      <c r="X10" s="798"/>
      <c r="Y10" s="798"/>
      <c r="Z10" s="798"/>
      <c r="AA10" s="798"/>
      <c r="AB10" s="798"/>
      <c r="AC10" s="803"/>
      <c r="AD10" s="803"/>
      <c r="AE10" s="803"/>
      <c r="AF10" s="803"/>
      <c r="AG10" s="803"/>
      <c r="AH10" s="803"/>
      <c r="AI10" s="803"/>
      <c r="AJ10" s="803"/>
      <c r="AK10" s="803"/>
      <c r="AL10" s="803"/>
      <c r="AM10" s="798"/>
      <c r="AN10" s="798"/>
      <c r="AO10" s="798"/>
      <c r="AP10" s="798"/>
      <c r="AQ10" s="798"/>
      <c r="AR10" s="798"/>
      <c r="AS10" s="798"/>
      <c r="AT10" s="798"/>
      <c r="AU10" s="798"/>
      <c r="AV10" s="798"/>
      <c r="AW10" s="798"/>
      <c r="AX10" s="798"/>
      <c r="AY10" s="798"/>
      <c r="AZ10" s="798"/>
      <c r="BA10" s="798"/>
      <c r="BB10" s="798"/>
      <c r="BC10" s="798"/>
      <c r="BD10" s="798"/>
      <c r="BE10" s="798"/>
      <c r="BF10" s="798"/>
      <c r="BG10" s="803"/>
      <c r="BH10" s="803"/>
      <c r="BI10" s="803"/>
      <c r="BJ10" s="803"/>
      <c r="BK10" s="803"/>
      <c r="BL10" s="803"/>
      <c r="BM10" s="803"/>
      <c r="BN10" s="803"/>
      <c r="BO10" s="803"/>
      <c r="BP10" s="803"/>
      <c r="BQ10" s="798"/>
      <c r="BR10" s="798"/>
      <c r="BS10" s="798"/>
      <c r="BT10" s="798"/>
      <c r="BU10" s="798"/>
      <c r="BV10" s="798"/>
      <c r="BW10" s="798"/>
      <c r="BX10" s="798"/>
      <c r="BY10" s="798"/>
      <c r="BZ10" s="798"/>
      <c r="CA10" s="798"/>
      <c r="CB10" s="798"/>
      <c r="CC10" s="798"/>
      <c r="CD10" s="798"/>
      <c r="CE10" s="798"/>
      <c r="CF10" s="798"/>
      <c r="CG10" s="798"/>
      <c r="CH10" s="798"/>
      <c r="CI10" s="798"/>
      <c r="CJ10" s="798"/>
      <c r="CK10" s="798"/>
      <c r="DA10" s="382"/>
      <c r="DB10" s="383"/>
      <c r="DC10" s="384"/>
      <c r="DD10" s="385"/>
      <c r="DE10" s="386"/>
      <c r="DF10" s="384"/>
      <c r="DG10" s="385"/>
      <c r="DH10" s="386"/>
      <c r="DI10" s="386"/>
      <c r="DJ10" s="390"/>
      <c r="DK10" s="391"/>
      <c r="DL10" s="391"/>
    </row>
    <row r="11" spans="2:116" ht="24" customHeight="1">
      <c r="C11" s="799" t="s">
        <v>205</v>
      </c>
      <c r="D11" s="793"/>
      <c r="E11" s="793"/>
      <c r="F11" s="793"/>
      <c r="G11" s="793"/>
      <c r="H11" s="793"/>
      <c r="I11" s="793" t="s">
        <v>220</v>
      </c>
      <c r="J11" s="793"/>
      <c r="K11" s="793"/>
      <c r="L11" s="793"/>
      <c r="M11" s="793"/>
      <c r="N11" s="793"/>
      <c r="O11" s="793"/>
      <c r="P11" s="793"/>
      <c r="Q11" s="793"/>
      <c r="R11" s="793"/>
      <c r="S11" s="793" t="s">
        <v>8</v>
      </c>
      <c r="T11" s="793"/>
      <c r="U11" s="793"/>
      <c r="V11" s="793"/>
      <c r="W11" s="793"/>
      <c r="X11" s="793"/>
      <c r="Y11" s="793"/>
      <c r="Z11" s="793"/>
      <c r="AA11" s="793"/>
      <c r="AB11" s="793"/>
      <c r="AC11" s="793" t="s">
        <v>9</v>
      </c>
      <c r="AD11" s="793"/>
      <c r="AE11" s="793"/>
      <c r="AF11" s="793"/>
      <c r="AG11" s="793"/>
      <c r="AH11" s="793"/>
      <c r="AI11" s="793"/>
      <c r="AJ11" s="793"/>
      <c r="AK11" s="793"/>
      <c r="AL11" s="793"/>
      <c r="AM11" s="793" t="s">
        <v>10</v>
      </c>
      <c r="AN11" s="793"/>
      <c r="AO11" s="793"/>
      <c r="AP11" s="793"/>
      <c r="AQ11" s="793"/>
      <c r="AR11" s="793"/>
      <c r="AS11" s="793"/>
      <c r="AT11" s="793"/>
      <c r="AU11" s="793"/>
      <c r="AV11" s="793"/>
      <c r="AW11" s="793" t="s">
        <v>221</v>
      </c>
      <c r="AX11" s="793"/>
      <c r="AY11" s="793"/>
      <c r="AZ11" s="793"/>
      <c r="BA11" s="793"/>
      <c r="BB11" s="793"/>
      <c r="BC11" s="793"/>
      <c r="BD11" s="793"/>
      <c r="BE11" s="793"/>
      <c r="BF11" s="793"/>
      <c r="BG11" s="793" t="s">
        <v>13</v>
      </c>
      <c r="BH11" s="793"/>
      <c r="BI11" s="793"/>
      <c r="BJ11" s="793"/>
      <c r="BK11" s="793"/>
      <c r="BL11" s="793"/>
      <c r="BM11" s="793"/>
      <c r="BN11" s="793"/>
      <c r="BO11" s="793"/>
      <c r="BP11" s="793"/>
      <c r="BQ11" s="793" t="s">
        <v>14</v>
      </c>
      <c r="BR11" s="793"/>
      <c r="BS11" s="793"/>
      <c r="BT11" s="793"/>
      <c r="BU11" s="793"/>
      <c r="BV11" s="793"/>
      <c r="BW11" s="793"/>
      <c r="BX11" s="793"/>
      <c r="BY11" s="793"/>
      <c r="BZ11" s="793"/>
      <c r="CA11" s="793" t="s">
        <v>72</v>
      </c>
      <c r="CB11" s="793"/>
      <c r="CC11" s="793"/>
      <c r="CD11" s="793"/>
      <c r="CE11" s="793"/>
      <c r="CF11" s="793"/>
      <c r="CG11" s="793"/>
      <c r="CH11" s="793"/>
      <c r="CI11" s="793"/>
      <c r="CJ11" s="793"/>
      <c r="CK11" s="794"/>
      <c r="DA11" s="382"/>
      <c r="DB11" s="383"/>
      <c r="DC11" s="384"/>
      <c r="DD11" s="385"/>
      <c r="DE11" s="386"/>
      <c r="DF11" s="384"/>
      <c r="DG11" s="385"/>
      <c r="DH11" s="386"/>
      <c r="DI11" s="386"/>
      <c r="DJ11" s="390"/>
      <c r="DK11" s="391"/>
      <c r="DL11" s="391"/>
    </row>
    <row r="12" spans="2:116" ht="21.75" customHeight="1">
      <c r="C12" s="795" t="s">
        <v>190</v>
      </c>
      <c r="D12" s="795"/>
      <c r="E12" s="795"/>
      <c r="F12" s="795"/>
      <c r="G12" s="795"/>
      <c r="H12" s="795"/>
      <c r="I12" s="796">
        <v>40274</v>
      </c>
      <c r="J12" s="796"/>
      <c r="K12" s="796"/>
      <c r="L12" s="796"/>
      <c r="M12" s="796"/>
      <c r="N12" s="796"/>
      <c r="O12" s="796"/>
      <c r="P12" s="796"/>
      <c r="Q12" s="796"/>
      <c r="R12" s="796"/>
      <c r="S12" s="796">
        <v>593</v>
      </c>
      <c r="T12" s="796"/>
      <c r="U12" s="796"/>
      <c r="V12" s="796"/>
      <c r="W12" s="796"/>
      <c r="X12" s="796"/>
      <c r="Y12" s="796"/>
      <c r="Z12" s="796"/>
      <c r="AA12" s="796"/>
      <c r="AB12" s="796"/>
      <c r="AC12" s="797">
        <v>1.472413964344242E-2</v>
      </c>
      <c r="AD12" s="797"/>
      <c r="AE12" s="797"/>
      <c r="AF12" s="797"/>
      <c r="AG12" s="797"/>
      <c r="AH12" s="797"/>
      <c r="AI12" s="797"/>
      <c r="AJ12" s="797"/>
      <c r="AK12" s="797"/>
      <c r="AL12" s="797"/>
      <c r="AM12" s="796">
        <v>286.96795952782463</v>
      </c>
      <c r="AN12" s="796"/>
      <c r="AO12" s="796"/>
      <c r="AP12" s="796"/>
      <c r="AQ12" s="796"/>
      <c r="AR12" s="796"/>
      <c r="AS12" s="796"/>
      <c r="AT12" s="796"/>
      <c r="AU12" s="796"/>
      <c r="AV12" s="796"/>
      <c r="AW12" s="796">
        <v>10</v>
      </c>
      <c r="AX12" s="796"/>
      <c r="AY12" s="796"/>
      <c r="AZ12" s="796"/>
      <c r="BA12" s="796"/>
      <c r="BB12" s="796"/>
      <c r="BC12" s="796"/>
      <c r="BD12" s="796"/>
      <c r="BE12" s="796"/>
      <c r="BF12" s="796"/>
      <c r="BG12" s="797">
        <v>1.6863406408094434E-2</v>
      </c>
      <c r="BH12" s="797"/>
      <c r="BI12" s="797"/>
      <c r="BJ12" s="797"/>
      <c r="BK12" s="797"/>
      <c r="BL12" s="797"/>
      <c r="BM12" s="797"/>
      <c r="BN12" s="797"/>
      <c r="BO12" s="797"/>
      <c r="BP12" s="797"/>
      <c r="BQ12" s="796">
        <v>17017.2</v>
      </c>
      <c r="BR12" s="796"/>
      <c r="BS12" s="796"/>
      <c r="BT12" s="796"/>
      <c r="BU12" s="796"/>
      <c r="BV12" s="796"/>
      <c r="BW12" s="796"/>
      <c r="BX12" s="796"/>
      <c r="BY12" s="796"/>
      <c r="BZ12" s="796"/>
      <c r="CA12" s="796">
        <v>170172</v>
      </c>
      <c r="CB12" s="796"/>
      <c r="CC12" s="796"/>
      <c r="CD12" s="796"/>
      <c r="CE12" s="796"/>
      <c r="CF12" s="796"/>
      <c r="CG12" s="796"/>
      <c r="CH12" s="796"/>
      <c r="CI12" s="796"/>
      <c r="CJ12" s="796"/>
      <c r="CK12" s="796"/>
      <c r="DA12" s="382"/>
      <c r="DB12" s="383"/>
      <c r="DC12" s="384"/>
      <c r="DD12" s="385"/>
      <c r="DE12" s="386"/>
      <c r="DF12" s="384"/>
      <c r="DG12" s="385"/>
      <c r="DH12" s="386"/>
      <c r="DI12" s="386"/>
      <c r="DJ12" s="390"/>
      <c r="DK12" s="391"/>
      <c r="DL12" s="391"/>
    </row>
    <row r="13" spans="2:116" ht="21.75" customHeight="1">
      <c r="C13" s="791" t="s">
        <v>210</v>
      </c>
      <c r="D13" s="791"/>
      <c r="E13" s="791"/>
      <c r="F13" s="791"/>
      <c r="G13" s="791"/>
      <c r="H13" s="791"/>
      <c r="I13" s="787">
        <v>44734</v>
      </c>
      <c r="J13" s="787"/>
      <c r="K13" s="787"/>
      <c r="L13" s="787"/>
      <c r="M13" s="787"/>
      <c r="N13" s="787"/>
      <c r="O13" s="787"/>
      <c r="P13" s="787"/>
      <c r="Q13" s="787"/>
      <c r="R13" s="787"/>
      <c r="S13" s="787">
        <v>675</v>
      </c>
      <c r="T13" s="787"/>
      <c r="U13" s="787"/>
      <c r="V13" s="787"/>
      <c r="W13" s="787"/>
      <c r="X13" s="787"/>
      <c r="Y13" s="787"/>
      <c r="Z13" s="787"/>
      <c r="AA13" s="787"/>
      <c r="AB13" s="787"/>
      <c r="AC13" s="792">
        <v>1.5089193901730228E-2</v>
      </c>
      <c r="AD13" s="792"/>
      <c r="AE13" s="792"/>
      <c r="AF13" s="792"/>
      <c r="AG13" s="792"/>
      <c r="AH13" s="792"/>
      <c r="AI13" s="792"/>
      <c r="AJ13" s="792"/>
      <c r="AK13" s="792"/>
      <c r="AL13" s="792"/>
      <c r="AM13" s="787">
        <v>307.02666666666664</v>
      </c>
      <c r="AN13" s="787"/>
      <c r="AO13" s="787"/>
      <c r="AP13" s="787"/>
      <c r="AQ13" s="787"/>
      <c r="AR13" s="787"/>
      <c r="AS13" s="787"/>
      <c r="AT13" s="787"/>
      <c r="AU13" s="787"/>
      <c r="AV13" s="787"/>
      <c r="AW13" s="787">
        <v>12</v>
      </c>
      <c r="AX13" s="787"/>
      <c r="AY13" s="787"/>
      <c r="AZ13" s="787"/>
      <c r="BA13" s="787"/>
      <c r="BB13" s="787"/>
      <c r="BC13" s="787"/>
      <c r="BD13" s="787"/>
      <c r="BE13" s="787"/>
      <c r="BF13" s="787"/>
      <c r="BG13" s="792">
        <v>1.7777777777777778E-2</v>
      </c>
      <c r="BH13" s="792"/>
      <c r="BI13" s="792"/>
      <c r="BJ13" s="792"/>
      <c r="BK13" s="792"/>
      <c r="BL13" s="792"/>
      <c r="BM13" s="792"/>
      <c r="BN13" s="792"/>
      <c r="BO13" s="792"/>
      <c r="BP13" s="792"/>
      <c r="BQ13" s="787">
        <v>17270.25</v>
      </c>
      <c r="BR13" s="787"/>
      <c r="BS13" s="787"/>
      <c r="BT13" s="787"/>
      <c r="BU13" s="787"/>
      <c r="BV13" s="787"/>
      <c r="BW13" s="787"/>
      <c r="BX13" s="787"/>
      <c r="BY13" s="787"/>
      <c r="BZ13" s="787"/>
      <c r="CA13" s="787">
        <v>207243</v>
      </c>
      <c r="CB13" s="787"/>
      <c r="CC13" s="787"/>
      <c r="CD13" s="787"/>
      <c r="CE13" s="787"/>
      <c r="CF13" s="787"/>
      <c r="CG13" s="787"/>
      <c r="CH13" s="787"/>
      <c r="CI13" s="787"/>
      <c r="CJ13" s="787"/>
      <c r="CK13" s="787"/>
      <c r="DA13" s="382"/>
      <c r="DB13" s="383"/>
      <c r="DC13" s="384"/>
      <c r="DD13" s="385"/>
      <c r="DE13" s="386"/>
      <c r="DF13" s="384"/>
      <c r="DG13" s="385"/>
      <c r="DH13" s="386"/>
      <c r="DI13" s="386"/>
      <c r="DJ13" s="390"/>
      <c r="DK13" s="391"/>
      <c r="DL13" s="391"/>
    </row>
    <row r="14" spans="2:116" ht="21.75" customHeight="1">
      <c r="C14" s="791" t="s">
        <v>211</v>
      </c>
      <c r="D14" s="791"/>
      <c r="E14" s="791"/>
      <c r="F14" s="791"/>
      <c r="G14" s="791"/>
      <c r="H14" s="791"/>
      <c r="I14" s="787">
        <v>34789</v>
      </c>
      <c r="J14" s="787"/>
      <c r="K14" s="787"/>
      <c r="L14" s="787"/>
      <c r="M14" s="787"/>
      <c r="N14" s="787"/>
      <c r="O14" s="787"/>
      <c r="P14" s="787"/>
      <c r="Q14" s="787"/>
      <c r="R14" s="787"/>
      <c r="S14" s="787">
        <v>595</v>
      </c>
      <c r="T14" s="787"/>
      <c r="U14" s="787"/>
      <c r="V14" s="787"/>
      <c r="W14" s="787"/>
      <c r="X14" s="787"/>
      <c r="Y14" s="787"/>
      <c r="Z14" s="787"/>
      <c r="AA14" s="787"/>
      <c r="AB14" s="787"/>
      <c r="AC14" s="792">
        <v>1.7103107304032885E-2</v>
      </c>
      <c r="AD14" s="792"/>
      <c r="AE14" s="792"/>
      <c r="AF14" s="792"/>
      <c r="AG14" s="792"/>
      <c r="AH14" s="792"/>
      <c r="AI14" s="792"/>
      <c r="AJ14" s="792"/>
      <c r="AK14" s="792"/>
      <c r="AL14" s="792"/>
      <c r="AM14" s="787">
        <v>272.22689075630251</v>
      </c>
      <c r="AN14" s="787"/>
      <c r="AO14" s="787"/>
      <c r="AP14" s="787"/>
      <c r="AQ14" s="787"/>
      <c r="AR14" s="787"/>
      <c r="AS14" s="787"/>
      <c r="AT14" s="787"/>
      <c r="AU14" s="787"/>
      <c r="AV14" s="787"/>
      <c r="AW14" s="787">
        <v>10</v>
      </c>
      <c r="AX14" s="787"/>
      <c r="AY14" s="787"/>
      <c r="AZ14" s="787"/>
      <c r="BA14" s="787"/>
      <c r="BB14" s="787"/>
      <c r="BC14" s="787"/>
      <c r="BD14" s="787"/>
      <c r="BE14" s="787"/>
      <c r="BF14" s="787"/>
      <c r="BG14" s="792">
        <v>1.680672268907563E-2</v>
      </c>
      <c r="BH14" s="792"/>
      <c r="BI14" s="792"/>
      <c r="BJ14" s="792"/>
      <c r="BK14" s="792"/>
      <c r="BL14" s="792"/>
      <c r="BM14" s="792"/>
      <c r="BN14" s="792"/>
      <c r="BO14" s="792"/>
      <c r="BP14" s="792"/>
      <c r="BQ14" s="787">
        <v>16197.5</v>
      </c>
      <c r="BR14" s="787"/>
      <c r="BS14" s="787"/>
      <c r="BT14" s="787"/>
      <c r="BU14" s="787"/>
      <c r="BV14" s="787"/>
      <c r="BW14" s="787"/>
      <c r="BX14" s="787"/>
      <c r="BY14" s="787"/>
      <c r="BZ14" s="787"/>
      <c r="CA14" s="787">
        <v>161975</v>
      </c>
      <c r="CB14" s="787"/>
      <c r="CC14" s="787"/>
      <c r="CD14" s="787"/>
      <c r="CE14" s="787"/>
      <c r="CF14" s="787"/>
      <c r="CG14" s="787"/>
      <c r="CH14" s="787"/>
      <c r="CI14" s="787"/>
      <c r="CJ14" s="787"/>
      <c r="CK14" s="787"/>
      <c r="DA14" s="382"/>
      <c r="DB14" s="383"/>
      <c r="DC14" s="384"/>
      <c r="DD14" s="385"/>
      <c r="DE14" s="386"/>
      <c r="DF14" s="384"/>
      <c r="DG14" s="385"/>
      <c r="DH14" s="386"/>
      <c r="DI14" s="386"/>
      <c r="DJ14" s="390"/>
      <c r="DK14" s="391"/>
      <c r="DL14" s="391"/>
    </row>
    <row r="15" spans="2:116" ht="21.75" customHeight="1">
      <c r="C15" s="791" t="s">
        <v>206</v>
      </c>
      <c r="D15" s="791"/>
      <c r="E15" s="791"/>
      <c r="F15" s="791"/>
      <c r="G15" s="791"/>
      <c r="H15" s="791"/>
      <c r="I15" s="787">
        <v>46801</v>
      </c>
      <c r="J15" s="787"/>
      <c r="K15" s="787"/>
      <c r="L15" s="787"/>
      <c r="M15" s="787"/>
      <c r="N15" s="787"/>
      <c r="O15" s="787"/>
      <c r="P15" s="787"/>
      <c r="Q15" s="787"/>
      <c r="R15" s="787"/>
      <c r="S15" s="787">
        <v>726</v>
      </c>
      <c r="T15" s="787"/>
      <c r="U15" s="787"/>
      <c r="V15" s="787"/>
      <c r="W15" s="787"/>
      <c r="X15" s="787"/>
      <c r="Y15" s="787"/>
      <c r="Z15" s="787"/>
      <c r="AA15" s="787"/>
      <c r="AB15" s="787"/>
      <c r="AC15" s="792">
        <v>1.5512489049379286E-2</v>
      </c>
      <c r="AD15" s="792"/>
      <c r="AE15" s="792"/>
      <c r="AF15" s="792"/>
      <c r="AG15" s="792"/>
      <c r="AH15" s="792"/>
      <c r="AI15" s="792"/>
      <c r="AJ15" s="792"/>
      <c r="AK15" s="792"/>
      <c r="AL15" s="792"/>
      <c r="AM15" s="787">
        <v>289.49862258953169</v>
      </c>
      <c r="AN15" s="787"/>
      <c r="AO15" s="787"/>
      <c r="AP15" s="787"/>
      <c r="AQ15" s="787"/>
      <c r="AR15" s="787"/>
      <c r="AS15" s="787"/>
      <c r="AT15" s="787"/>
      <c r="AU15" s="787"/>
      <c r="AV15" s="787"/>
      <c r="AW15" s="787">
        <v>10</v>
      </c>
      <c r="AX15" s="787"/>
      <c r="AY15" s="787"/>
      <c r="AZ15" s="787"/>
      <c r="BA15" s="787"/>
      <c r="BB15" s="787"/>
      <c r="BC15" s="787"/>
      <c r="BD15" s="787"/>
      <c r="BE15" s="787"/>
      <c r="BF15" s="787"/>
      <c r="BG15" s="792">
        <v>1.3774104683195593E-2</v>
      </c>
      <c r="BH15" s="792"/>
      <c r="BI15" s="792"/>
      <c r="BJ15" s="792"/>
      <c r="BK15" s="792"/>
      <c r="BL15" s="792"/>
      <c r="BM15" s="792"/>
      <c r="BN15" s="792"/>
      <c r="BO15" s="792"/>
      <c r="BP15" s="792"/>
      <c r="BQ15" s="787">
        <v>21017.599999999999</v>
      </c>
      <c r="BR15" s="787"/>
      <c r="BS15" s="787"/>
      <c r="BT15" s="787"/>
      <c r="BU15" s="787"/>
      <c r="BV15" s="787"/>
      <c r="BW15" s="787"/>
      <c r="BX15" s="787"/>
      <c r="BY15" s="787"/>
      <c r="BZ15" s="787"/>
      <c r="CA15" s="787">
        <v>210176</v>
      </c>
      <c r="CB15" s="787"/>
      <c r="CC15" s="787"/>
      <c r="CD15" s="787"/>
      <c r="CE15" s="787"/>
      <c r="CF15" s="787"/>
      <c r="CG15" s="787"/>
      <c r="CH15" s="787"/>
      <c r="CI15" s="787"/>
      <c r="CJ15" s="787"/>
      <c r="CK15" s="787"/>
      <c r="DA15" s="382"/>
      <c r="DB15" s="383"/>
      <c r="DC15" s="384"/>
      <c r="DD15" s="385"/>
      <c r="DE15" s="386"/>
      <c r="DF15" s="384"/>
      <c r="DG15" s="385"/>
      <c r="DH15" s="386"/>
      <c r="DI15" s="386"/>
      <c r="DJ15" s="390"/>
      <c r="DK15" s="391"/>
      <c r="DL15" s="391"/>
    </row>
    <row r="16" spans="2:116" ht="21.75" customHeight="1">
      <c r="C16" s="788" t="s">
        <v>207</v>
      </c>
      <c r="D16" s="788"/>
      <c r="E16" s="788"/>
      <c r="F16" s="788"/>
      <c r="G16" s="788"/>
      <c r="H16" s="788"/>
      <c r="I16" s="789">
        <v>34712</v>
      </c>
      <c r="J16" s="789"/>
      <c r="K16" s="789"/>
      <c r="L16" s="789"/>
      <c r="M16" s="789"/>
      <c r="N16" s="789"/>
      <c r="O16" s="789"/>
      <c r="P16" s="789"/>
      <c r="Q16" s="789"/>
      <c r="R16" s="789"/>
      <c r="S16" s="789">
        <v>618</v>
      </c>
      <c r="T16" s="789"/>
      <c r="U16" s="789"/>
      <c r="V16" s="789"/>
      <c r="W16" s="789"/>
      <c r="X16" s="789"/>
      <c r="Y16" s="789"/>
      <c r="Z16" s="789"/>
      <c r="AA16" s="789"/>
      <c r="AB16" s="789"/>
      <c r="AC16" s="790">
        <v>1.7803641392025813E-2</v>
      </c>
      <c r="AD16" s="790"/>
      <c r="AE16" s="790"/>
      <c r="AF16" s="790"/>
      <c r="AG16" s="790"/>
      <c r="AH16" s="790"/>
      <c r="AI16" s="790"/>
      <c r="AJ16" s="790"/>
      <c r="AK16" s="790"/>
      <c r="AL16" s="790"/>
      <c r="AM16" s="789">
        <v>262.71359223300971</v>
      </c>
      <c r="AN16" s="789"/>
      <c r="AO16" s="789"/>
      <c r="AP16" s="789"/>
      <c r="AQ16" s="789"/>
      <c r="AR16" s="789"/>
      <c r="AS16" s="789"/>
      <c r="AT16" s="789"/>
      <c r="AU16" s="789"/>
      <c r="AV16" s="789"/>
      <c r="AW16" s="789">
        <v>5</v>
      </c>
      <c r="AX16" s="789"/>
      <c r="AY16" s="789"/>
      <c r="AZ16" s="789"/>
      <c r="BA16" s="789"/>
      <c r="BB16" s="789"/>
      <c r="BC16" s="789"/>
      <c r="BD16" s="789"/>
      <c r="BE16" s="789"/>
      <c r="BF16" s="789"/>
      <c r="BG16" s="790">
        <v>8.0906148867313909E-3</v>
      </c>
      <c r="BH16" s="790"/>
      <c r="BI16" s="790"/>
      <c r="BJ16" s="790"/>
      <c r="BK16" s="790"/>
      <c r="BL16" s="790"/>
      <c r="BM16" s="790"/>
      <c r="BN16" s="790"/>
      <c r="BO16" s="790"/>
      <c r="BP16" s="790"/>
      <c r="BQ16" s="789">
        <v>32471.4</v>
      </c>
      <c r="BR16" s="789"/>
      <c r="BS16" s="789"/>
      <c r="BT16" s="789"/>
      <c r="BU16" s="789"/>
      <c r="BV16" s="789"/>
      <c r="BW16" s="789"/>
      <c r="BX16" s="789"/>
      <c r="BY16" s="789"/>
      <c r="BZ16" s="789"/>
      <c r="CA16" s="789">
        <v>162357</v>
      </c>
      <c r="CB16" s="789"/>
      <c r="CC16" s="789"/>
      <c r="CD16" s="789"/>
      <c r="CE16" s="789"/>
      <c r="CF16" s="789"/>
      <c r="CG16" s="789"/>
      <c r="CH16" s="789"/>
      <c r="CI16" s="789"/>
      <c r="CJ16" s="789"/>
      <c r="CK16" s="789"/>
    </row>
    <row r="17" spans="3:89" ht="21.75" customHeight="1">
      <c r="C17" s="786" t="s">
        <v>208</v>
      </c>
      <c r="D17" s="786"/>
      <c r="E17" s="786"/>
      <c r="F17" s="786"/>
      <c r="G17" s="786"/>
      <c r="H17" s="786"/>
      <c r="I17" s="783">
        <v>22210</v>
      </c>
      <c r="J17" s="783"/>
      <c r="K17" s="783"/>
      <c r="L17" s="783"/>
      <c r="M17" s="783"/>
      <c r="N17" s="783"/>
      <c r="O17" s="783"/>
      <c r="P17" s="783"/>
      <c r="Q17" s="783"/>
      <c r="R17" s="783"/>
      <c r="S17" s="783">
        <v>355</v>
      </c>
      <c r="T17" s="783"/>
      <c r="U17" s="783"/>
      <c r="V17" s="783"/>
      <c r="W17" s="783"/>
      <c r="X17" s="783"/>
      <c r="Y17" s="783"/>
      <c r="Z17" s="783"/>
      <c r="AA17" s="783"/>
      <c r="AB17" s="783"/>
      <c r="AC17" s="782">
        <v>1.5983791085096802E-2</v>
      </c>
      <c r="AD17" s="782"/>
      <c r="AE17" s="782"/>
      <c r="AF17" s="782"/>
      <c r="AG17" s="782"/>
      <c r="AH17" s="782"/>
      <c r="AI17" s="782"/>
      <c r="AJ17" s="782"/>
      <c r="AK17" s="782"/>
      <c r="AL17" s="782"/>
      <c r="AM17" s="783">
        <v>263.09295774647887</v>
      </c>
      <c r="AN17" s="783"/>
      <c r="AO17" s="783"/>
      <c r="AP17" s="783"/>
      <c r="AQ17" s="783"/>
      <c r="AR17" s="783"/>
      <c r="AS17" s="783"/>
      <c r="AT17" s="783"/>
      <c r="AU17" s="783"/>
      <c r="AV17" s="783"/>
      <c r="AW17" s="783">
        <v>6</v>
      </c>
      <c r="AX17" s="783"/>
      <c r="AY17" s="783"/>
      <c r="AZ17" s="783"/>
      <c r="BA17" s="783"/>
      <c r="BB17" s="783"/>
      <c r="BC17" s="783"/>
      <c r="BD17" s="783"/>
      <c r="BE17" s="783"/>
      <c r="BF17" s="783"/>
      <c r="BG17" s="782">
        <v>1.6901408450704224E-2</v>
      </c>
      <c r="BH17" s="782"/>
      <c r="BI17" s="782"/>
      <c r="BJ17" s="782"/>
      <c r="BK17" s="782"/>
      <c r="BL17" s="782"/>
      <c r="BM17" s="782"/>
      <c r="BN17" s="782"/>
      <c r="BO17" s="782"/>
      <c r="BP17" s="782"/>
      <c r="BQ17" s="783">
        <v>15566.333333333334</v>
      </c>
      <c r="BR17" s="783"/>
      <c r="BS17" s="783"/>
      <c r="BT17" s="783"/>
      <c r="BU17" s="783"/>
      <c r="BV17" s="783"/>
      <c r="BW17" s="783"/>
      <c r="BX17" s="783"/>
      <c r="BY17" s="783"/>
      <c r="BZ17" s="783"/>
      <c r="CA17" s="783">
        <v>93398</v>
      </c>
      <c r="CB17" s="783"/>
      <c r="CC17" s="783"/>
      <c r="CD17" s="783"/>
      <c r="CE17" s="783"/>
      <c r="CF17" s="783"/>
      <c r="CG17" s="783"/>
      <c r="CH17" s="783"/>
      <c r="CI17" s="783"/>
      <c r="CJ17" s="783"/>
      <c r="CK17" s="783"/>
    </row>
    <row r="18" spans="3:89" ht="21.75" customHeight="1">
      <c r="C18" s="784" t="s">
        <v>209</v>
      </c>
      <c r="D18" s="784"/>
      <c r="E18" s="784"/>
      <c r="F18" s="784"/>
      <c r="G18" s="784"/>
      <c r="H18" s="784"/>
      <c r="I18" s="780">
        <v>24812</v>
      </c>
      <c r="J18" s="780"/>
      <c r="K18" s="780"/>
      <c r="L18" s="780"/>
      <c r="M18" s="780"/>
      <c r="N18" s="780"/>
      <c r="O18" s="780"/>
      <c r="P18" s="780"/>
      <c r="Q18" s="780"/>
      <c r="R18" s="780"/>
      <c r="S18" s="780">
        <v>400</v>
      </c>
      <c r="T18" s="780"/>
      <c r="U18" s="780"/>
      <c r="V18" s="780"/>
      <c r="W18" s="780"/>
      <c r="X18" s="780"/>
      <c r="Y18" s="780"/>
      <c r="Z18" s="780"/>
      <c r="AA18" s="780"/>
      <c r="AB18" s="780"/>
      <c r="AC18" s="785">
        <v>1.6121231662098983E-2</v>
      </c>
      <c r="AD18" s="785"/>
      <c r="AE18" s="785"/>
      <c r="AF18" s="785"/>
      <c r="AG18" s="785"/>
      <c r="AH18" s="785"/>
      <c r="AI18" s="785"/>
      <c r="AJ18" s="785"/>
      <c r="AK18" s="785"/>
      <c r="AL18" s="785"/>
      <c r="AM18" s="780">
        <v>278.6275</v>
      </c>
      <c r="AN18" s="780"/>
      <c r="AO18" s="780"/>
      <c r="AP18" s="780"/>
      <c r="AQ18" s="780"/>
      <c r="AR18" s="780"/>
      <c r="AS18" s="780"/>
      <c r="AT18" s="780"/>
      <c r="AU18" s="780"/>
      <c r="AV18" s="780"/>
      <c r="AW18" s="780">
        <v>6</v>
      </c>
      <c r="AX18" s="780"/>
      <c r="AY18" s="780"/>
      <c r="AZ18" s="780"/>
      <c r="BA18" s="780"/>
      <c r="BB18" s="780"/>
      <c r="BC18" s="780"/>
      <c r="BD18" s="780"/>
      <c r="BE18" s="780"/>
      <c r="BF18" s="780"/>
      <c r="BG18" s="785">
        <v>1.4999999999999999E-2</v>
      </c>
      <c r="BH18" s="785"/>
      <c r="BI18" s="785"/>
      <c r="BJ18" s="785"/>
      <c r="BK18" s="785"/>
      <c r="BL18" s="785"/>
      <c r="BM18" s="785"/>
      <c r="BN18" s="785"/>
      <c r="BO18" s="785"/>
      <c r="BP18" s="785"/>
      <c r="BQ18" s="780">
        <v>18575.166666666668</v>
      </c>
      <c r="BR18" s="780"/>
      <c r="BS18" s="780"/>
      <c r="BT18" s="780"/>
      <c r="BU18" s="780"/>
      <c r="BV18" s="780"/>
      <c r="BW18" s="780"/>
      <c r="BX18" s="780"/>
      <c r="BY18" s="780"/>
      <c r="BZ18" s="780"/>
      <c r="CA18" s="780">
        <v>111451</v>
      </c>
      <c r="CB18" s="780"/>
      <c r="CC18" s="780"/>
      <c r="CD18" s="780"/>
      <c r="CE18" s="780"/>
      <c r="CF18" s="780"/>
      <c r="CG18" s="780"/>
      <c r="CH18" s="780"/>
      <c r="CI18" s="780"/>
      <c r="CJ18" s="780"/>
      <c r="CK18" s="780"/>
    </row>
    <row r="19" spans="3:89" ht="6.75" customHeight="1"/>
    <row r="20" spans="3:89" ht="13.5" customHeight="1"/>
    <row r="21" spans="3:89" ht="13.5" customHeight="1"/>
    <row r="22" spans="3:89" ht="13.5" customHeight="1"/>
    <row r="23" spans="3:89" ht="13.5" customHeight="1"/>
    <row r="24" spans="3:89" ht="13.5" customHeight="1"/>
    <row r="25" spans="3:89" ht="13.5" customHeight="1"/>
    <row r="26" spans="3:89" ht="13.5" customHeight="1"/>
    <row r="27" spans="3:89" ht="13.5" customHeight="1"/>
    <row r="28" spans="3:89" ht="13.5" customHeight="1"/>
    <row r="29" spans="3:89" ht="13.5" customHeight="1"/>
    <row r="30" spans="3:89" ht="13.5" customHeight="1"/>
    <row r="31" spans="3:89" ht="13.5" customHeight="1"/>
    <row r="32" spans="3:89" ht="13.5" customHeight="1"/>
    <row r="33" spans="3:229" ht="13.5" customHeight="1"/>
    <row r="34" spans="3:229" ht="13.5" customHeight="1"/>
    <row r="35" spans="3:229" ht="13.5" customHeight="1"/>
    <row r="36" spans="3:229" ht="13.5" customHeight="1"/>
    <row r="37" spans="3:229" ht="13.5" customHeight="1"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2"/>
      <c r="O37" s="392"/>
      <c r="P37" s="392"/>
      <c r="Q37" s="392"/>
      <c r="R37" s="392"/>
      <c r="S37" s="392"/>
      <c r="T37" s="392"/>
      <c r="U37" s="392"/>
      <c r="V37" s="392"/>
      <c r="W37" s="392"/>
      <c r="X37" s="392"/>
      <c r="Y37" s="392"/>
      <c r="Z37" s="392"/>
      <c r="AA37" s="392"/>
      <c r="AB37" s="392"/>
      <c r="AC37" s="392"/>
      <c r="AD37" s="392"/>
      <c r="AE37" s="392"/>
      <c r="AF37" s="392"/>
      <c r="AG37" s="392"/>
      <c r="AH37" s="392"/>
      <c r="AI37" s="392"/>
      <c r="AJ37" s="392"/>
      <c r="AK37" s="392"/>
      <c r="AL37" s="392"/>
      <c r="AM37" s="392"/>
      <c r="AN37" s="392"/>
      <c r="AO37" s="392"/>
      <c r="AP37" s="392"/>
      <c r="AQ37" s="392"/>
      <c r="AR37" s="392"/>
      <c r="AS37" s="392"/>
      <c r="AT37" s="392"/>
      <c r="AU37" s="392"/>
      <c r="AV37" s="392"/>
      <c r="AW37" s="392"/>
      <c r="AX37" s="392"/>
      <c r="AY37" s="392"/>
      <c r="AZ37" s="392"/>
      <c r="BA37" s="392"/>
      <c r="BB37" s="392"/>
      <c r="BC37" s="392"/>
      <c r="BD37" s="392"/>
      <c r="BE37" s="392"/>
      <c r="BF37" s="392"/>
      <c r="BG37" s="392"/>
      <c r="BH37" s="392"/>
      <c r="BI37" s="392"/>
      <c r="BJ37" s="392"/>
      <c r="BK37" s="392"/>
      <c r="BL37" s="392"/>
      <c r="BM37" s="392"/>
      <c r="BN37" s="392"/>
      <c r="BO37" s="392"/>
      <c r="BP37" s="392"/>
      <c r="BQ37" s="392"/>
      <c r="BR37" s="392"/>
      <c r="BS37" s="392"/>
      <c r="BT37" s="392"/>
      <c r="BU37" s="392"/>
      <c r="BV37" s="392"/>
      <c r="BW37" s="392"/>
      <c r="BX37" s="392"/>
      <c r="BY37" s="392"/>
      <c r="BZ37" s="392"/>
      <c r="CA37" s="392"/>
      <c r="CB37" s="392"/>
      <c r="CC37" s="392"/>
      <c r="CD37" s="392"/>
      <c r="CE37" s="392"/>
      <c r="CF37" s="392"/>
      <c r="CG37" s="392"/>
      <c r="CH37" s="392"/>
      <c r="CI37" s="392"/>
      <c r="CJ37" s="392"/>
      <c r="CK37" s="392"/>
      <c r="CL37" s="392"/>
      <c r="CM37" s="392"/>
      <c r="CN37" s="392"/>
      <c r="CO37" s="392"/>
      <c r="CP37" s="392"/>
    </row>
    <row r="38" spans="3:229" ht="13.5" customHeight="1"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2"/>
      <c r="P38" s="392"/>
      <c r="Q38" s="392"/>
      <c r="R38" s="392"/>
      <c r="S38" s="392"/>
      <c r="T38" s="392"/>
      <c r="U38" s="392"/>
      <c r="V38" s="392"/>
      <c r="W38" s="392"/>
      <c r="X38" s="392"/>
      <c r="Y38" s="392"/>
      <c r="Z38" s="392"/>
      <c r="AA38" s="392"/>
      <c r="AB38" s="392"/>
      <c r="AC38" s="392"/>
      <c r="AD38" s="392"/>
      <c r="AE38" s="392"/>
      <c r="AF38" s="392"/>
      <c r="AG38" s="392"/>
      <c r="AH38" s="392"/>
      <c r="AI38" s="392"/>
      <c r="AJ38" s="392"/>
      <c r="AK38" s="392"/>
      <c r="AL38" s="392"/>
      <c r="AM38" s="392"/>
      <c r="AN38" s="392"/>
      <c r="AO38" s="392"/>
      <c r="AP38" s="392"/>
      <c r="AQ38" s="392"/>
      <c r="AR38" s="392"/>
      <c r="AS38" s="392"/>
      <c r="AT38" s="392"/>
      <c r="AU38" s="392"/>
      <c r="AV38" s="392"/>
      <c r="AW38" s="392"/>
      <c r="AX38" s="392"/>
      <c r="AY38" s="392"/>
      <c r="AZ38" s="392"/>
      <c r="BA38" s="392"/>
      <c r="BB38" s="392"/>
      <c r="BC38" s="392"/>
      <c r="BD38" s="392"/>
      <c r="BE38" s="392"/>
      <c r="BF38" s="392"/>
      <c r="BG38" s="392"/>
      <c r="BH38" s="392"/>
      <c r="BI38" s="392"/>
      <c r="BJ38" s="392"/>
      <c r="BK38" s="392"/>
      <c r="BL38" s="392"/>
      <c r="BM38" s="392"/>
      <c r="BN38" s="392"/>
      <c r="BO38" s="392"/>
      <c r="BP38" s="392"/>
      <c r="BQ38" s="392"/>
      <c r="BR38" s="392"/>
      <c r="BS38" s="392"/>
      <c r="BT38" s="392"/>
      <c r="BU38" s="392"/>
      <c r="BV38" s="392"/>
      <c r="BW38" s="392"/>
      <c r="BX38" s="392"/>
      <c r="BY38" s="392"/>
      <c r="BZ38" s="392"/>
      <c r="CA38" s="392"/>
      <c r="CB38" s="392"/>
      <c r="CC38" s="392"/>
      <c r="CD38" s="392"/>
      <c r="CE38" s="392"/>
      <c r="CF38" s="392"/>
      <c r="CG38" s="392"/>
      <c r="CH38" s="392"/>
      <c r="CI38" s="392"/>
      <c r="CJ38" s="392"/>
      <c r="CK38" s="392"/>
      <c r="CL38" s="392"/>
      <c r="CM38" s="392"/>
      <c r="CN38" s="392"/>
      <c r="CO38" s="392"/>
      <c r="CP38" s="392"/>
      <c r="CQ38" s="392"/>
      <c r="CR38" s="392"/>
      <c r="CS38" s="392"/>
      <c r="CT38" s="392"/>
      <c r="CU38" s="392"/>
      <c r="CV38" s="392"/>
      <c r="CW38" s="392"/>
      <c r="CX38" s="392"/>
    </row>
    <row r="39" spans="3:229" ht="6.75" customHeight="1"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2"/>
      <c r="P39" s="392"/>
      <c r="Q39" s="392"/>
      <c r="R39" s="392"/>
      <c r="S39" s="392"/>
      <c r="T39" s="392"/>
      <c r="U39" s="392"/>
      <c r="V39" s="392"/>
      <c r="W39" s="392"/>
      <c r="X39" s="392"/>
      <c r="Y39" s="392"/>
      <c r="Z39" s="392"/>
      <c r="AA39" s="392"/>
      <c r="AB39" s="392"/>
      <c r="AC39" s="392"/>
      <c r="AD39" s="392"/>
      <c r="AE39" s="392"/>
      <c r="AF39" s="392"/>
      <c r="AG39" s="392"/>
      <c r="AH39" s="392"/>
      <c r="AI39" s="392"/>
      <c r="AJ39" s="392"/>
      <c r="AK39" s="392"/>
      <c r="AL39" s="392"/>
      <c r="AM39" s="392"/>
      <c r="AN39" s="392"/>
      <c r="AO39" s="392"/>
      <c r="AP39" s="392"/>
      <c r="AQ39" s="392"/>
      <c r="AR39" s="392"/>
      <c r="AS39" s="392"/>
      <c r="AT39" s="392"/>
      <c r="AU39" s="392"/>
      <c r="AV39" s="392"/>
      <c r="AW39" s="392"/>
      <c r="AX39" s="392"/>
      <c r="AY39" s="392"/>
      <c r="AZ39" s="392"/>
      <c r="BA39" s="392"/>
      <c r="BB39" s="392"/>
      <c r="BC39" s="392"/>
      <c r="BD39" s="392"/>
      <c r="BE39" s="392"/>
      <c r="BF39" s="392"/>
      <c r="BG39" s="392"/>
      <c r="BH39" s="392"/>
      <c r="BI39" s="392"/>
      <c r="BJ39" s="392"/>
      <c r="BK39" s="392"/>
      <c r="BL39" s="392"/>
      <c r="BM39" s="392"/>
      <c r="BN39" s="392"/>
      <c r="BO39" s="392"/>
      <c r="BP39" s="392"/>
      <c r="BQ39" s="392"/>
      <c r="BR39" s="392"/>
      <c r="BS39" s="392"/>
      <c r="BT39" s="392"/>
      <c r="BU39" s="392"/>
      <c r="BV39" s="392"/>
      <c r="BW39" s="392"/>
      <c r="BX39" s="392"/>
      <c r="BY39" s="392"/>
      <c r="BZ39" s="392"/>
      <c r="CA39" s="392"/>
      <c r="CB39" s="392"/>
      <c r="CC39" s="392"/>
      <c r="CD39" s="392"/>
      <c r="CE39" s="392"/>
      <c r="CF39" s="392"/>
      <c r="CG39" s="392"/>
      <c r="CH39" s="392"/>
      <c r="CI39" s="392"/>
      <c r="CJ39" s="392"/>
      <c r="CK39" s="392"/>
      <c r="CL39" s="392"/>
      <c r="CM39" s="392"/>
      <c r="CN39" s="392"/>
      <c r="CO39" s="392"/>
      <c r="CP39" s="392"/>
      <c r="CQ39" s="392"/>
      <c r="CR39" s="392"/>
      <c r="CS39" s="392"/>
      <c r="CT39" s="392"/>
      <c r="CU39" s="392"/>
      <c r="CV39" s="392"/>
      <c r="CW39" s="392"/>
      <c r="CX39" s="392"/>
    </row>
    <row r="40" spans="3:229" ht="13.5" customHeight="1"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393"/>
      <c r="AA40" s="393"/>
      <c r="AB40" s="393"/>
      <c r="AC40" s="393"/>
      <c r="AD40" s="393"/>
      <c r="AE40" s="393"/>
      <c r="AF40" s="393"/>
      <c r="AG40" s="393"/>
      <c r="AH40" s="393"/>
      <c r="AI40" s="393"/>
      <c r="AJ40" s="393"/>
      <c r="AK40" s="393"/>
      <c r="AL40" s="393"/>
      <c r="AM40" s="393"/>
      <c r="AN40" s="393"/>
      <c r="AO40" s="393"/>
      <c r="AP40" s="393"/>
      <c r="AQ40" s="393"/>
      <c r="AR40" s="393"/>
      <c r="AS40" s="393"/>
      <c r="AT40" s="393"/>
      <c r="AU40" s="393"/>
      <c r="AV40" s="393"/>
      <c r="AW40" s="393"/>
      <c r="AX40" s="393"/>
      <c r="AY40" s="393"/>
      <c r="AZ40" s="393"/>
      <c r="BA40" s="394"/>
      <c r="BB40" s="394"/>
      <c r="BC40" s="393"/>
      <c r="BD40" s="392"/>
      <c r="BE40" s="392"/>
      <c r="BF40" s="392"/>
      <c r="BG40" s="392"/>
      <c r="BH40" s="392"/>
      <c r="BI40" s="392"/>
      <c r="BJ40" s="392"/>
      <c r="BK40" s="392"/>
      <c r="BL40" s="392"/>
      <c r="BM40" s="392"/>
      <c r="BN40" s="392"/>
      <c r="BO40" s="392"/>
      <c r="BP40" s="392"/>
      <c r="BQ40" s="392"/>
      <c r="BR40" s="392"/>
      <c r="BS40" s="392"/>
      <c r="BT40" s="392"/>
      <c r="BU40" s="392"/>
      <c r="BV40" s="392"/>
      <c r="BW40" s="392"/>
      <c r="BX40" s="392"/>
      <c r="BY40" s="392"/>
      <c r="BZ40" s="392"/>
      <c r="CA40" s="392"/>
      <c r="CB40" s="392"/>
      <c r="CC40" s="392"/>
      <c r="CD40" s="392"/>
      <c r="CE40" s="392"/>
      <c r="CF40" s="392"/>
      <c r="CG40" s="392"/>
      <c r="CH40" s="8"/>
      <c r="CI40" s="8"/>
      <c r="CJ40" s="8"/>
      <c r="CK40" s="8"/>
      <c r="CL40" s="8"/>
      <c r="CM40" s="392"/>
      <c r="CN40" s="392"/>
      <c r="CO40" s="392"/>
      <c r="CP40" s="392"/>
      <c r="CQ40" s="392"/>
      <c r="CR40" s="392"/>
      <c r="CS40" s="392"/>
      <c r="CT40" s="392"/>
      <c r="CU40" s="392"/>
      <c r="CV40" s="392"/>
      <c r="CW40" s="392"/>
      <c r="CX40" s="392"/>
    </row>
    <row r="41" spans="3:229" ht="6" customHeight="1"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3"/>
      <c r="P41" s="393"/>
      <c r="Q41" s="393"/>
      <c r="R41" s="393"/>
      <c r="S41" s="393"/>
      <c r="T41" s="393"/>
      <c r="U41" s="393"/>
      <c r="V41" s="393"/>
      <c r="W41" s="393"/>
      <c r="X41" s="393"/>
      <c r="Y41" s="393"/>
      <c r="Z41" s="393"/>
      <c r="AA41" s="393"/>
      <c r="AB41" s="393"/>
      <c r="AC41" s="393"/>
      <c r="AD41" s="393"/>
      <c r="AE41" s="393"/>
      <c r="AF41" s="393"/>
      <c r="AG41" s="393"/>
      <c r="AH41" s="393"/>
      <c r="AI41" s="393"/>
      <c r="AJ41" s="393"/>
      <c r="AK41" s="393"/>
      <c r="AL41" s="393"/>
      <c r="AM41" s="393"/>
      <c r="AN41" s="393"/>
      <c r="AO41" s="393"/>
      <c r="AP41" s="393"/>
      <c r="AQ41" s="393"/>
      <c r="AR41" s="393"/>
      <c r="AS41" s="393"/>
      <c r="AT41" s="393"/>
      <c r="AU41" s="393"/>
      <c r="AV41" s="393"/>
      <c r="AW41" s="393"/>
      <c r="AX41" s="393"/>
      <c r="AY41" s="393"/>
      <c r="AZ41" s="393"/>
      <c r="BA41" s="394"/>
      <c r="BB41" s="394"/>
      <c r="BC41" s="393"/>
      <c r="BD41" s="392"/>
      <c r="BE41" s="392"/>
      <c r="BF41" s="392"/>
      <c r="BG41" s="392"/>
      <c r="BH41" s="392"/>
      <c r="BI41" s="392"/>
      <c r="BJ41" s="392"/>
      <c r="BK41" s="392"/>
      <c r="BL41" s="392"/>
      <c r="BM41" s="392"/>
      <c r="BN41" s="392"/>
      <c r="BO41" s="392"/>
      <c r="BP41" s="392"/>
      <c r="BQ41" s="392"/>
      <c r="BR41" s="392"/>
      <c r="BS41" s="392"/>
      <c r="BT41" s="392"/>
      <c r="BU41" s="392"/>
      <c r="BV41" s="392"/>
      <c r="BW41" s="392"/>
      <c r="BX41" s="392"/>
      <c r="BY41" s="392"/>
      <c r="BZ41" s="392"/>
      <c r="CA41" s="392"/>
      <c r="CB41" s="392"/>
      <c r="CC41" s="392"/>
      <c r="CD41" s="392"/>
      <c r="CE41" s="392"/>
      <c r="CF41" s="392"/>
      <c r="CG41" s="392"/>
      <c r="CH41" s="8"/>
      <c r="CI41" s="8"/>
      <c r="CJ41" s="8"/>
      <c r="CK41" s="8"/>
      <c r="CL41" s="8"/>
      <c r="CM41" s="392"/>
      <c r="CN41" s="392"/>
      <c r="CO41" s="392"/>
      <c r="CP41" s="392"/>
      <c r="CQ41" s="392"/>
      <c r="CR41" s="392"/>
      <c r="CS41" s="392"/>
      <c r="CT41" s="392"/>
      <c r="CU41" s="392"/>
      <c r="CV41" s="392"/>
      <c r="CW41" s="392"/>
      <c r="CX41" s="392"/>
    </row>
    <row r="42" spans="3:229" ht="3.75" customHeight="1"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95"/>
      <c r="AA42" s="395"/>
      <c r="AB42" s="395"/>
      <c r="AC42" s="395"/>
      <c r="AD42" s="395"/>
      <c r="AE42" s="395"/>
      <c r="AF42" s="395"/>
      <c r="AG42" s="395"/>
      <c r="AH42" s="395"/>
      <c r="AI42" s="395"/>
      <c r="AJ42" s="395"/>
      <c r="AK42" s="395"/>
      <c r="AL42" s="395"/>
      <c r="AM42" s="395"/>
      <c r="AN42" s="395"/>
      <c r="AO42" s="395"/>
      <c r="AP42" s="395"/>
      <c r="AQ42" s="395"/>
      <c r="AR42" s="395"/>
      <c r="AS42" s="395"/>
      <c r="AT42" s="395"/>
      <c r="AU42" s="395"/>
      <c r="AV42" s="395"/>
      <c r="AW42" s="395"/>
      <c r="AX42" s="395"/>
      <c r="AY42" s="395"/>
      <c r="AZ42" s="395"/>
      <c r="BA42" s="396"/>
      <c r="BB42" s="396"/>
      <c r="BC42" s="395"/>
      <c r="BD42" s="397"/>
      <c r="BE42" s="397"/>
      <c r="BF42" s="397"/>
      <c r="BG42" s="397"/>
      <c r="BH42" s="397"/>
      <c r="BI42" s="397"/>
      <c r="BJ42" s="397"/>
      <c r="BK42" s="397"/>
      <c r="BL42" s="397"/>
      <c r="BM42" s="397"/>
      <c r="BN42" s="397"/>
      <c r="BO42" s="397"/>
      <c r="BP42" s="397"/>
      <c r="BQ42" s="397"/>
      <c r="BR42" s="397"/>
      <c r="BS42" s="397"/>
      <c r="BT42" s="397"/>
      <c r="BU42" s="397"/>
      <c r="BV42" s="397"/>
      <c r="BW42" s="397"/>
      <c r="BX42" s="397"/>
      <c r="BY42" s="397"/>
      <c r="BZ42" s="397"/>
      <c r="CA42" s="397"/>
      <c r="CB42" s="397"/>
      <c r="CC42" s="397"/>
      <c r="CD42" s="397"/>
      <c r="CE42" s="397"/>
      <c r="CF42" s="397"/>
      <c r="CG42" s="397"/>
      <c r="CH42" s="6"/>
      <c r="CI42" s="1"/>
      <c r="CJ42" s="1"/>
      <c r="CK42" s="1"/>
      <c r="CL42" s="2"/>
      <c r="CM42" s="392"/>
      <c r="CN42" s="392"/>
      <c r="CO42" s="392"/>
      <c r="CP42" s="392"/>
      <c r="CQ42" s="392"/>
      <c r="CR42" s="392"/>
      <c r="CS42" s="392"/>
      <c r="CT42" s="392"/>
      <c r="CU42" s="392"/>
      <c r="CV42" s="392"/>
      <c r="CW42" s="392"/>
      <c r="CX42" s="392"/>
    </row>
    <row r="43" spans="3:229" ht="13.5" customHeight="1">
      <c r="C43" s="781" t="s">
        <v>213</v>
      </c>
      <c r="D43" s="781"/>
      <c r="E43" s="781"/>
      <c r="F43" s="781"/>
      <c r="G43" s="781"/>
      <c r="H43" s="781"/>
      <c r="I43" s="781"/>
      <c r="J43" s="781"/>
      <c r="K43" s="781"/>
      <c r="L43" s="781"/>
      <c r="M43" s="781"/>
      <c r="N43" s="781"/>
      <c r="O43" s="781"/>
      <c r="P43" s="781"/>
      <c r="Q43" s="781"/>
      <c r="R43" s="781"/>
      <c r="S43" s="781"/>
      <c r="T43" s="781"/>
      <c r="U43" s="781"/>
      <c r="V43" s="781"/>
      <c r="W43" s="781"/>
      <c r="X43" s="781"/>
      <c r="Y43" s="781"/>
      <c r="Z43" s="781"/>
      <c r="AA43" s="781"/>
      <c r="AB43" s="781"/>
      <c r="AC43" s="781"/>
      <c r="AD43" s="781"/>
      <c r="AE43" s="781"/>
      <c r="AF43" s="781"/>
      <c r="AG43" s="781"/>
      <c r="AH43" s="781"/>
      <c r="AI43" s="781"/>
      <c r="AJ43" s="781"/>
      <c r="AK43" s="781"/>
      <c r="AL43" s="781"/>
      <c r="AM43" s="781"/>
      <c r="AN43" s="781"/>
      <c r="AO43" s="781"/>
      <c r="AP43" s="781"/>
      <c r="AQ43" s="781"/>
      <c r="AR43" s="781"/>
      <c r="AS43" s="781"/>
      <c r="AT43" s="781"/>
      <c r="AU43" s="781"/>
      <c r="AV43" s="781"/>
      <c r="AW43" s="781"/>
      <c r="AX43" s="781"/>
      <c r="AY43" s="781"/>
      <c r="AZ43" s="781"/>
      <c r="BA43" s="781"/>
      <c r="BB43" s="781"/>
      <c r="BC43" s="781"/>
      <c r="BD43" s="781"/>
      <c r="BE43" s="781"/>
      <c r="BF43" s="781"/>
      <c r="BG43" s="781"/>
      <c r="BH43" s="781"/>
      <c r="BI43" s="781"/>
      <c r="BJ43" s="781"/>
      <c r="BK43" s="781"/>
      <c r="BL43" s="781"/>
      <c r="BM43" s="781"/>
      <c r="BN43" s="781"/>
      <c r="BO43" s="781"/>
      <c r="BP43" s="781"/>
      <c r="BQ43" s="781"/>
      <c r="BR43" s="781"/>
      <c r="BS43" s="781"/>
      <c r="BT43" s="781"/>
      <c r="BU43" s="781"/>
      <c r="BV43" s="781"/>
      <c r="BW43" s="781"/>
      <c r="BX43" s="781"/>
      <c r="BY43" s="781"/>
      <c r="BZ43" s="781"/>
      <c r="CA43" s="781"/>
      <c r="CB43" s="781"/>
      <c r="CC43" s="781"/>
      <c r="CD43" s="781"/>
      <c r="CE43" s="781"/>
      <c r="CF43" s="781"/>
      <c r="CG43" s="781"/>
      <c r="CH43" s="781"/>
      <c r="CI43" s="781"/>
      <c r="CJ43" s="781"/>
      <c r="CK43" s="781"/>
      <c r="CL43" s="398"/>
      <c r="CM43" s="398"/>
      <c r="CN43" s="398"/>
      <c r="CO43" s="398"/>
      <c r="CP43" s="398"/>
      <c r="CQ43" s="398"/>
      <c r="CR43" s="398"/>
      <c r="CS43" s="398"/>
      <c r="CT43" s="398"/>
      <c r="CU43" s="398"/>
      <c r="CV43" s="398"/>
      <c r="CW43" s="398"/>
      <c r="CX43" s="398"/>
      <c r="CY43" s="399"/>
      <c r="CZ43" s="399"/>
      <c r="DM43" s="399"/>
      <c r="DN43" s="399"/>
      <c r="DO43" s="399"/>
      <c r="DP43" s="399"/>
      <c r="DQ43" s="399"/>
      <c r="DR43" s="399"/>
      <c r="DS43" s="399"/>
      <c r="DT43" s="399"/>
      <c r="DU43" s="399"/>
      <c r="DV43" s="399"/>
      <c r="DW43" s="399"/>
      <c r="DX43" s="399"/>
      <c r="DY43" s="399"/>
      <c r="DZ43" s="399"/>
      <c r="EA43" s="399"/>
      <c r="EB43" s="399"/>
      <c r="EC43" s="399"/>
      <c r="ED43" s="399"/>
      <c r="EE43" s="399"/>
      <c r="EF43" s="399"/>
      <c r="EG43" s="399"/>
      <c r="EH43" s="399"/>
      <c r="EI43" s="399"/>
      <c r="EJ43" s="399"/>
      <c r="EK43" s="399"/>
      <c r="EL43" s="399"/>
      <c r="EM43" s="399"/>
      <c r="EN43" s="399"/>
      <c r="EO43" s="399"/>
      <c r="EP43" s="399"/>
      <c r="EQ43" s="399"/>
      <c r="ER43" s="399"/>
      <c r="ES43" s="399"/>
      <c r="ET43" s="399"/>
      <c r="EU43" s="399"/>
      <c r="EV43" s="399"/>
      <c r="EW43" s="399"/>
      <c r="EX43" s="399"/>
      <c r="EY43" s="399"/>
      <c r="EZ43" s="399"/>
      <c r="FA43" s="399"/>
      <c r="FB43" s="399"/>
      <c r="FC43" s="399"/>
      <c r="FD43" s="399"/>
      <c r="FE43" s="399"/>
      <c r="FF43" s="399"/>
      <c r="FG43" s="399"/>
      <c r="FH43" s="399"/>
      <c r="FI43" s="399"/>
      <c r="FJ43" s="399"/>
      <c r="FK43" s="399"/>
      <c r="FL43" s="399"/>
      <c r="FM43" s="399"/>
      <c r="FN43" s="399"/>
      <c r="FO43" s="399"/>
      <c r="FP43" s="399"/>
      <c r="FQ43" s="399"/>
      <c r="FR43" s="399"/>
      <c r="FS43" s="399"/>
      <c r="FT43" s="399"/>
      <c r="FU43" s="399"/>
      <c r="FV43" s="399"/>
      <c r="FW43" s="399"/>
      <c r="FX43" s="399"/>
      <c r="FY43" s="399"/>
      <c r="FZ43" s="399"/>
      <c r="GA43" s="399"/>
      <c r="GB43" s="399"/>
      <c r="GC43" s="399"/>
      <c r="GD43" s="399"/>
      <c r="GE43" s="399"/>
      <c r="GF43" s="399"/>
      <c r="GG43" s="399"/>
      <c r="GH43" s="399"/>
      <c r="GI43" s="399"/>
      <c r="GJ43" s="399"/>
      <c r="GK43" s="399"/>
      <c r="GL43" s="399"/>
      <c r="GM43" s="399"/>
      <c r="GN43" s="399"/>
      <c r="GO43" s="399"/>
      <c r="GP43" s="399"/>
      <c r="GQ43" s="399"/>
      <c r="GR43" s="399"/>
      <c r="GS43" s="399"/>
      <c r="GT43" s="399"/>
      <c r="GU43" s="399"/>
      <c r="GV43" s="399"/>
      <c r="GW43" s="399"/>
      <c r="GX43" s="399"/>
      <c r="GY43" s="399"/>
      <c r="GZ43" s="399"/>
      <c r="HA43" s="399"/>
      <c r="HB43" s="399"/>
      <c r="HC43" s="399"/>
      <c r="HD43" s="399"/>
      <c r="HE43" s="399"/>
      <c r="HF43" s="399"/>
      <c r="HG43" s="399"/>
      <c r="HH43" s="399"/>
      <c r="HI43" s="399"/>
      <c r="HJ43" s="399"/>
      <c r="HK43" s="399"/>
      <c r="HL43" s="399"/>
      <c r="HM43" s="399"/>
      <c r="HN43" s="399"/>
      <c r="HO43" s="399"/>
      <c r="HP43" s="399"/>
      <c r="HQ43" s="399"/>
      <c r="HR43" s="399"/>
      <c r="HS43" s="399"/>
      <c r="HT43" s="399"/>
      <c r="HU43" s="399"/>
    </row>
    <row r="44" spans="3:229"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92"/>
      <c r="AB44" s="392"/>
      <c r="AC44" s="392"/>
      <c r="AD44" s="392"/>
      <c r="AE44" s="392"/>
      <c r="AF44" s="392"/>
      <c r="AG44" s="392"/>
      <c r="AH44" s="392"/>
      <c r="AI44" s="392"/>
      <c r="AJ44" s="392"/>
      <c r="AK44" s="392"/>
      <c r="AL44" s="392"/>
      <c r="AM44" s="392"/>
      <c r="AN44" s="392"/>
      <c r="AO44" s="392"/>
      <c r="AP44" s="392"/>
      <c r="AQ44" s="392"/>
      <c r="AR44" s="392"/>
      <c r="AS44" s="392"/>
      <c r="AT44" s="392"/>
      <c r="AU44" s="392"/>
      <c r="AV44" s="392"/>
      <c r="AW44" s="392"/>
      <c r="AX44" s="392"/>
      <c r="AY44" s="392"/>
      <c r="AZ44" s="392"/>
      <c r="BA44" s="392"/>
      <c r="BB44" s="392"/>
      <c r="BC44" s="392"/>
      <c r="BD44" s="392"/>
      <c r="BE44" s="392"/>
      <c r="BF44" s="392"/>
      <c r="BG44" s="392"/>
      <c r="BH44" s="392"/>
      <c r="BI44" s="392"/>
      <c r="BJ44" s="392"/>
      <c r="BK44" s="392"/>
      <c r="BL44" s="392"/>
      <c r="BM44" s="392"/>
      <c r="BN44" s="392"/>
      <c r="BO44" s="392"/>
      <c r="BP44" s="392"/>
      <c r="BQ44" s="392"/>
      <c r="BR44" s="392"/>
      <c r="BS44" s="392"/>
      <c r="BT44" s="392"/>
      <c r="BU44" s="392"/>
      <c r="BV44" s="392"/>
      <c r="BW44" s="392"/>
      <c r="BX44" s="392"/>
      <c r="BY44" s="392"/>
      <c r="BZ44" s="392"/>
      <c r="CA44" s="392"/>
      <c r="CB44" s="392"/>
      <c r="CC44" s="392"/>
      <c r="CD44" s="392"/>
      <c r="CE44" s="392"/>
      <c r="CF44" s="392"/>
      <c r="CG44" s="392"/>
      <c r="CH44" s="392"/>
      <c r="CI44" s="392"/>
      <c r="CJ44" s="392"/>
      <c r="CK44" s="392"/>
      <c r="CL44" s="392"/>
      <c r="CM44" s="392"/>
      <c r="CN44" s="392"/>
      <c r="CO44" s="392"/>
      <c r="CP44" s="392"/>
      <c r="CQ44" s="392"/>
      <c r="CR44" s="392"/>
      <c r="CS44" s="392"/>
      <c r="CT44" s="392"/>
      <c r="CU44" s="392"/>
      <c r="CV44" s="392"/>
      <c r="CW44" s="392"/>
      <c r="CX44" s="392"/>
    </row>
    <row r="45" spans="3:229">
      <c r="C45" s="392"/>
      <c r="D45" s="392"/>
      <c r="E45" s="392"/>
      <c r="F45" s="392"/>
      <c r="G45" s="392"/>
      <c r="H45" s="392"/>
      <c r="I45" s="392"/>
      <c r="J45" s="392"/>
      <c r="K45" s="392"/>
      <c r="L45" s="392"/>
      <c r="M45" s="392"/>
      <c r="N45" s="392"/>
      <c r="O45" s="392"/>
      <c r="P45" s="392"/>
      <c r="Q45" s="392"/>
      <c r="R45" s="392"/>
      <c r="S45" s="392"/>
      <c r="T45" s="392"/>
      <c r="U45" s="392"/>
      <c r="V45" s="392"/>
      <c r="W45" s="392"/>
      <c r="X45" s="392"/>
      <c r="Y45" s="392"/>
      <c r="Z45" s="392"/>
      <c r="AA45" s="392"/>
      <c r="AB45" s="392"/>
      <c r="AC45" s="392"/>
      <c r="AD45" s="392"/>
      <c r="AE45" s="392"/>
      <c r="AF45" s="392"/>
      <c r="AG45" s="392"/>
      <c r="AH45" s="392"/>
      <c r="AI45" s="392"/>
      <c r="AJ45" s="392"/>
      <c r="AK45" s="392"/>
      <c r="AL45" s="392"/>
      <c r="AM45" s="392"/>
      <c r="AN45" s="392"/>
      <c r="AO45" s="392"/>
      <c r="AP45" s="392"/>
      <c r="AQ45" s="392"/>
      <c r="AR45" s="392"/>
      <c r="AS45" s="392"/>
      <c r="AT45" s="392"/>
      <c r="AU45" s="392"/>
      <c r="AV45" s="392"/>
      <c r="AW45" s="392"/>
      <c r="AX45" s="392"/>
      <c r="AY45" s="392"/>
      <c r="AZ45" s="392"/>
      <c r="BA45" s="392"/>
      <c r="BB45" s="392"/>
      <c r="BC45" s="392"/>
      <c r="BD45" s="392"/>
      <c r="BE45" s="392"/>
      <c r="BF45" s="392"/>
      <c r="BG45" s="392"/>
      <c r="BH45" s="392"/>
      <c r="BI45" s="392"/>
      <c r="BJ45" s="392"/>
      <c r="BK45" s="392"/>
      <c r="BL45" s="392"/>
      <c r="BM45" s="392"/>
      <c r="BN45" s="392"/>
      <c r="BO45" s="392"/>
      <c r="BP45" s="392"/>
      <c r="BQ45" s="392"/>
      <c r="BR45" s="392"/>
      <c r="BS45" s="392"/>
      <c r="BT45" s="392"/>
      <c r="BU45" s="392"/>
      <c r="BV45" s="392"/>
      <c r="BW45" s="392"/>
      <c r="BX45" s="392"/>
      <c r="BY45" s="392"/>
      <c r="BZ45" s="392"/>
      <c r="CA45" s="392"/>
      <c r="CB45" s="392"/>
      <c r="CC45" s="392"/>
      <c r="CD45" s="392"/>
      <c r="CE45" s="392"/>
      <c r="CF45" s="392"/>
      <c r="CG45" s="392"/>
      <c r="CH45" s="392"/>
      <c r="CI45" s="392"/>
      <c r="CJ45" s="392"/>
      <c r="CK45" s="392"/>
      <c r="CL45" s="392"/>
      <c r="CM45" s="392"/>
      <c r="CN45" s="392"/>
      <c r="CO45" s="392"/>
      <c r="CP45" s="392"/>
      <c r="CQ45" s="392"/>
      <c r="CR45" s="392"/>
      <c r="CS45" s="392"/>
      <c r="CT45" s="392"/>
      <c r="CU45" s="392"/>
      <c r="CV45" s="392"/>
      <c r="CW45" s="392"/>
      <c r="CX45" s="392"/>
    </row>
    <row r="46" spans="3:229"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2"/>
      <c r="P46" s="392"/>
      <c r="Q46" s="392"/>
      <c r="R46" s="392"/>
      <c r="S46" s="392"/>
      <c r="T46" s="392"/>
      <c r="U46" s="392"/>
      <c r="V46" s="392"/>
      <c r="W46" s="392"/>
      <c r="X46" s="392"/>
      <c r="Y46" s="392"/>
      <c r="Z46" s="392"/>
      <c r="AA46" s="392"/>
      <c r="AB46" s="392"/>
      <c r="AC46" s="392"/>
      <c r="AD46" s="392"/>
      <c r="AE46" s="392"/>
      <c r="AF46" s="392"/>
      <c r="AG46" s="392"/>
      <c r="AH46" s="392"/>
      <c r="AI46" s="392"/>
      <c r="AJ46" s="392"/>
      <c r="AK46" s="392"/>
      <c r="AL46" s="392"/>
      <c r="AM46" s="392"/>
      <c r="AN46" s="392"/>
      <c r="AO46" s="392"/>
      <c r="AP46" s="392"/>
      <c r="AQ46" s="392"/>
      <c r="AR46" s="392"/>
      <c r="AS46" s="392"/>
      <c r="AT46" s="392"/>
      <c r="AU46" s="392"/>
      <c r="AV46" s="392"/>
      <c r="AW46" s="392"/>
      <c r="AX46" s="392"/>
      <c r="AY46" s="392"/>
      <c r="AZ46" s="392"/>
      <c r="BA46" s="392"/>
      <c r="BB46" s="392"/>
      <c r="BC46" s="392"/>
      <c r="BD46" s="392"/>
      <c r="BE46" s="392"/>
      <c r="BF46" s="392"/>
      <c r="BG46" s="392"/>
      <c r="BH46" s="392"/>
      <c r="BI46" s="392"/>
      <c r="BJ46" s="392"/>
      <c r="BK46" s="392"/>
      <c r="BL46" s="392"/>
      <c r="BM46" s="392"/>
      <c r="BN46" s="392"/>
      <c r="BO46" s="392"/>
      <c r="BP46" s="392"/>
      <c r="BQ46" s="392"/>
      <c r="BR46" s="392"/>
      <c r="BS46" s="392"/>
      <c r="BT46" s="392"/>
      <c r="BU46" s="392"/>
      <c r="BV46" s="392"/>
      <c r="BW46" s="392"/>
      <c r="BX46" s="392"/>
      <c r="BY46" s="392"/>
      <c r="BZ46" s="392"/>
      <c r="CA46" s="392"/>
      <c r="CB46" s="392"/>
      <c r="CC46" s="392"/>
      <c r="CD46" s="392"/>
      <c r="CE46" s="392"/>
      <c r="CF46" s="392"/>
      <c r="CG46" s="392"/>
      <c r="CH46" s="392"/>
      <c r="CI46" s="392"/>
      <c r="CJ46" s="392"/>
      <c r="CK46" s="392"/>
      <c r="CL46" s="392"/>
      <c r="CM46" s="392"/>
      <c r="CN46" s="392"/>
      <c r="CO46" s="392"/>
      <c r="CP46" s="392"/>
      <c r="CQ46" s="392"/>
      <c r="CR46" s="392"/>
      <c r="CS46" s="392"/>
      <c r="CT46" s="392"/>
      <c r="CU46" s="392"/>
      <c r="CV46" s="392"/>
      <c r="CW46" s="392"/>
      <c r="CX46" s="392"/>
    </row>
    <row r="47" spans="3:229"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2"/>
      <c r="P47" s="392"/>
      <c r="Q47" s="392"/>
      <c r="R47" s="392"/>
      <c r="S47" s="392"/>
      <c r="T47" s="392"/>
      <c r="U47" s="392"/>
      <c r="V47" s="392"/>
      <c r="W47" s="392"/>
      <c r="X47" s="392"/>
      <c r="Y47" s="392"/>
      <c r="Z47" s="392"/>
      <c r="AA47" s="392"/>
      <c r="AB47" s="392"/>
      <c r="AC47" s="392"/>
      <c r="AD47" s="392"/>
      <c r="AE47" s="392"/>
      <c r="AF47" s="392"/>
      <c r="AG47" s="392"/>
      <c r="AH47" s="392"/>
      <c r="AI47" s="392"/>
      <c r="AJ47" s="392"/>
      <c r="AK47" s="392"/>
      <c r="AL47" s="392"/>
      <c r="AM47" s="392"/>
      <c r="AN47" s="392"/>
      <c r="AO47" s="392"/>
      <c r="AP47" s="392"/>
      <c r="AQ47" s="392"/>
      <c r="AR47" s="392"/>
      <c r="AS47" s="392"/>
      <c r="AT47" s="392"/>
      <c r="AU47" s="392"/>
      <c r="AV47" s="392"/>
      <c r="AW47" s="392"/>
      <c r="AX47" s="392"/>
      <c r="AY47" s="392"/>
      <c r="AZ47" s="392"/>
      <c r="BA47" s="392"/>
      <c r="BB47" s="392"/>
      <c r="BC47" s="392"/>
      <c r="BD47" s="392"/>
      <c r="BE47" s="392"/>
      <c r="BF47" s="392"/>
      <c r="BG47" s="392"/>
      <c r="BH47" s="392"/>
      <c r="BI47" s="392"/>
      <c r="BJ47" s="392"/>
      <c r="BK47" s="392"/>
      <c r="BL47" s="392"/>
      <c r="BM47" s="392"/>
      <c r="BN47" s="392"/>
      <c r="BO47" s="392"/>
      <c r="BP47" s="392"/>
      <c r="BQ47" s="392"/>
      <c r="BR47" s="392"/>
      <c r="BS47" s="392"/>
      <c r="BT47" s="392"/>
      <c r="BU47" s="392"/>
      <c r="BV47" s="392"/>
      <c r="BW47" s="392"/>
      <c r="BX47" s="392"/>
      <c r="BY47" s="392"/>
      <c r="BZ47" s="392"/>
      <c r="CA47" s="392"/>
      <c r="CB47" s="392"/>
      <c r="CC47" s="392"/>
      <c r="CD47" s="392"/>
      <c r="CE47" s="392"/>
      <c r="CF47" s="392"/>
      <c r="CG47" s="392"/>
      <c r="CH47" s="392"/>
      <c r="CI47" s="392"/>
      <c r="CJ47" s="392"/>
      <c r="CK47" s="392"/>
      <c r="CL47" s="392"/>
      <c r="CM47" s="392"/>
      <c r="CN47" s="392"/>
      <c r="CO47" s="392"/>
      <c r="CP47" s="392"/>
      <c r="CQ47" s="392"/>
      <c r="CR47" s="392"/>
      <c r="CS47" s="392"/>
      <c r="CT47" s="392"/>
      <c r="CU47" s="392"/>
      <c r="CV47" s="392"/>
      <c r="CW47" s="392"/>
      <c r="CX47" s="392"/>
    </row>
  </sheetData>
  <mergeCells count="101">
    <mergeCell ref="D2:AQ3"/>
    <mergeCell ref="C8:H8"/>
    <mergeCell ref="I8:R8"/>
    <mergeCell ref="S8:AB8"/>
    <mergeCell ref="AC8:AL8"/>
    <mergeCell ref="AM8:AV8"/>
    <mergeCell ref="AW8:BF8"/>
    <mergeCell ref="BG8:BP8"/>
    <mergeCell ref="BQ8:BZ8"/>
    <mergeCell ref="CA8:CK8"/>
    <mergeCell ref="C9:H9"/>
    <mergeCell ref="I9:R9"/>
    <mergeCell ref="S9:AB9"/>
    <mergeCell ref="AC9:AL9"/>
    <mergeCell ref="AM9:AV9"/>
    <mergeCell ref="AW9:BF9"/>
    <mergeCell ref="BG9:BP9"/>
    <mergeCell ref="BQ9:BZ9"/>
    <mergeCell ref="CA9:CK9"/>
    <mergeCell ref="C10:H10"/>
    <mergeCell ref="I10:R10"/>
    <mergeCell ref="S10:AB10"/>
    <mergeCell ref="AC10:AL10"/>
    <mergeCell ref="AM10:AV10"/>
    <mergeCell ref="AW10:BF10"/>
    <mergeCell ref="BG10:BP10"/>
    <mergeCell ref="BQ10:BZ10"/>
    <mergeCell ref="CA10:CK10"/>
    <mergeCell ref="C11:H11"/>
    <mergeCell ref="I11:R11"/>
    <mergeCell ref="S11:AB11"/>
    <mergeCell ref="AC11:AL11"/>
    <mergeCell ref="AM11:AV11"/>
    <mergeCell ref="AW11:BF11"/>
    <mergeCell ref="BG11:BP11"/>
    <mergeCell ref="BQ11:BZ11"/>
    <mergeCell ref="CA11:CK11"/>
    <mergeCell ref="C12:H12"/>
    <mergeCell ref="I12:R12"/>
    <mergeCell ref="S12:AB12"/>
    <mergeCell ref="AC12:AL12"/>
    <mergeCell ref="AM12:AV12"/>
    <mergeCell ref="AW12:BF12"/>
    <mergeCell ref="BG12:BP12"/>
    <mergeCell ref="BQ12:BZ12"/>
    <mergeCell ref="CA12:CK12"/>
    <mergeCell ref="BG13:BP13"/>
    <mergeCell ref="BQ13:BZ13"/>
    <mergeCell ref="CA13:CK13"/>
    <mergeCell ref="C14:H14"/>
    <mergeCell ref="I14:R14"/>
    <mergeCell ref="S14:AB14"/>
    <mergeCell ref="AC14:AL14"/>
    <mergeCell ref="AM14:AV14"/>
    <mergeCell ref="AW14:BF14"/>
    <mergeCell ref="BG14:BP14"/>
    <mergeCell ref="C13:H13"/>
    <mergeCell ref="I13:R13"/>
    <mergeCell ref="S13:AB13"/>
    <mergeCell ref="AC13:AL13"/>
    <mergeCell ref="AM13:AV13"/>
    <mergeCell ref="AW13:BF13"/>
    <mergeCell ref="BQ14:BZ14"/>
    <mergeCell ref="CA14:CK14"/>
    <mergeCell ref="C15:H15"/>
    <mergeCell ref="I15:R15"/>
    <mergeCell ref="S15:AB15"/>
    <mergeCell ref="AC15:AL15"/>
    <mergeCell ref="AM15:AV15"/>
    <mergeCell ref="AW15:BF15"/>
    <mergeCell ref="BG15:BP15"/>
    <mergeCell ref="BQ15:BZ15"/>
    <mergeCell ref="CA15:CK15"/>
    <mergeCell ref="C16:H16"/>
    <mergeCell ref="I16:R16"/>
    <mergeCell ref="S16:AB16"/>
    <mergeCell ref="AC16:AL16"/>
    <mergeCell ref="AM16:AV16"/>
    <mergeCell ref="AW16:BF16"/>
    <mergeCell ref="BG16:BP16"/>
    <mergeCell ref="BQ16:BZ16"/>
    <mergeCell ref="CA16:CK16"/>
    <mergeCell ref="BQ18:BZ18"/>
    <mergeCell ref="CA18:CK18"/>
    <mergeCell ref="C43:CK43"/>
    <mergeCell ref="BG17:BP17"/>
    <mergeCell ref="BQ17:BZ17"/>
    <mergeCell ref="CA17:CK17"/>
    <mergeCell ref="C18:H18"/>
    <mergeCell ref="I18:R18"/>
    <mergeCell ref="S18:AB18"/>
    <mergeCell ref="AC18:AL18"/>
    <mergeCell ref="AM18:AV18"/>
    <mergeCell ref="AW18:BF18"/>
    <mergeCell ref="BG18:BP18"/>
    <mergeCell ref="C17:H17"/>
    <mergeCell ref="I17:R17"/>
    <mergeCell ref="S17:AB17"/>
    <mergeCell ref="AC17:AL17"/>
    <mergeCell ref="AM17:AV17"/>
    <mergeCell ref="AW17:BF17"/>
  </mergeCells>
  <phoneticPr fontId="3"/>
  <pageMargins left="0" right="0" top="0" bottom="0" header="0.31496062992125984" footer="0.31496062992125984"/>
  <pageSetup paperSize="9" orientation="landscape" r:id="rId1"/>
  <headerFooter>
    <oddFooter>&amp;R&amp;14&amp;K00-048&amp;P/&amp;N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HU74"/>
  <sheetViews>
    <sheetView showGridLines="0" zoomScaleNormal="100" workbookViewId="0"/>
  </sheetViews>
  <sheetFormatPr defaultRowHeight="13.5"/>
  <cols>
    <col min="1" max="1" width="1.625" style="17" customWidth="1"/>
    <col min="2" max="2" width="0.625" style="17" customWidth="1"/>
    <col min="3" max="93" width="1.625" style="17" customWidth="1"/>
    <col min="94" max="16384" width="9" style="17"/>
  </cols>
  <sheetData>
    <row r="2" spans="2:92" ht="13.5" customHeight="1">
      <c r="B2" s="15"/>
      <c r="C2" s="16"/>
      <c r="D2" s="519" t="s">
        <v>3</v>
      </c>
      <c r="E2" s="519"/>
      <c r="F2" s="519"/>
      <c r="G2" s="519"/>
      <c r="H2" s="519"/>
      <c r="I2" s="519"/>
      <c r="J2" s="519"/>
      <c r="K2" s="519"/>
      <c r="L2" s="519"/>
      <c r="M2" s="519"/>
      <c r="N2" s="519"/>
      <c r="O2" s="519"/>
      <c r="P2" s="519"/>
      <c r="Q2" s="519"/>
      <c r="R2" s="519"/>
      <c r="S2" s="519"/>
      <c r="T2" s="519"/>
      <c r="U2" s="519"/>
      <c r="V2" s="519"/>
      <c r="W2" s="519"/>
      <c r="X2" s="519"/>
      <c r="Y2" s="519"/>
      <c r="Z2" s="519"/>
      <c r="AA2" s="519"/>
      <c r="AB2" s="519"/>
      <c r="AC2" s="519"/>
      <c r="AD2" s="519"/>
      <c r="AE2" s="519"/>
      <c r="AF2" s="519"/>
      <c r="AG2" s="519"/>
      <c r="AH2" s="519"/>
      <c r="AI2" s="519"/>
      <c r="AJ2" s="519"/>
      <c r="AK2" s="519"/>
      <c r="AL2" s="519"/>
      <c r="AM2" s="519"/>
      <c r="AN2" s="519"/>
      <c r="AO2" s="519"/>
      <c r="AP2" s="519"/>
      <c r="AQ2" s="519"/>
      <c r="AR2" s="16"/>
      <c r="AS2" s="16"/>
      <c r="AT2" s="16"/>
      <c r="AU2" s="16"/>
      <c r="AV2" s="16"/>
      <c r="AW2" s="16"/>
    </row>
    <row r="3" spans="2:92" ht="13.5" customHeight="1">
      <c r="B3" s="15"/>
      <c r="C3" s="16"/>
      <c r="D3" s="519"/>
      <c r="E3" s="519"/>
      <c r="F3" s="519"/>
      <c r="G3" s="519"/>
      <c r="H3" s="519"/>
      <c r="I3" s="519"/>
      <c r="J3" s="519"/>
      <c r="K3" s="519"/>
      <c r="L3" s="519"/>
      <c r="M3" s="519"/>
      <c r="N3" s="519"/>
      <c r="O3" s="519"/>
      <c r="P3" s="519"/>
      <c r="Q3" s="519"/>
      <c r="R3" s="519"/>
      <c r="S3" s="519"/>
      <c r="T3" s="519"/>
      <c r="U3" s="519"/>
      <c r="V3" s="519"/>
      <c r="W3" s="519"/>
      <c r="X3" s="519"/>
      <c r="Y3" s="519"/>
      <c r="Z3" s="519"/>
      <c r="AA3" s="519"/>
      <c r="AB3" s="519"/>
      <c r="AC3" s="519"/>
      <c r="AD3" s="519"/>
      <c r="AE3" s="519"/>
      <c r="AF3" s="519"/>
      <c r="AG3" s="519"/>
      <c r="AH3" s="519"/>
      <c r="AI3" s="519"/>
      <c r="AJ3" s="519"/>
      <c r="AK3" s="519"/>
      <c r="AL3" s="519"/>
      <c r="AM3" s="519"/>
      <c r="AN3" s="519"/>
      <c r="AO3" s="519"/>
      <c r="AP3" s="519"/>
      <c r="AQ3" s="519"/>
      <c r="AR3" s="16"/>
      <c r="AS3" s="16"/>
      <c r="AT3" s="16"/>
      <c r="AU3" s="16"/>
      <c r="AV3" s="16"/>
      <c r="AW3" s="16"/>
      <c r="CN3" s="18"/>
    </row>
    <row r="4" spans="2:92" s="19" customFormat="1" ht="3.75" customHeight="1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N4" s="20"/>
    </row>
    <row r="5" spans="2:92" ht="22.5" customHeight="1"/>
    <row r="6" spans="2:92" ht="13.5" customHeight="1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</row>
    <row r="7" spans="2:92" ht="13.5" customHeight="1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</row>
    <row r="8" spans="2:92" ht="18" customHeight="1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</row>
    <row r="9" spans="2:92" ht="18" customHeight="1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</row>
    <row r="10" spans="2:92" ht="18" customHeight="1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</row>
    <row r="11" spans="2:92" ht="26.25" customHeight="1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</row>
    <row r="12" spans="2:92" ht="13.5" customHeight="1"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</row>
    <row r="13" spans="2:92" ht="13.5" customHeight="1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</row>
    <row r="14" spans="2:92" ht="18" customHeight="1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</row>
    <row r="15" spans="2:92" ht="18" customHeight="1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</row>
    <row r="16" spans="2:92" ht="18" customHeight="1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</row>
    <row r="17" spans="1:89" ht="26.25" customHeight="1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</row>
    <row r="18" spans="1:89" ht="13.5" customHeight="1">
      <c r="A18" s="22" t="s">
        <v>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</row>
    <row r="19" spans="1:89" ht="13.5" customHeight="1">
      <c r="A19" s="22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</row>
    <row r="20" spans="1:89" ht="18" customHeight="1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</row>
    <row r="21" spans="1:89" ht="18" customHeight="1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</row>
    <row r="22" spans="1:89" ht="18" customHeight="1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</row>
    <row r="23" spans="1:89" ht="26.25" customHeight="1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</row>
    <row r="24" spans="1:89" ht="13.5" customHeight="1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</row>
    <row r="25" spans="1:89" ht="13.5" customHeight="1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</row>
    <row r="26" spans="1:89" ht="18" customHeight="1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</row>
    <row r="27" spans="1:89" ht="18" customHeight="1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</row>
    <row r="28" spans="1:89" ht="18" customHeight="1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</row>
    <row r="29" spans="1:89" ht="26.25" customHeight="1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</row>
    <row r="30" spans="1:89" ht="13.5" customHeight="1">
      <c r="A30" s="23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</row>
    <row r="31" spans="1:89" ht="13.5" customHeight="1">
      <c r="A31" s="23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</row>
    <row r="32" spans="1:89" ht="18" customHeight="1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</row>
    <row r="33" spans="2:229" ht="18" customHeight="1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</row>
    <row r="34" spans="2:229" ht="18" customHeight="1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</row>
    <row r="35" spans="2:229" ht="18" customHeight="1">
      <c r="C35" s="24"/>
      <c r="D35" s="24"/>
      <c r="E35" s="24"/>
      <c r="F35" s="24"/>
      <c r="G35" s="24"/>
      <c r="H35" s="24"/>
      <c r="I35" s="24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6"/>
      <c r="BB35" s="26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6"/>
      <c r="CI35" s="26"/>
      <c r="CJ35" s="26"/>
      <c r="CK35" s="25"/>
    </row>
    <row r="36" spans="2:229" s="21" customFormat="1" ht="9.75" customHeight="1"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8"/>
      <c r="BB36" s="28"/>
      <c r="BC36" s="27"/>
      <c r="CH36" s="29"/>
      <c r="CI36" s="29"/>
      <c r="CJ36" s="29"/>
    </row>
    <row r="37" spans="2:229" s="21" customFormat="1" ht="3.75" customHeight="1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1"/>
      <c r="BB37" s="31"/>
      <c r="BC37" s="30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3"/>
      <c r="CI37" s="29"/>
      <c r="CJ37" s="29"/>
      <c r="CK37" s="34"/>
    </row>
    <row r="38" spans="2:229" s="21" customFormat="1" ht="13.5" customHeight="1">
      <c r="C38" s="520" t="s">
        <v>5</v>
      </c>
      <c r="D38" s="520"/>
      <c r="E38" s="520"/>
      <c r="F38" s="520"/>
      <c r="G38" s="520"/>
      <c r="H38" s="520"/>
      <c r="I38" s="520"/>
      <c r="J38" s="520"/>
      <c r="K38" s="520"/>
      <c r="L38" s="520"/>
      <c r="M38" s="520"/>
      <c r="N38" s="520"/>
      <c r="O38" s="520"/>
      <c r="P38" s="520"/>
      <c r="Q38" s="520"/>
      <c r="R38" s="520"/>
      <c r="S38" s="520"/>
      <c r="T38" s="520"/>
      <c r="U38" s="520"/>
      <c r="V38" s="520"/>
      <c r="W38" s="520"/>
      <c r="X38" s="520"/>
      <c r="Y38" s="520"/>
      <c r="Z38" s="520"/>
      <c r="AA38" s="520"/>
      <c r="AB38" s="520"/>
      <c r="AC38" s="520"/>
      <c r="AD38" s="520"/>
      <c r="AE38" s="520"/>
      <c r="AF38" s="520"/>
      <c r="AG38" s="520"/>
      <c r="AH38" s="520"/>
      <c r="AI38" s="520"/>
      <c r="AJ38" s="520"/>
      <c r="AK38" s="520"/>
      <c r="AL38" s="520"/>
      <c r="AM38" s="520"/>
      <c r="AN38" s="520"/>
      <c r="AO38" s="520"/>
      <c r="AP38" s="520"/>
      <c r="AQ38" s="520"/>
      <c r="AR38" s="520"/>
      <c r="AS38" s="520"/>
      <c r="AT38" s="520"/>
      <c r="AU38" s="520"/>
      <c r="AV38" s="520"/>
      <c r="AW38" s="520"/>
      <c r="AX38" s="520"/>
      <c r="AY38" s="520"/>
      <c r="AZ38" s="520"/>
      <c r="BA38" s="520"/>
      <c r="BB38" s="520"/>
      <c r="BC38" s="520"/>
      <c r="BD38" s="520"/>
      <c r="BE38" s="520"/>
      <c r="BF38" s="520"/>
      <c r="BG38" s="520"/>
      <c r="BH38" s="520"/>
      <c r="BI38" s="520"/>
      <c r="BJ38" s="520"/>
      <c r="BK38" s="520"/>
      <c r="BL38" s="520"/>
      <c r="BM38" s="520"/>
      <c r="BN38" s="520"/>
      <c r="BO38" s="520"/>
      <c r="BP38" s="520"/>
      <c r="BQ38" s="520"/>
      <c r="BR38" s="520"/>
      <c r="BS38" s="520"/>
      <c r="BT38" s="520"/>
      <c r="BU38" s="520"/>
      <c r="BV38" s="520"/>
      <c r="BW38" s="520"/>
      <c r="BX38" s="520"/>
      <c r="BY38" s="520"/>
      <c r="BZ38" s="520"/>
      <c r="CA38" s="520"/>
      <c r="CB38" s="520"/>
      <c r="CC38" s="520"/>
      <c r="CD38" s="520"/>
      <c r="CE38" s="520"/>
      <c r="CF38" s="520"/>
      <c r="CG38" s="520"/>
      <c r="CH38" s="520"/>
      <c r="CI38" s="520"/>
      <c r="CJ38" s="520"/>
      <c r="CK38" s="520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35"/>
      <c r="FI38" s="35"/>
      <c r="FJ38" s="35"/>
      <c r="FK38" s="35"/>
      <c r="FL38" s="35"/>
      <c r="FM38" s="35"/>
      <c r="FN38" s="35"/>
      <c r="FO38" s="35"/>
      <c r="FP38" s="35"/>
      <c r="FQ38" s="35"/>
      <c r="FR38" s="35"/>
      <c r="FS38" s="35"/>
      <c r="FT38" s="35"/>
      <c r="FU38" s="35"/>
      <c r="FV38" s="35"/>
      <c r="FW38" s="35"/>
      <c r="FX38" s="35"/>
      <c r="FY38" s="35"/>
      <c r="FZ38" s="35"/>
      <c r="GA38" s="35"/>
      <c r="GB38" s="35"/>
      <c r="GC38" s="35"/>
      <c r="GD38" s="35"/>
      <c r="GE38" s="35"/>
      <c r="GF38" s="35"/>
      <c r="GG38" s="35"/>
      <c r="GH38" s="35"/>
      <c r="GI38" s="35"/>
      <c r="GJ38" s="35"/>
      <c r="GK38" s="35"/>
      <c r="GL38" s="35"/>
      <c r="GM38" s="35"/>
      <c r="GN38" s="35"/>
      <c r="GO38" s="35"/>
      <c r="GP38" s="35"/>
      <c r="GQ38" s="35"/>
      <c r="GR38" s="35"/>
      <c r="GS38" s="35"/>
      <c r="GT38" s="35"/>
      <c r="GU38" s="35"/>
      <c r="GV38" s="35"/>
      <c r="GW38" s="35"/>
      <c r="GX38" s="35"/>
      <c r="GY38" s="35"/>
      <c r="GZ38" s="35"/>
      <c r="HA38" s="35"/>
      <c r="HB38" s="35"/>
      <c r="HC38" s="35"/>
      <c r="HD38" s="35"/>
      <c r="HE38" s="35"/>
      <c r="HF38" s="35"/>
      <c r="HG38" s="35"/>
      <c r="HH38" s="35"/>
      <c r="HI38" s="35"/>
      <c r="HJ38" s="35"/>
      <c r="HK38" s="35"/>
      <c r="HL38" s="35"/>
      <c r="HM38" s="35"/>
      <c r="HN38" s="35"/>
      <c r="HO38" s="35"/>
      <c r="HP38" s="35"/>
      <c r="HQ38" s="35"/>
      <c r="HR38" s="35"/>
      <c r="HS38" s="35"/>
      <c r="HT38" s="35"/>
      <c r="HU38" s="35"/>
    </row>
    <row r="39" spans="2:229" ht="13.5" customHeight="1"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</row>
    <row r="40" spans="2:229" ht="13.5" customHeight="1"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</row>
    <row r="41" spans="2:229" ht="13.5" customHeight="1"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</row>
    <row r="42" spans="2:229" ht="13.5" customHeight="1"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</row>
    <row r="43" spans="2:229" ht="13.5" customHeight="1"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</row>
    <row r="44" spans="2:229" ht="13.5" customHeight="1"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</row>
    <row r="45" spans="2:229" ht="13.5" customHeight="1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</row>
    <row r="46" spans="2:229" ht="13.5" customHeight="1"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</row>
    <row r="47" spans="2:229" ht="13.5" customHeight="1"/>
    <row r="48" spans="2:229" ht="13.5" customHeight="1"/>
    <row r="49" ht="13.5" customHeight="1"/>
    <row r="50" ht="13.5" customHeight="1"/>
    <row r="51" ht="13.5" customHeight="1"/>
    <row r="53" ht="19.5" customHeight="1"/>
    <row r="64" ht="6.75" customHeight="1"/>
    <row r="74" ht="18" customHeight="1"/>
  </sheetData>
  <mergeCells count="2">
    <mergeCell ref="D2:AQ3"/>
    <mergeCell ref="C38:CK38"/>
  </mergeCells>
  <phoneticPr fontId="3"/>
  <conditionalFormatting sqref="J35 T35 AD35 AX35 BH35">
    <cfRule type="cellIs" dxfId="147" priority="3" operator="lessThan">
      <formula>1</formula>
    </cfRule>
    <cfRule type="cellIs" dxfId="146" priority="4" operator="greaterThan">
      <formula>1</formula>
    </cfRule>
  </conditionalFormatting>
  <conditionalFormatting sqref="AN35 BR35 CB35">
    <cfRule type="cellIs" dxfId="145" priority="1" operator="greaterThan">
      <formula>1</formula>
    </cfRule>
    <cfRule type="cellIs" dxfId="144" priority="2" operator="lessThan">
      <formula>1</formula>
    </cfRule>
  </conditionalFormatting>
  <pageMargins left="0" right="0" top="0" bottom="0" header="0.31496062992125984" footer="0.31496062992125984"/>
  <pageSetup paperSize="9" orientation="landscape" r:id="rId1"/>
  <headerFooter>
    <oddFooter>&amp;R&amp;14&amp;K00-048&amp;P/&amp;N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U47"/>
  <sheetViews>
    <sheetView showGridLines="0" zoomScaleNormal="100" workbookViewId="0"/>
  </sheetViews>
  <sheetFormatPr defaultColWidth="9" defaultRowHeight="13.5"/>
  <cols>
    <col min="1" max="1" width="1.625" style="400" customWidth="1"/>
    <col min="2" max="2" width="0.625" style="400" customWidth="1"/>
    <col min="3" max="104" width="1.625" style="400" customWidth="1"/>
    <col min="105" max="113" width="9" style="401" customWidth="1"/>
    <col min="114" max="114" width="13.5" style="402" customWidth="1"/>
    <col min="115" max="116" width="9" style="403"/>
    <col min="117" max="16384" width="9" style="400"/>
  </cols>
  <sheetData>
    <row r="1" spans="2:116" ht="13.5" customHeight="1"/>
    <row r="2" spans="2:116" ht="13.5" customHeight="1">
      <c r="B2" s="404"/>
      <c r="D2" s="830" t="s">
        <v>225</v>
      </c>
      <c r="E2" s="830"/>
      <c r="F2" s="830"/>
      <c r="G2" s="830"/>
      <c r="H2" s="830"/>
      <c r="I2" s="830"/>
      <c r="J2" s="830"/>
      <c r="K2" s="830"/>
      <c r="L2" s="830"/>
      <c r="M2" s="830"/>
      <c r="N2" s="830"/>
      <c r="O2" s="830"/>
      <c r="P2" s="830"/>
      <c r="Q2" s="830"/>
      <c r="R2" s="830"/>
      <c r="S2" s="830"/>
      <c r="T2" s="830"/>
      <c r="U2" s="830"/>
      <c r="V2" s="830"/>
      <c r="W2" s="830"/>
      <c r="X2" s="830"/>
      <c r="Y2" s="830"/>
      <c r="Z2" s="830"/>
      <c r="AA2" s="830"/>
      <c r="AB2" s="830"/>
      <c r="AC2" s="830"/>
      <c r="AD2" s="830"/>
      <c r="AE2" s="830"/>
      <c r="AF2" s="830"/>
      <c r="AG2" s="830"/>
      <c r="AH2" s="830"/>
      <c r="AI2" s="830"/>
      <c r="AJ2" s="830"/>
      <c r="AK2" s="830"/>
      <c r="AL2" s="830"/>
      <c r="AM2" s="830"/>
      <c r="AN2" s="830"/>
      <c r="AO2" s="830"/>
      <c r="AP2" s="830"/>
      <c r="AQ2" s="830"/>
    </row>
    <row r="3" spans="2:116" ht="13.5" customHeight="1">
      <c r="B3" s="404"/>
      <c r="D3" s="830"/>
      <c r="E3" s="830"/>
      <c r="F3" s="830"/>
      <c r="G3" s="830"/>
      <c r="H3" s="830"/>
      <c r="I3" s="830"/>
      <c r="J3" s="830"/>
      <c r="K3" s="830"/>
      <c r="L3" s="830"/>
      <c r="M3" s="830"/>
      <c r="N3" s="830"/>
      <c r="O3" s="830"/>
      <c r="P3" s="830"/>
      <c r="Q3" s="830"/>
      <c r="R3" s="830"/>
      <c r="S3" s="830"/>
      <c r="T3" s="830"/>
      <c r="U3" s="830"/>
      <c r="V3" s="830"/>
      <c r="W3" s="830"/>
      <c r="X3" s="830"/>
      <c r="Y3" s="830"/>
      <c r="Z3" s="830"/>
      <c r="AA3" s="830"/>
      <c r="AB3" s="830"/>
      <c r="AC3" s="830"/>
      <c r="AD3" s="830"/>
      <c r="AE3" s="830"/>
      <c r="AF3" s="830"/>
      <c r="AG3" s="830"/>
      <c r="AH3" s="830"/>
      <c r="AI3" s="830"/>
      <c r="AJ3" s="830"/>
      <c r="AK3" s="830"/>
      <c r="AL3" s="830"/>
      <c r="AM3" s="830"/>
      <c r="AN3" s="830"/>
      <c r="AO3" s="830"/>
      <c r="AP3" s="830"/>
      <c r="AQ3" s="830"/>
    </row>
    <row r="4" spans="2:116" s="406" customFormat="1" ht="3.75" customHeight="1">
      <c r="B4" s="405"/>
      <c r="C4" s="405"/>
      <c r="D4" s="405"/>
      <c r="E4" s="405"/>
      <c r="F4" s="405"/>
      <c r="G4" s="405"/>
      <c r="H4" s="405"/>
      <c r="I4" s="405"/>
      <c r="J4" s="405"/>
      <c r="K4" s="405"/>
      <c r="L4" s="405"/>
      <c r="M4" s="405"/>
      <c r="N4" s="405"/>
      <c r="O4" s="405"/>
      <c r="P4" s="405"/>
      <c r="Q4" s="405"/>
      <c r="R4" s="405"/>
      <c r="S4" s="405"/>
      <c r="T4" s="405"/>
      <c r="U4" s="405"/>
      <c r="V4" s="405"/>
      <c r="W4" s="405"/>
      <c r="X4" s="405"/>
      <c r="Y4" s="405"/>
      <c r="Z4" s="405"/>
      <c r="AA4" s="405"/>
      <c r="AB4" s="405"/>
      <c r="AC4" s="405"/>
      <c r="AD4" s="405"/>
      <c r="AE4" s="405"/>
      <c r="AF4" s="405"/>
      <c r="AG4" s="405"/>
      <c r="AH4" s="405"/>
      <c r="AI4" s="405"/>
      <c r="AJ4" s="405"/>
      <c r="AK4" s="405"/>
      <c r="AL4" s="405"/>
      <c r="AM4" s="405"/>
      <c r="AN4" s="405"/>
      <c r="AO4" s="405"/>
      <c r="AP4" s="405"/>
      <c r="AQ4" s="405"/>
      <c r="AR4" s="405"/>
      <c r="AS4" s="405"/>
      <c r="AT4" s="405"/>
      <c r="AU4" s="405"/>
      <c r="AV4" s="405"/>
      <c r="AW4" s="405"/>
      <c r="AX4" s="405"/>
      <c r="AY4" s="405"/>
      <c r="AZ4" s="405"/>
      <c r="BA4" s="405"/>
      <c r="BB4" s="405"/>
      <c r="BC4" s="405"/>
      <c r="BD4" s="405"/>
      <c r="BE4" s="405"/>
      <c r="BF4" s="405"/>
      <c r="BG4" s="405"/>
      <c r="BH4" s="405"/>
      <c r="BI4" s="405"/>
      <c r="BJ4" s="405"/>
      <c r="BK4" s="405"/>
      <c r="BL4" s="405"/>
      <c r="BM4" s="405"/>
      <c r="BN4" s="405"/>
      <c r="BO4" s="405"/>
      <c r="BP4" s="405"/>
      <c r="BQ4" s="405"/>
      <c r="BR4" s="405"/>
      <c r="BS4" s="405"/>
      <c r="BT4" s="405"/>
      <c r="BU4" s="405"/>
      <c r="BV4" s="405"/>
      <c r="BW4" s="405"/>
      <c r="BX4" s="405"/>
      <c r="BY4" s="405"/>
      <c r="BZ4" s="405"/>
      <c r="CA4" s="405"/>
      <c r="CB4" s="405"/>
      <c r="CC4" s="405"/>
      <c r="CD4" s="405"/>
      <c r="CE4" s="405"/>
      <c r="CF4" s="405"/>
      <c r="CG4" s="405"/>
      <c r="CH4" s="405"/>
      <c r="CI4" s="405"/>
      <c r="CJ4" s="405"/>
      <c r="CK4" s="405"/>
      <c r="CN4" s="20"/>
    </row>
    <row r="5" spans="2:116" ht="13.5" customHeight="1">
      <c r="DA5" s="407"/>
      <c r="DB5" s="407"/>
      <c r="DC5" s="407"/>
      <c r="DD5" s="407"/>
      <c r="DE5" s="407"/>
      <c r="DF5" s="407"/>
      <c r="DG5" s="407"/>
      <c r="DH5" s="407"/>
      <c r="DI5" s="407"/>
      <c r="DJ5" s="408"/>
      <c r="DK5" s="409"/>
      <c r="DL5" s="409"/>
    </row>
    <row r="6" spans="2:116" ht="13.5" customHeight="1">
      <c r="DA6" s="410"/>
      <c r="DB6" s="411"/>
      <c r="DC6" s="412"/>
      <c r="DD6" s="413"/>
      <c r="DE6" s="414"/>
      <c r="DF6" s="412"/>
      <c r="DG6" s="413"/>
      <c r="DH6" s="414"/>
      <c r="DI6" s="414"/>
      <c r="DJ6" s="415"/>
      <c r="DK6" s="416"/>
      <c r="DL6" s="416"/>
    </row>
    <row r="7" spans="2:116" ht="13.5" customHeight="1">
      <c r="DA7" s="417"/>
      <c r="DB7" s="417"/>
      <c r="DC7" s="417"/>
      <c r="DD7" s="417"/>
      <c r="DE7" s="417"/>
      <c r="DF7" s="417"/>
      <c r="DG7" s="417"/>
      <c r="DH7" s="417"/>
      <c r="DI7" s="417"/>
    </row>
    <row r="8" spans="2:116" ht="24.75" customHeight="1">
      <c r="C8" s="824" t="s">
        <v>205</v>
      </c>
      <c r="D8" s="818"/>
      <c r="E8" s="818"/>
      <c r="F8" s="818"/>
      <c r="G8" s="818"/>
      <c r="H8" s="818"/>
      <c r="I8" s="818" t="s">
        <v>220</v>
      </c>
      <c r="J8" s="818"/>
      <c r="K8" s="818"/>
      <c r="L8" s="818"/>
      <c r="M8" s="818"/>
      <c r="N8" s="818"/>
      <c r="O8" s="818"/>
      <c r="P8" s="818"/>
      <c r="Q8" s="818"/>
      <c r="R8" s="818"/>
      <c r="S8" s="818" t="s">
        <v>8</v>
      </c>
      <c r="T8" s="818"/>
      <c r="U8" s="818"/>
      <c r="V8" s="818"/>
      <c r="W8" s="818"/>
      <c r="X8" s="818"/>
      <c r="Y8" s="818"/>
      <c r="Z8" s="818"/>
      <c r="AA8" s="818"/>
      <c r="AB8" s="818"/>
      <c r="AC8" s="818" t="s">
        <v>9</v>
      </c>
      <c r="AD8" s="818"/>
      <c r="AE8" s="818"/>
      <c r="AF8" s="818"/>
      <c r="AG8" s="818"/>
      <c r="AH8" s="818"/>
      <c r="AI8" s="818"/>
      <c r="AJ8" s="818"/>
      <c r="AK8" s="818"/>
      <c r="AL8" s="818"/>
      <c r="AM8" s="818" t="s">
        <v>10</v>
      </c>
      <c r="AN8" s="818"/>
      <c r="AO8" s="818"/>
      <c r="AP8" s="818"/>
      <c r="AQ8" s="818"/>
      <c r="AR8" s="818"/>
      <c r="AS8" s="818"/>
      <c r="AT8" s="818"/>
      <c r="AU8" s="818"/>
      <c r="AV8" s="818"/>
      <c r="AW8" s="818" t="s">
        <v>221</v>
      </c>
      <c r="AX8" s="818"/>
      <c r="AY8" s="818"/>
      <c r="AZ8" s="818"/>
      <c r="BA8" s="818"/>
      <c r="BB8" s="818"/>
      <c r="BC8" s="818"/>
      <c r="BD8" s="818"/>
      <c r="BE8" s="818"/>
      <c r="BF8" s="818"/>
      <c r="BG8" s="818" t="s">
        <v>13</v>
      </c>
      <c r="BH8" s="818"/>
      <c r="BI8" s="818"/>
      <c r="BJ8" s="818"/>
      <c r="BK8" s="818"/>
      <c r="BL8" s="818"/>
      <c r="BM8" s="818"/>
      <c r="BN8" s="818"/>
      <c r="BO8" s="818"/>
      <c r="BP8" s="818"/>
      <c r="BQ8" s="818" t="s">
        <v>14</v>
      </c>
      <c r="BR8" s="818"/>
      <c r="BS8" s="818"/>
      <c r="BT8" s="818"/>
      <c r="BU8" s="818"/>
      <c r="BV8" s="818"/>
      <c r="BW8" s="818"/>
      <c r="BX8" s="818"/>
      <c r="BY8" s="818"/>
      <c r="BZ8" s="818"/>
      <c r="CA8" s="818" t="s">
        <v>72</v>
      </c>
      <c r="CB8" s="818"/>
      <c r="CC8" s="818"/>
      <c r="CD8" s="818"/>
      <c r="CE8" s="818"/>
      <c r="CF8" s="818"/>
      <c r="CG8" s="818"/>
      <c r="CH8" s="818"/>
      <c r="CI8" s="818"/>
      <c r="CJ8" s="818"/>
      <c r="CK8" s="819"/>
      <c r="DA8" s="407"/>
      <c r="DB8" s="407"/>
      <c r="DC8" s="407"/>
      <c r="DD8" s="407"/>
      <c r="DE8" s="407"/>
      <c r="DF8" s="407"/>
      <c r="DG8" s="407"/>
      <c r="DH8" s="407"/>
      <c r="DI8" s="407"/>
      <c r="DJ8" s="408"/>
      <c r="DK8" s="409"/>
      <c r="DL8" s="409"/>
    </row>
    <row r="9" spans="2:116" ht="22.5" customHeight="1">
      <c r="C9" s="829" t="s">
        <v>222</v>
      </c>
      <c r="D9" s="829"/>
      <c r="E9" s="829"/>
      <c r="F9" s="829"/>
      <c r="G9" s="829"/>
      <c r="H9" s="829"/>
      <c r="I9" s="826">
        <v>12760628</v>
      </c>
      <c r="J9" s="826"/>
      <c r="K9" s="826"/>
      <c r="L9" s="826"/>
      <c r="M9" s="826"/>
      <c r="N9" s="826"/>
      <c r="O9" s="826"/>
      <c r="P9" s="826"/>
      <c r="Q9" s="826"/>
      <c r="R9" s="826"/>
      <c r="S9" s="826">
        <v>15059</v>
      </c>
      <c r="T9" s="826"/>
      <c r="U9" s="826"/>
      <c r="V9" s="826"/>
      <c r="W9" s="826"/>
      <c r="X9" s="826"/>
      <c r="Y9" s="826"/>
      <c r="Z9" s="826"/>
      <c r="AA9" s="826"/>
      <c r="AB9" s="826"/>
      <c r="AC9" s="825">
        <v>1.1801143329309499E-3</v>
      </c>
      <c r="AD9" s="825"/>
      <c r="AE9" s="825"/>
      <c r="AF9" s="825"/>
      <c r="AG9" s="825"/>
      <c r="AH9" s="825"/>
      <c r="AI9" s="825"/>
      <c r="AJ9" s="825"/>
      <c r="AK9" s="825"/>
      <c r="AL9" s="825"/>
      <c r="AM9" s="826">
        <v>60.264293777807289</v>
      </c>
      <c r="AN9" s="826"/>
      <c r="AO9" s="826"/>
      <c r="AP9" s="826"/>
      <c r="AQ9" s="826"/>
      <c r="AR9" s="826"/>
      <c r="AS9" s="826"/>
      <c r="AT9" s="826"/>
      <c r="AU9" s="826"/>
      <c r="AV9" s="826"/>
      <c r="AW9" s="826">
        <v>7</v>
      </c>
      <c r="AX9" s="826"/>
      <c r="AY9" s="826"/>
      <c r="AZ9" s="826"/>
      <c r="BA9" s="826"/>
      <c r="BB9" s="826"/>
      <c r="BC9" s="826"/>
      <c r="BD9" s="826"/>
      <c r="BE9" s="826"/>
      <c r="BF9" s="826"/>
      <c r="BG9" s="825">
        <v>4.6483830267614052E-4</v>
      </c>
      <c r="BH9" s="825"/>
      <c r="BI9" s="825"/>
      <c r="BJ9" s="825"/>
      <c r="BK9" s="825"/>
      <c r="BL9" s="825"/>
      <c r="BM9" s="825"/>
      <c r="BN9" s="825"/>
      <c r="BO9" s="825"/>
      <c r="BP9" s="825"/>
      <c r="BQ9" s="826">
        <v>129645.71428571429</v>
      </c>
      <c r="BR9" s="826"/>
      <c r="BS9" s="826"/>
      <c r="BT9" s="826"/>
      <c r="BU9" s="826"/>
      <c r="BV9" s="826"/>
      <c r="BW9" s="826"/>
      <c r="BX9" s="826"/>
      <c r="BY9" s="826"/>
      <c r="BZ9" s="826"/>
      <c r="CA9" s="826">
        <v>907520</v>
      </c>
      <c r="CB9" s="826"/>
      <c r="CC9" s="826"/>
      <c r="CD9" s="826"/>
      <c r="CE9" s="826"/>
      <c r="CF9" s="826"/>
      <c r="CG9" s="826"/>
      <c r="CH9" s="826"/>
      <c r="CI9" s="826"/>
      <c r="CJ9" s="826"/>
      <c r="CK9" s="826"/>
      <c r="DA9" s="410"/>
      <c r="DB9" s="411"/>
      <c r="DC9" s="412"/>
      <c r="DD9" s="413"/>
      <c r="DE9" s="414"/>
      <c r="DF9" s="412"/>
      <c r="DG9" s="413"/>
      <c r="DH9" s="414"/>
      <c r="DI9" s="414"/>
      <c r="DJ9" s="418"/>
      <c r="DK9" s="419"/>
      <c r="DL9" s="419"/>
    </row>
    <row r="10" spans="2:116" ht="7.5" customHeight="1">
      <c r="C10" s="827"/>
      <c r="D10" s="827"/>
      <c r="E10" s="827"/>
      <c r="F10" s="827"/>
      <c r="G10" s="827"/>
      <c r="H10" s="827"/>
      <c r="I10" s="823"/>
      <c r="J10" s="823"/>
      <c r="K10" s="823"/>
      <c r="L10" s="823"/>
      <c r="M10" s="823"/>
      <c r="N10" s="823"/>
      <c r="O10" s="823"/>
      <c r="P10" s="823"/>
      <c r="Q10" s="823"/>
      <c r="R10" s="823"/>
      <c r="S10" s="823"/>
      <c r="T10" s="823"/>
      <c r="U10" s="823"/>
      <c r="V10" s="823"/>
      <c r="W10" s="823"/>
      <c r="X10" s="823"/>
      <c r="Y10" s="823"/>
      <c r="Z10" s="823"/>
      <c r="AA10" s="823"/>
      <c r="AB10" s="823"/>
      <c r="AC10" s="828"/>
      <c r="AD10" s="828"/>
      <c r="AE10" s="828"/>
      <c r="AF10" s="828"/>
      <c r="AG10" s="828"/>
      <c r="AH10" s="828"/>
      <c r="AI10" s="828"/>
      <c r="AJ10" s="828"/>
      <c r="AK10" s="828"/>
      <c r="AL10" s="828"/>
      <c r="AM10" s="823"/>
      <c r="AN10" s="823"/>
      <c r="AO10" s="823"/>
      <c r="AP10" s="823"/>
      <c r="AQ10" s="823"/>
      <c r="AR10" s="823"/>
      <c r="AS10" s="823"/>
      <c r="AT10" s="823"/>
      <c r="AU10" s="823"/>
      <c r="AV10" s="823"/>
      <c r="AW10" s="823"/>
      <c r="AX10" s="823"/>
      <c r="AY10" s="823"/>
      <c r="AZ10" s="823"/>
      <c r="BA10" s="823"/>
      <c r="BB10" s="823"/>
      <c r="BC10" s="823"/>
      <c r="BD10" s="823"/>
      <c r="BE10" s="823"/>
      <c r="BF10" s="823"/>
      <c r="BG10" s="828"/>
      <c r="BH10" s="828"/>
      <c r="BI10" s="828"/>
      <c r="BJ10" s="828"/>
      <c r="BK10" s="828"/>
      <c r="BL10" s="828"/>
      <c r="BM10" s="828"/>
      <c r="BN10" s="828"/>
      <c r="BO10" s="828"/>
      <c r="BP10" s="828"/>
      <c r="BQ10" s="823"/>
      <c r="BR10" s="823"/>
      <c r="BS10" s="823"/>
      <c r="BT10" s="823"/>
      <c r="BU10" s="823"/>
      <c r="BV10" s="823"/>
      <c r="BW10" s="823"/>
      <c r="BX10" s="823"/>
      <c r="BY10" s="823"/>
      <c r="BZ10" s="823"/>
      <c r="CA10" s="823"/>
      <c r="CB10" s="823"/>
      <c r="CC10" s="823"/>
      <c r="CD10" s="823"/>
      <c r="CE10" s="823"/>
      <c r="CF10" s="823"/>
      <c r="CG10" s="823"/>
      <c r="CH10" s="823"/>
      <c r="CI10" s="823"/>
      <c r="CJ10" s="823"/>
      <c r="CK10" s="823"/>
      <c r="DA10" s="410"/>
      <c r="DB10" s="411"/>
      <c r="DC10" s="412"/>
      <c r="DD10" s="413"/>
      <c r="DE10" s="414"/>
      <c r="DF10" s="412"/>
      <c r="DG10" s="413"/>
      <c r="DH10" s="414"/>
      <c r="DI10" s="414"/>
      <c r="DJ10" s="418"/>
      <c r="DK10" s="419"/>
      <c r="DL10" s="419"/>
    </row>
    <row r="11" spans="2:116" ht="24" customHeight="1">
      <c r="C11" s="824" t="s">
        <v>205</v>
      </c>
      <c r="D11" s="818"/>
      <c r="E11" s="818"/>
      <c r="F11" s="818"/>
      <c r="G11" s="818"/>
      <c r="H11" s="818"/>
      <c r="I11" s="818" t="s">
        <v>220</v>
      </c>
      <c r="J11" s="818"/>
      <c r="K11" s="818"/>
      <c r="L11" s="818"/>
      <c r="M11" s="818"/>
      <c r="N11" s="818"/>
      <c r="O11" s="818"/>
      <c r="P11" s="818"/>
      <c r="Q11" s="818"/>
      <c r="R11" s="818"/>
      <c r="S11" s="818" t="s">
        <v>8</v>
      </c>
      <c r="T11" s="818"/>
      <c r="U11" s="818"/>
      <c r="V11" s="818"/>
      <c r="W11" s="818"/>
      <c r="X11" s="818"/>
      <c r="Y11" s="818"/>
      <c r="Z11" s="818"/>
      <c r="AA11" s="818"/>
      <c r="AB11" s="818"/>
      <c r="AC11" s="818" t="s">
        <v>9</v>
      </c>
      <c r="AD11" s="818"/>
      <c r="AE11" s="818"/>
      <c r="AF11" s="818"/>
      <c r="AG11" s="818"/>
      <c r="AH11" s="818"/>
      <c r="AI11" s="818"/>
      <c r="AJ11" s="818"/>
      <c r="AK11" s="818"/>
      <c r="AL11" s="818"/>
      <c r="AM11" s="818" t="s">
        <v>10</v>
      </c>
      <c r="AN11" s="818"/>
      <c r="AO11" s="818"/>
      <c r="AP11" s="818"/>
      <c r="AQ11" s="818"/>
      <c r="AR11" s="818"/>
      <c r="AS11" s="818"/>
      <c r="AT11" s="818"/>
      <c r="AU11" s="818"/>
      <c r="AV11" s="818"/>
      <c r="AW11" s="818" t="s">
        <v>221</v>
      </c>
      <c r="AX11" s="818"/>
      <c r="AY11" s="818"/>
      <c r="AZ11" s="818"/>
      <c r="BA11" s="818"/>
      <c r="BB11" s="818"/>
      <c r="BC11" s="818"/>
      <c r="BD11" s="818"/>
      <c r="BE11" s="818"/>
      <c r="BF11" s="818"/>
      <c r="BG11" s="818" t="s">
        <v>13</v>
      </c>
      <c r="BH11" s="818"/>
      <c r="BI11" s="818"/>
      <c r="BJ11" s="818"/>
      <c r="BK11" s="818"/>
      <c r="BL11" s="818"/>
      <c r="BM11" s="818"/>
      <c r="BN11" s="818"/>
      <c r="BO11" s="818"/>
      <c r="BP11" s="818"/>
      <c r="BQ11" s="818" t="s">
        <v>14</v>
      </c>
      <c r="BR11" s="818"/>
      <c r="BS11" s="818"/>
      <c r="BT11" s="818"/>
      <c r="BU11" s="818"/>
      <c r="BV11" s="818"/>
      <c r="BW11" s="818"/>
      <c r="BX11" s="818"/>
      <c r="BY11" s="818"/>
      <c r="BZ11" s="818"/>
      <c r="CA11" s="818" t="s">
        <v>72</v>
      </c>
      <c r="CB11" s="818"/>
      <c r="CC11" s="818"/>
      <c r="CD11" s="818"/>
      <c r="CE11" s="818"/>
      <c r="CF11" s="818"/>
      <c r="CG11" s="818"/>
      <c r="CH11" s="818"/>
      <c r="CI11" s="818"/>
      <c r="CJ11" s="818"/>
      <c r="CK11" s="819"/>
      <c r="DA11" s="410"/>
      <c r="DB11" s="411"/>
      <c r="DC11" s="412"/>
      <c r="DD11" s="413"/>
      <c r="DE11" s="414"/>
      <c r="DF11" s="412"/>
      <c r="DG11" s="413"/>
      <c r="DH11" s="414"/>
      <c r="DI11" s="414"/>
      <c r="DJ11" s="418"/>
      <c r="DK11" s="419"/>
      <c r="DL11" s="419"/>
    </row>
    <row r="12" spans="2:116" ht="21.75" customHeight="1">
      <c r="C12" s="820" t="s">
        <v>190</v>
      </c>
      <c r="D12" s="820"/>
      <c r="E12" s="820"/>
      <c r="F12" s="820"/>
      <c r="G12" s="820"/>
      <c r="H12" s="820"/>
      <c r="I12" s="821">
        <v>1852973</v>
      </c>
      <c r="J12" s="821"/>
      <c r="K12" s="821"/>
      <c r="L12" s="821"/>
      <c r="M12" s="821"/>
      <c r="N12" s="821"/>
      <c r="O12" s="821"/>
      <c r="P12" s="821"/>
      <c r="Q12" s="821"/>
      <c r="R12" s="821"/>
      <c r="S12" s="821">
        <v>2053</v>
      </c>
      <c r="T12" s="821"/>
      <c r="U12" s="821"/>
      <c r="V12" s="821"/>
      <c r="W12" s="821"/>
      <c r="X12" s="821"/>
      <c r="Y12" s="821"/>
      <c r="Z12" s="821"/>
      <c r="AA12" s="821"/>
      <c r="AB12" s="821"/>
      <c r="AC12" s="822">
        <v>1.1079492253799705E-3</v>
      </c>
      <c r="AD12" s="822"/>
      <c r="AE12" s="822"/>
      <c r="AF12" s="822"/>
      <c r="AG12" s="822"/>
      <c r="AH12" s="822"/>
      <c r="AI12" s="822"/>
      <c r="AJ12" s="822"/>
      <c r="AK12" s="822"/>
      <c r="AL12" s="822"/>
      <c r="AM12" s="821">
        <v>59.624939113492452</v>
      </c>
      <c r="AN12" s="821"/>
      <c r="AO12" s="821"/>
      <c r="AP12" s="821"/>
      <c r="AQ12" s="821"/>
      <c r="AR12" s="821"/>
      <c r="AS12" s="821"/>
      <c r="AT12" s="821"/>
      <c r="AU12" s="821"/>
      <c r="AV12" s="821"/>
      <c r="AW12" s="821"/>
      <c r="AX12" s="821"/>
      <c r="AY12" s="821"/>
      <c r="AZ12" s="821"/>
      <c r="BA12" s="821"/>
      <c r="BB12" s="821"/>
      <c r="BC12" s="821"/>
      <c r="BD12" s="821"/>
      <c r="BE12" s="821"/>
      <c r="BF12" s="821"/>
      <c r="BG12" s="822"/>
      <c r="BH12" s="822"/>
      <c r="BI12" s="822"/>
      <c r="BJ12" s="822"/>
      <c r="BK12" s="822"/>
      <c r="BL12" s="822"/>
      <c r="BM12" s="822"/>
      <c r="BN12" s="822"/>
      <c r="BO12" s="822"/>
      <c r="BP12" s="822"/>
      <c r="BQ12" s="821"/>
      <c r="BR12" s="821"/>
      <c r="BS12" s="821"/>
      <c r="BT12" s="821"/>
      <c r="BU12" s="821"/>
      <c r="BV12" s="821"/>
      <c r="BW12" s="821"/>
      <c r="BX12" s="821"/>
      <c r="BY12" s="821"/>
      <c r="BZ12" s="821"/>
      <c r="CA12" s="821">
        <v>122410</v>
      </c>
      <c r="CB12" s="821"/>
      <c r="CC12" s="821"/>
      <c r="CD12" s="821"/>
      <c r="CE12" s="821"/>
      <c r="CF12" s="821"/>
      <c r="CG12" s="821"/>
      <c r="CH12" s="821"/>
      <c r="CI12" s="821"/>
      <c r="CJ12" s="821"/>
      <c r="CK12" s="821"/>
      <c r="DA12" s="410"/>
      <c r="DB12" s="411"/>
      <c r="DC12" s="412"/>
      <c r="DD12" s="413"/>
      <c r="DE12" s="414"/>
      <c r="DF12" s="412"/>
      <c r="DG12" s="413"/>
      <c r="DH12" s="414"/>
      <c r="DI12" s="414"/>
      <c r="DJ12" s="418"/>
      <c r="DK12" s="419"/>
      <c r="DL12" s="419"/>
    </row>
    <row r="13" spans="2:116" ht="21.75" customHeight="1">
      <c r="C13" s="816" t="s">
        <v>210</v>
      </c>
      <c r="D13" s="816"/>
      <c r="E13" s="816"/>
      <c r="F13" s="816"/>
      <c r="G13" s="816"/>
      <c r="H13" s="816"/>
      <c r="I13" s="812">
        <v>1741658</v>
      </c>
      <c r="J13" s="812"/>
      <c r="K13" s="812"/>
      <c r="L13" s="812"/>
      <c r="M13" s="812"/>
      <c r="N13" s="812"/>
      <c r="O13" s="812"/>
      <c r="P13" s="812"/>
      <c r="Q13" s="812"/>
      <c r="R13" s="812"/>
      <c r="S13" s="812">
        <v>2211</v>
      </c>
      <c r="T13" s="812"/>
      <c r="U13" s="812"/>
      <c r="V13" s="812"/>
      <c r="W13" s="812"/>
      <c r="X13" s="812"/>
      <c r="Y13" s="812"/>
      <c r="Z13" s="812"/>
      <c r="AA13" s="812"/>
      <c r="AB13" s="812"/>
      <c r="AC13" s="817">
        <v>1.2694800012401975E-3</v>
      </c>
      <c r="AD13" s="817"/>
      <c r="AE13" s="817"/>
      <c r="AF13" s="817"/>
      <c r="AG13" s="817"/>
      <c r="AH13" s="817"/>
      <c r="AI13" s="817"/>
      <c r="AJ13" s="817"/>
      <c r="AK13" s="817"/>
      <c r="AL13" s="817"/>
      <c r="AM13" s="812">
        <v>55.72998643147897</v>
      </c>
      <c r="AN13" s="812"/>
      <c r="AO13" s="812"/>
      <c r="AP13" s="812"/>
      <c r="AQ13" s="812"/>
      <c r="AR13" s="812"/>
      <c r="AS13" s="812"/>
      <c r="AT13" s="812"/>
      <c r="AU13" s="812"/>
      <c r="AV13" s="812"/>
      <c r="AW13" s="812">
        <v>2</v>
      </c>
      <c r="AX13" s="812"/>
      <c r="AY13" s="812"/>
      <c r="AZ13" s="812"/>
      <c r="BA13" s="812"/>
      <c r="BB13" s="812"/>
      <c r="BC13" s="812"/>
      <c r="BD13" s="812"/>
      <c r="BE13" s="812"/>
      <c r="BF13" s="812"/>
      <c r="BG13" s="817">
        <v>9.0456806874717323E-4</v>
      </c>
      <c r="BH13" s="817"/>
      <c r="BI13" s="817"/>
      <c r="BJ13" s="817"/>
      <c r="BK13" s="817"/>
      <c r="BL13" s="817"/>
      <c r="BM13" s="817"/>
      <c r="BN13" s="817"/>
      <c r="BO13" s="817"/>
      <c r="BP13" s="817"/>
      <c r="BQ13" s="812">
        <v>61609.5</v>
      </c>
      <c r="BR13" s="812"/>
      <c r="BS13" s="812"/>
      <c r="BT13" s="812"/>
      <c r="BU13" s="812"/>
      <c r="BV13" s="812"/>
      <c r="BW13" s="812"/>
      <c r="BX13" s="812"/>
      <c r="BY13" s="812"/>
      <c r="BZ13" s="812"/>
      <c r="CA13" s="812">
        <v>123219</v>
      </c>
      <c r="CB13" s="812"/>
      <c r="CC13" s="812"/>
      <c r="CD13" s="812"/>
      <c r="CE13" s="812"/>
      <c r="CF13" s="812"/>
      <c r="CG13" s="812"/>
      <c r="CH13" s="812"/>
      <c r="CI13" s="812"/>
      <c r="CJ13" s="812"/>
      <c r="CK13" s="812"/>
      <c r="DA13" s="410"/>
      <c r="DB13" s="411"/>
      <c r="DC13" s="412"/>
      <c r="DD13" s="413"/>
      <c r="DE13" s="414"/>
      <c r="DF13" s="412"/>
      <c r="DG13" s="413"/>
      <c r="DH13" s="414"/>
      <c r="DI13" s="414"/>
      <c r="DJ13" s="418"/>
      <c r="DK13" s="419"/>
      <c r="DL13" s="419"/>
    </row>
    <row r="14" spans="2:116" ht="21.75" customHeight="1">
      <c r="C14" s="816" t="s">
        <v>211</v>
      </c>
      <c r="D14" s="816"/>
      <c r="E14" s="816"/>
      <c r="F14" s="816"/>
      <c r="G14" s="816"/>
      <c r="H14" s="816"/>
      <c r="I14" s="812">
        <v>1678824</v>
      </c>
      <c r="J14" s="812"/>
      <c r="K14" s="812"/>
      <c r="L14" s="812"/>
      <c r="M14" s="812"/>
      <c r="N14" s="812"/>
      <c r="O14" s="812"/>
      <c r="P14" s="812"/>
      <c r="Q14" s="812"/>
      <c r="R14" s="812"/>
      <c r="S14" s="812">
        <v>2112</v>
      </c>
      <c r="T14" s="812"/>
      <c r="U14" s="812"/>
      <c r="V14" s="812"/>
      <c r="W14" s="812"/>
      <c r="X14" s="812"/>
      <c r="Y14" s="812"/>
      <c r="Z14" s="812"/>
      <c r="AA14" s="812"/>
      <c r="AB14" s="812"/>
      <c r="AC14" s="817">
        <v>1.2580234735743592E-3</v>
      </c>
      <c r="AD14" s="817"/>
      <c r="AE14" s="817"/>
      <c r="AF14" s="817"/>
      <c r="AG14" s="817"/>
      <c r="AH14" s="817"/>
      <c r="AI14" s="817"/>
      <c r="AJ14" s="817"/>
      <c r="AK14" s="817"/>
      <c r="AL14" s="817"/>
      <c r="AM14" s="812">
        <v>56.420928030303031</v>
      </c>
      <c r="AN14" s="812"/>
      <c r="AO14" s="812"/>
      <c r="AP14" s="812"/>
      <c r="AQ14" s="812"/>
      <c r="AR14" s="812"/>
      <c r="AS14" s="812"/>
      <c r="AT14" s="812"/>
      <c r="AU14" s="812"/>
      <c r="AV14" s="812"/>
      <c r="AW14" s="812"/>
      <c r="AX14" s="812"/>
      <c r="AY14" s="812"/>
      <c r="AZ14" s="812"/>
      <c r="BA14" s="812"/>
      <c r="BB14" s="812"/>
      <c r="BC14" s="812"/>
      <c r="BD14" s="812"/>
      <c r="BE14" s="812"/>
      <c r="BF14" s="812"/>
      <c r="BG14" s="817"/>
      <c r="BH14" s="817"/>
      <c r="BI14" s="817"/>
      <c r="BJ14" s="817"/>
      <c r="BK14" s="817"/>
      <c r="BL14" s="817"/>
      <c r="BM14" s="817"/>
      <c r="BN14" s="817"/>
      <c r="BO14" s="817"/>
      <c r="BP14" s="817"/>
      <c r="BQ14" s="812"/>
      <c r="BR14" s="812"/>
      <c r="BS14" s="812"/>
      <c r="BT14" s="812"/>
      <c r="BU14" s="812"/>
      <c r="BV14" s="812"/>
      <c r="BW14" s="812"/>
      <c r="BX14" s="812"/>
      <c r="BY14" s="812"/>
      <c r="BZ14" s="812"/>
      <c r="CA14" s="812">
        <v>119161</v>
      </c>
      <c r="CB14" s="812"/>
      <c r="CC14" s="812"/>
      <c r="CD14" s="812"/>
      <c r="CE14" s="812"/>
      <c r="CF14" s="812"/>
      <c r="CG14" s="812"/>
      <c r="CH14" s="812"/>
      <c r="CI14" s="812"/>
      <c r="CJ14" s="812"/>
      <c r="CK14" s="812"/>
      <c r="DA14" s="410"/>
      <c r="DB14" s="411"/>
      <c r="DC14" s="412"/>
      <c r="DD14" s="413"/>
      <c r="DE14" s="414"/>
      <c r="DF14" s="412"/>
      <c r="DG14" s="413"/>
      <c r="DH14" s="414"/>
      <c r="DI14" s="414"/>
      <c r="DJ14" s="418"/>
      <c r="DK14" s="419"/>
      <c r="DL14" s="419"/>
    </row>
    <row r="15" spans="2:116" ht="21.75" customHeight="1">
      <c r="C15" s="816" t="s">
        <v>206</v>
      </c>
      <c r="D15" s="816"/>
      <c r="E15" s="816"/>
      <c r="F15" s="816"/>
      <c r="G15" s="816"/>
      <c r="H15" s="816"/>
      <c r="I15" s="812">
        <v>2300456</v>
      </c>
      <c r="J15" s="812"/>
      <c r="K15" s="812"/>
      <c r="L15" s="812"/>
      <c r="M15" s="812"/>
      <c r="N15" s="812"/>
      <c r="O15" s="812"/>
      <c r="P15" s="812"/>
      <c r="Q15" s="812"/>
      <c r="R15" s="812"/>
      <c r="S15" s="812">
        <v>2455</v>
      </c>
      <c r="T15" s="812"/>
      <c r="U15" s="812"/>
      <c r="V15" s="812"/>
      <c r="W15" s="812"/>
      <c r="X15" s="812"/>
      <c r="Y15" s="812"/>
      <c r="Z15" s="812"/>
      <c r="AA15" s="812"/>
      <c r="AB15" s="812"/>
      <c r="AC15" s="817">
        <v>1.0671797243676905E-3</v>
      </c>
      <c r="AD15" s="817"/>
      <c r="AE15" s="817"/>
      <c r="AF15" s="817"/>
      <c r="AG15" s="817"/>
      <c r="AH15" s="817"/>
      <c r="AI15" s="817"/>
      <c r="AJ15" s="817"/>
      <c r="AK15" s="817"/>
      <c r="AL15" s="817"/>
      <c r="AM15" s="812">
        <v>63.6162932790224</v>
      </c>
      <c r="AN15" s="812"/>
      <c r="AO15" s="812"/>
      <c r="AP15" s="812"/>
      <c r="AQ15" s="812"/>
      <c r="AR15" s="812"/>
      <c r="AS15" s="812"/>
      <c r="AT15" s="812"/>
      <c r="AU15" s="812"/>
      <c r="AV15" s="812"/>
      <c r="AW15" s="812">
        <v>2</v>
      </c>
      <c r="AX15" s="812"/>
      <c r="AY15" s="812"/>
      <c r="AZ15" s="812"/>
      <c r="BA15" s="812"/>
      <c r="BB15" s="812"/>
      <c r="BC15" s="812"/>
      <c r="BD15" s="812"/>
      <c r="BE15" s="812"/>
      <c r="BF15" s="812"/>
      <c r="BG15" s="817">
        <v>8.1466395112016296E-4</v>
      </c>
      <c r="BH15" s="817"/>
      <c r="BI15" s="817"/>
      <c r="BJ15" s="817"/>
      <c r="BK15" s="817"/>
      <c r="BL15" s="817"/>
      <c r="BM15" s="817"/>
      <c r="BN15" s="817"/>
      <c r="BO15" s="817"/>
      <c r="BP15" s="817"/>
      <c r="BQ15" s="812">
        <v>78089</v>
      </c>
      <c r="BR15" s="812"/>
      <c r="BS15" s="812"/>
      <c r="BT15" s="812"/>
      <c r="BU15" s="812"/>
      <c r="BV15" s="812"/>
      <c r="BW15" s="812"/>
      <c r="BX15" s="812"/>
      <c r="BY15" s="812"/>
      <c r="BZ15" s="812"/>
      <c r="CA15" s="812">
        <v>156178</v>
      </c>
      <c r="CB15" s="812"/>
      <c r="CC15" s="812"/>
      <c r="CD15" s="812"/>
      <c r="CE15" s="812"/>
      <c r="CF15" s="812"/>
      <c r="CG15" s="812"/>
      <c r="CH15" s="812"/>
      <c r="CI15" s="812"/>
      <c r="CJ15" s="812"/>
      <c r="CK15" s="812"/>
      <c r="DA15" s="410"/>
      <c r="DB15" s="411"/>
      <c r="DC15" s="412"/>
      <c r="DD15" s="413"/>
      <c r="DE15" s="414"/>
      <c r="DF15" s="412"/>
      <c r="DG15" s="413"/>
      <c r="DH15" s="414"/>
      <c r="DI15" s="414"/>
      <c r="DJ15" s="418"/>
      <c r="DK15" s="419"/>
      <c r="DL15" s="419"/>
    </row>
    <row r="16" spans="2:116" ht="21.75" customHeight="1">
      <c r="C16" s="813" t="s">
        <v>207</v>
      </c>
      <c r="D16" s="813"/>
      <c r="E16" s="813"/>
      <c r="F16" s="813"/>
      <c r="G16" s="813"/>
      <c r="H16" s="813"/>
      <c r="I16" s="814">
        <v>2072342</v>
      </c>
      <c r="J16" s="814"/>
      <c r="K16" s="814"/>
      <c r="L16" s="814"/>
      <c r="M16" s="814"/>
      <c r="N16" s="814"/>
      <c r="O16" s="814"/>
      <c r="P16" s="814"/>
      <c r="Q16" s="814"/>
      <c r="R16" s="814"/>
      <c r="S16" s="814">
        <v>2481</v>
      </c>
      <c r="T16" s="814"/>
      <c r="U16" s="814"/>
      <c r="V16" s="814"/>
      <c r="W16" s="814"/>
      <c r="X16" s="814"/>
      <c r="Y16" s="814"/>
      <c r="Z16" s="814"/>
      <c r="AA16" s="814"/>
      <c r="AB16" s="814"/>
      <c r="AC16" s="815">
        <v>1.1971962156825467E-3</v>
      </c>
      <c r="AD16" s="815"/>
      <c r="AE16" s="815"/>
      <c r="AF16" s="815"/>
      <c r="AG16" s="815"/>
      <c r="AH16" s="815"/>
      <c r="AI16" s="815"/>
      <c r="AJ16" s="815"/>
      <c r="AK16" s="815"/>
      <c r="AL16" s="815"/>
      <c r="AM16" s="814">
        <v>60.321241434905282</v>
      </c>
      <c r="AN16" s="814"/>
      <c r="AO16" s="814"/>
      <c r="AP16" s="814"/>
      <c r="AQ16" s="814"/>
      <c r="AR16" s="814"/>
      <c r="AS16" s="814"/>
      <c r="AT16" s="814"/>
      <c r="AU16" s="814"/>
      <c r="AV16" s="814"/>
      <c r="AW16" s="814"/>
      <c r="AX16" s="814"/>
      <c r="AY16" s="814"/>
      <c r="AZ16" s="814"/>
      <c r="BA16" s="814"/>
      <c r="BB16" s="814"/>
      <c r="BC16" s="814"/>
      <c r="BD16" s="814"/>
      <c r="BE16" s="814"/>
      <c r="BF16" s="814"/>
      <c r="BG16" s="815"/>
      <c r="BH16" s="815"/>
      <c r="BI16" s="815"/>
      <c r="BJ16" s="815"/>
      <c r="BK16" s="815"/>
      <c r="BL16" s="815"/>
      <c r="BM16" s="815"/>
      <c r="BN16" s="815"/>
      <c r="BO16" s="815"/>
      <c r="BP16" s="815"/>
      <c r="BQ16" s="814"/>
      <c r="BR16" s="814"/>
      <c r="BS16" s="814"/>
      <c r="BT16" s="814"/>
      <c r="BU16" s="814"/>
      <c r="BV16" s="814"/>
      <c r="BW16" s="814"/>
      <c r="BX16" s="814"/>
      <c r="BY16" s="814"/>
      <c r="BZ16" s="814"/>
      <c r="CA16" s="814">
        <v>149657</v>
      </c>
      <c r="CB16" s="814"/>
      <c r="CC16" s="814"/>
      <c r="CD16" s="814"/>
      <c r="CE16" s="814"/>
      <c r="CF16" s="814"/>
      <c r="CG16" s="814"/>
      <c r="CH16" s="814"/>
      <c r="CI16" s="814"/>
      <c r="CJ16" s="814"/>
      <c r="CK16" s="814"/>
    </row>
    <row r="17" spans="3:89" ht="21.75" customHeight="1">
      <c r="C17" s="811" t="s">
        <v>208</v>
      </c>
      <c r="D17" s="811"/>
      <c r="E17" s="811"/>
      <c r="F17" s="811"/>
      <c r="G17" s="811"/>
      <c r="H17" s="811"/>
      <c r="I17" s="808">
        <v>1489846</v>
      </c>
      <c r="J17" s="808"/>
      <c r="K17" s="808"/>
      <c r="L17" s="808"/>
      <c r="M17" s="808"/>
      <c r="N17" s="808"/>
      <c r="O17" s="808"/>
      <c r="P17" s="808"/>
      <c r="Q17" s="808"/>
      <c r="R17" s="808"/>
      <c r="S17" s="808">
        <v>1812</v>
      </c>
      <c r="T17" s="808"/>
      <c r="U17" s="808"/>
      <c r="V17" s="808"/>
      <c r="W17" s="808"/>
      <c r="X17" s="808"/>
      <c r="Y17" s="808"/>
      <c r="Z17" s="808"/>
      <c r="AA17" s="808"/>
      <c r="AB17" s="808"/>
      <c r="AC17" s="807">
        <v>1.2162330871781379E-3</v>
      </c>
      <c r="AD17" s="807"/>
      <c r="AE17" s="807"/>
      <c r="AF17" s="807"/>
      <c r="AG17" s="807"/>
      <c r="AH17" s="807"/>
      <c r="AI17" s="807"/>
      <c r="AJ17" s="807"/>
      <c r="AK17" s="807"/>
      <c r="AL17" s="807"/>
      <c r="AM17" s="808">
        <v>63.270971302428258</v>
      </c>
      <c r="AN17" s="808"/>
      <c r="AO17" s="808"/>
      <c r="AP17" s="808"/>
      <c r="AQ17" s="808"/>
      <c r="AR17" s="808"/>
      <c r="AS17" s="808"/>
      <c r="AT17" s="808"/>
      <c r="AU17" s="808"/>
      <c r="AV17" s="808"/>
      <c r="AW17" s="808">
        <v>2</v>
      </c>
      <c r="AX17" s="808"/>
      <c r="AY17" s="808"/>
      <c r="AZ17" s="808"/>
      <c r="BA17" s="808"/>
      <c r="BB17" s="808"/>
      <c r="BC17" s="808"/>
      <c r="BD17" s="808"/>
      <c r="BE17" s="808"/>
      <c r="BF17" s="808"/>
      <c r="BG17" s="807">
        <v>1.1037527593818985E-3</v>
      </c>
      <c r="BH17" s="807"/>
      <c r="BI17" s="807"/>
      <c r="BJ17" s="807"/>
      <c r="BK17" s="807"/>
      <c r="BL17" s="807"/>
      <c r="BM17" s="807"/>
      <c r="BN17" s="807"/>
      <c r="BO17" s="807"/>
      <c r="BP17" s="807"/>
      <c r="BQ17" s="808">
        <v>57323.5</v>
      </c>
      <c r="BR17" s="808"/>
      <c r="BS17" s="808"/>
      <c r="BT17" s="808"/>
      <c r="BU17" s="808"/>
      <c r="BV17" s="808"/>
      <c r="BW17" s="808"/>
      <c r="BX17" s="808"/>
      <c r="BY17" s="808"/>
      <c r="BZ17" s="808"/>
      <c r="CA17" s="808">
        <v>114647</v>
      </c>
      <c r="CB17" s="808"/>
      <c r="CC17" s="808"/>
      <c r="CD17" s="808"/>
      <c r="CE17" s="808"/>
      <c r="CF17" s="808"/>
      <c r="CG17" s="808"/>
      <c r="CH17" s="808"/>
      <c r="CI17" s="808"/>
      <c r="CJ17" s="808"/>
      <c r="CK17" s="808"/>
    </row>
    <row r="18" spans="3:89" ht="21.75" customHeight="1">
      <c r="C18" s="809" t="s">
        <v>209</v>
      </c>
      <c r="D18" s="809"/>
      <c r="E18" s="809"/>
      <c r="F18" s="809"/>
      <c r="G18" s="809"/>
      <c r="H18" s="809"/>
      <c r="I18" s="805">
        <v>1624529</v>
      </c>
      <c r="J18" s="805"/>
      <c r="K18" s="805"/>
      <c r="L18" s="805"/>
      <c r="M18" s="805"/>
      <c r="N18" s="805"/>
      <c r="O18" s="805"/>
      <c r="P18" s="805"/>
      <c r="Q18" s="805"/>
      <c r="R18" s="805"/>
      <c r="S18" s="805">
        <v>1935</v>
      </c>
      <c r="T18" s="805"/>
      <c r="U18" s="805"/>
      <c r="V18" s="805"/>
      <c r="W18" s="805"/>
      <c r="X18" s="805"/>
      <c r="Y18" s="805"/>
      <c r="Z18" s="805"/>
      <c r="AA18" s="805"/>
      <c r="AB18" s="805"/>
      <c r="AC18" s="810">
        <v>1.1911144707173586E-3</v>
      </c>
      <c r="AD18" s="810"/>
      <c r="AE18" s="810"/>
      <c r="AF18" s="810"/>
      <c r="AG18" s="810"/>
      <c r="AH18" s="810"/>
      <c r="AI18" s="810"/>
      <c r="AJ18" s="810"/>
      <c r="AK18" s="810"/>
      <c r="AL18" s="810"/>
      <c r="AM18" s="805">
        <v>63.177260981912141</v>
      </c>
      <c r="AN18" s="805"/>
      <c r="AO18" s="805"/>
      <c r="AP18" s="805"/>
      <c r="AQ18" s="805"/>
      <c r="AR18" s="805"/>
      <c r="AS18" s="805"/>
      <c r="AT18" s="805"/>
      <c r="AU18" s="805"/>
      <c r="AV18" s="805"/>
      <c r="AW18" s="805">
        <v>1</v>
      </c>
      <c r="AX18" s="805"/>
      <c r="AY18" s="805"/>
      <c r="AZ18" s="805"/>
      <c r="BA18" s="805"/>
      <c r="BB18" s="805"/>
      <c r="BC18" s="805"/>
      <c r="BD18" s="805"/>
      <c r="BE18" s="805"/>
      <c r="BF18" s="805"/>
      <c r="BG18" s="810">
        <v>5.1679586563307489E-4</v>
      </c>
      <c r="BH18" s="810"/>
      <c r="BI18" s="810"/>
      <c r="BJ18" s="810"/>
      <c r="BK18" s="810"/>
      <c r="BL18" s="810"/>
      <c r="BM18" s="810"/>
      <c r="BN18" s="810"/>
      <c r="BO18" s="810"/>
      <c r="BP18" s="810"/>
      <c r="BQ18" s="805">
        <v>122248</v>
      </c>
      <c r="BR18" s="805"/>
      <c r="BS18" s="805"/>
      <c r="BT18" s="805"/>
      <c r="BU18" s="805"/>
      <c r="BV18" s="805"/>
      <c r="BW18" s="805"/>
      <c r="BX18" s="805"/>
      <c r="BY18" s="805"/>
      <c r="BZ18" s="805"/>
      <c r="CA18" s="805">
        <v>122248</v>
      </c>
      <c r="CB18" s="805"/>
      <c r="CC18" s="805"/>
      <c r="CD18" s="805"/>
      <c r="CE18" s="805"/>
      <c r="CF18" s="805"/>
      <c r="CG18" s="805"/>
      <c r="CH18" s="805"/>
      <c r="CI18" s="805"/>
      <c r="CJ18" s="805"/>
      <c r="CK18" s="805"/>
    </row>
    <row r="19" spans="3:89" ht="6.75" customHeight="1"/>
    <row r="20" spans="3:89" ht="13.5" customHeight="1"/>
    <row r="21" spans="3:89" ht="13.5" customHeight="1"/>
    <row r="22" spans="3:89" ht="13.5" customHeight="1"/>
    <row r="23" spans="3:89" ht="13.5" customHeight="1"/>
    <row r="24" spans="3:89" ht="13.5" customHeight="1"/>
    <row r="25" spans="3:89" ht="13.5" customHeight="1"/>
    <row r="26" spans="3:89" ht="13.5" customHeight="1"/>
    <row r="27" spans="3:89" ht="13.5" customHeight="1"/>
    <row r="28" spans="3:89" ht="13.5" customHeight="1"/>
    <row r="29" spans="3:89" ht="13.5" customHeight="1"/>
    <row r="30" spans="3:89" ht="13.5" customHeight="1"/>
    <row r="31" spans="3:89" ht="13.5" customHeight="1"/>
    <row r="32" spans="3:89" ht="13.5" customHeight="1"/>
    <row r="33" spans="3:229" ht="13.5" customHeight="1"/>
    <row r="34" spans="3:229" ht="13.5" customHeight="1"/>
    <row r="35" spans="3:229" ht="13.5" customHeight="1"/>
    <row r="36" spans="3:229" ht="13.5" customHeight="1"/>
    <row r="37" spans="3:229" ht="13.5" customHeight="1"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0"/>
      <c r="N37" s="420"/>
      <c r="O37" s="420"/>
      <c r="P37" s="420"/>
      <c r="Q37" s="420"/>
      <c r="R37" s="420"/>
      <c r="S37" s="420"/>
      <c r="T37" s="420"/>
      <c r="U37" s="420"/>
      <c r="V37" s="420"/>
      <c r="W37" s="420"/>
      <c r="X37" s="420"/>
      <c r="Y37" s="420"/>
      <c r="Z37" s="420"/>
      <c r="AA37" s="420"/>
      <c r="AB37" s="420"/>
      <c r="AC37" s="420"/>
      <c r="AD37" s="420"/>
      <c r="AE37" s="420"/>
      <c r="AF37" s="420"/>
      <c r="AG37" s="420"/>
      <c r="AH37" s="420"/>
      <c r="AI37" s="420"/>
      <c r="AJ37" s="420"/>
      <c r="AK37" s="420"/>
      <c r="AL37" s="420"/>
      <c r="AM37" s="420"/>
      <c r="AN37" s="420"/>
      <c r="AO37" s="420"/>
      <c r="AP37" s="420"/>
      <c r="AQ37" s="420"/>
      <c r="AR37" s="420"/>
      <c r="AS37" s="420"/>
      <c r="AT37" s="420"/>
      <c r="AU37" s="420"/>
      <c r="AV37" s="420"/>
      <c r="AW37" s="420"/>
      <c r="AX37" s="420"/>
      <c r="AY37" s="420"/>
      <c r="AZ37" s="420"/>
      <c r="BA37" s="420"/>
      <c r="BB37" s="420"/>
      <c r="BC37" s="420"/>
      <c r="BD37" s="420"/>
      <c r="BE37" s="420"/>
      <c r="BF37" s="420"/>
      <c r="BG37" s="420"/>
      <c r="BH37" s="420"/>
      <c r="BI37" s="420"/>
      <c r="BJ37" s="420"/>
      <c r="BK37" s="420"/>
      <c r="BL37" s="420"/>
      <c r="BM37" s="420"/>
      <c r="BN37" s="420"/>
      <c r="BO37" s="420"/>
      <c r="BP37" s="420"/>
      <c r="BQ37" s="420"/>
      <c r="BR37" s="420"/>
      <c r="BS37" s="420"/>
      <c r="BT37" s="420"/>
      <c r="BU37" s="420"/>
      <c r="BV37" s="420"/>
      <c r="BW37" s="420"/>
      <c r="BX37" s="420"/>
      <c r="BY37" s="420"/>
      <c r="BZ37" s="420"/>
      <c r="CA37" s="420"/>
      <c r="CB37" s="420"/>
      <c r="CC37" s="420"/>
      <c r="CD37" s="420"/>
      <c r="CE37" s="420"/>
      <c r="CF37" s="420"/>
      <c r="CG37" s="420"/>
      <c r="CH37" s="420"/>
      <c r="CI37" s="420"/>
      <c r="CJ37" s="420"/>
      <c r="CK37" s="420"/>
      <c r="CL37" s="420"/>
      <c r="CM37" s="420"/>
      <c r="CN37" s="420"/>
      <c r="CO37" s="420"/>
      <c r="CP37" s="420"/>
    </row>
    <row r="38" spans="3:229" ht="13.5" customHeight="1">
      <c r="C38" s="420"/>
      <c r="D38" s="420"/>
      <c r="E38" s="420"/>
      <c r="F38" s="420"/>
      <c r="G38" s="420"/>
      <c r="H38" s="420"/>
      <c r="I38" s="420"/>
      <c r="J38" s="420"/>
      <c r="K38" s="420"/>
      <c r="L38" s="420"/>
      <c r="M38" s="420"/>
      <c r="N38" s="420"/>
      <c r="O38" s="420"/>
      <c r="P38" s="420"/>
      <c r="Q38" s="420"/>
      <c r="R38" s="420"/>
      <c r="S38" s="420"/>
      <c r="T38" s="420"/>
      <c r="U38" s="420"/>
      <c r="V38" s="420"/>
      <c r="W38" s="420"/>
      <c r="X38" s="420"/>
      <c r="Y38" s="420"/>
      <c r="Z38" s="420"/>
      <c r="AA38" s="420"/>
      <c r="AB38" s="420"/>
      <c r="AC38" s="420"/>
      <c r="AD38" s="420"/>
      <c r="AE38" s="420"/>
      <c r="AF38" s="420"/>
      <c r="AG38" s="420"/>
      <c r="AH38" s="420"/>
      <c r="AI38" s="420"/>
      <c r="AJ38" s="420"/>
      <c r="AK38" s="420"/>
      <c r="AL38" s="420"/>
      <c r="AM38" s="420"/>
      <c r="AN38" s="420"/>
      <c r="AO38" s="420"/>
      <c r="AP38" s="420"/>
      <c r="AQ38" s="420"/>
      <c r="AR38" s="420"/>
      <c r="AS38" s="420"/>
      <c r="AT38" s="420"/>
      <c r="AU38" s="420"/>
      <c r="AV38" s="420"/>
      <c r="AW38" s="420"/>
      <c r="AX38" s="420"/>
      <c r="AY38" s="420"/>
      <c r="AZ38" s="420"/>
      <c r="BA38" s="420"/>
      <c r="BB38" s="420"/>
      <c r="BC38" s="420"/>
      <c r="BD38" s="420"/>
      <c r="BE38" s="420"/>
      <c r="BF38" s="420"/>
      <c r="BG38" s="420"/>
      <c r="BH38" s="420"/>
      <c r="BI38" s="420"/>
      <c r="BJ38" s="420"/>
      <c r="BK38" s="420"/>
      <c r="BL38" s="420"/>
      <c r="BM38" s="420"/>
      <c r="BN38" s="420"/>
      <c r="BO38" s="420"/>
      <c r="BP38" s="420"/>
      <c r="BQ38" s="420"/>
      <c r="BR38" s="420"/>
      <c r="BS38" s="420"/>
      <c r="BT38" s="420"/>
      <c r="BU38" s="420"/>
      <c r="BV38" s="420"/>
      <c r="BW38" s="420"/>
      <c r="BX38" s="420"/>
      <c r="BY38" s="420"/>
      <c r="BZ38" s="420"/>
      <c r="CA38" s="420"/>
      <c r="CB38" s="420"/>
      <c r="CC38" s="420"/>
      <c r="CD38" s="420"/>
      <c r="CE38" s="420"/>
      <c r="CF38" s="420"/>
      <c r="CG38" s="420"/>
      <c r="CH38" s="420"/>
      <c r="CI38" s="420"/>
      <c r="CJ38" s="420"/>
      <c r="CK38" s="420"/>
      <c r="CL38" s="420"/>
      <c r="CM38" s="420"/>
      <c r="CN38" s="420"/>
      <c r="CO38" s="420"/>
      <c r="CP38" s="420"/>
      <c r="CQ38" s="420"/>
      <c r="CR38" s="420"/>
      <c r="CS38" s="420"/>
      <c r="CT38" s="420"/>
      <c r="CU38" s="420"/>
      <c r="CV38" s="420"/>
      <c r="CW38" s="420"/>
      <c r="CX38" s="420"/>
    </row>
    <row r="39" spans="3:229" ht="6.75" customHeight="1">
      <c r="C39" s="420"/>
      <c r="D39" s="420"/>
      <c r="E39" s="420"/>
      <c r="F39" s="420"/>
      <c r="G39" s="420"/>
      <c r="H39" s="420"/>
      <c r="I39" s="420"/>
      <c r="J39" s="420"/>
      <c r="K39" s="420"/>
      <c r="L39" s="420"/>
      <c r="M39" s="420"/>
      <c r="N39" s="420"/>
      <c r="O39" s="420"/>
      <c r="P39" s="420"/>
      <c r="Q39" s="420"/>
      <c r="R39" s="420"/>
      <c r="S39" s="420"/>
      <c r="T39" s="420"/>
      <c r="U39" s="420"/>
      <c r="V39" s="420"/>
      <c r="W39" s="420"/>
      <c r="X39" s="420"/>
      <c r="Y39" s="420"/>
      <c r="Z39" s="420"/>
      <c r="AA39" s="420"/>
      <c r="AB39" s="420"/>
      <c r="AC39" s="420"/>
      <c r="AD39" s="420"/>
      <c r="AE39" s="420"/>
      <c r="AF39" s="420"/>
      <c r="AG39" s="420"/>
      <c r="AH39" s="420"/>
      <c r="AI39" s="420"/>
      <c r="AJ39" s="420"/>
      <c r="AK39" s="420"/>
      <c r="AL39" s="420"/>
      <c r="AM39" s="420"/>
      <c r="AN39" s="420"/>
      <c r="AO39" s="420"/>
      <c r="AP39" s="420"/>
      <c r="AQ39" s="420"/>
      <c r="AR39" s="420"/>
      <c r="AS39" s="420"/>
      <c r="AT39" s="420"/>
      <c r="AU39" s="420"/>
      <c r="AV39" s="420"/>
      <c r="AW39" s="420"/>
      <c r="AX39" s="420"/>
      <c r="AY39" s="420"/>
      <c r="AZ39" s="420"/>
      <c r="BA39" s="420"/>
      <c r="BB39" s="420"/>
      <c r="BC39" s="420"/>
      <c r="BD39" s="420"/>
      <c r="BE39" s="420"/>
      <c r="BF39" s="420"/>
      <c r="BG39" s="420"/>
      <c r="BH39" s="420"/>
      <c r="BI39" s="420"/>
      <c r="BJ39" s="420"/>
      <c r="BK39" s="420"/>
      <c r="BL39" s="420"/>
      <c r="BM39" s="420"/>
      <c r="BN39" s="420"/>
      <c r="BO39" s="420"/>
      <c r="BP39" s="420"/>
      <c r="BQ39" s="420"/>
      <c r="BR39" s="420"/>
      <c r="BS39" s="420"/>
      <c r="BT39" s="420"/>
      <c r="BU39" s="420"/>
      <c r="BV39" s="420"/>
      <c r="BW39" s="420"/>
      <c r="BX39" s="420"/>
      <c r="BY39" s="420"/>
      <c r="BZ39" s="420"/>
      <c r="CA39" s="420"/>
      <c r="CB39" s="420"/>
      <c r="CC39" s="420"/>
      <c r="CD39" s="420"/>
      <c r="CE39" s="420"/>
      <c r="CF39" s="420"/>
      <c r="CG39" s="420"/>
      <c r="CH39" s="420"/>
      <c r="CI39" s="420"/>
      <c r="CJ39" s="420"/>
      <c r="CK39" s="420"/>
      <c r="CL39" s="420"/>
      <c r="CM39" s="420"/>
      <c r="CN39" s="420"/>
      <c r="CO39" s="420"/>
      <c r="CP39" s="420"/>
      <c r="CQ39" s="420"/>
      <c r="CR39" s="420"/>
      <c r="CS39" s="420"/>
      <c r="CT39" s="420"/>
      <c r="CU39" s="420"/>
      <c r="CV39" s="420"/>
      <c r="CW39" s="420"/>
      <c r="CX39" s="420"/>
    </row>
    <row r="40" spans="3:229" ht="13.5" customHeight="1">
      <c r="C40" s="421"/>
      <c r="D40" s="421"/>
      <c r="E40" s="421"/>
      <c r="F40" s="421"/>
      <c r="G40" s="421"/>
      <c r="H40" s="421"/>
      <c r="I40" s="421"/>
      <c r="J40" s="421"/>
      <c r="K40" s="421"/>
      <c r="L40" s="421"/>
      <c r="M40" s="421"/>
      <c r="N40" s="421"/>
      <c r="O40" s="421"/>
      <c r="P40" s="421"/>
      <c r="Q40" s="421"/>
      <c r="R40" s="421"/>
      <c r="S40" s="421"/>
      <c r="T40" s="421"/>
      <c r="U40" s="421"/>
      <c r="V40" s="421"/>
      <c r="W40" s="421"/>
      <c r="X40" s="421"/>
      <c r="Y40" s="421"/>
      <c r="Z40" s="421"/>
      <c r="AA40" s="421"/>
      <c r="AB40" s="421"/>
      <c r="AC40" s="421"/>
      <c r="AD40" s="421"/>
      <c r="AE40" s="421"/>
      <c r="AF40" s="421"/>
      <c r="AG40" s="421"/>
      <c r="AH40" s="421"/>
      <c r="AI40" s="421"/>
      <c r="AJ40" s="421"/>
      <c r="AK40" s="421"/>
      <c r="AL40" s="421"/>
      <c r="AM40" s="421"/>
      <c r="AN40" s="421"/>
      <c r="AO40" s="421"/>
      <c r="AP40" s="421"/>
      <c r="AQ40" s="421"/>
      <c r="AR40" s="421"/>
      <c r="AS40" s="421"/>
      <c r="AT40" s="421"/>
      <c r="AU40" s="421"/>
      <c r="AV40" s="421"/>
      <c r="AW40" s="421"/>
      <c r="AX40" s="421"/>
      <c r="AY40" s="421"/>
      <c r="AZ40" s="421"/>
      <c r="BA40" s="422"/>
      <c r="BB40" s="422"/>
      <c r="BC40" s="421"/>
      <c r="BD40" s="420"/>
      <c r="BE40" s="420"/>
      <c r="BF40" s="420"/>
      <c r="BG40" s="420"/>
      <c r="BH40" s="420"/>
      <c r="BI40" s="420"/>
      <c r="BJ40" s="420"/>
      <c r="BK40" s="420"/>
      <c r="BL40" s="420"/>
      <c r="BM40" s="420"/>
      <c r="BN40" s="420"/>
      <c r="BO40" s="420"/>
      <c r="BP40" s="420"/>
      <c r="BQ40" s="420"/>
      <c r="BR40" s="420"/>
      <c r="BS40" s="420"/>
      <c r="BT40" s="420"/>
      <c r="BU40" s="420"/>
      <c r="BV40" s="420"/>
      <c r="BW40" s="420"/>
      <c r="BX40" s="420"/>
      <c r="BY40" s="420"/>
      <c r="BZ40" s="420"/>
      <c r="CA40" s="420"/>
      <c r="CB40" s="420"/>
      <c r="CC40" s="420"/>
      <c r="CD40" s="420"/>
      <c r="CE40" s="420"/>
      <c r="CF40" s="420"/>
      <c r="CG40" s="420"/>
      <c r="CH40" s="423"/>
      <c r="CI40" s="423"/>
      <c r="CJ40" s="423"/>
      <c r="CK40" s="423"/>
      <c r="CL40" s="423"/>
      <c r="CM40" s="420"/>
      <c r="CN40" s="420"/>
      <c r="CO40" s="420"/>
      <c r="CP40" s="420"/>
      <c r="CQ40" s="420"/>
      <c r="CR40" s="420"/>
      <c r="CS40" s="420"/>
      <c r="CT40" s="420"/>
      <c r="CU40" s="420"/>
      <c r="CV40" s="420"/>
      <c r="CW40" s="420"/>
      <c r="CX40" s="420"/>
    </row>
    <row r="41" spans="3:229" ht="6" customHeight="1">
      <c r="C41" s="421"/>
      <c r="D41" s="421"/>
      <c r="E41" s="421"/>
      <c r="F41" s="421"/>
      <c r="G41" s="421"/>
      <c r="H41" s="421"/>
      <c r="I41" s="421"/>
      <c r="J41" s="421"/>
      <c r="K41" s="421"/>
      <c r="L41" s="421"/>
      <c r="M41" s="421"/>
      <c r="N41" s="421"/>
      <c r="O41" s="421"/>
      <c r="P41" s="421"/>
      <c r="Q41" s="421"/>
      <c r="R41" s="421"/>
      <c r="S41" s="421"/>
      <c r="T41" s="421"/>
      <c r="U41" s="421"/>
      <c r="V41" s="421"/>
      <c r="W41" s="421"/>
      <c r="X41" s="421"/>
      <c r="Y41" s="421"/>
      <c r="Z41" s="421"/>
      <c r="AA41" s="421"/>
      <c r="AB41" s="421"/>
      <c r="AC41" s="421"/>
      <c r="AD41" s="421"/>
      <c r="AE41" s="421"/>
      <c r="AF41" s="421"/>
      <c r="AG41" s="421"/>
      <c r="AH41" s="421"/>
      <c r="AI41" s="421"/>
      <c r="AJ41" s="421"/>
      <c r="AK41" s="421"/>
      <c r="AL41" s="421"/>
      <c r="AM41" s="421"/>
      <c r="AN41" s="421"/>
      <c r="AO41" s="421"/>
      <c r="AP41" s="421"/>
      <c r="AQ41" s="421"/>
      <c r="AR41" s="421"/>
      <c r="AS41" s="421"/>
      <c r="AT41" s="421"/>
      <c r="AU41" s="421"/>
      <c r="AV41" s="421"/>
      <c r="AW41" s="421"/>
      <c r="AX41" s="421"/>
      <c r="AY41" s="421"/>
      <c r="AZ41" s="421"/>
      <c r="BA41" s="422"/>
      <c r="BB41" s="422"/>
      <c r="BC41" s="421"/>
      <c r="BD41" s="420"/>
      <c r="BE41" s="420"/>
      <c r="BF41" s="420"/>
      <c r="BG41" s="420"/>
      <c r="BH41" s="420"/>
      <c r="BI41" s="420"/>
      <c r="BJ41" s="420"/>
      <c r="BK41" s="420"/>
      <c r="BL41" s="420"/>
      <c r="BM41" s="420"/>
      <c r="BN41" s="420"/>
      <c r="BO41" s="420"/>
      <c r="BP41" s="420"/>
      <c r="BQ41" s="420"/>
      <c r="BR41" s="420"/>
      <c r="BS41" s="420"/>
      <c r="BT41" s="420"/>
      <c r="BU41" s="420"/>
      <c r="BV41" s="420"/>
      <c r="BW41" s="420"/>
      <c r="BX41" s="420"/>
      <c r="BY41" s="420"/>
      <c r="BZ41" s="420"/>
      <c r="CA41" s="420"/>
      <c r="CB41" s="420"/>
      <c r="CC41" s="420"/>
      <c r="CD41" s="420"/>
      <c r="CE41" s="420"/>
      <c r="CF41" s="420"/>
      <c r="CG41" s="420"/>
      <c r="CH41" s="423"/>
      <c r="CI41" s="423"/>
      <c r="CJ41" s="423"/>
      <c r="CK41" s="423"/>
      <c r="CL41" s="423"/>
      <c r="CM41" s="420"/>
      <c r="CN41" s="420"/>
      <c r="CO41" s="420"/>
      <c r="CP41" s="420"/>
      <c r="CQ41" s="420"/>
      <c r="CR41" s="420"/>
      <c r="CS41" s="420"/>
      <c r="CT41" s="420"/>
      <c r="CU41" s="420"/>
      <c r="CV41" s="420"/>
      <c r="CW41" s="420"/>
      <c r="CX41" s="420"/>
    </row>
    <row r="42" spans="3:229" ht="3.75" customHeight="1">
      <c r="C42" s="424"/>
      <c r="D42" s="424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  <c r="AA42" s="424"/>
      <c r="AB42" s="424"/>
      <c r="AC42" s="424"/>
      <c r="AD42" s="424"/>
      <c r="AE42" s="424"/>
      <c r="AF42" s="424"/>
      <c r="AG42" s="424"/>
      <c r="AH42" s="424"/>
      <c r="AI42" s="424"/>
      <c r="AJ42" s="424"/>
      <c r="AK42" s="424"/>
      <c r="AL42" s="424"/>
      <c r="AM42" s="424"/>
      <c r="AN42" s="424"/>
      <c r="AO42" s="424"/>
      <c r="AP42" s="424"/>
      <c r="AQ42" s="424"/>
      <c r="AR42" s="424"/>
      <c r="AS42" s="424"/>
      <c r="AT42" s="424"/>
      <c r="AU42" s="424"/>
      <c r="AV42" s="424"/>
      <c r="AW42" s="424"/>
      <c r="AX42" s="424"/>
      <c r="AY42" s="424"/>
      <c r="AZ42" s="424"/>
      <c r="BA42" s="425"/>
      <c r="BB42" s="425"/>
      <c r="BC42" s="424"/>
      <c r="BD42" s="426"/>
      <c r="BE42" s="426"/>
      <c r="BF42" s="426"/>
      <c r="BG42" s="426"/>
      <c r="BH42" s="426"/>
      <c r="BI42" s="426"/>
      <c r="BJ42" s="426"/>
      <c r="BK42" s="426"/>
      <c r="BL42" s="426"/>
      <c r="BM42" s="426"/>
      <c r="BN42" s="426"/>
      <c r="BO42" s="426"/>
      <c r="BP42" s="426"/>
      <c r="BQ42" s="426"/>
      <c r="BR42" s="426"/>
      <c r="BS42" s="426"/>
      <c r="BT42" s="426"/>
      <c r="BU42" s="426"/>
      <c r="BV42" s="426"/>
      <c r="BW42" s="426"/>
      <c r="BX42" s="426"/>
      <c r="BY42" s="426"/>
      <c r="BZ42" s="426"/>
      <c r="CA42" s="426"/>
      <c r="CB42" s="426"/>
      <c r="CC42" s="426"/>
      <c r="CD42" s="426"/>
      <c r="CE42" s="426"/>
      <c r="CF42" s="426"/>
      <c r="CG42" s="426"/>
      <c r="CH42" s="405"/>
      <c r="CI42" s="406"/>
      <c r="CJ42" s="406"/>
      <c r="CK42" s="406"/>
      <c r="CL42" s="427"/>
      <c r="CM42" s="420"/>
      <c r="CN42" s="420"/>
      <c r="CO42" s="420"/>
      <c r="CP42" s="420"/>
      <c r="CQ42" s="420"/>
      <c r="CR42" s="420"/>
      <c r="CS42" s="420"/>
      <c r="CT42" s="420"/>
      <c r="CU42" s="420"/>
      <c r="CV42" s="420"/>
      <c r="CW42" s="420"/>
      <c r="CX42" s="420"/>
    </row>
    <row r="43" spans="3:229" ht="13.5" customHeight="1">
      <c r="C43" s="806" t="s">
        <v>213</v>
      </c>
      <c r="D43" s="806"/>
      <c r="E43" s="806"/>
      <c r="F43" s="806"/>
      <c r="G43" s="806"/>
      <c r="H43" s="806"/>
      <c r="I43" s="806"/>
      <c r="J43" s="806"/>
      <c r="K43" s="806"/>
      <c r="L43" s="806"/>
      <c r="M43" s="806"/>
      <c r="N43" s="806"/>
      <c r="O43" s="806"/>
      <c r="P43" s="806"/>
      <c r="Q43" s="806"/>
      <c r="R43" s="806"/>
      <c r="S43" s="806"/>
      <c r="T43" s="806"/>
      <c r="U43" s="806"/>
      <c r="V43" s="806"/>
      <c r="W43" s="806"/>
      <c r="X43" s="806"/>
      <c r="Y43" s="806"/>
      <c r="Z43" s="806"/>
      <c r="AA43" s="806"/>
      <c r="AB43" s="806"/>
      <c r="AC43" s="806"/>
      <c r="AD43" s="806"/>
      <c r="AE43" s="806"/>
      <c r="AF43" s="806"/>
      <c r="AG43" s="806"/>
      <c r="AH43" s="806"/>
      <c r="AI43" s="806"/>
      <c r="AJ43" s="806"/>
      <c r="AK43" s="806"/>
      <c r="AL43" s="806"/>
      <c r="AM43" s="806"/>
      <c r="AN43" s="806"/>
      <c r="AO43" s="806"/>
      <c r="AP43" s="806"/>
      <c r="AQ43" s="806"/>
      <c r="AR43" s="806"/>
      <c r="AS43" s="806"/>
      <c r="AT43" s="806"/>
      <c r="AU43" s="806"/>
      <c r="AV43" s="806"/>
      <c r="AW43" s="806"/>
      <c r="AX43" s="806"/>
      <c r="AY43" s="806"/>
      <c r="AZ43" s="806"/>
      <c r="BA43" s="806"/>
      <c r="BB43" s="806"/>
      <c r="BC43" s="806"/>
      <c r="BD43" s="806"/>
      <c r="BE43" s="806"/>
      <c r="BF43" s="806"/>
      <c r="BG43" s="806"/>
      <c r="BH43" s="806"/>
      <c r="BI43" s="806"/>
      <c r="BJ43" s="806"/>
      <c r="BK43" s="806"/>
      <c r="BL43" s="806"/>
      <c r="BM43" s="806"/>
      <c r="BN43" s="806"/>
      <c r="BO43" s="806"/>
      <c r="BP43" s="806"/>
      <c r="BQ43" s="806"/>
      <c r="BR43" s="806"/>
      <c r="BS43" s="806"/>
      <c r="BT43" s="806"/>
      <c r="BU43" s="806"/>
      <c r="BV43" s="806"/>
      <c r="BW43" s="806"/>
      <c r="BX43" s="806"/>
      <c r="BY43" s="806"/>
      <c r="BZ43" s="806"/>
      <c r="CA43" s="806"/>
      <c r="CB43" s="806"/>
      <c r="CC43" s="806"/>
      <c r="CD43" s="806"/>
      <c r="CE43" s="806"/>
      <c r="CF43" s="806"/>
      <c r="CG43" s="806"/>
      <c r="CH43" s="806"/>
      <c r="CI43" s="806"/>
      <c r="CJ43" s="806"/>
      <c r="CK43" s="806"/>
      <c r="CL43" s="428"/>
      <c r="CM43" s="428"/>
      <c r="CN43" s="428"/>
      <c r="CO43" s="428"/>
      <c r="CP43" s="428"/>
      <c r="CQ43" s="428"/>
      <c r="CR43" s="428"/>
      <c r="CS43" s="428"/>
      <c r="CT43" s="428"/>
      <c r="CU43" s="428"/>
      <c r="CV43" s="428"/>
      <c r="CW43" s="428"/>
      <c r="CX43" s="428"/>
      <c r="CY43" s="429"/>
      <c r="CZ43" s="429"/>
      <c r="DM43" s="429"/>
      <c r="DN43" s="429"/>
      <c r="DO43" s="429"/>
      <c r="DP43" s="429"/>
      <c r="DQ43" s="429"/>
      <c r="DR43" s="429"/>
      <c r="DS43" s="429"/>
      <c r="DT43" s="429"/>
      <c r="DU43" s="429"/>
      <c r="DV43" s="429"/>
      <c r="DW43" s="429"/>
      <c r="DX43" s="429"/>
      <c r="DY43" s="429"/>
      <c r="DZ43" s="429"/>
      <c r="EA43" s="429"/>
      <c r="EB43" s="429"/>
      <c r="EC43" s="429"/>
      <c r="ED43" s="429"/>
      <c r="EE43" s="429"/>
      <c r="EF43" s="429"/>
      <c r="EG43" s="429"/>
      <c r="EH43" s="429"/>
      <c r="EI43" s="429"/>
      <c r="EJ43" s="429"/>
      <c r="EK43" s="429"/>
      <c r="EL43" s="429"/>
      <c r="EM43" s="429"/>
      <c r="EN43" s="429"/>
      <c r="EO43" s="429"/>
      <c r="EP43" s="429"/>
      <c r="EQ43" s="429"/>
      <c r="ER43" s="429"/>
      <c r="ES43" s="429"/>
      <c r="ET43" s="429"/>
      <c r="EU43" s="429"/>
      <c r="EV43" s="429"/>
      <c r="EW43" s="429"/>
      <c r="EX43" s="429"/>
      <c r="EY43" s="429"/>
      <c r="EZ43" s="429"/>
      <c r="FA43" s="429"/>
      <c r="FB43" s="429"/>
      <c r="FC43" s="429"/>
      <c r="FD43" s="429"/>
      <c r="FE43" s="429"/>
      <c r="FF43" s="429"/>
      <c r="FG43" s="429"/>
      <c r="FH43" s="429"/>
      <c r="FI43" s="429"/>
      <c r="FJ43" s="429"/>
      <c r="FK43" s="429"/>
      <c r="FL43" s="429"/>
      <c r="FM43" s="429"/>
      <c r="FN43" s="429"/>
      <c r="FO43" s="429"/>
      <c r="FP43" s="429"/>
      <c r="FQ43" s="429"/>
      <c r="FR43" s="429"/>
      <c r="FS43" s="429"/>
      <c r="FT43" s="429"/>
      <c r="FU43" s="429"/>
      <c r="FV43" s="429"/>
      <c r="FW43" s="429"/>
      <c r="FX43" s="429"/>
      <c r="FY43" s="429"/>
      <c r="FZ43" s="429"/>
      <c r="GA43" s="429"/>
      <c r="GB43" s="429"/>
      <c r="GC43" s="429"/>
      <c r="GD43" s="429"/>
      <c r="GE43" s="429"/>
      <c r="GF43" s="429"/>
      <c r="GG43" s="429"/>
      <c r="GH43" s="429"/>
      <c r="GI43" s="429"/>
      <c r="GJ43" s="429"/>
      <c r="GK43" s="429"/>
      <c r="GL43" s="429"/>
      <c r="GM43" s="429"/>
      <c r="GN43" s="429"/>
      <c r="GO43" s="429"/>
      <c r="GP43" s="429"/>
      <c r="GQ43" s="429"/>
      <c r="GR43" s="429"/>
      <c r="GS43" s="429"/>
      <c r="GT43" s="429"/>
      <c r="GU43" s="429"/>
      <c r="GV43" s="429"/>
      <c r="GW43" s="429"/>
      <c r="GX43" s="429"/>
      <c r="GY43" s="429"/>
      <c r="GZ43" s="429"/>
      <c r="HA43" s="429"/>
      <c r="HB43" s="429"/>
      <c r="HC43" s="429"/>
      <c r="HD43" s="429"/>
      <c r="HE43" s="429"/>
      <c r="HF43" s="429"/>
      <c r="HG43" s="429"/>
      <c r="HH43" s="429"/>
      <c r="HI43" s="429"/>
      <c r="HJ43" s="429"/>
      <c r="HK43" s="429"/>
      <c r="HL43" s="429"/>
      <c r="HM43" s="429"/>
      <c r="HN43" s="429"/>
      <c r="HO43" s="429"/>
      <c r="HP43" s="429"/>
      <c r="HQ43" s="429"/>
      <c r="HR43" s="429"/>
      <c r="HS43" s="429"/>
      <c r="HT43" s="429"/>
      <c r="HU43" s="429"/>
    </row>
    <row r="44" spans="3:229">
      <c r="C44" s="420"/>
      <c r="D44" s="420"/>
      <c r="E44" s="420"/>
      <c r="F44" s="420"/>
      <c r="G44" s="420"/>
      <c r="H44" s="420"/>
      <c r="I44" s="420"/>
      <c r="J44" s="420"/>
      <c r="K44" s="420"/>
      <c r="L44" s="420"/>
      <c r="M44" s="420"/>
      <c r="N44" s="420"/>
      <c r="O44" s="420"/>
      <c r="P44" s="420"/>
      <c r="Q44" s="420"/>
      <c r="R44" s="420"/>
      <c r="S44" s="420"/>
      <c r="T44" s="420"/>
      <c r="U44" s="420"/>
      <c r="V44" s="420"/>
      <c r="W44" s="420"/>
      <c r="X44" s="420"/>
      <c r="Y44" s="420"/>
      <c r="Z44" s="420"/>
      <c r="AA44" s="420"/>
      <c r="AB44" s="420"/>
      <c r="AC44" s="420"/>
      <c r="AD44" s="420"/>
      <c r="AE44" s="420"/>
      <c r="AF44" s="420"/>
      <c r="AG44" s="420"/>
      <c r="AH44" s="420"/>
      <c r="AI44" s="420"/>
      <c r="AJ44" s="420"/>
      <c r="AK44" s="420"/>
      <c r="AL44" s="420"/>
      <c r="AM44" s="420"/>
      <c r="AN44" s="420"/>
      <c r="AO44" s="420"/>
      <c r="AP44" s="420"/>
      <c r="AQ44" s="420"/>
      <c r="AR44" s="420"/>
      <c r="AS44" s="420"/>
      <c r="AT44" s="420"/>
      <c r="AU44" s="420"/>
      <c r="AV44" s="420"/>
      <c r="AW44" s="420"/>
      <c r="AX44" s="420"/>
      <c r="AY44" s="420"/>
      <c r="AZ44" s="420"/>
      <c r="BA44" s="420"/>
      <c r="BB44" s="420"/>
      <c r="BC44" s="420"/>
      <c r="BD44" s="420"/>
      <c r="BE44" s="420"/>
      <c r="BF44" s="420"/>
      <c r="BG44" s="420"/>
      <c r="BH44" s="420"/>
      <c r="BI44" s="420"/>
      <c r="BJ44" s="420"/>
      <c r="BK44" s="420"/>
      <c r="BL44" s="420"/>
      <c r="BM44" s="420"/>
      <c r="BN44" s="420"/>
      <c r="BO44" s="420"/>
      <c r="BP44" s="420"/>
      <c r="BQ44" s="420"/>
      <c r="BR44" s="420"/>
      <c r="BS44" s="420"/>
      <c r="BT44" s="420"/>
      <c r="BU44" s="420"/>
      <c r="BV44" s="420"/>
      <c r="BW44" s="420"/>
      <c r="BX44" s="420"/>
      <c r="BY44" s="420"/>
      <c r="BZ44" s="420"/>
      <c r="CA44" s="420"/>
      <c r="CB44" s="420"/>
      <c r="CC44" s="420"/>
      <c r="CD44" s="420"/>
      <c r="CE44" s="420"/>
      <c r="CF44" s="420"/>
      <c r="CG44" s="420"/>
      <c r="CH44" s="420"/>
      <c r="CI44" s="420"/>
      <c r="CJ44" s="420"/>
      <c r="CK44" s="420"/>
      <c r="CL44" s="420"/>
      <c r="CM44" s="420"/>
      <c r="CN44" s="420"/>
      <c r="CO44" s="420"/>
      <c r="CP44" s="420"/>
      <c r="CQ44" s="420"/>
      <c r="CR44" s="420"/>
      <c r="CS44" s="420"/>
      <c r="CT44" s="420"/>
      <c r="CU44" s="420"/>
      <c r="CV44" s="420"/>
      <c r="CW44" s="420"/>
      <c r="CX44" s="420"/>
    </row>
    <row r="45" spans="3:229">
      <c r="C45" s="420"/>
      <c r="D45" s="420"/>
      <c r="E45" s="420"/>
      <c r="F45" s="420"/>
      <c r="G45" s="420"/>
      <c r="H45" s="420"/>
      <c r="I45" s="420"/>
      <c r="J45" s="420"/>
      <c r="K45" s="420"/>
      <c r="L45" s="420"/>
      <c r="M45" s="420"/>
      <c r="N45" s="420"/>
      <c r="O45" s="420"/>
      <c r="P45" s="420"/>
      <c r="Q45" s="420"/>
      <c r="R45" s="420"/>
      <c r="S45" s="420"/>
      <c r="T45" s="420"/>
      <c r="U45" s="420"/>
      <c r="V45" s="420"/>
      <c r="W45" s="420"/>
      <c r="X45" s="420"/>
      <c r="Y45" s="420"/>
      <c r="Z45" s="420"/>
      <c r="AA45" s="420"/>
      <c r="AB45" s="420"/>
      <c r="AC45" s="420"/>
      <c r="AD45" s="420"/>
      <c r="AE45" s="420"/>
      <c r="AF45" s="420"/>
      <c r="AG45" s="420"/>
      <c r="AH45" s="420"/>
      <c r="AI45" s="420"/>
      <c r="AJ45" s="420"/>
      <c r="AK45" s="420"/>
      <c r="AL45" s="420"/>
      <c r="AM45" s="420"/>
      <c r="AN45" s="420"/>
      <c r="AO45" s="420"/>
      <c r="AP45" s="420"/>
      <c r="AQ45" s="420"/>
      <c r="AR45" s="420"/>
      <c r="AS45" s="420"/>
      <c r="AT45" s="420"/>
      <c r="AU45" s="420"/>
      <c r="AV45" s="420"/>
      <c r="AW45" s="420"/>
      <c r="AX45" s="420"/>
      <c r="AY45" s="420"/>
      <c r="AZ45" s="420"/>
      <c r="BA45" s="420"/>
      <c r="BB45" s="420"/>
      <c r="BC45" s="420"/>
      <c r="BD45" s="420"/>
      <c r="BE45" s="420"/>
      <c r="BF45" s="420"/>
      <c r="BG45" s="420"/>
      <c r="BH45" s="420"/>
      <c r="BI45" s="420"/>
      <c r="BJ45" s="420"/>
      <c r="BK45" s="420"/>
      <c r="BL45" s="420"/>
      <c r="BM45" s="420"/>
      <c r="BN45" s="420"/>
      <c r="BO45" s="420"/>
      <c r="BP45" s="420"/>
      <c r="BQ45" s="420"/>
      <c r="BR45" s="420"/>
      <c r="BS45" s="420"/>
      <c r="BT45" s="420"/>
      <c r="BU45" s="420"/>
      <c r="BV45" s="420"/>
      <c r="BW45" s="420"/>
      <c r="BX45" s="420"/>
      <c r="BY45" s="420"/>
      <c r="BZ45" s="420"/>
      <c r="CA45" s="420"/>
      <c r="CB45" s="420"/>
      <c r="CC45" s="420"/>
      <c r="CD45" s="420"/>
      <c r="CE45" s="420"/>
      <c r="CF45" s="420"/>
      <c r="CG45" s="420"/>
      <c r="CH45" s="420"/>
      <c r="CI45" s="420"/>
      <c r="CJ45" s="420"/>
      <c r="CK45" s="420"/>
      <c r="CL45" s="420"/>
      <c r="CM45" s="420"/>
      <c r="CN45" s="420"/>
      <c r="CO45" s="420"/>
      <c r="CP45" s="420"/>
      <c r="CQ45" s="420"/>
      <c r="CR45" s="420"/>
      <c r="CS45" s="420"/>
      <c r="CT45" s="420"/>
      <c r="CU45" s="420"/>
      <c r="CV45" s="420"/>
      <c r="CW45" s="420"/>
      <c r="CX45" s="420"/>
    </row>
    <row r="46" spans="3:229"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0"/>
      <c r="N46" s="420"/>
      <c r="O46" s="420"/>
      <c r="P46" s="420"/>
      <c r="Q46" s="420"/>
      <c r="R46" s="420"/>
      <c r="S46" s="420"/>
      <c r="T46" s="420"/>
      <c r="U46" s="420"/>
      <c r="V46" s="420"/>
      <c r="W46" s="420"/>
      <c r="X46" s="420"/>
      <c r="Y46" s="420"/>
      <c r="Z46" s="420"/>
      <c r="AA46" s="420"/>
      <c r="AB46" s="420"/>
      <c r="AC46" s="420"/>
      <c r="AD46" s="420"/>
      <c r="AE46" s="420"/>
      <c r="AF46" s="420"/>
      <c r="AG46" s="420"/>
      <c r="AH46" s="420"/>
      <c r="AI46" s="420"/>
      <c r="AJ46" s="420"/>
      <c r="AK46" s="420"/>
      <c r="AL46" s="420"/>
      <c r="AM46" s="420"/>
      <c r="AN46" s="420"/>
      <c r="AO46" s="420"/>
      <c r="AP46" s="420"/>
      <c r="AQ46" s="420"/>
      <c r="AR46" s="420"/>
      <c r="AS46" s="420"/>
      <c r="AT46" s="420"/>
      <c r="AU46" s="420"/>
      <c r="AV46" s="420"/>
      <c r="AW46" s="420"/>
      <c r="AX46" s="420"/>
      <c r="AY46" s="420"/>
      <c r="AZ46" s="420"/>
      <c r="BA46" s="420"/>
      <c r="BB46" s="420"/>
      <c r="BC46" s="420"/>
      <c r="BD46" s="420"/>
      <c r="BE46" s="420"/>
      <c r="BF46" s="420"/>
      <c r="BG46" s="420"/>
      <c r="BH46" s="420"/>
      <c r="BI46" s="420"/>
      <c r="BJ46" s="420"/>
      <c r="BK46" s="420"/>
      <c r="BL46" s="420"/>
      <c r="BM46" s="420"/>
      <c r="BN46" s="420"/>
      <c r="BO46" s="420"/>
      <c r="BP46" s="420"/>
      <c r="BQ46" s="420"/>
      <c r="BR46" s="420"/>
      <c r="BS46" s="420"/>
      <c r="BT46" s="420"/>
      <c r="BU46" s="420"/>
      <c r="BV46" s="420"/>
      <c r="BW46" s="420"/>
      <c r="BX46" s="420"/>
      <c r="BY46" s="420"/>
      <c r="BZ46" s="420"/>
      <c r="CA46" s="420"/>
      <c r="CB46" s="420"/>
      <c r="CC46" s="420"/>
      <c r="CD46" s="420"/>
      <c r="CE46" s="420"/>
      <c r="CF46" s="420"/>
      <c r="CG46" s="420"/>
      <c r="CH46" s="420"/>
      <c r="CI46" s="420"/>
      <c r="CJ46" s="420"/>
      <c r="CK46" s="420"/>
      <c r="CL46" s="420"/>
      <c r="CM46" s="420"/>
      <c r="CN46" s="420"/>
      <c r="CO46" s="420"/>
      <c r="CP46" s="420"/>
      <c r="CQ46" s="420"/>
      <c r="CR46" s="420"/>
      <c r="CS46" s="420"/>
      <c r="CT46" s="420"/>
      <c r="CU46" s="420"/>
      <c r="CV46" s="420"/>
      <c r="CW46" s="420"/>
      <c r="CX46" s="420"/>
    </row>
    <row r="47" spans="3:229">
      <c r="C47" s="420"/>
      <c r="D47" s="420"/>
      <c r="E47" s="420"/>
      <c r="F47" s="420"/>
      <c r="G47" s="420"/>
      <c r="H47" s="420"/>
      <c r="I47" s="420"/>
      <c r="J47" s="420"/>
      <c r="K47" s="420"/>
      <c r="L47" s="420"/>
      <c r="M47" s="420"/>
      <c r="N47" s="420"/>
      <c r="O47" s="420"/>
      <c r="P47" s="420"/>
      <c r="Q47" s="420"/>
      <c r="R47" s="420"/>
      <c r="S47" s="420"/>
      <c r="T47" s="420"/>
      <c r="U47" s="420"/>
      <c r="V47" s="420"/>
      <c r="W47" s="420"/>
      <c r="X47" s="420"/>
      <c r="Y47" s="420"/>
      <c r="Z47" s="420"/>
      <c r="AA47" s="420"/>
      <c r="AB47" s="420"/>
      <c r="AC47" s="420"/>
      <c r="AD47" s="420"/>
      <c r="AE47" s="420"/>
      <c r="AF47" s="420"/>
      <c r="AG47" s="420"/>
      <c r="AH47" s="420"/>
      <c r="AI47" s="420"/>
      <c r="AJ47" s="420"/>
      <c r="AK47" s="420"/>
      <c r="AL47" s="420"/>
      <c r="AM47" s="420"/>
      <c r="AN47" s="420"/>
      <c r="AO47" s="420"/>
      <c r="AP47" s="420"/>
      <c r="AQ47" s="420"/>
      <c r="AR47" s="420"/>
      <c r="AS47" s="420"/>
      <c r="AT47" s="420"/>
      <c r="AU47" s="420"/>
      <c r="AV47" s="420"/>
      <c r="AW47" s="420"/>
      <c r="AX47" s="420"/>
      <c r="AY47" s="420"/>
      <c r="AZ47" s="420"/>
      <c r="BA47" s="420"/>
      <c r="BB47" s="420"/>
      <c r="BC47" s="420"/>
      <c r="BD47" s="420"/>
      <c r="BE47" s="420"/>
      <c r="BF47" s="420"/>
      <c r="BG47" s="420"/>
      <c r="BH47" s="420"/>
      <c r="BI47" s="420"/>
      <c r="BJ47" s="420"/>
      <c r="BK47" s="420"/>
      <c r="BL47" s="420"/>
      <c r="BM47" s="420"/>
      <c r="BN47" s="420"/>
      <c r="BO47" s="420"/>
      <c r="BP47" s="420"/>
      <c r="BQ47" s="420"/>
      <c r="BR47" s="420"/>
      <c r="BS47" s="420"/>
      <c r="BT47" s="420"/>
      <c r="BU47" s="420"/>
      <c r="BV47" s="420"/>
      <c r="BW47" s="420"/>
      <c r="BX47" s="420"/>
      <c r="BY47" s="420"/>
      <c r="BZ47" s="420"/>
      <c r="CA47" s="420"/>
      <c r="CB47" s="420"/>
      <c r="CC47" s="420"/>
      <c r="CD47" s="420"/>
      <c r="CE47" s="420"/>
      <c r="CF47" s="420"/>
      <c r="CG47" s="420"/>
      <c r="CH47" s="420"/>
      <c r="CI47" s="420"/>
      <c r="CJ47" s="420"/>
      <c r="CK47" s="420"/>
      <c r="CL47" s="420"/>
      <c r="CM47" s="420"/>
      <c r="CN47" s="420"/>
      <c r="CO47" s="420"/>
      <c r="CP47" s="420"/>
      <c r="CQ47" s="420"/>
      <c r="CR47" s="420"/>
      <c r="CS47" s="420"/>
      <c r="CT47" s="420"/>
      <c r="CU47" s="420"/>
      <c r="CV47" s="420"/>
      <c r="CW47" s="420"/>
      <c r="CX47" s="420"/>
    </row>
  </sheetData>
  <mergeCells count="101">
    <mergeCell ref="D2:AQ3"/>
    <mergeCell ref="C8:H8"/>
    <mergeCell ref="I8:R8"/>
    <mergeCell ref="S8:AB8"/>
    <mergeCell ref="AC8:AL8"/>
    <mergeCell ref="AM8:AV8"/>
    <mergeCell ref="AW8:BF8"/>
    <mergeCell ref="BG8:BP8"/>
    <mergeCell ref="BQ8:BZ8"/>
    <mergeCell ref="CA8:CK8"/>
    <mergeCell ref="C9:H9"/>
    <mergeCell ref="I9:R9"/>
    <mergeCell ref="S9:AB9"/>
    <mergeCell ref="AC9:AL9"/>
    <mergeCell ref="AM9:AV9"/>
    <mergeCell ref="AW9:BF9"/>
    <mergeCell ref="BG9:BP9"/>
    <mergeCell ref="BQ9:BZ9"/>
    <mergeCell ref="CA9:CK9"/>
    <mergeCell ref="C10:H10"/>
    <mergeCell ref="I10:R10"/>
    <mergeCell ref="S10:AB10"/>
    <mergeCell ref="AC10:AL10"/>
    <mergeCell ref="AM10:AV10"/>
    <mergeCell ref="AW10:BF10"/>
    <mergeCell ref="BG10:BP10"/>
    <mergeCell ref="BQ10:BZ10"/>
    <mergeCell ref="CA10:CK10"/>
    <mergeCell ref="C11:H11"/>
    <mergeCell ref="I11:R11"/>
    <mergeCell ref="S11:AB11"/>
    <mergeCell ref="AC11:AL11"/>
    <mergeCell ref="AM11:AV11"/>
    <mergeCell ref="AW11:BF11"/>
    <mergeCell ref="BG11:BP11"/>
    <mergeCell ref="BQ11:BZ11"/>
    <mergeCell ref="CA11:CK11"/>
    <mergeCell ref="C12:H12"/>
    <mergeCell ref="I12:R12"/>
    <mergeCell ref="S12:AB12"/>
    <mergeCell ref="AC12:AL12"/>
    <mergeCell ref="AM12:AV12"/>
    <mergeCell ref="AW12:BF12"/>
    <mergeCell ref="BG12:BP12"/>
    <mergeCell ref="BQ12:BZ12"/>
    <mergeCell ref="CA12:CK12"/>
    <mergeCell ref="BG13:BP13"/>
    <mergeCell ref="BQ13:BZ13"/>
    <mergeCell ref="CA13:CK13"/>
    <mergeCell ref="C14:H14"/>
    <mergeCell ref="I14:R14"/>
    <mergeCell ref="S14:AB14"/>
    <mergeCell ref="AC14:AL14"/>
    <mergeCell ref="AM14:AV14"/>
    <mergeCell ref="AW14:BF14"/>
    <mergeCell ref="BG14:BP14"/>
    <mergeCell ref="C13:H13"/>
    <mergeCell ref="I13:R13"/>
    <mergeCell ref="S13:AB13"/>
    <mergeCell ref="AC13:AL13"/>
    <mergeCell ref="AM13:AV13"/>
    <mergeCell ref="AW13:BF13"/>
    <mergeCell ref="BQ14:BZ14"/>
    <mergeCell ref="CA14:CK14"/>
    <mergeCell ref="C15:H15"/>
    <mergeCell ref="I15:R15"/>
    <mergeCell ref="S15:AB15"/>
    <mergeCell ref="AC15:AL15"/>
    <mergeCell ref="AM15:AV15"/>
    <mergeCell ref="AW15:BF15"/>
    <mergeCell ref="BG15:BP15"/>
    <mergeCell ref="BQ15:BZ15"/>
    <mergeCell ref="CA15:CK15"/>
    <mergeCell ref="C16:H16"/>
    <mergeCell ref="I16:R16"/>
    <mergeCell ref="S16:AB16"/>
    <mergeCell ref="AC16:AL16"/>
    <mergeCell ref="AM16:AV16"/>
    <mergeCell ref="AW16:BF16"/>
    <mergeCell ref="BG16:BP16"/>
    <mergeCell ref="BQ16:BZ16"/>
    <mergeCell ref="CA16:CK16"/>
    <mergeCell ref="BQ18:BZ18"/>
    <mergeCell ref="CA18:CK18"/>
    <mergeCell ref="C43:CK43"/>
    <mergeCell ref="BG17:BP17"/>
    <mergeCell ref="BQ17:BZ17"/>
    <mergeCell ref="CA17:CK17"/>
    <mergeCell ref="C18:H18"/>
    <mergeCell ref="I18:R18"/>
    <mergeCell ref="S18:AB18"/>
    <mergeCell ref="AC18:AL18"/>
    <mergeCell ref="AM18:AV18"/>
    <mergeCell ref="AW18:BF18"/>
    <mergeCell ref="BG18:BP18"/>
    <mergeCell ref="C17:H17"/>
    <mergeCell ref="I17:R17"/>
    <mergeCell ref="S17:AB17"/>
    <mergeCell ref="AC17:AL17"/>
    <mergeCell ref="AM17:AV17"/>
    <mergeCell ref="AW17:BF17"/>
  </mergeCells>
  <phoneticPr fontId="3"/>
  <pageMargins left="0" right="0" top="0" bottom="0" header="0.31496062992125984" footer="0.31496062992125984"/>
  <pageSetup paperSize="9" orientation="landscape" r:id="rId1"/>
  <headerFooter>
    <oddFooter>&amp;R&amp;14&amp;K00-048&amp;P/&amp;N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Q91"/>
  <sheetViews>
    <sheetView showGridLines="0" zoomScaleNormal="100" workbookViewId="0">
      <pane ySplit="6" topLeftCell="A7" activePane="bottomLeft" state="frozen"/>
      <selection activeCell="G13" sqref="G13"/>
      <selection pane="bottomLeft"/>
    </sheetView>
  </sheetViews>
  <sheetFormatPr defaultRowHeight="13.5"/>
  <cols>
    <col min="1" max="1" width="1.625" style="431" customWidth="1"/>
    <col min="2" max="2" width="0.625" style="431" customWidth="1"/>
    <col min="3" max="5" width="18.125" style="431" customWidth="1"/>
    <col min="6" max="6" width="10.625" style="431" customWidth="1"/>
    <col min="7" max="7" width="9.625" style="431" customWidth="1"/>
    <col min="8" max="8" width="7.375" style="431" customWidth="1"/>
    <col min="9" max="13" width="8.125" style="431" customWidth="1"/>
    <col min="14" max="15" width="9.625" style="431" customWidth="1"/>
    <col min="16" max="31" width="1.625" style="431" customWidth="1"/>
    <col min="32" max="16384" width="9" style="431"/>
  </cols>
  <sheetData>
    <row r="1" spans="1:43" ht="13.5" customHeight="1">
      <c r="A1" s="430"/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</row>
    <row r="2" spans="1:43" ht="13.5" customHeight="1">
      <c r="B2" s="432"/>
      <c r="C2" s="831" t="s">
        <v>226</v>
      </c>
      <c r="D2" s="831"/>
      <c r="E2" s="831"/>
      <c r="F2" s="831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  <c r="T2" s="433"/>
      <c r="U2" s="433"/>
      <c r="V2" s="433"/>
      <c r="W2" s="433"/>
      <c r="X2" s="433"/>
      <c r="Y2" s="433"/>
      <c r="Z2" s="433"/>
      <c r="AA2" s="433"/>
      <c r="AB2" s="433"/>
      <c r="AC2" s="433"/>
      <c r="AD2" s="433"/>
      <c r="AE2" s="433"/>
      <c r="AF2" s="433"/>
      <c r="AG2" s="433"/>
      <c r="AH2" s="433"/>
      <c r="AI2" s="433"/>
      <c r="AJ2" s="433"/>
      <c r="AK2" s="433"/>
      <c r="AL2" s="433"/>
      <c r="AM2" s="433"/>
      <c r="AN2" s="433"/>
      <c r="AO2" s="433"/>
      <c r="AP2" s="433"/>
      <c r="AQ2" s="433"/>
    </row>
    <row r="3" spans="1:43" ht="13.5" customHeight="1">
      <c r="B3" s="432"/>
      <c r="C3" s="831"/>
      <c r="D3" s="831"/>
      <c r="E3" s="831"/>
      <c r="F3" s="831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  <c r="Z3" s="433"/>
      <c r="AA3" s="433"/>
      <c r="AB3" s="433"/>
      <c r="AC3" s="433"/>
      <c r="AD3" s="433"/>
      <c r="AE3" s="433"/>
      <c r="AF3" s="433"/>
      <c r="AG3" s="433"/>
      <c r="AH3" s="433"/>
      <c r="AI3" s="433"/>
      <c r="AJ3" s="433"/>
      <c r="AK3" s="433"/>
      <c r="AL3" s="433"/>
      <c r="AM3" s="433"/>
      <c r="AN3" s="433"/>
      <c r="AO3" s="433"/>
      <c r="AP3" s="433"/>
      <c r="AQ3" s="433"/>
    </row>
    <row r="4" spans="1:43" s="439" customFormat="1" ht="3.75" customHeight="1">
      <c r="A4" s="434"/>
      <c r="B4" s="435"/>
      <c r="C4" s="436"/>
      <c r="D4" s="437"/>
      <c r="E4" s="437"/>
      <c r="F4" s="438"/>
      <c r="G4" s="436"/>
      <c r="H4" s="436"/>
      <c r="I4" s="436"/>
      <c r="J4" s="436"/>
      <c r="K4" s="436"/>
      <c r="L4" s="436"/>
      <c r="M4" s="436"/>
      <c r="N4" s="436"/>
      <c r="O4" s="436"/>
      <c r="P4" s="434"/>
      <c r="Q4" s="434"/>
      <c r="R4" s="434"/>
      <c r="S4" s="434"/>
    </row>
    <row r="5" spans="1:43" ht="7.5" customHeight="1"/>
    <row r="6" spans="1:43" ht="24" customHeight="1">
      <c r="C6" s="440" t="s">
        <v>227</v>
      </c>
      <c r="D6" s="441" t="s">
        <v>228</v>
      </c>
      <c r="E6" s="441" t="s">
        <v>107</v>
      </c>
      <c r="F6" s="441" t="s">
        <v>229</v>
      </c>
      <c r="G6" s="441" t="s">
        <v>230</v>
      </c>
      <c r="H6" s="441" t="s">
        <v>231</v>
      </c>
      <c r="I6" s="441" t="s">
        <v>232</v>
      </c>
      <c r="J6" s="441" t="s">
        <v>233</v>
      </c>
      <c r="K6" s="441" t="s">
        <v>34</v>
      </c>
      <c r="L6" s="441" t="s">
        <v>110</v>
      </c>
      <c r="M6" s="441" t="s">
        <v>111</v>
      </c>
      <c r="N6" s="441" t="s">
        <v>112</v>
      </c>
      <c r="O6" s="442" t="s">
        <v>113</v>
      </c>
    </row>
    <row r="7" spans="1:43" ht="18" customHeight="1">
      <c r="C7" s="443" t="s">
        <v>234</v>
      </c>
      <c r="D7" s="444" t="s">
        <v>114</v>
      </c>
      <c r="E7" s="444" t="s">
        <v>74</v>
      </c>
      <c r="F7" s="444" t="s">
        <v>235</v>
      </c>
      <c r="G7" s="445">
        <v>3357</v>
      </c>
      <c r="H7" s="446">
        <v>1.6</v>
      </c>
      <c r="I7" s="445">
        <v>65</v>
      </c>
      <c r="J7" s="447">
        <v>1.9362526064938934E-2</v>
      </c>
      <c r="K7" s="445">
        <v>246.67692307692309</v>
      </c>
      <c r="L7" s="445">
        <v>2</v>
      </c>
      <c r="M7" s="447">
        <v>3.0769230769230771E-2</v>
      </c>
      <c r="N7" s="445">
        <v>8017</v>
      </c>
      <c r="O7" s="445">
        <v>16034</v>
      </c>
    </row>
    <row r="8" spans="1:43" ht="18" customHeight="1">
      <c r="C8" s="443" t="s">
        <v>236</v>
      </c>
      <c r="D8" s="444" t="s">
        <v>116</v>
      </c>
      <c r="E8" s="444" t="s">
        <v>75</v>
      </c>
      <c r="F8" s="444" t="s">
        <v>235</v>
      </c>
      <c r="G8" s="445">
        <v>5766</v>
      </c>
      <c r="H8" s="446">
        <v>1.4</v>
      </c>
      <c r="I8" s="445">
        <v>9</v>
      </c>
      <c r="J8" s="447">
        <v>1.5608740894901144E-3</v>
      </c>
      <c r="K8" s="445">
        <v>429.44444444444446</v>
      </c>
      <c r="L8" s="445">
        <v>1</v>
      </c>
      <c r="M8" s="447">
        <v>0.1111111111111111</v>
      </c>
      <c r="N8" s="445">
        <v>3865</v>
      </c>
      <c r="O8" s="445">
        <v>3865</v>
      </c>
    </row>
    <row r="9" spans="1:43" ht="18" customHeight="1">
      <c r="C9" s="443" t="s">
        <v>237</v>
      </c>
      <c r="D9" s="444" t="s">
        <v>116</v>
      </c>
      <c r="E9" s="444" t="s">
        <v>75</v>
      </c>
      <c r="F9" s="444" t="s">
        <v>235</v>
      </c>
      <c r="G9" s="445">
        <v>1115</v>
      </c>
      <c r="H9" s="446">
        <v>1.6</v>
      </c>
      <c r="I9" s="445">
        <v>8</v>
      </c>
      <c r="J9" s="447">
        <v>7.1748878923766817E-3</v>
      </c>
      <c r="K9" s="445">
        <v>345.25</v>
      </c>
      <c r="L9" s="445">
        <v>1</v>
      </c>
      <c r="M9" s="447">
        <v>0.125</v>
      </c>
      <c r="N9" s="445">
        <v>2762</v>
      </c>
      <c r="O9" s="445">
        <v>2762</v>
      </c>
    </row>
    <row r="10" spans="1:43" ht="18" customHeight="1">
      <c r="C10" s="443" t="s">
        <v>238</v>
      </c>
      <c r="D10" s="444" t="s">
        <v>118</v>
      </c>
      <c r="E10" s="444" t="s">
        <v>76</v>
      </c>
      <c r="F10" s="444" t="s">
        <v>235</v>
      </c>
      <c r="G10" s="445">
        <v>434</v>
      </c>
      <c r="H10" s="446">
        <v>1.2</v>
      </c>
      <c r="I10" s="445">
        <v>5</v>
      </c>
      <c r="J10" s="447">
        <v>1.1520737327188941E-2</v>
      </c>
      <c r="K10" s="445">
        <v>317.39999999999998</v>
      </c>
      <c r="L10" s="445">
        <v>1</v>
      </c>
      <c r="M10" s="447">
        <v>0.2</v>
      </c>
      <c r="N10" s="445">
        <v>1587</v>
      </c>
      <c r="O10" s="445">
        <v>1587</v>
      </c>
    </row>
    <row r="11" spans="1:43" ht="18" customHeight="1">
      <c r="C11" s="443" t="s">
        <v>239</v>
      </c>
      <c r="D11" s="444" t="s">
        <v>119</v>
      </c>
      <c r="E11" s="444" t="s">
        <v>76</v>
      </c>
      <c r="F11" s="444" t="s">
        <v>235</v>
      </c>
      <c r="G11" s="445">
        <v>1399</v>
      </c>
      <c r="H11" s="446">
        <v>1.7</v>
      </c>
      <c r="I11" s="445">
        <v>4</v>
      </c>
      <c r="J11" s="447">
        <v>2.8591851322373124E-3</v>
      </c>
      <c r="K11" s="445">
        <v>500.75</v>
      </c>
      <c r="L11" s="445">
        <v>1</v>
      </c>
      <c r="M11" s="447">
        <v>0.25</v>
      </c>
      <c r="N11" s="445">
        <v>2003</v>
      </c>
      <c r="O11" s="445">
        <v>2003</v>
      </c>
    </row>
    <row r="12" spans="1:43" ht="18" customHeight="1">
      <c r="C12" s="443" t="s">
        <v>240</v>
      </c>
      <c r="D12" s="444" t="s">
        <v>115</v>
      </c>
      <c r="E12" s="444" t="s">
        <v>73</v>
      </c>
      <c r="F12" s="444" t="s">
        <v>235</v>
      </c>
      <c r="G12" s="445">
        <v>2019</v>
      </c>
      <c r="H12" s="446">
        <v>2</v>
      </c>
      <c r="I12" s="445">
        <v>3</v>
      </c>
      <c r="J12" s="447">
        <v>1.4858841010401188E-3</v>
      </c>
      <c r="K12" s="445">
        <v>509.66666666666669</v>
      </c>
      <c r="L12" s="445">
        <v>1</v>
      </c>
      <c r="M12" s="447">
        <v>0.33333333333333331</v>
      </c>
      <c r="N12" s="445">
        <v>1529</v>
      </c>
      <c r="O12" s="445">
        <v>1529</v>
      </c>
    </row>
    <row r="13" spans="1:43" ht="18" customHeight="1">
      <c r="C13" s="443" t="s">
        <v>241</v>
      </c>
      <c r="D13" s="444" t="s">
        <v>115</v>
      </c>
      <c r="E13" s="444" t="s">
        <v>73</v>
      </c>
      <c r="F13" s="444" t="s">
        <v>235</v>
      </c>
      <c r="G13" s="445">
        <v>173</v>
      </c>
      <c r="H13" s="446">
        <v>1.3</v>
      </c>
      <c r="I13" s="445">
        <v>2</v>
      </c>
      <c r="J13" s="447">
        <v>1.1560693641618497E-2</v>
      </c>
      <c r="K13" s="445">
        <v>388.5</v>
      </c>
      <c r="L13" s="445">
        <v>1</v>
      </c>
      <c r="M13" s="447">
        <v>0.5</v>
      </c>
      <c r="N13" s="445">
        <v>777</v>
      </c>
      <c r="O13" s="445">
        <v>777</v>
      </c>
    </row>
    <row r="14" spans="1:43" ht="18" customHeight="1">
      <c r="C14" s="443" t="s">
        <v>242</v>
      </c>
      <c r="D14" s="444" t="s">
        <v>117</v>
      </c>
      <c r="E14" s="444" t="s">
        <v>77</v>
      </c>
      <c r="F14" s="444" t="s">
        <v>235</v>
      </c>
      <c r="G14" s="445">
        <v>137</v>
      </c>
      <c r="H14" s="446">
        <v>1.5</v>
      </c>
      <c r="I14" s="445">
        <v>1</v>
      </c>
      <c r="J14" s="447">
        <v>7.2992700729927005E-3</v>
      </c>
      <c r="K14" s="445">
        <v>76</v>
      </c>
      <c r="L14" s="445">
        <v>1</v>
      </c>
      <c r="M14" s="447">
        <v>1</v>
      </c>
      <c r="N14" s="445">
        <v>76</v>
      </c>
      <c r="O14" s="445">
        <v>76</v>
      </c>
    </row>
    <row r="15" spans="1:43" ht="18" customHeight="1">
      <c r="C15" s="443" t="s">
        <v>243</v>
      </c>
      <c r="D15" s="444" t="s">
        <v>120</v>
      </c>
      <c r="E15" s="444" t="s">
        <v>78</v>
      </c>
      <c r="F15" s="444" t="s">
        <v>235</v>
      </c>
      <c r="G15" s="445">
        <v>27916</v>
      </c>
      <c r="H15" s="446">
        <v>2.2999999999999998</v>
      </c>
      <c r="I15" s="445">
        <v>119</v>
      </c>
      <c r="J15" s="447">
        <v>4.2627883650952856E-3</v>
      </c>
      <c r="K15" s="445">
        <v>411.32773109243698</v>
      </c>
      <c r="L15" s="445">
        <v>0</v>
      </c>
      <c r="M15" s="447">
        <v>0</v>
      </c>
      <c r="N15" s="445">
        <v>0</v>
      </c>
      <c r="O15" s="445">
        <v>48948</v>
      </c>
    </row>
    <row r="16" spans="1:43" ht="18" customHeight="1">
      <c r="C16" s="443" t="s">
        <v>244</v>
      </c>
      <c r="D16" s="444" t="s">
        <v>121</v>
      </c>
      <c r="E16" s="444" t="s">
        <v>73</v>
      </c>
      <c r="F16" s="444" t="s">
        <v>235</v>
      </c>
      <c r="G16" s="445">
        <v>26168</v>
      </c>
      <c r="H16" s="446">
        <v>1.8</v>
      </c>
      <c r="I16" s="445">
        <v>65</v>
      </c>
      <c r="J16" s="447">
        <v>2.4839498624273921E-3</v>
      </c>
      <c r="K16" s="445">
        <v>309.18461538461537</v>
      </c>
      <c r="L16" s="445">
        <v>0</v>
      </c>
      <c r="M16" s="447">
        <v>0</v>
      </c>
      <c r="N16" s="445">
        <v>0</v>
      </c>
      <c r="O16" s="445">
        <v>20097</v>
      </c>
    </row>
    <row r="17" spans="3:15" ht="18" customHeight="1">
      <c r="C17" s="443" t="s">
        <v>245</v>
      </c>
      <c r="D17" s="444" t="s">
        <v>122</v>
      </c>
      <c r="E17" s="444" t="s">
        <v>79</v>
      </c>
      <c r="F17" s="444" t="s">
        <v>246</v>
      </c>
      <c r="G17" s="445">
        <v>14284</v>
      </c>
      <c r="H17" s="446">
        <v>2.4</v>
      </c>
      <c r="I17" s="445">
        <v>58</v>
      </c>
      <c r="J17" s="447">
        <v>4.0604872584710169E-3</v>
      </c>
      <c r="K17" s="445">
        <v>123.32758620689656</v>
      </c>
      <c r="L17" s="445">
        <v>0</v>
      </c>
      <c r="M17" s="447">
        <v>0</v>
      </c>
      <c r="N17" s="445">
        <v>0</v>
      </c>
      <c r="O17" s="445">
        <v>7153</v>
      </c>
    </row>
    <row r="18" spans="3:15" ht="18" customHeight="1">
      <c r="C18" s="443" t="s">
        <v>247</v>
      </c>
      <c r="D18" s="444" t="s">
        <v>120</v>
      </c>
      <c r="E18" s="444" t="s">
        <v>78</v>
      </c>
      <c r="F18" s="444" t="s">
        <v>235</v>
      </c>
      <c r="G18" s="445">
        <v>4523</v>
      </c>
      <c r="H18" s="446">
        <v>1.8</v>
      </c>
      <c r="I18" s="445">
        <v>40</v>
      </c>
      <c r="J18" s="447">
        <v>8.8436878178200316E-3</v>
      </c>
      <c r="K18" s="445">
        <v>240.625</v>
      </c>
      <c r="L18" s="445">
        <v>0</v>
      </c>
      <c r="M18" s="447">
        <v>0</v>
      </c>
      <c r="N18" s="445">
        <v>0</v>
      </c>
      <c r="O18" s="445">
        <v>9625</v>
      </c>
    </row>
    <row r="19" spans="3:15" ht="18" customHeight="1">
      <c r="C19" s="443" t="s">
        <v>248</v>
      </c>
      <c r="D19" s="444" t="s">
        <v>114</v>
      </c>
      <c r="E19" s="444" t="s">
        <v>74</v>
      </c>
      <c r="F19" s="444" t="s">
        <v>235</v>
      </c>
      <c r="G19" s="445">
        <v>1112</v>
      </c>
      <c r="H19" s="446">
        <v>2.5</v>
      </c>
      <c r="I19" s="445">
        <v>23</v>
      </c>
      <c r="J19" s="447">
        <v>2.0683453237410072E-2</v>
      </c>
      <c r="K19" s="445">
        <v>315.69565217391306</v>
      </c>
      <c r="L19" s="445">
        <v>0</v>
      </c>
      <c r="M19" s="447">
        <v>0</v>
      </c>
      <c r="N19" s="445">
        <v>0</v>
      </c>
      <c r="O19" s="445">
        <v>7261</v>
      </c>
    </row>
    <row r="20" spans="3:15" ht="18" customHeight="1">
      <c r="C20" s="443" t="s">
        <v>249</v>
      </c>
      <c r="D20" s="444" t="s">
        <v>121</v>
      </c>
      <c r="E20" s="444" t="s">
        <v>73</v>
      </c>
      <c r="F20" s="444" t="s">
        <v>235</v>
      </c>
      <c r="G20" s="445">
        <v>7807</v>
      </c>
      <c r="H20" s="446">
        <v>1.2</v>
      </c>
      <c r="I20" s="445">
        <v>20</v>
      </c>
      <c r="J20" s="447">
        <v>2.5618035096708082E-3</v>
      </c>
      <c r="K20" s="445">
        <v>403.1</v>
      </c>
      <c r="L20" s="445">
        <v>0</v>
      </c>
      <c r="M20" s="447">
        <v>0</v>
      </c>
      <c r="N20" s="445">
        <v>0</v>
      </c>
      <c r="O20" s="445">
        <v>8062</v>
      </c>
    </row>
    <row r="21" spans="3:15" ht="18" customHeight="1">
      <c r="C21" s="443" t="s">
        <v>250</v>
      </c>
      <c r="D21" s="444" t="s">
        <v>124</v>
      </c>
      <c r="E21" s="444" t="s">
        <v>73</v>
      </c>
      <c r="F21" s="444" t="s">
        <v>235</v>
      </c>
      <c r="G21" s="445">
        <v>1582</v>
      </c>
      <c r="H21" s="446">
        <v>2.8</v>
      </c>
      <c r="I21" s="445">
        <v>18</v>
      </c>
      <c r="J21" s="447">
        <v>1.1378002528445006E-2</v>
      </c>
      <c r="K21" s="445">
        <v>316.27777777777777</v>
      </c>
      <c r="L21" s="445">
        <v>0</v>
      </c>
      <c r="M21" s="447">
        <v>0</v>
      </c>
      <c r="N21" s="445">
        <v>0</v>
      </c>
      <c r="O21" s="445">
        <v>5693</v>
      </c>
    </row>
    <row r="22" spans="3:15" ht="18" customHeight="1">
      <c r="C22" s="443" t="s">
        <v>251</v>
      </c>
      <c r="D22" s="444" t="s">
        <v>120</v>
      </c>
      <c r="E22" s="444" t="s">
        <v>78</v>
      </c>
      <c r="F22" s="444" t="s">
        <v>235</v>
      </c>
      <c r="G22" s="445">
        <v>9469</v>
      </c>
      <c r="H22" s="446">
        <v>3.1</v>
      </c>
      <c r="I22" s="445">
        <v>15</v>
      </c>
      <c r="J22" s="447">
        <v>1.5841165909810963E-3</v>
      </c>
      <c r="K22" s="445">
        <v>609.93333333333328</v>
      </c>
      <c r="L22" s="445">
        <v>0</v>
      </c>
      <c r="M22" s="447">
        <v>0</v>
      </c>
      <c r="N22" s="445">
        <v>0</v>
      </c>
      <c r="O22" s="445">
        <v>9149</v>
      </c>
    </row>
    <row r="23" spans="3:15" ht="18" customHeight="1">
      <c r="C23" s="443" t="s">
        <v>252</v>
      </c>
      <c r="D23" s="444" t="s">
        <v>115</v>
      </c>
      <c r="E23" s="444" t="s">
        <v>73</v>
      </c>
      <c r="F23" s="444" t="s">
        <v>235</v>
      </c>
      <c r="G23" s="445">
        <v>2583</v>
      </c>
      <c r="H23" s="446">
        <v>1.6</v>
      </c>
      <c r="I23" s="445">
        <v>12</v>
      </c>
      <c r="J23" s="447">
        <v>4.6457607433217189E-3</v>
      </c>
      <c r="K23" s="445">
        <v>525.5</v>
      </c>
      <c r="L23" s="445">
        <v>0</v>
      </c>
      <c r="M23" s="447">
        <v>0</v>
      </c>
      <c r="N23" s="445">
        <v>0</v>
      </c>
      <c r="O23" s="445">
        <v>6306</v>
      </c>
    </row>
    <row r="24" spans="3:15" ht="18" customHeight="1">
      <c r="C24" s="443" t="s">
        <v>253</v>
      </c>
      <c r="D24" s="444" t="s">
        <v>126</v>
      </c>
      <c r="E24" s="444" t="s">
        <v>80</v>
      </c>
      <c r="F24" s="444" t="s">
        <v>246</v>
      </c>
      <c r="G24" s="445">
        <v>766</v>
      </c>
      <c r="H24" s="446">
        <v>2.9</v>
      </c>
      <c r="I24" s="445">
        <v>10</v>
      </c>
      <c r="J24" s="447">
        <v>1.3054830287206266E-2</v>
      </c>
      <c r="K24" s="445">
        <v>105.8</v>
      </c>
      <c r="L24" s="445">
        <v>0</v>
      </c>
      <c r="M24" s="447">
        <v>0</v>
      </c>
      <c r="N24" s="445">
        <v>0</v>
      </c>
      <c r="O24" s="445">
        <v>1058</v>
      </c>
    </row>
    <row r="25" spans="3:15" ht="18" customHeight="1">
      <c r="C25" s="443" t="s">
        <v>254</v>
      </c>
      <c r="D25" s="444" t="s">
        <v>120</v>
      </c>
      <c r="E25" s="444" t="s">
        <v>78</v>
      </c>
      <c r="F25" s="444" t="s">
        <v>235</v>
      </c>
      <c r="G25" s="445">
        <v>9243</v>
      </c>
      <c r="H25" s="446">
        <v>5.4</v>
      </c>
      <c r="I25" s="445">
        <v>9</v>
      </c>
      <c r="J25" s="447">
        <v>9.7370983446932818E-4</v>
      </c>
      <c r="K25" s="445">
        <v>326.77777777777777</v>
      </c>
      <c r="L25" s="445">
        <v>0</v>
      </c>
      <c r="M25" s="447">
        <v>0</v>
      </c>
      <c r="N25" s="445">
        <v>0</v>
      </c>
      <c r="O25" s="445">
        <v>2941</v>
      </c>
    </row>
    <row r="26" spans="3:15" ht="18" customHeight="1">
      <c r="C26" s="443" t="s">
        <v>255</v>
      </c>
      <c r="D26" s="444" t="s">
        <v>117</v>
      </c>
      <c r="E26" s="444" t="s">
        <v>77</v>
      </c>
      <c r="F26" s="444" t="s">
        <v>235</v>
      </c>
      <c r="G26" s="445">
        <v>1792</v>
      </c>
      <c r="H26" s="446">
        <v>1.4</v>
      </c>
      <c r="I26" s="445">
        <v>8</v>
      </c>
      <c r="J26" s="447">
        <v>4.464285714285714E-3</v>
      </c>
      <c r="K26" s="445">
        <v>264.25</v>
      </c>
      <c r="L26" s="445">
        <v>0</v>
      </c>
      <c r="M26" s="447">
        <v>0</v>
      </c>
      <c r="N26" s="445">
        <v>0</v>
      </c>
      <c r="O26" s="445">
        <v>2114</v>
      </c>
    </row>
    <row r="27" spans="3:15" ht="18" customHeight="1">
      <c r="C27" s="443" t="s">
        <v>256</v>
      </c>
      <c r="D27" s="444" t="s">
        <v>117</v>
      </c>
      <c r="E27" s="444" t="s">
        <v>77</v>
      </c>
      <c r="F27" s="444" t="s">
        <v>235</v>
      </c>
      <c r="G27" s="445">
        <v>1610</v>
      </c>
      <c r="H27" s="446">
        <v>2</v>
      </c>
      <c r="I27" s="445">
        <v>8</v>
      </c>
      <c r="J27" s="447">
        <v>4.9689440993788822E-3</v>
      </c>
      <c r="K27" s="445">
        <v>396.25</v>
      </c>
      <c r="L27" s="445">
        <v>0</v>
      </c>
      <c r="M27" s="447">
        <v>0</v>
      </c>
      <c r="N27" s="445">
        <v>0</v>
      </c>
      <c r="O27" s="445">
        <v>3170</v>
      </c>
    </row>
    <row r="28" spans="3:15" ht="18" customHeight="1">
      <c r="C28" s="443" t="s">
        <v>257</v>
      </c>
      <c r="D28" s="444" t="s">
        <v>123</v>
      </c>
      <c r="E28" s="444" t="s">
        <v>81</v>
      </c>
      <c r="F28" s="444" t="s">
        <v>235</v>
      </c>
      <c r="G28" s="445">
        <v>129</v>
      </c>
      <c r="H28" s="446">
        <v>1.2</v>
      </c>
      <c r="I28" s="445">
        <v>7</v>
      </c>
      <c r="J28" s="447">
        <v>5.4263565891472867E-2</v>
      </c>
      <c r="K28" s="445">
        <v>138</v>
      </c>
      <c r="L28" s="445">
        <v>0</v>
      </c>
      <c r="M28" s="447">
        <v>0</v>
      </c>
      <c r="N28" s="445">
        <v>0</v>
      </c>
      <c r="O28" s="445">
        <v>966</v>
      </c>
    </row>
    <row r="29" spans="3:15" ht="18" customHeight="1">
      <c r="C29" s="443" t="s">
        <v>258</v>
      </c>
      <c r="D29" s="444" t="s">
        <v>128</v>
      </c>
      <c r="E29" s="444" t="s">
        <v>75</v>
      </c>
      <c r="F29" s="444" t="s">
        <v>235</v>
      </c>
      <c r="G29" s="445">
        <v>1785</v>
      </c>
      <c r="H29" s="446">
        <v>1</v>
      </c>
      <c r="I29" s="445">
        <v>6</v>
      </c>
      <c r="J29" s="447">
        <v>3.3613445378151263E-3</v>
      </c>
      <c r="K29" s="445">
        <v>237</v>
      </c>
      <c r="L29" s="445">
        <v>0</v>
      </c>
      <c r="M29" s="447">
        <v>0</v>
      </c>
      <c r="N29" s="445">
        <v>0</v>
      </c>
      <c r="O29" s="445">
        <v>1422</v>
      </c>
    </row>
    <row r="30" spans="3:15" ht="18" customHeight="1">
      <c r="C30" s="443" t="s">
        <v>259</v>
      </c>
      <c r="D30" s="444" t="s">
        <v>127</v>
      </c>
      <c r="E30" s="444" t="s">
        <v>77</v>
      </c>
      <c r="F30" s="444" t="s">
        <v>235</v>
      </c>
      <c r="G30" s="445">
        <v>1249</v>
      </c>
      <c r="H30" s="446">
        <v>1.7</v>
      </c>
      <c r="I30" s="445">
        <v>6</v>
      </c>
      <c r="J30" s="447">
        <v>4.8038430744595673E-3</v>
      </c>
      <c r="K30" s="445">
        <v>464.5</v>
      </c>
      <c r="L30" s="445">
        <v>0</v>
      </c>
      <c r="M30" s="447">
        <v>0</v>
      </c>
      <c r="N30" s="445">
        <v>0</v>
      </c>
      <c r="O30" s="445">
        <v>2787</v>
      </c>
    </row>
    <row r="31" spans="3:15" ht="18" customHeight="1">
      <c r="C31" s="443" t="s">
        <v>260</v>
      </c>
      <c r="D31" s="444" t="s">
        <v>125</v>
      </c>
      <c r="E31" s="444" t="s">
        <v>76</v>
      </c>
      <c r="F31" s="444" t="s">
        <v>235</v>
      </c>
      <c r="G31" s="445">
        <v>188</v>
      </c>
      <c r="H31" s="446">
        <v>1.1000000000000001</v>
      </c>
      <c r="I31" s="445">
        <v>6</v>
      </c>
      <c r="J31" s="447">
        <v>3.1914893617021274E-2</v>
      </c>
      <c r="K31" s="445">
        <v>220.5</v>
      </c>
      <c r="L31" s="445">
        <v>0</v>
      </c>
      <c r="M31" s="447">
        <v>0</v>
      </c>
      <c r="N31" s="445">
        <v>0</v>
      </c>
      <c r="O31" s="445">
        <v>1323</v>
      </c>
    </row>
    <row r="32" spans="3:15" ht="18" customHeight="1">
      <c r="C32" s="443" t="s">
        <v>261</v>
      </c>
      <c r="D32" s="444" t="s">
        <v>114</v>
      </c>
      <c r="E32" s="444" t="s">
        <v>74</v>
      </c>
      <c r="F32" s="444" t="s">
        <v>235</v>
      </c>
      <c r="G32" s="445">
        <v>203</v>
      </c>
      <c r="H32" s="446">
        <v>2</v>
      </c>
      <c r="I32" s="445">
        <v>5</v>
      </c>
      <c r="J32" s="447">
        <v>2.4630541871921183E-2</v>
      </c>
      <c r="K32" s="445">
        <v>162</v>
      </c>
      <c r="L32" s="445">
        <v>0</v>
      </c>
      <c r="M32" s="447">
        <v>0</v>
      </c>
      <c r="N32" s="445">
        <v>0</v>
      </c>
      <c r="O32" s="445">
        <v>810</v>
      </c>
    </row>
    <row r="33" spans="3:15" ht="18" customHeight="1">
      <c r="C33" s="443" t="s">
        <v>262</v>
      </c>
      <c r="D33" s="444" t="s">
        <v>130</v>
      </c>
      <c r="E33" s="444" t="s">
        <v>80</v>
      </c>
      <c r="F33" s="444" t="s">
        <v>235</v>
      </c>
      <c r="G33" s="445">
        <v>1366</v>
      </c>
      <c r="H33" s="446">
        <v>1.4</v>
      </c>
      <c r="I33" s="445">
        <v>4</v>
      </c>
      <c r="J33" s="447">
        <v>2.9282576866764276E-3</v>
      </c>
      <c r="K33" s="445">
        <v>103.75</v>
      </c>
      <c r="L33" s="445">
        <v>0</v>
      </c>
      <c r="M33" s="447">
        <v>0</v>
      </c>
      <c r="N33" s="445">
        <v>0</v>
      </c>
      <c r="O33" s="445">
        <v>415</v>
      </c>
    </row>
    <row r="34" spans="3:15" ht="18" customHeight="1">
      <c r="C34" s="443" t="s">
        <v>263</v>
      </c>
      <c r="D34" s="444" t="s">
        <v>125</v>
      </c>
      <c r="E34" s="444" t="s">
        <v>76</v>
      </c>
      <c r="F34" s="444" t="s">
        <v>235</v>
      </c>
      <c r="G34" s="445">
        <v>645</v>
      </c>
      <c r="H34" s="446">
        <v>2</v>
      </c>
      <c r="I34" s="445">
        <v>4</v>
      </c>
      <c r="J34" s="447">
        <v>6.2015503875968991E-3</v>
      </c>
      <c r="K34" s="445">
        <v>432.25</v>
      </c>
      <c r="L34" s="445">
        <v>0</v>
      </c>
      <c r="M34" s="447">
        <v>0</v>
      </c>
      <c r="N34" s="445">
        <v>0</v>
      </c>
      <c r="O34" s="445">
        <v>1729</v>
      </c>
    </row>
    <row r="35" spans="3:15" ht="18" customHeight="1">
      <c r="C35" s="443" t="s">
        <v>264</v>
      </c>
      <c r="D35" s="444" t="s">
        <v>115</v>
      </c>
      <c r="E35" s="444" t="s">
        <v>73</v>
      </c>
      <c r="F35" s="444" t="s">
        <v>265</v>
      </c>
      <c r="G35" s="445">
        <v>266</v>
      </c>
      <c r="H35" s="446">
        <v>2.1</v>
      </c>
      <c r="I35" s="445">
        <v>4</v>
      </c>
      <c r="J35" s="447">
        <v>1.5037593984962405E-2</v>
      </c>
      <c r="K35" s="445">
        <v>371</v>
      </c>
      <c r="L35" s="445">
        <v>0</v>
      </c>
      <c r="M35" s="447">
        <v>0</v>
      </c>
      <c r="N35" s="445">
        <v>0</v>
      </c>
      <c r="O35" s="445">
        <v>1484</v>
      </c>
    </row>
    <row r="36" spans="3:15" ht="18" customHeight="1">
      <c r="C36" s="443" t="s">
        <v>266</v>
      </c>
      <c r="D36" s="444" t="s">
        <v>116</v>
      </c>
      <c r="E36" s="444" t="s">
        <v>75</v>
      </c>
      <c r="F36" s="444" t="s">
        <v>235</v>
      </c>
      <c r="G36" s="445">
        <v>203</v>
      </c>
      <c r="H36" s="446">
        <v>1.9</v>
      </c>
      <c r="I36" s="445">
        <v>4</v>
      </c>
      <c r="J36" s="447">
        <v>1.9704433497536946E-2</v>
      </c>
      <c r="K36" s="445">
        <v>504.5</v>
      </c>
      <c r="L36" s="445">
        <v>0</v>
      </c>
      <c r="M36" s="447">
        <v>0</v>
      </c>
      <c r="N36" s="445">
        <v>0</v>
      </c>
      <c r="O36" s="445">
        <v>2018</v>
      </c>
    </row>
    <row r="37" spans="3:15" ht="18" customHeight="1">
      <c r="C37" s="443" t="s">
        <v>267</v>
      </c>
      <c r="D37" s="444" t="s">
        <v>123</v>
      </c>
      <c r="E37" s="444" t="s">
        <v>81</v>
      </c>
      <c r="F37" s="444" t="s">
        <v>235</v>
      </c>
      <c r="G37" s="445">
        <v>104</v>
      </c>
      <c r="H37" s="446">
        <v>1.3</v>
      </c>
      <c r="I37" s="445">
        <v>4</v>
      </c>
      <c r="J37" s="447">
        <v>3.8461538461538464E-2</v>
      </c>
      <c r="K37" s="445">
        <v>174.5</v>
      </c>
      <c r="L37" s="445">
        <v>0</v>
      </c>
      <c r="M37" s="447">
        <v>0</v>
      </c>
      <c r="N37" s="445">
        <v>0</v>
      </c>
      <c r="O37" s="445">
        <v>698</v>
      </c>
    </row>
    <row r="38" spans="3:15" ht="18" customHeight="1">
      <c r="C38" s="443" t="s">
        <v>268</v>
      </c>
      <c r="D38" s="444" t="s">
        <v>114</v>
      </c>
      <c r="E38" s="444" t="s">
        <v>74</v>
      </c>
      <c r="F38" s="444" t="s">
        <v>235</v>
      </c>
      <c r="G38" s="445">
        <v>84</v>
      </c>
      <c r="H38" s="446">
        <v>3.1</v>
      </c>
      <c r="I38" s="445">
        <v>4</v>
      </c>
      <c r="J38" s="447">
        <v>4.7619047619047616E-2</v>
      </c>
      <c r="K38" s="445">
        <v>446</v>
      </c>
      <c r="L38" s="445">
        <v>0</v>
      </c>
      <c r="M38" s="447">
        <v>0</v>
      </c>
      <c r="N38" s="445">
        <v>0</v>
      </c>
      <c r="O38" s="445">
        <v>1784</v>
      </c>
    </row>
    <row r="39" spans="3:15" ht="18" customHeight="1">
      <c r="C39" s="443" t="s">
        <v>269</v>
      </c>
      <c r="D39" s="444" t="s">
        <v>119</v>
      </c>
      <c r="E39" s="444" t="s">
        <v>76</v>
      </c>
      <c r="F39" s="444" t="s">
        <v>246</v>
      </c>
      <c r="G39" s="445">
        <v>2313</v>
      </c>
      <c r="H39" s="446">
        <v>2.6</v>
      </c>
      <c r="I39" s="445">
        <v>3</v>
      </c>
      <c r="J39" s="447">
        <v>1.2970168612191958E-3</v>
      </c>
      <c r="K39" s="445">
        <v>290.66666666666669</v>
      </c>
      <c r="L39" s="445">
        <v>0</v>
      </c>
      <c r="M39" s="447">
        <v>0</v>
      </c>
      <c r="N39" s="445">
        <v>0</v>
      </c>
      <c r="O39" s="445">
        <v>872</v>
      </c>
    </row>
    <row r="40" spans="3:15" ht="18" customHeight="1">
      <c r="C40" s="443" t="s">
        <v>270</v>
      </c>
      <c r="D40" s="444" t="s">
        <v>123</v>
      </c>
      <c r="E40" s="444" t="s">
        <v>81</v>
      </c>
      <c r="F40" s="444" t="s">
        <v>235</v>
      </c>
      <c r="G40" s="445">
        <v>457</v>
      </c>
      <c r="H40" s="446">
        <v>2.8</v>
      </c>
      <c r="I40" s="445">
        <v>3</v>
      </c>
      <c r="J40" s="447">
        <v>6.5645514223194746E-3</v>
      </c>
      <c r="K40" s="445">
        <v>156.66666666666666</v>
      </c>
      <c r="L40" s="445">
        <v>0</v>
      </c>
      <c r="M40" s="447">
        <v>0</v>
      </c>
      <c r="N40" s="445">
        <v>0</v>
      </c>
      <c r="O40" s="445">
        <v>470</v>
      </c>
    </row>
    <row r="41" spans="3:15" ht="18" customHeight="1">
      <c r="C41" s="443" t="s">
        <v>271</v>
      </c>
      <c r="D41" s="444" t="s">
        <v>123</v>
      </c>
      <c r="E41" s="444" t="s">
        <v>81</v>
      </c>
      <c r="F41" s="444" t="s">
        <v>235</v>
      </c>
      <c r="G41" s="445">
        <v>443</v>
      </c>
      <c r="H41" s="446">
        <v>2.6</v>
      </c>
      <c r="I41" s="445">
        <v>3</v>
      </c>
      <c r="J41" s="447">
        <v>6.7720090293453723E-3</v>
      </c>
      <c r="K41" s="445">
        <v>194.66666666666666</v>
      </c>
      <c r="L41" s="445">
        <v>0</v>
      </c>
      <c r="M41" s="447">
        <v>0</v>
      </c>
      <c r="N41" s="445">
        <v>0</v>
      </c>
      <c r="O41" s="445">
        <v>584</v>
      </c>
    </row>
    <row r="42" spans="3:15" ht="18" customHeight="1">
      <c r="C42" s="443" t="s">
        <v>272</v>
      </c>
      <c r="D42" s="444" t="s">
        <v>132</v>
      </c>
      <c r="E42" s="444" t="s">
        <v>73</v>
      </c>
      <c r="F42" s="444" t="s">
        <v>235</v>
      </c>
      <c r="G42" s="445">
        <v>341</v>
      </c>
      <c r="H42" s="446">
        <v>1.3</v>
      </c>
      <c r="I42" s="445">
        <v>3</v>
      </c>
      <c r="J42" s="447">
        <v>8.7976539589442824E-3</v>
      </c>
      <c r="K42" s="445">
        <v>222.33333333333334</v>
      </c>
      <c r="L42" s="445">
        <v>0</v>
      </c>
      <c r="M42" s="447">
        <v>0</v>
      </c>
      <c r="N42" s="445">
        <v>0</v>
      </c>
      <c r="O42" s="445">
        <v>667</v>
      </c>
    </row>
    <row r="43" spans="3:15" ht="18" customHeight="1">
      <c r="C43" s="443" t="s">
        <v>273</v>
      </c>
      <c r="D43" s="444" t="s">
        <v>126</v>
      </c>
      <c r="E43" s="444" t="s">
        <v>80</v>
      </c>
      <c r="F43" s="444" t="s">
        <v>235</v>
      </c>
      <c r="G43" s="445">
        <v>296</v>
      </c>
      <c r="H43" s="446">
        <v>1</v>
      </c>
      <c r="I43" s="445">
        <v>3</v>
      </c>
      <c r="J43" s="447">
        <v>1.0135135135135136E-2</v>
      </c>
      <c r="K43" s="445">
        <v>195.66666666666666</v>
      </c>
      <c r="L43" s="445">
        <v>0</v>
      </c>
      <c r="M43" s="447">
        <v>0</v>
      </c>
      <c r="N43" s="445">
        <v>0</v>
      </c>
      <c r="O43" s="445">
        <v>587</v>
      </c>
    </row>
    <row r="44" spans="3:15" ht="18" customHeight="1">
      <c r="C44" s="443" t="s">
        <v>274</v>
      </c>
      <c r="D44" s="444" t="s">
        <v>129</v>
      </c>
      <c r="E44" s="444" t="s">
        <v>77</v>
      </c>
      <c r="F44" s="444" t="s">
        <v>235</v>
      </c>
      <c r="G44" s="445">
        <v>177</v>
      </c>
      <c r="H44" s="446">
        <v>1.3</v>
      </c>
      <c r="I44" s="445">
        <v>3</v>
      </c>
      <c r="J44" s="447">
        <v>1.6949152542372881E-2</v>
      </c>
      <c r="K44" s="445">
        <v>230</v>
      </c>
      <c r="L44" s="445">
        <v>0</v>
      </c>
      <c r="M44" s="447">
        <v>0</v>
      </c>
      <c r="N44" s="445">
        <v>0</v>
      </c>
      <c r="O44" s="445">
        <v>690</v>
      </c>
    </row>
    <row r="45" spans="3:15" ht="18" customHeight="1">
      <c r="C45" s="443" t="s">
        <v>275</v>
      </c>
      <c r="D45" s="444" t="s">
        <v>118</v>
      </c>
      <c r="E45" s="444" t="s">
        <v>76</v>
      </c>
      <c r="F45" s="444" t="s">
        <v>235</v>
      </c>
      <c r="G45" s="445">
        <v>72</v>
      </c>
      <c r="H45" s="446">
        <v>1.4</v>
      </c>
      <c r="I45" s="445">
        <v>3</v>
      </c>
      <c r="J45" s="447">
        <v>4.1666666666666664E-2</v>
      </c>
      <c r="K45" s="445">
        <v>236</v>
      </c>
      <c r="L45" s="445">
        <v>0</v>
      </c>
      <c r="M45" s="447">
        <v>0</v>
      </c>
      <c r="N45" s="445">
        <v>0</v>
      </c>
      <c r="O45" s="445">
        <v>708</v>
      </c>
    </row>
    <row r="46" spans="3:15" ht="18" customHeight="1">
      <c r="C46" s="443" t="s">
        <v>276</v>
      </c>
      <c r="D46" s="444" t="s">
        <v>125</v>
      </c>
      <c r="E46" s="444" t="s">
        <v>76</v>
      </c>
      <c r="F46" s="444" t="s">
        <v>235</v>
      </c>
      <c r="G46" s="445">
        <v>53</v>
      </c>
      <c r="H46" s="446">
        <v>1.9</v>
      </c>
      <c r="I46" s="445">
        <v>3</v>
      </c>
      <c r="J46" s="447">
        <v>5.6603773584905662E-2</v>
      </c>
      <c r="K46" s="445">
        <v>309</v>
      </c>
      <c r="L46" s="445">
        <v>0</v>
      </c>
      <c r="M46" s="447">
        <v>0</v>
      </c>
      <c r="N46" s="445">
        <v>0</v>
      </c>
      <c r="O46" s="445">
        <v>927</v>
      </c>
    </row>
    <row r="47" spans="3:15" ht="18" customHeight="1">
      <c r="C47" s="443" t="s">
        <v>277</v>
      </c>
      <c r="D47" s="444" t="s">
        <v>114</v>
      </c>
      <c r="E47" s="444" t="s">
        <v>74</v>
      </c>
      <c r="F47" s="444" t="s">
        <v>235</v>
      </c>
      <c r="G47" s="445">
        <v>53</v>
      </c>
      <c r="H47" s="446">
        <v>1.5</v>
      </c>
      <c r="I47" s="445">
        <v>3</v>
      </c>
      <c r="J47" s="447">
        <v>5.6603773584905662E-2</v>
      </c>
      <c r="K47" s="445">
        <v>134</v>
      </c>
      <c r="L47" s="445">
        <v>0</v>
      </c>
      <c r="M47" s="447">
        <v>0</v>
      </c>
      <c r="N47" s="445">
        <v>0</v>
      </c>
      <c r="O47" s="445">
        <v>402</v>
      </c>
    </row>
    <row r="48" spans="3:15" ht="18" customHeight="1">
      <c r="C48" s="443" t="s">
        <v>278</v>
      </c>
      <c r="D48" s="444" t="s">
        <v>114</v>
      </c>
      <c r="E48" s="444" t="s">
        <v>74</v>
      </c>
      <c r="F48" s="444" t="s">
        <v>235</v>
      </c>
      <c r="G48" s="445">
        <v>51</v>
      </c>
      <c r="H48" s="446">
        <v>3.2</v>
      </c>
      <c r="I48" s="445">
        <v>3</v>
      </c>
      <c r="J48" s="447">
        <v>5.8823529411764705E-2</v>
      </c>
      <c r="K48" s="445">
        <v>183</v>
      </c>
      <c r="L48" s="445">
        <v>0</v>
      </c>
      <c r="M48" s="447">
        <v>0</v>
      </c>
      <c r="N48" s="445">
        <v>0</v>
      </c>
      <c r="O48" s="445">
        <v>549</v>
      </c>
    </row>
    <row r="49" spans="3:15" ht="18" customHeight="1">
      <c r="C49" s="443" t="s">
        <v>279</v>
      </c>
      <c r="D49" s="444" t="s">
        <v>133</v>
      </c>
      <c r="E49" s="444" t="s">
        <v>74</v>
      </c>
      <c r="F49" s="444" t="s">
        <v>235</v>
      </c>
      <c r="G49" s="445">
        <v>771</v>
      </c>
      <c r="H49" s="446">
        <v>2.9</v>
      </c>
      <c r="I49" s="445">
        <v>2</v>
      </c>
      <c r="J49" s="447">
        <v>2.5940337224383916E-3</v>
      </c>
      <c r="K49" s="445">
        <v>167.5</v>
      </c>
      <c r="L49" s="445">
        <v>0</v>
      </c>
      <c r="M49" s="447">
        <v>0</v>
      </c>
      <c r="N49" s="445">
        <v>0</v>
      </c>
      <c r="O49" s="445">
        <v>335</v>
      </c>
    </row>
    <row r="50" spans="3:15" ht="18" customHeight="1">
      <c r="C50" s="443" t="s">
        <v>274</v>
      </c>
      <c r="D50" s="444" t="s">
        <v>123</v>
      </c>
      <c r="E50" s="444" t="s">
        <v>81</v>
      </c>
      <c r="F50" s="444" t="s">
        <v>235</v>
      </c>
      <c r="G50" s="445">
        <v>744</v>
      </c>
      <c r="H50" s="446">
        <v>2.5</v>
      </c>
      <c r="I50" s="445">
        <v>2</v>
      </c>
      <c r="J50" s="447">
        <v>2.6881720430107529E-3</v>
      </c>
      <c r="K50" s="445">
        <v>136.5</v>
      </c>
      <c r="L50" s="445">
        <v>0</v>
      </c>
      <c r="M50" s="447">
        <v>0</v>
      </c>
      <c r="N50" s="445">
        <v>0</v>
      </c>
      <c r="O50" s="445">
        <v>273</v>
      </c>
    </row>
    <row r="51" spans="3:15" ht="18" customHeight="1">
      <c r="C51" s="443" t="s">
        <v>280</v>
      </c>
      <c r="D51" s="444" t="s">
        <v>121</v>
      </c>
      <c r="E51" s="444" t="s">
        <v>73</v>
      </c>
      <c r="F51" s="444" t="s">
        <v>235</v>
      </c>
      <c r="G51" s="445">
        <v>682</v>
      </c>
      <c r="H51" s="446">
        <v>3.1</v>
      </c>
      <c r="I51" s="445">
        <v>2</v>
      </c>
      <c r="J51" s="447">
        <v>2.9325513196480938E-3</v>
      </c>
      <c r="K51" s="445">
        <v>458.5</v>
      </c>
      <c r="L51" s="445">
        <v>0</v>
      </c>
      <c r="M51" s="447">
        <v>0</v>
      </c>
      <c r="N51" s="445">
        <v>0</v>
      </c>
      <c r="O51" s="445">
        <v>917</v>
      </c>
    </row>
    <row r="52" spans="3:15" ht="18" customHeight="1">
      <c r="C52" s="443" t="s">
        <v>281</v>
      </c>
      <c r="D52" s="444" t="s">
        <v>116</v>
      </c>
      <c r="E52" s="444" t="s">
        <v>75</v>
      </c>
      <c r="F52" s="444" t="s">
        <v>235</v>
      </c>
      <c r="G52" s="445">
        <v>383</v>
      </c>
      <c r="H52" s="446">
        <v>2</v>
      </c>
      <c r="I52" s="445">
        <v>2</v>
      </c>
      <c r="J52" s="447">
        <v>5.2219321148825066E-3</v>
      </c>
      <c r="K52" s="445">
        <v>649.5</v>
      </c>
      <c r="L52" s="445">
        <v>0</v>
      </c>
      <c r="M52" s="447">
        <v>0</v>
      </c>
      <c r="N52" s="445">
        <v>0</v>
      </c>
      <c r="O52" s="445">
        <v>1299</v>
      </c>
    </row>
    <row r="53" spans="3:15" ht="18" customHeight="1">
      <c r="C53" s="443" t="s">
        <v>282</v>
      </c>
      <c r="D53" s="444" t="s">
        <v>129</v>
      </c>
      <c r="E53" s="444" t="s">
        <v>77</v>
      </c>
      <c r="F53" s="444" t="s">
        <v>235</v>
      </c>
      <c r="G53" s="445">
        <v>346</v>
      </c>
      <c r="H53" s="446">
        <v>1.3</v>
      </c>
      <c r="I53" s="445">
        <v>2</v>
      </c>
      <c r="J53" s="447">
        <v>5.7803468208092483E-3</v>
      </c>
      <c r="K53" s="445">
        <v>281</v>
      </c>
      <c r="L53" s="445">
        <v>0</v>
      </c>
      <c r="M53" s="447">
        <v>0</v>
      </c>
      <c r="N53" s="445">
        <v>0</v>
      </c>
      <c r="O53" s="445">
        <v>562</v>
      </c>
    </row>
    <row r="54" spans="3:15" ht="18" customHeight="1">
      <c r="C54" s="443" t="s">
        <v>283</v>
      </c>
      <c r="D54" s="444" t="s">
        <v>115</v>
      </c>
      <c r="E54" s="444" t="s">
        <v>73</v>
      </c>
      <c r="F54" s="444" t="s">
        <v>235</v>
      </c>
      <c r="G54" s="445">
        <v>214</v>
      </c>
      <c r="H54" s="446">
        <v>1.4</v>
      </c>
      <c r="I54" s="445">
        <v>2</v>
      </c>
      <c r="J54" s="447">
        <v>9.3457943925233638E-3</v>
      </c>
      <c r="K54" s="445">
        <v>387.5</v>
      </c>
      <c r="L54" s="445">
        <v>0</v>
      </c>
      <c r="M54" s="447">
        <v>0</v>
      </c>
      <c r="N54" s="445">
        <v>0</v>
      </c>
      <c r="O54" s="445">
        <v>775</v>
      </c>
    </row>
    <row r="55" spans="3:15" ht="18" customHeight="1">
      <c r="C55" s="443" t="s">
        <v>284</v>
      </c>
      <c r="D55" s="444" t="s">
        <v>114</v>
      </c>
      <c r="E55" s="444" t="s">
        <v>74</v>
      </c>
      <c r="F55" s="444" t="s">
        <v>235</v>
      </c>
      <c r="G55" s="445">
        <v>55</v>
      </c>
      <c r="H55" s="446">
        <v>3.4</v>
      </c>
      <c r="I55" s="445">
        <v>2</v>
      </c>
      <c r="J55" s="447">
        <v>3.6363636363636362E-2</v>
      </c>
      <c r="K55" s="445">
        <v>286.5</v>
      </c>
      <c r="L55" s="445">
        <v>0</v>
      </c>
      <c r="M55" s="447">
        <v>0</v>
      </c>
      <c r="N55" s="445">
        <v>0</v>
      </c>
      <c r="O55" s="445">
        <v>573</v>
      </c>
    </row>
    <row r="56" spans="3:15" ht="18" customHeight="1">
      <c r="C56" s="443" t="s">
        <v>285</v>
      </c>
      <c r="D56" s="444" t="s">
        <v>127</v>
      </c>
      <c r="E56" s="444" t="s">
        <v>77</v>
      </c>
      <c r="F56" s="444" t="s">
        <v>235</v>
      </c>
      <c r="G56" s="445">
        <v>48</v>
      </c>
      <c r="H56" s="446">
        <v>3.1</v>
      </c>
      <c r="I56" s="445">
        <v>2</v>
      </c>
      <c r="J56" s="447">
        <v>4.1666666666666664E-2</v>
      </c>
      <c r="K56" s="445">
        <v>147.5</v>
      </c>
      <c r="L56" s="445">
        <v>0</v>
      </c>
      <c r="M56" s="447">
        <v>0</v>
      </c>
      <c r="N56" s="445">
        <v>0</v>
      </c>
      <c r="O56" s="445">
        <v>295</v>
      </c>
    </row>
    <row r="57" spans="3:15" ht="18" customHeight="1">
      <c r="C57" s="443" t="s">
        <v>286</v>
      </c>
      <c r="D57" s="444" t="s">
        <v>114</v>
      </c>
      <c r="E57" s="444" t="s">
        <v>74</v>
      </c>
      <c r="F57" s="444" t="s">
        <v>235</v>
      </c>
      <c r="G57" s="445">
        <v>46</v>
      </c>
      <c r="H57" s="446">
        <v>1.7</v>
      </c>
      <c r="I57" s="445">
        <v>2</v>
      </c>
      <c r="J57" s="447">
        <v>4.3478260869565216E-2</v>
      </c>
      <c r="K57" s="445">
        <v>117</v>
      </c>
      <c r="L57" s="445">
        <v>0</v>
      </c>
      <c r="M57" s="447">
        <v>0</v>
      </c>
      <c r="N57" s="445">
        <v>0</v>
      </c>
      <c r="O57" s="445">
        <v>234</v>
      </c>
    </row>
    <row r="58" spans="3:15" ht="18" customHeight="1">
      <c r="C58" s="443" t="s">
        <v>287</v>
      </c>
      <c r="D58" s="444" t="s">
        <v>128</v>
      </c>
      <c r="E58" s="444" t="s">
        <v>75</v>
      </c>
      <c r="F58" s="444" t="s">
        <v>235</v>
      </c>
      <c r="G58" s="445">
        <v>43</v>
      </c>
      <c r="H58" s="446">
        <v>1</v>
      </c>
      <c r="I58" s="445">
        <v>2</v>
      </c>
      <c r="J58" s="447">
        <v>4.6511627906976744E-2</v>
      </c>
      <c r="K58" s="445">
        <v>281</v>
      </c>
      <c r="L58" s="445">
        <v>0</v>
      </c>
      <c r="M58" s="447">
        <v>0</v>
      </c>
      <c r="N58" s="445">
        <v>0</v>
      </c>
      <c r="O58" s="445">
        <v>562</v>
      </c>
    </row>
    <row r="59" spans="3:15" ht="18" customHeight="1">
      <c r="C59" s="443" t="s">
        <v>288</v>
      </c>
      <c r="D59" s="444" t="s">
        <v>114</v>
      </c>
      <c r="E59" s="444" t="s">
        <v>74</v>
      </c>
      <c r="F59" s="444" t="s">
        <v>235</v>
      </c>
      <c r="G59" s="445">
        <v>41</v>
      </c>
      <c r="H59" s="446">
        <v>1.6</v>
      </c>
      <c r="I59" s="445">
        <v>2</v>
      </c>
      <c r="J59" s="447">
        <v>4.878048780487805E-2</v>
      </c>
      <c r="K59" s="445">
        <v>86</v>
      </c>
      <c r="L59" s="445">
        <v>0</v>
      </c>
      <c r="M59" s="447">
        <v>0</v>
      </c>
      <c r="N59" s="445">
        <v>0</v>
      </c>
      <c r="O59" s="445">
        <v>172</v>
      </c>
    </row>
    <row r="60" spans="3:15" ht="18" customHeight="1">
      <c r="C60" s="443" t="s">
        <v>289</v>
      </c>
      <c r="D60" s="444" t="s">
        <v>115</v>
      </c>
      <c r="E60" s="444" t="s">
        <v>73</v>
      </c>
      <c r="F60" s="444" t="s">
        <v>235</v>
      </c>
      <c r="G60" s="445">
        <v>32</v>
      </c>
      <c r="H60" s="446">
        <v>2.8</v>
      </c>
      <c r="I60" s="445">
        <v>2</v>
      </c>
      <c r="J60" s="447">
        <v>6.25E-2</v>
      </c>
      <c r="K60" s="445">
        <v>438</v>
      </c>
      <c r="L60" s="445">
        <v>0</v>
      </c>
      <c r="M60" s="447">
        <v>0</v>
      </c>
      <c r="N60" s="445">
        <v>0</v>
      </c>
      <c r="O60" s="445">
        <v>876</v>
      </c>
    </row>
    <row r="61" spans="3:15" ht="18" customHeight="1">
      <c r="C61" s="443" t="s">
        <v>290</v>
      </c>
      <c r="D61" s="444" t="s">
        <v>125</v>
      </c>
      <c r="E61" s="444" t="s">
        <v>76</v>
      </c>
      <c r="F61" s="444" t="s">
        <v>235</v>
      </c>
      <c r="G61" s="445">
        <v>27</v>
      </c>
      <c r="H61" s="446">
        <v>3.6</v>
      </c>
      <c r="I61" s="445">
        <v>2</v>
      </c>
      <c r="J61" s="447">
        <v>7.407407407407407E-2</v>
      </c>
      <c r="K61" s="445">
        <v>178.5</v>
      </c>
      <c r="L61" s="445">
        <v>0</v>
      </c>
      <c r="M61" s="447">
        <v>0</v>
      </c>
      <c r="N61" s="445">
        <v>0</v>
      </c>
      <c r="O61" s="445">
        <v>357</v>
      </c>
    </row>
    <row r="62" spans="3:15" ht="18" customHeight="1">
      <c r="C62" s="443" t="s">
        <v>291</v>
      </c>
      <c r="D62" s="444" t="s">
        <v>127</v>
      </c>
      <c r="E62" s="444" t="s">
        <v>77</v>
      </c>
      <c r="F62" s="444" t="s">
        <v>235</v>
      </c>
      <c r="G62" s="445">
        <v>8</v>
      </c>
      <c r="H62" s="446">
        <v>2.6</v>
      </c>
      <c r="I62" s="445">
        <v>2</v>
      </c>
      <c r="J62" s="447">
        <v>0.25</v>
      </c>
      <c r="K62" s="445">
        <v>345</v>
      </c>
      <c r="L62" s="445">
        <v>0</v>
      </c>
      <c r="M62" s="447">
        <v>0</v>
      </c>
      <c r="N62" s="445">
        <v>0</v>
      </c>
      <c r="O62" s="445">
        <v>690</v>
      </c>
    </row>
    <row r="63" spans="3:15" ht="18" customHeight="1">
      <c r="C63" s="443" t="s">
        <v>292</v>
      </c>
      <c r="D63" s="444" t="s">
        <v>129</v>
      </c>
      <c r="E63" s="444" t="s">
        <v>77</v>
      </c>
      <c r="F63" s="444" t="s">
        <v>235</v>
      </c>
      <c r="G63" s="445">
        <v>4</v>
      </c>
      <c r="H63" s="446">
        <v>1.5</v>
      </c>
      <c r="I63" s="445">
        <v>2</v>
      </c>
      <c r="J63" s="447">
        <v>0.5</v>
      </c>
      <c r="K63" s="445">
        <v>107</v>
      </c>
      <c r="L63" s="445">
        <v>0</v>
      </c>
      <c r="M63" s="447">
        <v>0</v>
      </c>
      <c r="N63" s="445">
        <v>0</v>
      </c>
      <c r="O63" s="445">
        <v>214</v>
      </c>
    </row>
    <row r="64" spans="3:15" ht="18" customHeight="1">
      <c r="C64" s="443" t="s">
        <v>293</v>
      </c>
      <c r="D64" s="444" t="s">
        <v>131</v>
      </c>
      <c r="E64" s="444" t="s">
        <v>75</v>
      </c>
      <c r="F64" s="444" t="s">
        <v>235</v>
      </c>
      <c r="G64" s="445">
        <v>1542</v>
      </c>
      <c r="H64" s="446">
        <v>2.5</v>
      </c>
      <c r="I64" s="445">
        <v>1</v>
      </c>
      <c r="J64" s="447">
        <v>6.485084306095979E-4</v>
      </c>
      <c r="K64" s="445">
        <v>363</v>
      </c>
      <c r="L64" s="445">
        <v>0</v>
      </c>
      <c r="M64" s="447">
        <v>0</v>
      </c>
      <c r="N64" s="445">
        <v>0</v>
      </c>
      <c r="O64" s="445">
        <v>363</v>
      </c>
    </row>
    <row r="65" spans="3:15" ht="18" customHeight="1">
      <c r="C65" s="443" t="s">
        <v>294</v>
      </c>
      <c r="D65" s="444" t="s">
        <v>130</v>
      </c>
      <c r="E65" s="444" t="s">
        <v>80</v>
      </c>
      <c r="F65" s="444" t="s">
        <v>235</v>
      </c>
      <c r="G65" s="445">
        <v>1248</v>
      </c>
      <c r="H65" s="446">
        <v>2.7</v>
      </c>
      <c r="I65" s="445">
        <v>1</v>
      </c>
      <c r="J65" s="447">
        <v>8.0128205128205125E-4</v>
      </c>
      <c r="K65" s="445">
        <v>92</v>
      </c>
      <c r="L65" s="445">
        <v>0</v>
      </c>
      <c r="M65" s="447">
        <v>0</v>
      </c>
      <c r="N65" s="445">
        <v>0</v>
      </c>
      <c r="O65" s="445">
        <v>92</v>
      </c>
    </row>
    <row r="66" spans="3:15" ht="18" customHeight="1">
      <c r="C66" s="443" t="s">
        <v>295</v>
      </c>
      <c r="D66" s="444" t="s">
        <v>117</v>
      </c>
      <c r="E66" s="444" t="s">
        <v>77</v>
      </c>
      <c r="F66" s="444" t="s">
        <v>235</v>
      </c>
      <c r="G66" s="445">
        <v>864</v>
      </c>
      <c r="H66" s="446">
        <v>2.2000000000000002</v>
      </c>
      <c r="I66" s="445">
        <v>1</v>
      </c>
      <c r="J66" s="447">
        <v>1.1574074074074073E-3</v>
      </c>
      <c r="K66" s="445">
        <v>140</v>
      </c>
      <c r="L66" s="445">
        <v>0</v>
      </c>
      <c r="M66" s="447">
        <v>0</v>
      </c>
      <c r="N66" s="445">
        <v>0</v>
      </c>
      <c r="O66" s="445">
        <v>140</v>
      </c>
    </row>
    <row r="67" spans="3:15" ht="18" customHeight="1">
      <c r="C67" s="443" t="s">
        <v>296</v>
      </c>
      <c r="D67" s="444" t="s">
        <v>116</v>
      </c>
      <c r="E67" s="444" t="s">
        <v>75</v>
      </c>
      <c r="F67" s="444" t="s">
        <v>235</v>
      </c>
      <c r="G67" s="445">
        <v>468</v>
      </c>
      <c r="H67" s="446">
        <v>2.8</v>
      </c>
      <c r="I67" s="445">
        <v>1</v>
      </c>
      <c r="J67" s="447">
        <v>2.136752136752137E-3</v>
      </c>
      <c r="K67" s="445">
        <v>161</v>
      </c>
      <c r="L67" s="445">
        <v>0</v>
      </c>
      <c r="M67" s="447">
        <v>0</v>
      </c>
      <c r="N67" s="445">
        <v>0</v>
      </c>
      <c r="O67" s="445">
        <v>161</v>
      </c>
    </row>
    <row r="68" spans="3:15" ht="18" customHeight="1">
      <c r="C68" s="443" t="s">
        <v>297</v>
      </c>
      <c r="D68" s="444" t="s">
        <v>118</v>
      </c>
      <c r="E68" s="444" t="s">
        <v>76</v>
      </c>
      <c r="F68" s="444" t="s">
        <v>235</v>
      </c>
      <c r="G68" s="445">
        <v>223</v>
      </c>
      <c r="H68" s="446">
        <v>1.5</v>
      </c>
      <c r="I68" s="445">
        <v>1</v>
      </c>
      <c r="J68" s="447">
        <v>4.4843049327354259E-3</v>
      </c>
      <c r="K68" s="445">
        <v>212</v>
      </c>
      <c r="L68" s="445">
        <v>0</v>
      </c>
      <c r="M68" s="447">
        <v>0</v>
      </c>
      <c r="N68" s="445">
        <v>0</v>
      </c>
      <c r="O68" s="445">
        <v>212</v>
      </c>
    </row>
    <row r="69" spans="3:15" ht="18" customHeight="1">
      <c r="C69" s="443" t="s">
        <v>298</v>
      </c>
      <c r="D69" s="444" t="s">
        <v>127</v>
      </c>
      <c r="E69" s="444" t="s">
        <v>77</v>
      </c>
      <c r="F69" s="444" t="s">
        <v>235</v>
      </c>
      <c r="G69" s="445">
        <v>203</v>
      </c>
      <c r="H69" s="446">
        <v>3.3</v>
      </c>
      <c r="I69" s="445">
        <v>1</v>
      </c>
      <c r="J69" s="447">
        <v>4.9261083743842365E-3</v>
      </c>
      <c r="K69" s="445">
        <v>505</v>
      </c>
      <c r="L69" s="445">
        <v>0</v>
      </c>
      <c r="M69" s="447">
        <v>0</v>
      </c>
      <c r="N69" s="445">
        <v>0</v>
      </c>
      <c r="O69" s="445">
        <v>505</v>
      </c>
    </row>
    <row r="70" spans="3:15" ht="18" customHeight="1">
      <c r="C70" s="443" t="s">
        <v>299</v>
      </c>
      <c r="D70" s="444" t="s">
        <v>131</v>
      </c>
      <c r="E70" s="444" t="s">
        <v>75</v>
      </c>
      <c r="F70" s="444" t="s">
        <v>235</v>
      </c>
      <c r="G70" s="445">
        <v>199</v>
      </c>
      <c r="H70" s="446">
        <v>3.5</v>
      </c>
      <c r="I70" s="445">
        <v>1</v>
      </c>
      <c r="J70" s="447">
        <v>5.0251256281407036E-3</v>
      </c>
      <c r="K70" s="445">
        <v>114</v>
      </c>
      <c r="L70" s="445">
        <v>0</v>
      </c>
      <c r="M70" s="447">
        <v>0</v>
      </c>
      <c r="N70" s="445">
        <v>0</v>
      </c>
      <c r="O70" s="445">
        <v>114</v>
      </c>
    </row>
    <row r="71" spans="3:15" ht="18" customHeight="1">
      <c r="C71" s="443" t="s">
        <v>300</v>
      </c>
      <c r="D71" s="444" t="s">
        <v>121</v>
      </c>
      <c r="E71" s="444" t="s">
        <v>73</v>
      </c>
      <c r="F71" s="444" t="s">
        <v>235</v>
      </c>
      <c r="G71" s="445">
        <v>177</v>
      </c>
      <c r="H71" s="446">
        <v>3.3</v>
      </c>
      <c r="I71" s="445">
        <v>1</v>
      </c>
      <c r="J71" s="447">
        <v>5.6497175141242938E-3</v>
      </c>
      <c r="K71" s="445">
        <v>402</v>
      </c>
      <c r="L71" s="445">
        <v>0</v>
      </c>
      <c r="M71" s="447">
        <v>0</v>
      </c>
      <c r="N71" s="445">
        <v>0</v>
      </c>
      <c r="O71" s="445">
        <v>402</v>
      </c>
    </row>
    <row r="72" spans="3:15" ht="18" customHeight="1">
      <c r="C72" s="443" t="s">
        <v>301</v>
      </c>
      <c r="D72" s="444" t="s">
        <v>124</v>
      </c>
      <c r="E72" s="444" t="s">
        <v>73</v>
      </c>
      <c r="F72" s="444" t="s">
        <v>235</v>
      </c>
      <c r="G72" s="445">
        <v>166</v>
      </c>
      <c r="H72" s="446">
        <v>1.4</v>
      </c>
      <c r="I72" s="445">
        <v>1</v>
      </c>
      <c r="J72" s="447">
        <v>6.024096385542169E-3</v>
      </c>
      <c r="K72" s="445">
        <v>206</v>
      </c>
      <c r="L72" s="445">
        <v>0</v>
      </c>
      <c r="M72" s="447">
        <v>0</v>
      </c>
      <c r="N72" s="445">
        <v>0</v>
      </c>
      <c r="O72" s="445">
        <v>206</v>
      </c>
    </row>
    <row r="73" spans="3:15" ht="18" customHeight="1">
      <c r="C73" s="443" t="s">
        <v>302</v>
      </c>
      <c r="D73" s="444" t="s">
        <v>114</v>
      </c>
      <c r="E73" s="444" t="s">
        <v>74</v>
      </c>
      <c r="F73" s="444" t="s">
        <v>235</v>
      </c>
      <c r="G73" s="445">
        <v>165</v>
      </c>
      <c r="H73" s="446">
        <v>1.8</v>
      </c>
      <c r="I73" s="445">
        <v>1</v>
      </c>
      <c r="J73" s="447">
        <v>6.0606060606060606E-3</v>
      </c>
      <c r="K73" s="445">
        <v>150</v>
      </c>
      <c r="L73" s="445">
        <v>0</v>
      </c>
      <c r="M73" s="447">
        <v>0</v>
      </c>
      <c r="N73" s="445">
        <v>0</v>
      </c>
      <c r="O73" s="445">
        <v>150</v>
      </c>
    </row>
    <row r="74" spans="3:15" ht="18" customHeight="1">
      <c r="C74" s="443" t="s">
        <v>303</v>
      </c>
      <c r="D74" s="444" t="s">
        <v>138</v>
      </c>
      <c r="E74" s="444" t="s">
        <v>80</v>
      </c>
      <c r="F74" s="444" t="s">
        <v>246</v>
      </c>
      <c r="G74" s="445">
        <v>117</v>
      </c>
      <c r="H74" s="446">
        <v>1.1000000000000001</v>
      </c>
      <c r="I74" s="445">
        <v>1</v>
      </c>
      <c r="J74" s="447">
        <v>8.5470085470085479E-3</v>
      </c>
      <c r="K74" s="445">
        <v>134</v>
      </c>
      <c r="L74" s="445">
        <v>0</v>
      </c>
      <c r="M74" s="447">
        <v>0</v>
      </c>
      <c r="N74" s="445">
        <v>0</v>
      </c>
      <c r="O74" s="445">
        <v>134</v>
      </c>
    </row>
    <row r="75" spans="3:15" ht="18" customHeight="1">
      <c r="C75" s="443" t="s">
        <v>304</v>
      </c>
      <c r="D75" s="444" t="s">
        <v>135</v>
      </c>
      <c r="E75" s="444" t="s">
        <v>73</v>
      </c>
      <c r="F75" s="444" t="s">
        <v>235</v>
      </c>
      <c r="G75" s="445">
        <v>97</v>
      </c>
      <c r="H75" s="446">
        <v>1.5</v>
      </c>
      <c r="I75" s="445">
        <v>1</v>
      </c>
      <c r="J75" s="447">
        <v>1.0309278350515464E-2</v>
      </c>
      <c r="K75" s="445">
        <v>219</v>
      </c>
      <c r="L75" s="445">
        <v>0</v>
      </c>
      <c r="M75" s="447">
        <v>0</v>
      </c>
      <c r="N75" s="445">
        <v>0</v>
      </c>
      <c r="O75" s="445">
        <v>219</v>
      </c>
    </row>
    <row r="76" spans="3:15" ht="18" customHeight="1">
      <c r="C76" s="443" t="s">
        <v>305</v>
      </c>
      <c r="D76" s="444" t="s">
        <v>131</v>
      </c>
      <c r="E76" s="444" t="s">
        <v>75</v>
      </c>
      <c r="F76" s="444" t="s">
        <v>235</v>
      </c>
      <c r="G76" s="445">
        <v>69</v>
      </c>
      <c r="H76" s="446">
        <v>3.3</v>
      </c>
      <c r="I76" s="445">
        <v>1</v>
      </c>
      <c r="J76" s="447">
        <v>1.4492753623188406E-2</v>
      </c>
      <c r="K76" s="445">
        <v>318</v>
      </c>
      <c r="L76" s="445">
        <v>0</v>
      </c>
      <c r="M76" s="447">
        <v>0</v>
      </c>
      <c r="N76" s="445">
        <v>0</v>
      </c>
      <c r="O76" s="445">
        <v>318</v>
      </c>
    </row>
    <row r="77" spans="3:15" ht="18" customHeight="1">
      <c r="C77" s="443" t="s">
        <v>306</v>
      </c>
      <c r="D77" s="444" t="s">
        <v>125</v>
      </c>
      <c r="E77" s="444" t="s">
        <v>76</v>
      </c>
      <c r="F77" s="444" t="s">
        <v>235</v>
      </c>
      <c r="G77" s="445">
        <v>64</v>
      </c>
      <c r="H77" s="446">
        <v>1.4</v>
      </c>
      <c r="I77" s="445">
        <v>1</v>
      </c>
      <c r="J77" s="447">
        <v>1.5625E-2</v>
      </c>
      <c r="K77" s="445">
        <v>484</v>
      </c>
      <c r="L77" s="445">
        <v>0</v>
      </c>
      <c r="M77" s="447">
        <v>0</v>
      </c>
      <c r="N77" s="445">
        <v>0</v>
      </c>
      <c r="O77" s="445">
        <v>484</v>
      </c>
    </row>
    <row r="78" spans="3:15" ht="18" customHeight="1">
      <c r="C78" s="443" t="s">
        <v>307</v>
      </c>
      <c r="D78" s="444" t="s">
        <v>114</v>
      </c>
      <c r="E78" s="444" t="s">
        <v>74</v>
      </c>
      <c r="F78" s="444" t="s">
        <v>235</v>
      </c>
      <c r="G78" s="445">
        <v>57</v>
      </c>
      <c r="H78" s="446">
        <v>3.5</v>
      </c>
      <c r="I78" s="445">
        <v>1</v>
      </c>
      <c r="J78" s="447">
        <v>1.7543859649122806E-2</v>
      </c>
      <c r="K78" s="445">
        <v>280</v>
      </c>
      <c r="L78" s="445">
        <v>0</v>
      </c>
      <c r="M78" s="447">
        <v>0</v>
      </c>
      <c r="N78" s="445">
        <v>0</v>
      </c>
      <c r="O78" s="445">
        <v>280</v>
      </c>
    </row>
    <row r="79" spans="3:15" ht="18" customHeight="1">
      <c r="C79" s="443" t="s">
        <v>308</v>
      </c>
      <c r="D79" s="444" t="s">
        <v>128</v>
      </c>
      <c r="E79" s="444" t="s">
        <v>75</v>
      </c>
      <c r="F79" s="444" t="s">
        <v>235</v>
      </c>
      <c r="G79" s="445">
        <v>51</v>
      </c>
      <c r="H79" s="446">
        <v>1.7</v>
      </c>
      <c r="I79" s="445">
        <v>1</v>
      </c>
      <c r="J79" s="447">
        <v>1.9607843137254902E-2</v>
      </c>
      <c r="K79" s="445">
        <v>255</v>
      </c>
      <c r="L79" s="445">
        <v>0</v>
      </c>
      <c r="M79" s="447">
        <v>0</v>
      </c>
      <c r="N79" s="445">
        <v>0</v>
      </c>
      <c r="O79" s="445">
        <v>255</v>
      </c>
    </row>
    <row r="80" spans="3:15" ht="18" customHeight="1">
      <c r="C80" s="443" t="s">
        <v>309</v>
      </c>
      <c r="D80" s="444" t="s">
        <v>114</v>
      </c>
      <c r="E80" s="444" t="s">
        <v>74</v>
      </c>
      <c r="F80" s="444" t="s">
        <v>235</v>
      </c>
      <c r="G80" s="445">
        <v>45</v>
      </c>
      <c r="H80" s="446">
        <v>2.8</v>
      </c>
      <c r="I80" s="445">
        <v>1</v>
      </c>
      <c r="J80" s="447">
        <v>2.2222222222222223E-2</v>
      </c>
      <c r="K80" s="445">
        <v>279</v>
      </c>
      <c r="L80" s="445">
        <v>0</v>
      </c>
      <c r="M80" s="447">
        <v>0</v>
      </c>
      <c r="N80" s="445">
        <v>0</v>
      </c>
      <c r="O80" s="445">
        <v>279</v>
      </c>
    </row>
    <row r="81" spans="3:15" ht="18" customHeight="1">
      <c r="C81" s="443" t="s">
        <v>310</v>
      </c>
      <c r="D81" s="444" t="s">
        <v>127</v>
      </c>
      <c r="E81" s="444" t="s">
        <v>77</v>
      </c>
      <c r="F81" s="444" t="s">
        <v>235</v>
      </c>
      <c r="G81" s="445">
        <v>42</v>
      </c>
      <c r="H81" s="446">
        <v>4.2</v>
      </c>
      <c r="I81" s="445">
        <v>1</v>
      </c>
      <c r="J81" s="447">
        <v>2.3809523809523808E-2</v>
      </c>
      <c r="K81" s="445">
        <v>199</v>
      </c>
      <c r="L81" s="445">
        <v>0</v>
      </c>
      <c r="M81" s="447">
        <v>0</v>
      </c>
      <c r="N81" s="445">
        <v>0</v>
      </c>
      <c r="O81" s="445">
        <v>199</v>
      </c>
    </row>
    <row r="82" spans="3:15" ht="18" customHeight="1">
      <c r="C82" s="443" t="s">
        <v>311</v>
      </c>
      <c r="D82" s="444" t="s">
        <v>137</v>
      </c>
      <c r="E82" s="444" t="s">
        <v>77</v>
      </c>
      <c r="F82" s="444" t="s">
        <v>235</v>
      </c>
      <c r="G82" s="445">
        <v>40</v>
      </c>
      <c r="H82" s="446">
        <v>1.5</v>
      </c>
      <c r="I82" s="445">
        <v>1</v>
      </c>
      <c r="J82" s="447">
        <v>2.5000000000000001E-2</v>
      </c>
      <c r="K82" s="445">
        <v>471</v>
      </c>
      <c r="L82" s="445">
        <v>0</v>
      </c>
      <c r="M82" s="447">
        <v>0</v>
      </c>
      <c r="N82" s="445">
        <v>0</v>
      </c>
      <c r="O82" s="445">
        <v>471</v>
      </c>
    </row>
    <row r="83" spans="3:15" ht="18" customHeight="1">
      <c r="C83" s="443" t="s">
        <v>312</v>
      </c>
      <c r="D83" s="444" t="s">
        <v>122</v>
      </c>
      <c r="E83" s="444" t="s">
        <v>79</v>
      </c>
      <c r="F83" s="444" t="s">
        <v>235</v>
      </c>
      <c r="G83" s="445">
        <v>26</v>
      </c>
      <c r="H83" s="446">
        <v>4.4000000000000004</v>
      </c>
      <c r="I83" s="445">
        <v>1</v>
      </c>
      <c r="J83" s="447">
        <v>3.8461538461538464E-2</v>
      </c>
      <c r="K83" s="445">
        <v>156</v>
      </c>
      <c r="L83" s="445">
        <v>0</v>
      </c>
      <c r="M83" s="447">
        <v>0</v>
      </c>
      <c r="N83" s="445">
        <v>0</v>
      </c>
      <c r="O83" s="445">
        <v>156</v>
      </c>
    </row>
    <row r="84" spans="3:15" ht="18" customHeight="1">
      <c r="C84" s="443" t="s">
        <v>313</v>
      </c>
      <c r="D84" s="444" t="s">
        <v>130</v>
      </c>
      <c r="E84" s="444" t="s">
        <v>80</v>
      </c>
      <c r="F84" s="444" t="s">
        <v>235</v>
      </c>
      <c r="G84" s="445">
        <v>24</v>
      </c>
      <c r="H84" s="446">
        <v>2.2000000000000002</v>
      </c>
      <c r="I84" s="445">
        <v>1</v>
      </c>
      <c r="J84" s="447">
        <v>4.1666666666666664E-2</v>
      </c>
      <c r="K84" s="445">
        <v>139</v>
      </c>
      <c r="L84" s="445">
        <v>0</v>
      </c>
      <c r="M84" s="447">
        <v>0</v>
      </c>
      <c r="N84" s="445">
        <v>0</v>
      </c>
      <c r="O84" s="445">
        <v>139</v>
      </c>
    </row>
    <row r="85" spans="3:15" ht="18" customHeight="1">
      <c r="C85" s="443" t="s">
        <v>314</v>
      </c>
      <c r="D85" s="444" t="s">
        <v>134</v>
      </c>
      <c r="E85" s="444" t="s">
        <v>76</v>
      </c>
      <c r="F85" s="444" t="s">
        <v>235</v>
      </c>
      <c r="G85" s="445">
        <v>15</v>
      </c>
      <c r="H85" s="446">
        <v>1.7</v>
      </c>
      <c r="I85" s="445">
        <v>1</v>
      </c>
      <c r="J85" s="447">
        <v>6.6666666666666666E-2</v>
      </c>
      <c r="K85" s="445">
        <v>202</v>
      </c>
      <c r="L85" s="445">
        <v>0</v>
      </c>
      <c r="M85" s="447">
        <v>0</v>
      </c>
      <c r="N85" s="445">
        <v>0</v>
      </c>
      <c r="O85" s="445">
        <v>202</v>
      </c>
    </row>
    <row r="86" spans="3:15" ht="18" customHeight="1">
      <c r="C86" s="443" t="s">
        <v>315</v>
      </c>
      <c r="D86" s="444" t="s">
        <v>134</v>
      </c>
      <c r="E86" s="444" t="s">
        <v>76</v>
      </c>
      <c r="F86" s="444" t="s">
        <v>235</v>
      </c>
      <c r="G86" s="445">
        <v>13</v>
      </c>
      <c r="H86" s="446">
        <v>1.5</v>
      </c>
      <c r="I86" s="445">
        <v>1</v>
      </c>
      <c r="J86" s="447">
        <v>7.6923076923076927E-2</v>
      </c>
      <c r="K86" s="445">
        <v>84</v>
      </c>
      <c r="L86" s="445">
        <v>0</v>
      </c>
      <c r="M86" s="447">
        <v>0</v>
      </c>
      <c r="N86" s="445">
        <v>0</v>
      </c>
      <c r="O86" s="445">
        <v>84</v>
      </c>
    </row>
    <row r="87" spans="3:15" ht="18" customHeight="1">
      <c r="C87" s="443" t="s">
        <v>316</v>
      </c>
      <c r="D87" s="444" t="s">
        <v>136</v>
      </c>
      <c r="E87" s="444" t="s">
        <v>77</v>
      </c>
      <c r="F87" s="444" t="s">
        <v>235</v>
      </c>
      <c r="G87" s="445">
        <v>11</v>
      </c>
      <c r="H87" s="446">
        <v>1.7</v>
      </c>
      <c r="I87" s="445">
        <v>1</v>
      </c>
      <c r="J87" s="447">
        <v>9.0909090909090912E-2</v>
      </c>
      <c r="K87" s="445">
        <v>126</v>
      </c>
      <c r="L87" s="445">
        <v>0</v>
      </c>
      <c r="M87" s="447">
        <v>0</v>
      </c>
      <c r="N87" s="445">
        <v>0</v>
      </c>
      <c r="O87" s="445">
        <v>126</v>
      </c>
    </row>
    <row r="88" spans="3:15" ht="18" customHeight="1">
      <c r="C88" s="443" t="s">
        <v>317</v>
      </c>
      <c r="D88" s="444" t="s">
        <v>128</v>
      </c>
      <c r="E88" s="444" t="s">
        <v>75</v>
      </c>
      <c r="F88" s="444" t="s">
        <v>235</v>
      </c>
      <c r="G88" s="445">
        <v>7</v>
      </c>
      <c r="H88" s="446">
        <v>1.3</v>
      </c>
      <c r="I88" s="445">
        <v>1</v>
      </c>
      <c r="J88" s="447">
        <v>0.14285714285714285</v>
      </c>
      <c r="K88" s="445">
        <v>411</v>
      </c>
      <c r="L88" s="445">
        <v>0</v>
      </c>
      <c r="M88" s="447">
        <v>0</v>
      </c>
      <c r="N88" s="445">
        <v>0</v>
      </c>
      <c r="O88" s="445">
        <v>411</v>
      </c>
    </row>
    <row r="89" spans="3:15" ht="18" customHeight="1">
      <c r="C89" s="443" t="s">
        <v>318</v>
      </c>
      <c r="D89" s="444" t="s">
        <v>114</v>
      </c>
      <c r="E89" s="444" t="s">
        <v>74</v>
      </c>
      <c r="F89" s="444" t="s">
        <v>235</v>
      </c>
      <c r="G89" s="445">
        <v>6</v>
      </c>
      <c r="H89" s="446">
        <v>4</v>
      </c>
      <c r="I89" s="445">
        <v>1</v>
      </c>
      <c r="J89" s="447">
        <v>0.16666666666666666</v>
      </c>
      <c r="K89" s="445">
        <v>265</v>
      </c>
      <c r="L89" s="445">
        <v>0</v>
      </c>
      <c r="M89" s="447">
        <v>0</v>
      </c>
      <c r="N89" s="445">
        <v>0</v>
      </c>
      <c r="O89" s="445">
        <v>265</v>
      </c>
    </row>
    <row r="90" spans="3:15" ht="18" customHeight="1">
      <c r="C90" s="443" t="s">
        <v>319</v>
      </c>
      <c r="D90" s="444" t="s">
        <v>117</v>
      </c>
      <c r="E90" s="444" t="s">
        <v>77</v>
      </c>
      <c r="F90" s="444" t="s">
        <v>235</v>
      </c>
      <c r="G90" s="445">
        <v>6</v>
      </c>
      <c r="H90" s="446">
        <v>2.5</v>
      </c>
      <c r="I90" s="445">
        <v>1</v>
      </c>
      <c r="J90" s="447">
        <v>0.16666666666666666</v>
      </c>
      <c r="K90" s="445">
        <v>474</v>
      </c>
      <c r="L90" s="445">
        <v>0</v>
      </c>
      <c r="M90" s="447">
        <v>0</v>
      </c>
      <c r="N90" s="445">
        <v>0</v>
      </c>
      <c r="O90" s="445">
        <v>474</v>
      </c>
    </row>
    <row r="91" spans="3:15" ht="18" customHeight="1">
      <c r="C91" s="443" t="s">
        <v>320</v>
      </c>
      <c r="D91" s="444" t="s">
        <v>117</v>
      </c>
      <c r="E91" s="444" t="s">
        <v>77</v>
      </c>
      <c r="F91" s="444" t="s">
        <v>235</v>
      </c>
      <c r="G91" s="445">
        <v>5</v>
      </c>
      <c r="H91" s="446">
        <v>1</v>
      </c>
      <c r="I91" s="445">
        <v>1</v>
      </c>
      <c r="J91" s="447">
        <v>0.2</v>
      </c>
      <c r="K91" s="445">
        <v>29</v>
      </c>
      <c r="L91" s="445">
        <v>0</v>
      </c>
      <c r="M91" s="447">
        <v>0</v>
      </c>
      <c r="N91" s="445">
        <v>0</v>
      </c>
      <c r="O91" s="445">
        <v>29</v>
      </c>
    </row>
  </sheetData>
  <mergeCells count="1">
    <mergeCell ref="C2:F3"/>
  </mergeCells>
  <phoneticPr fontId="3"/>
  <pageMargins left="0" right="0" top="0" bottom="0.39370078740157483" header="0.31496062992125984" footer="0.19685039370078741"/>
  <pageSetup paperSize="9" orientation="landscape" r:id="rId1"/>
  <headerFooter>
    <oddFooter>&amp;R&amp;14&amp;K00-048&amp;P/&amp;N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Q564"/>
  <sheetViews>
    <sheetView showGridLines="0" zoomScaleNormal="100" workbookViewId="0">
      <pane ySplit="6" topLeftCell="A7" activePane="bottomLeft" state="frozen"/>
      <selection activeCell="G13" sqref="G13"/>
      <selection pane="bottomLeft"/>
    </sheetView>
  </sheetViews>
  <sheetFormatPr defaultRowHeight="13.5"/>
  <cols>
    <col min="1" max="1" width="1.625" style="431" customWidth="1"/>
    <col min="2" max="2" width="0.625" style="431" customWidth="1"/>
    <col min="3" max="5" width="18.125" style="431" customWidth="1"/>
    <col min="6" max="6" width="10.625" style="431" customWidth="1"/>
    <col min="7" max="7" width="9.625" style="431" customWidth="1"/>
    <col min="8" max="8" width="7.375" style="431" customWidth="1"/>
    <col min="9" max="13" width="8.125" style="431" customWidth="1"/>
    <col min="14" max="15" width="9.625" style="431" customWidth="1"/>
    <col min="16" max="31" width="1.625" style="431" customWidth="1"/>
    <col min="32" max="16384" width="9" style="431"/>
  </cols>
  <sheetData>
    <row r="1" spans="1:43" ht="13.5" customHeight="1">
      <c r="A1" s="430"/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</row>
    <row r="2" spans="1:43" ht="13.5" customHeight="1">
      <c r="B2" s="432"/>
      <c r="C2" s="831" t="s">
        <v>321</v>
      </c>
      <c r="D2" s="831"/>
      <c r="E2" s="831"/>
      <c r="F2" s="831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  <c r="T2" s="433"/>
      <c r="U2" s="433"/>
      <c r="V2" s="433"/>
      <c r="W2" s="433"/>
      <c r="X2" s="433"/>
      <c r="Y2" s="433"/>
      <c r="Z2" s="433"/>
      <c r="AA2" s="433"/>
      <c r="AB2" s="433"/>
      <c r="AC2" s="433"/>
      <c r="AD2" s="433"/>
      <c r="AE2" s="433"/>
      <c r="AF2" s="433"/>
      <c r="AG2" s="433"/>
      <c r="AH2" s="433"/>
      <c r="AI2" s="433"/>
      <c r="AJ2" s="433"/>
      <c r="AK2" s="433"/>
      <c r="AL2" s="433"/>
      <c r="AM2" s="433"/>
      <c r="AN2" s="433"/>
      <c r="AO2" s="433"/>
      <c r="AP2" s="433"/>
      <c r="AQ2" s="433"/>
    </row>
    <row r="3" spans="1:43" ht="13.5" customHeight="1">
      <c r="B3" s="432"/>
      <c r="C3" s="831"/>
      <c r="D3" s="831"/>
      <c r="E3" s="831"/>
      <c r="F3" s="831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  <c r="Z3" s="433"/>
      <c r="AA3" s="433"/>
      <c r="AB3" s="433"/>
      <c r="AC3" s="433"/>
      <c r="AD3" s="433"/>
      <c r="AE3" s="433"/>
      <c r="AF3" s="433"/>
      <c r="AG3" s="433"/>
      <c r="AH3" s="433"/>
      <c r="AI3" s="433"/>
      <c r="AJ3" s="433"/>
      <c r="AK3" s="433"/>
      <c r="AL3" s="433"/>
      <c r="AM3" s="433"/>
      <c r="AN3" s="433"/>
      <c r="AO3" s="433"/>
      <c r="AP3" s="433"/>
      <c r="AQ3" s="433"/>
    </row>
    <row r="4" spans="1:43" s="439" customFormat="1" ht="3.75" customHeight="1">
      <c r="A4" s="434"/>
      <c r="B4" s="435"/>
      <c r="C4" s="436"/>
      <c r="D4" s="437"/>
      <c r="E4" s="437"/>
      <c r="F4" s="438"/>
      <c r="G4" s="436"/>
      <c r="H4" s="436"/>
      <c r="I4" s="436"/>
      <c r="J4" s="436"/>
      <c r="K4" s="436"/>
      <c r="L4" s="436"/>
      <c r="M4" s="436"/>
      <c r="N4" s="436"/>
      <c r="O4" s="436"/>
      <c r="P4" s="434"/>
      <c r="Q4" s="434"/>
      <c r="R4" s="434"/>
      <c r="S4" s="434"/>
    </row>
    <row r="5" spans="1:43" ht="7.5" customHeight="1"/>
    <row r="6" spans="1:43" ht="24" customHeight="1">
      <c r="C6" s="448" t="s">
        <v>227</v>
      </c>
      <c r="D6" s="449" t="s">
        <v>228</v>
      </c>
      <c r="E6" s="449" t="s">
        <v>107</v>
      </c>
      <c r="F6" s="449" t="s">
        <v>322</v>
      </c>
      <c r="G6" s="449" t="s">
        <v>323</v>
      </c>
      <c r="H6" s="449" t="s">
        <v>324</v>
      </c>
      <c r="I6" s="449" t="s">
        <v>325</v>
      </c>
      <c r="J6" s="449" t="s">
        <v>326</v>
      </c>
      <c r="K6" s="449" t="s">
        <v>327</v>
      </c>
      <c r="L6" s="449" t="s">
        <v>328</v>
      </c>
      <c r="M6" s="449" t="s">
        <v>329</v>
      </c>
      <c r="N6" s="449" t="s">
        <v>330</v>
      </c>
      <c r="O6" s="450" t="s">
        <v>331</v>
      </c>
    </row>
    <row r="7" spans="1:43" ht="18" customHeight="1">
      <c r="C7" s="443" t="s">
        <v>332</v>
      </c>
      <c r="D7" s="444" t="s">
        <v>80</v>
      </c>
      <c r="E7" s="444" t="s">
        <v>84</v>
      </c>
      <c r="F7" s="444" t="s">
        <v>333</v>
      </c>
      <c r="G7" s="445">
        <v>748</v>
      </c>
      <c r="H7" s="446">
        <v>2.6</v>
      </c>
      <c r="I7" s="445">
        <v>49</v>
      </c>
      <c r="J7" s="447">
        <v>6.550802139037433E-2</v>
      </c>
      <c r="K7" s="445">
        <v>324.81632653061223</v>
      </c>
      <c r="L7" s="445">
        <v>3</v>
      </c>
      <c r="M7" s="447">
        <v>6.1224489795918366E-2</v>
      </c>
      <c r="N7" s="445">
        <v>5305.333333333333</v>
      </c>
      <c r="O7" s="445">
        <v>15916</v>
      </c>
    </row>
    <row r="8" spans="1:43" ht="18" customHeight="1">
      <c r="C8" s="443" t="s">
        <v>334</v>
      </c>
      <c r="D8" s="444" t="s">
        <v>153</v>
      </c>
      <c r="E8" s="444" t="s">
        <v>85</v>
      </c>
      <c r="F8" s="444" t="s">
        <v>333</v>
      </c>
      <c r="G8" s="445">
        <v>9458</v>
      </c>
      <c r="H8" s="446">
        <v>2.2999999999999998</v>
      </c>
      <c r="I8" s="445">
        <v>37</v>
      </c>
      <c r="J8" s="447">
        <v>3.9120321421019242E-3</v>
      </c>
      <c r="K8" s="445">
        <v>211.24324324324326</v>
      </c>
      <c r="L8" s="445">
        <v>3</v>
      </c>
      <c r="M8" s="447">
        <v>8.1081081081081086E-2</v>
      </c>
      <c r="N8" s="445">
        <v>2605.3333333333335</v>
      </c>
      <c r="O8" s="445">
        <v>7816</v>
      </c>
    </row>
    <row r="9" spans="1:43" ht="18" customHeight="1">
      <c r="C9" s="443" t="s">
        <v>335</v>
      </c>
      <c r="D9" s="444" t="s">
        <v>150</v>
      </c>
      <c r="E9" s="444" t="s">
        <v>85</v>
      </c>
      <c r="F9" s="444" t="s">
        <v>333</v>
      </c>
      <c r="G9" s="445">
        <v>345</v>
      </c>
      <c r="H9" s="446">
        <v>4</v>
      </c>
      <c r="I9" s="445">
        <v>16</v>
      </c>
      <c r="J9" s="447">
        <v>4.6376811594202899E-2</v>
      </c>
      <c r="K9" s="445">
        <v>657.5</v>
      </c>
      <c r="L9" s="445">
        <v>3</v>
      </c>
      <c r="M9" s="447">
        <v>0.1875</v>
      </c>
      <c r="N9" s="445">
        <v>3506.6666666666665</v>
      </c>
      <c r="O9" s="445">
        <v>10520</v>
      </c>
    </row>
    <row r="10" spans="1:43" ht="18" customHeight="1">
      <c r="C10" s="443" t="s">
        <v>336</v>
      </c>
      <c r="D10" s="444" t="s">
        <v>151</v>
      </c>
      <c r="E10" s="444" t="s">
        <v>78</v>
      </c>
      <c r="F10" s="444" t="s">
        <v>333</v>
      </c>
      <c r="G10" s="445">
        <v>6620</v>
      </c>
      <c r="H10" s="446">
        <v>3.4</v>
      </c>
      <c r="I10" s="445">
        <v>142</v>
      </c>
      <c r="J10" s="447">
        <v>2.1450151057401813E-2</v>
      </c>
      <c r="K10" s="445">
        <v>274.15492957746477</v>
      </c>
      <c r="L10" s="445">
        <v>2</v>
      </c>
      <c r="M10" s="447">
        <v>1.4084507042253521E-2</v>
      </c>
      <c r="N10" s="445">
        <v>19465</v>
      </c>
      <c r="O10" s="445">
        <v>38930</v>
      </c>
    </row>
    <row r="11" spans="1:43" ht="18" customHeight="1">
      <c r="C11" s="443" t="s">
        <v>337</v>
      </c>
      <c r="D11" s="444" t="s">
        <v>80</v>
      </c>
      <c r="E11" s="444" t="s">
        <v>84</v>
      </c>
      <c r="F11" s="444" t="s">
        <v>338</v>
      </c>
      <c r="G11" s="445">
        <v>6265</v>
      </c>
      <c r="H11" s="446">
        <v>3.7</v>
      </c>
      <c r="I11" s="445">
        <v>72</v>
      </c>
      <c r="J11" s="447">
        <v>1.1492418196328812E-2</v>
      </c>
      <c r="K11" s="445">
        <v>179.41666666666666</v>
      </c>
      <c r="L11" s="445">
        <v>2</v>
      </c>
      <c r="M11" s="447">
        <v>2.7777777777777776E-2</v>
      </c>
      <c r="N11" s="445">
        <v>6459</v>
      </c>
      <c r="O11" s="445">
        <v>12918</v>
      </c>
    </row>
    <row r="12" spans="1:43" ht="18" customHeight="1">
      <c r="C12" s="443" t="s">
        <v>339</v>
      </c>
      <c r="D12" s="444" t="s">
        <v>155</v>
      </c>
      <c r="E12" s="444" t="s">
        <v>87</v>
      </c>
      <c r="F12" s="444" t="s">
        <v>333</v>
      </c>
      <c r="G12" s="445">
        <v>966</v>
      </c>
      <c r="H12" s="446">
        <v>4.9000000000000004</v>
      </c>
      <c r="I12" s="445">
        <v>23</v>
      </c>
      <c r="J12" s="447">
        <v>2.3809523809523808E-2</v>
      </c>
      <c r="K12" s="445">
        <v>278.47826086956519</v>
      </c>
      <c r="L12" s="445">
        <v>2</v>
      </c>
      <c r="M12" s="447">
        <v>8.6956521739130432E-2</v>
      </c>
      <c r="N12" s="445">
        <v>3202.5</v>
      </c>
      <c r="O12" s="445">
        <v>6405</v>
      </c>
    </row>
    <row r="13" spans="1:43" ht="18" customHeight="1">
      <c r="C13" s="443" t="s">
        <v>340</v>
      </c>
      <c r="D13" s="444" t="s">
        <v>151</v>
      </c>
      <c r="E13" s="444" t="s">
        <v>78</v>
      </c>
      <c r="F13" s="444" t="s">
        <v>333</v>
      </c>
      <c r="G13" s="445">
        <v>7656</v>
      </c>
      <c r="H13" s="446">
        <v>3</v>
      </c>
      <c r="I13" s="445">
        <v>140</v>
      </c>
      <c r="J13" s="447">
        <v>1.8286311389759665E-2</v>
      </c>
      <c r="K13" s="445">
        <v>278.31428571428569</v>
      </c>
      <c r="L13" s="445">
        <v>1</v>
      </c>
      <c r="M13" s="447">
        <v>7.1428571428571426E-3</v>
      </c>
      <c r="N13" s="445">
        <v>38964</v>
      </c>
      <c r="O13" s="445">
        <v>38964</v>
      </c>
    </row>
    <row r="14" spans="1:43" ht="18" customHeight="1">
      <c r="C14" s="443" t="s">
        <v>341</v>
      </c>
      <c r="D14" s="444" t="s">
        <v>73</v>
      </c>
      <c r="E14" s="444" t="s">
        <v>85</v>
      </c>
      <c r="F14" s="444" t="s">
        <v>333</v>
      </c>
      <c r="G14" s="445">
        <v>11353</v>
      </c>
      <c r="H14" s="446">
        <v>2.6</v>
      </c>
      <c r="I14" s="445">
        <v>123</v>
      </c>
      <c r="J14" s="447">
        <v>1.083414075574738E-2</v>
      </c>
      <c r="K14" s="445">
        <v>409.16260162601628</v>
      </c>
      <c r="L14" s="445">
        <v>1</v>
      </c>
      <c r="M14" s="447">
        <v>8.130081300813009E-3</v>
      </c>
      <c r="N14" s="445">
        <v>50327</v>
      </c>
      <c r="O14" s="445">
        <v>50327</v>
      </c>
    </row>
    <row r="15" spans="1:43" ht="18" customHeight="1">
      <c r="C15" s="443" t="s">
        <v>342</v>
      </c>
      <c r="D15" s="444" t="s">
        <v>166</v>
      </c>
      <c r="E15" s="444" t="s">
        <v>92</v>
      </c>
      <c r="F15" s="444" t="s">
        <v>333</v>
      </c>
      <c r="G15" s="445">
        <v>6204</v>
      </c>
      <c r="H15" s="446">
        <v>2.4</v>
      </c>
      <c r="I15" s="445">
        <v>73</v>
      </c>
      <c r="J15" s="447">
        <v>1.1766602192134107E-2</v>
      </c>
      <c r="K15" s="445">
        <v>137.64383561643837</v>
      </c>
      <c r="L15" s="445">
        <v>1</v>
      </c>
      <c r="M15" s="447">
        <v>1.3698630136986301E-2</v>
      </c>
      <c r="N15" s="445">
        <v>10048</v>
      </c>
      <c r="O15" s="445">
        <v>10048</v>
      </c>
    </row>
    <row r="16" spans="1:43" ht="18" customHeight="1">
      <c r="C16" s="443" t="s">
        <v>343</v>
      </c>
      <c r="D16" s="444" t="s">
        <v>151</v>
      </c>
      <c r="E16" s="444" t="s">
        <v>78</v>
      </c>
      <c r="F16" s="444" t="s">
        <v>333</v>
      </c>
      <c r="G16" s="445">
        <v>1788</v>
      </c>
      <c r="H16" s="446">
        <v>1.7</v>
      </c>
      <c r="I16" s="445">
        <v>71</v>
      </c>
      <c r="J16" s="447">
        <v>3.9709172259507833E-2</v>
      </c>
      <c r="K16" s="445">
        <v>354.85915492957747</v>
      </c>
      <c r="L16" s="445">
        <v>1</v>
      </c>
      <c r="M16" s="447">
        <v>1.4084507042253521E-2</v>
      </c>
      <c r="N16" s="445">
        <v>25195</v>
      </c>
      <c r="O16" s="445">
        <v>25195</v>
      </c>
    </row>
    <row r="17" spans="3:15" ht="18" customHeight="1">
      <c r="C17" s="443" t="s">
        <v>344</v>
      </c>
      <c r="D17" s="444" t="s">
        <v>73</v>
      </c>
      <c r="E17" s="444" t="s">
        <v>85</v>
      </c>
      <c r="F17" s="444" t="s">
        <v>333</v>
      </c>
      <c r="G17" s="445">
        <v>6575</v>
      </c>
      <c r="H17" s="446">
        <v>2.7</v>
      </c>
      <c r="I17" s="445">
        <v>66</v>
      </c>
      <c r="J17" s="447">
        <v>1.0038022813688213E-2</v>
      </c>
      <c r="K17" s="445">
        <v>536.12121212121212</v>
      </c>
      <c r="L17" s="445">
        <v>1</v>
      </c>
      <c r="M17" s="447">
        <v>1.5151515151515152E-2</v>
      </c>
      <c r="N17" s="445">
        <v>35384</v>
      </c>
      <c r="O17" s="445">
        <v>35384</v>
      </c>
    </row>
    <row r="18" spans="3:15" ht="18" customHeight="1">
      <c r="C18" s="443" t="s">
        <v>345</v>
      </c>
      <c r="D18" s="444" t="s">
        <v>84</v>
      </c>
      <c r="E18" s="444" t="s">
        <v>84</v>
      </c>
      <c r="F18" s="444" t="s">
        <v>333</v>
      </c>
      <c r="G18" s="445">
        <v>2667</v>
      </c>
      <c r="H18" s="446">
        <v>1.9</v>
      </c>
      <c r="I18" s="445">
        <v>48</v>
      </c>
      <c r="J18" s="447">
        <v>1.799775028121485E-2</v>
      </c>
      <c r="K18" s="445">
        <v>496.70833333333331</v>
      </c>
      <c r="L18" s="445">
        <v>1</v>
      </c>
      <c r="M18" s="447">
        <v>2.0833333333333332E-2</v>
      </c>
      <c r="N18" s="445">
        <v>23842</v>
      </c>
      <c r="O18" s="445">
        <v>23842</v>
      </c>
    </row>
    <row r="19" spans="3:15" ht="18" customHeight="1">
      <c r="C19" s="443" t="s">
        <v>346</v>
      </c>
      <c r="D19" s="444" t="s">
        <v>158</v>
      </c>
      <c r="E19" s="444" t="s">
        <v>84</v>
      </c>
      <c r="F19" s="444" t="s">
        <v>333</v>
      </c>
      <c r="G19" s="445">
        <v>3445</v>
      </c>
      <c r="H19" s="446">
        <v>2</v>
      </c>
      <c r="I19" s="445">
        <v>47</v>
      </c>
      <c r="J19" s="447">
        <v>1.3642960812772133E-2</v>
      </c>
      <c r="K19" s="445">
        <v>393.93617021276594</v>
      </c>
      <c r="L19" s="445">
        <v>1</v>
      </c>
      <c r="M19" s="447">
        <v>2.1276595744680851E-2</v>
      </c>
      <c r="N19" s="445">
        <v>18515</v>
      </c>
      <c r="O19" s="445">
        <v>18515</v>
      </c>
    </row>
    <row r="20" spans="3:15" ht="18" customHeight="1">
      <c r="C20" s="443" t="s">
        <v>347</v>
      </c>
      <c r="D20" s="444" t="s">
        <v>84</v>
      </c>
      <c r="E20" s="444" t="s">
        <v>84</v>
      </c>
      <c r="F20" s="444" t="s">
        <v>333</v>
      </c>
      <c r="G20" s="445">
        <v>3793</v>
      </c>
      <c r="H20" s="446">
        <v>3.2</v>
      </c>
      <c r="I20" s="445">
        <v>35</v>
      </c>
      <c r="J20" s="447">
        <v>9.2275243870287363E-3</v>
      </c>
      <c r="K20" s="445">
        <v>267.74285714285713</v>
      </c>
      <c r="L20" s="445">
        <v>1</v>
      </c>
      <c r="M20" s="447">
        <v>2.8571428571428571E-2</v>
      </c>
      <c r="N20" s="445">
        <v>9371</v>
      </c>
      <c r="O20" s="445">
        <v>9371</v>
      </c>
    </row>
    <row r="21" spans="3:15" ht="18" customHeight="1">
      <c r="C21" s="443" t="s">
        <v>348</v>
      </c>
      <c r="D21" s="444" t="s">
        <v>73</v>
      </c>
      <c r="E21" s="444" t="s">
        <v>85</v>
      </c>
      <c r="F21" s="444" t="s">
        <v>333</v>
      </c>
      <c r="G21" s="445">
        <v>1007</v>
      </c>
      <c r="H21" s="446">
        <v>2.2000000000000002</v>
      </c>
      <c r="I21" s="445">
        <v>32</v>
      </c>
      <c r="J21" s="447">
        <v>3.1777557100297914E-2</v>
      </c>
      <c r="K21" s="445">
        <v>431.4375</v>
      </c>
      <c r="L21" s="445">
        <v>1</v>
      </c>
      <c r="M21" s="447">
        <v>3.125E-2</v>
      </c>
      <c r="N21" s="445">
        <v>13806</v>
      </c>
      <c r="O21" s="445">
        <v>13806</v>
      </c>
    </row>
    <row r="22" spans="3:15" ht="18" customHeight="1">
      <c r="C22" s="443" t="s">
        <v>349</v>
      </c>
      <c r="D22" s="444" t="s">
        <v>159</v>
      </c>
      <c r="E22" s="444" t="s">
        <v>89</v>
      </c>
      <c r="F22" s="444" t="s">
        <v>333</v>
      </c>
      <c r="G22" s="445">
        <v>735</v>
      </c>
      <c r="H22" s="446">
        <v>1</v>
      </c>
      <c r="I22" s="445">
        <v>32</v>
      </c>
      <c r="J22" s="447">
        <v>4.3537414965986392E-2</v>
      </c>
      <c r="K22" s="445">
        <v>458.28125</v>
      </c>
      <c r="L22" s="445">
        <v>1</v>
      </c>
      <c r="M22" s="447">
        <v>3.125E-2</v>
      </c>
      <c r="N22" s="445">
        <v>14665</v>
      </c>
      <c r="O22" s="445">
        <v>14665</v>
      </c>
    </row>
    <row r="23" spans="3:15" ht="18" customHeight="1">
      <c r="C23" s="443" t="s">
        <v>350</v>
      </c>
      <c r="D23" s="444" t="s">
        <v>154</v>
      </c>
      <c r="E23" s="444" t="s">
        <v>78</v>
      </c>
      <c r="F23" s="444" t="s">
        <v>333</v>
      </c>
      <c r="G23" s="445">
        <v>596</v>
      </c>
      <c r="H23" s="446">
        <v>2.2000000000000002</v>
      </c>
      <c r="I23" s="445">
        <v>31</v>
      </c>
      <c r="J23" s="447">
        <v>5.2013422818791948E-2</v>
      </c>
      <c r="K23" s="445">
        <v>292.64516129032256</v>
      </c>
      <c r="L23" s="445">
        <v>1</v>
      </c>
      <c r="M23" s="447">
        <v>3.2258064516129031E-2</v>
      </c>
      <c r="N23" s="445">
        <v>9072</v>
      </c>
      <c r="O23" s="445">
        <v>9072</v>
      </c>
    </row>
    <row r="24" spans="3:15" ht="18" customHeight="1">
      <c r="C24" s="443" t="s">
        <v>351</v>
      </c>
      <c r="D24" s="444" t="s">
        <v>151</v>
      </c>
      <c r="E24" s="444" t="s">
        <v>78</v>
      </c>
      <c r="F24" s="444" t="s">
        <v>333</v>
      </c>
      <c r="G24" s="445">
        <v>618</v>
      </c>
      <c r="H24" s="446">
        <v>3.7</v>
      </c>
      <c r="I24" s="445">
        <v>23</v>
      </c>
      <c r="J24" s="447">
        <v>3.7216828478964403E-2</v>
      </c>
      <c r="K24" s="445">
        <v>303.56521739130437</v>
      </c>
      <c r="L24" s="445">
        <v>1</v>
      </c>
      <c r="M24" s="447">
        <v>4.3478260869565216E-2</v>
      </c>
      <c r="N24" s="445">
        <v>6982</v>
      </c>
      <c r="O24" s="445">
        <v>6982</v>
      </c>
    </row>
    <row r="25" spans="3:15" ht="18" customHeight="1">
      <c r="C25" s="443" t="s">
        <v>352</v>
      </c>
      <c r="D25" s="444" t="s">
        <v>151</v>
      </c>
      <c r="E25" s="444" t="s">
        <v>78</v>
      </c>
      <c r="F25" s="444" t="s">
        <v>333</v>
      </c>
      <c r="G25" s="445">
        <v>707</v>
      </c>
      <c r="H25" s="446">
        <v>4.0999999999999996</v>
      </c>
      <c r="I25" s="445">
        <v>15</v>
      </c>
      <c r="J25" s="447">
        <v>2.1216407355021217E-2</v>
      </c>
      <c r="K25" s="445">
        <v>374.8</v>
      </c>
      <c r="L25" s="445">
        <v>1</v>
      </c>
      <c r="M25" s="447">
        <v>6.6666666666666666E-2</v>
      </c>
      <c r="N25" s="445">
        <v>5622</v>
      </c>
      <c r="O25" s="445">
        <v>5622</v>
      </c>
    </row>
    <row r="26" spans="3:15" ht="18" customHeight="1">
      <c r="C26" s="443" t="s">
        <v>353</v>
      </c>
      <c r="D26" s="444" t="s">
        <v>80</v>
      </c>
      <c r="E26" s="444" t="s">
        <v>84</v>
      </c>
      <c r="F26" s="444" t="s">
        <v>333</v>
      </c>
      <c r="G26" s="445">
        <v>486</v>
      </c>
      <c r="H26" s="446">
        <v>3.5</v>
      </c>
      <c r="I26" s="445">
        <v>15</v>
      </c>
      <c r="J26" s="447">
        <v>3.0864197530864196E-2</v>
      </c>
      <c r="K26" s="445">
        <v>297.93333333333334</v>
      </c>
      <c r="L26" s="445">
        <v>1</v>
      </c>
      <c r="M26" s="447">
        <v>6.6666666666666666E-2</v>
      </c>
      <c r="N26" s="445">
        <v>4469</v>
      </c>
      <c r="O26" s="445">
        <v>4469</v>
      </c>
    </row>
    <row r="27" spans="3:15" ht="18" customHeight="1">
      <c r="C27" s="443" t="s">
        <v>354</v>
      </c>
      <c r="D27" s="444" t="s">
        <v>73</v>
      </c>
      <c r="E27" s="444" t="s">
        <v>85</v>
      </c>
      <c r="F27" s="444" t="s">
        <v>338</v>
      </c>
      <c r="G27" s="445">
        <v>412</v>
      </c>
      <c r="H27" s="446">
        <v>2.2000000000000002</v>
      </c>
      <c r="I27" s="445">
        <v>15</v>
      </c>
      <c r="J27" s="447">
        <v>3.640776699029126E-2</v>
      </c>
      <c r="K27" s="445">
        <v>277.8</v>
      </c>
      <c r="L27" s="445">
        <v>1</v>
      </c>
      <c r="M27" s="447">
        <v>6.6666666666666666E-2</v>
      </c>
      <c r="N27" s="445">
        <v>4167</v>
      </c>
      <c r="O27" s="445">
        <v>4167</v>
      </c>
    </row>
    <row r="28" spans="3:15" ht="18" customHeight="1">
      <c r="C28" s="443" t="s">
        <v>355</v>
      </c>
      <c r="D28" s="444" t="s">
        <v>152</v>
      </c>
      <c r="E28" s="444" t="s">
        <v>86</v>
      </c>
      <c r="F28" s="444" t="s">
        <v>333</v>
      </c>
      <c r="G28" s="445">
        <v>880</v>
      </c>
      <c r="H28" s="446">
        <v>2.6</v>
      </c>
      <c r="I28" s="445">
        <v>14</v>
      </c>
      <c r="J28" s="447">
        <v>1.5909090909090907E-2</v>
      </c>
      <c r="K28" s="445">
        <v>302.42857142857144</v>
      </c>
      <c r="L28" s="445">
        <v>1</v>
      </c>
      <c r="M28" s="447">
        <v>7.1428571428571425E-2</v>
      </c>
      <c r="N28" s="445">
        <v>4234</v>
      </c>
      <c r="O28" s="445">
        <v>4234</v>
      </c>
    </row>
    <row r="29" spans="3:15" ht="18" customHeight="1">
      <c r="C29" s="443" t="s">
        <v>356</v>
      </c>
      <c r="D29" s="444" t="s">
        <v>152</v>
      </c>
      <c r="E29" s="444" t="s">
        <v>86</v>
      </c>
      <c r="F29" s="444" t="s">
        <v>333</v>
      </c>
      <c r="G29" s="445">
        <v>1165</v>
      </c>
      <c r="H29" s="446">
        <v>2.9</v>
      </c>
      <c r="I29" s="445">
        <v>12</v>
      </c>
      <c r="J29" s="447">
        <v>1.0300429184549357E-2</v>
      </c>
      <c r="K29" s="445">
        <v>289.58333333333331</v>
      </c>
      <c r="L29" s="445">
        <v>1</v>
      </c>
      <c r="M29" s="447">
        <v>8.3333333333333329E-2</v>
      </c>
      <c r="N29" s="445">
        <v>3475</v>
      </c>
      <c r="O29" s="445">
        <v>3475</v>
      </c>
    </row>
    <row r="30" spans="3:15" ht="18" customHeight="1">
      <c r="C30" s="443" t="s">
        <v>357</v>
      </c>
      <c r="D30" s="444" t="s">
        <v>152</v>
      </c>
      <c r="E30" s="444" t="s">
        <v>86</v>
      </c>
      <c r="F30" s="444" t="s">
        <v>333</v>
      </c>
      <c r="G30" s="445">
        <v>819</v>
      </c>
      <c r="H30" s="446">
        <v>3.5</v>
      </c>
      <c r="I30" s="445">
        <v>11</v>
      </c>
      <c r="J30" s="447">
        <v>1.3431013431013432E-2</v>
      </c>
      <c r="K30" s="445">
        <v>290.63636363636363</v>
      </c>
      <c r="L30" s="445">
        <v>1</v>
      </c>
      <c r="M30" s="447">
        <v>9.0909090909090912E-2</v>
      </c>
      <c r="N30" s="445">
        <v>3197</v>
      </c>
      <c r="O30" s="445">
        <v>3197</v>
      </c>
    </row>
    <row r="31" spans="3:15" ht="18" customHeight="1">
      <c r="C31" s="443" t="s">
        <v>358</v>
      </c>
      <c r="D31" s="444" t="s">
        <v>80</v>
      </c>
      <c r="E31" s="444" t="s">
        <v>84</v>
      </c>
      <c r="F31" s="444" t="s">
        <v>359</v>
      </c>
      <c r="G31" s="445">
        <v>4736</v>
      </c>
      <c r="H31" s="446">
        <v>3.1</v>
      </c>
      <c r="I31" s="445">
        <v>10</v>
      </c>
      <c r="J31" s="447">
        <v>2.1114864864864866E-3</v>
      </c>
      <c r="K31" s="445">
        <v>272.39999999999998</v>
      </c>
      <c r="L31" s="445">
        <v>1</v>
      </c>
      <c r="M31" s="447">
        <v>0.1</v>
      </c>
      <c r="N31" s="445">
        <v>2724</v>
      </c>
      <c r="O31" s="445">
        <v>2724</v>
      </c>
    </row>
    <row r="32" spans="3:15" ht="18" customHeight="1">
      <c r="C32" s="443" t="s">
        <v>360</v>
      </c>
      <c r="D32" s="444" t="s">
        <v>84</v>
      </c>
      <c r="E32" s="444" t="s">
        <v>84</v>
      </c>
      <c r="F32" s="444" t="s">
        <v>333</v>
      </c>
      <c r="G32" s="445">
        <v>305</v>
      </c>
      <c r="H32" s="446">
        <v>3.6</v>
      </c>
      <c r="I32" s="445">
        <v>9</v>
      </c>
      <c r="J32" s="447">
        <v>2.9508196721311476E-2</v>
      </c>
      <c r="K32" s="445">
        <v>202</v>
      </c>
      <c r="L32" s="445">
        <v>1</v>
      </c>
      <c r="M32" s="447">
        <v>0.1111111111111111</v>
      </c>
      <c r="N32" s="445">
        <v>1818</v>
      </c>
      <c r="O32" s="445">
        <v>1818</v>
      </c>
    </row>
    <row r="33" spans="3:15" ht="18" customHeight="1">
      <c r="C33" s="443" t="s">
        <v>361</v>
      </c>
      <c r="D33" s="444" t="s">
        <v>156</v>
      </c>
      <c r="E33" s="444" t="s">
        <v>78</v>
      </c>
      <c r="F33" s="444" t="s">
        <v>333</v>
      </c>
      <c r="G33" s="445">
        <v>192</v>
      </c>
      <c r="H33" s="446">
        <v>2.9</v>
      </c>
      <c r="I33" s="445">
        <v>7</v>
      </c>
      <c r="J33" s="447">
        <v>3.6458333333333336E-2</v>
      </c>
      <c r="K33" s="445">
        <v>312</v>
      </c>
      <c r="L33" s="445">
        <v>1</v>
      </c>
      <c r="M33" s="447">
        <v>0.14285714285714285</v>
      </c>
      <c r="N33" s="445">
        <v>2184</v>
      </c>
      <c r="O33" s="445">
        <v>2184</v>
      </c>
    </row>
    <row r="34" spans="3:15" ht="18" customHeight="1">
      <c r="C34" s="443" t="s">
        <v>362</v>
      </c>
      <c r="D34" s="444" t="s">
        <v>73</v>
      </c>
      <c r="E34" s="444" t="s">
        <v>85</v>
      </c>
      <c r="F34" s="444" t="s">
        <v>333</v>
      </c>
      <c r="G34" s="445">
        <v>60</v>
      </c>
      <c r="H34" s="446">
        <v>4.2</v>
      </c>
      <c r="I34" s="445">
        <v>7</v>
      </c>
      <c r="J34" s="447">
        <v>0.11666666666666667</v>
      </c>
      <c r="K34" s="445">
        <v>712.57142857142856</v>
      </c>
      <c r="L34" s="445">
        <v>1</v>
      </c>
      <c r="M34" s="447">
        <v>0.14285714285714285</v>
      </c>
      <c r="N34" s="445">
        <v>4988</v>
      </c>
      <c r="O34" s="445">
        <v>4988</v>
      </c>
    </row>
    <row r="35" spans="3:15" ht="18" customHeight="1">
      <c r="C35" s="443" t="s">
        <v>363</v>
      </c>
      <c r="D35" s="444" t="s">
        <v>163</v>
      </c>
      <c r="E35" s="444" t="s">
        <v>90</v>
      </c>
      <c r="F35" s="444" t="s">
        <v>359</v>
      </c>
      <c r="G35" s="445">
        <v>29</v>
      </c>
      <c r="H35" s="446">
        <v>1.8</v>
      </c>
      <c r="I35" s="445">
        <v>7</v>
      </c>
      <c r="J35" s="447">
        <v>0.2413793103448276</v>
      </c>
      <c r="K35" s="445">
        <v>64.428571428571431</v>
      </c>
      <c r="L35" s="445">
        <v>1</v>
      </c>
      <c r="M35" s="447">
        <v>0.14285714285714285</v>
      </c>
      <c r="N35" s="445">
        <v>451</v>
      </c>
      <c r="O35" s="445">
        <v>451</v>
      </c>
    </row>
    <row r="36" spans="3:15" ht="18" customHeight="1">
      <c r="C36" s="443" t="s">
        <v>364</v>
      </c>
      <c r="D36" s="444" t="s">
        <v>150</v>
      </c>
      <c r="E36" s="444" t="s">
        <v>85</v>
      </c>
      <c r="F36" s="444" t="s">
        <v>333</v>
      </c>
      <c r="G36" s="445">
        <v>81</v>
      </c>
      <c r="H36" s="446">
        <v>4.0999999999999996</v>
      </c>
      <c r="I36" s="445">
        <v>5</v>
      </c>
      <c r="J36" s="447">
        <v>6.1728395061728392E-2</v>
      </c>
      <c r="K36" s="445">
        <v>148.6</v>
      </c>
      <c r="L36" s="445">
        <v>1</v>
      </c>
      <c r="M36" s="447">
        <v>0.2</v>
      </c>
      <c r="N36" s="445">
        <v>743</v>
      </c>
      <c r="O36" s="445">
        <v>743</v>
      </c>
    </row>
    <row r="37" spans="3:15" ht="18" customHeight="1">
      <c r="C37" s="443" t="s">
        <v>365</v>
      </c>
      <c r="D37" s="444" t="s">
        <v>150</v>
      </c>
      <c r="E37" s="444" t="s">
        <v>85</v>
      </c>
      <c r="F37" s="444" t="s">
        <v>333</v>
      </c>
      <c r="G37" s="445">
        <v>57</v>
      </c>
      <c r="H37" s="446">
        <v>4.2</v>
      </c>
      <c r="I37" s="445">
        <v>5</v>
      </c>
      <c r="J37" s="447">
        <v>8.771929824561403E-2</v>
      </c>
      <c r="K37" s="445">
        <v>472.8</v>
      </c>
      <c r="L37" s="445">
        <v>1</v>
      </c>
      <c r="M37" s="447">
        <v>0.2</v>
      </c>
      <c r="N37" s="445">
        <v>2364</v>
      </c>
      <c r="O37" s="445">
        <v>2364</v>
      </c>
    </row>
    <row r="38" spans="3:15" ht="18" customHeight="1">
      <c r="C38" s="443" t="s">
        <v>366</v>
      </c>
      <c r="D38" s="444" t="s">
        <v>80</v>
      </c>
      <c r="E38" s="444" t="s">
        <v>84</v>
      </c>
      <c r="F38" s="444" t="s">
        <v>333</v>
      </c>
      <c r="G38" s="445">
        <v>23</v>
      </c>
      <c r="H38" s="446">
        <v>1.7</v>
      </c>
      <c r="I38" s="445">
        <v>5</v>
      </c>
      <c r="J38" s="447">
        <v>0.21739130434782608</v>
      </c>
      <c r="K38" s="445">
        <v>218.2</v>
      </c>
      <c r="L38" s="445">
        <v>1</v>
      </c>
      <c r="M38" s="447">
        <v>0.2</v>
      </c>
      <c r="N38" s="445">
        <v>1091</v>
      </c>
      <c r="O38" s="445">
        <v>1091</v>
      </c>
    </row>
    <row r="39" spans="3:15" ht="18" customHeight="1">
      <c r="C39" s="443" t="s">
        <v>367</v>
      </c>
      <c r="D39" s="444" t="s">
        <v>84</v>
      </c>
      <c r="E39" s="444" t="s">
        <v>84</v>
      </c>
      <c r="F39" s="444" t="s">
        <v>333</v>
      </c>
      <c r="G39" s="445">
        <v>487</v>
      </c>
      <c r="H39" s="446">
        <v>2.8</v>
      </c>
      <c r="I39" s="445">
        <v>4</v>
      </c>
      <c r="J39" s="447">
        <v>8.2135523613963042E-3</v>
      </c>
      <c r="K39" s="445">
        <v>244</v>
      </c>
      <c r="L39" s="445">
        <v>1</v>
      </c>
      <c r="M39" s="447">
        <v>0.25</v>
      </c>
      <c r="N39" s="445">
        <v>976</v>
      </c>
      <c r="O39" s="445">
        <v>976</v>
      </c>
    </row>
    <row r="40" spans="3:15" ht="18" customHeight="1">
      <c r="C40" s="443" t="s">
        <v>368</v>
      </c>
      <c r="D40" s="444" t="s">
        <v>154</v>
      </c>
      <c r="E40" s="444" t="s">
        <v>78</v>
      </c>
      <c r="F40" s="444" t="s">
        <v>333</v>
      </c>
      <c r="G40" s="445">
        <v>348</v>
      </c>
      <c r="H40" s="446">
        <v>4.3</v>
      </c>
      <c r="I40" s="445">
        <v>4</v>
      </c>
      <c r="J40" s="447">
        <v>1.1494252873563218E-2</v>
      </c>
      <c r="K40" s="445">
        <v>315.25</v>
      </c>
      <c r="L40" s="445">
        <v>1</v>
      </c>
      <c r="M40" s="447">
        <v>0.25</v>
      </c>
      <c r="N40" s="445">
        <v>1261</v>
      </c>
      <c r="O40" s="445">
        <v>1261</v>
      </c>
    </row>
    <row r="41" spans="3:15" ht="18" customHeight="1">
      <c r="C41" s="443" t="s">
        <v>369</v>
      </c>
      <c r="D41" s="444" t="s">
        <v>150</v>
      </c>
      <c r="E41" s="444" t="s">
        <v>85</v>
      </c>
      <c r="F41" s="444" t="s">
        <v>333</v>
      </c>
      <c r="G41" s="445">
        <v>55</v>
      </c>
      <c r="H41" s="446">
        <v>3.9</v>
      </c>
      <c r="I41" s="445">
        <v>4</v>
      </c>
      <c r="J41" s="447">
        <v>7.2727272727272724E-2</v>
      </c>
      <c r="K41" s="445">
        <v>423.25</v>
      </c>
      <c r="L41" s="445">
        <v>1</v>
      </c>
      <c r="M41" s="447">
        <v>0.25</v>
      </c>
      <c r="N41" s="445">
        <v>1693</v>
      </c>
      <c r="O41" s="445">
        <v>1693</v>
      </c>
    </row>
    <row r="42" spans="3:15" ht="18" customHeight="1">
      <c r="C42" s="443" t="s">
        <v>370</v>
      </c>
      <c r="D42" s="444" t="s">
        <v>84</v>
      </c>
      <c r="E42" s="444" t="s">
        <v>84</v>
      </c>
      <c r="F42" s="444" t="s">
        <v>333</v>
      </c>
      <c r="G42" s="445">
        <v>24</v>
      </c>
      <c r="H42" s="446">
        <v>2.5</v>
      </c>
      <c r="I42" s="445">
        <v>4</v>
      </c>
      <c r="J42" s="447">
        <v>0.16666666666666666</v>
      </c>
      <c r="K42" s="445">
        <v>239.5</v>
      </c>
      <c r="L42" s="445">
        <v>1</v>
      </c>
      <c r="M42" s="447">
        <v>0.25</v>
      </c>
      <c r="N42" s="445">
        <v>958</v>
      </c>
      <c r="O42" s="445">
        <v>958</v>
      </c>
    </row>
    <row r="43" spans="3:15" ht="18" customHeight="1">
      <c r="C43" s="443" t="s">
        <v>371</v>
      </c>
      <c r="D43" s="444" t="s">
        <v>161</v>
      </c>
      <c r="E43" s="444" t="s">
        <v>87</v>
      </c>
      <c r="F43" s="444" t="s">
        <v>333</v>
      </c>
      <c r="G43" s="445">
        <v>16</v>
      </c>
      <c r="H43" s="446">
        <v>1.9</v>
      </c>
      <c r="I43" s="445">
        <v>4</v>
      </c>
      <c r="J43" s="447">
        <v>0.25</v>
      </c>
      <c r="K43" s="445">
        <v>304.75</v>
      </c>
      <c r="L43" s="445">
        <v>1</v>
      </c>
      <c r="M43" s="447">
        <v>0.25</v>
      </c>
      <c r="N43" s="445">
        <v>1219</v>
      </c>
      <c r="O43" s="445">
        <v>1219</v>
      </c>
    </row>
    <row r="44" spans="3:15" ht="18" customHeight="1">
      <c r="C44" s="443" t="s">
        <v>372</v>
      </c>
      <c r="D44" s="444" t="s">
        <v>84</v>
      </c>
      <c r="E44" s="444" t="s">
        <v>84</v>
      </c>
      <c r="F44" s="444" t="s">
        <v>333</v>
      </c>
      <c r="G44" s="445">
        <v>206</v>
      </c>
      <c r="H44" s="446">
        <v>2.4</v>
      </c>
      <c r="I44" s="445">
        <v>3</v>
      </c>
      <c r="J44" s="447">
        <v>1.4563106796116505E-2</v>
      </c>
      <c r="K44" s="445">
        <v>194.66666666666666</v>
      </c>
      <c r="L44" s="445">
        <v>1</v>
      </c>
      <c r="M44" s="447">
        <v>0.33333333333333331</v>
      </c>
      <c r="N44" s="445">
        <v>584</v>
      </c>
      <c r="O44" s="445">
        <v>584</v>
      </c>
    </row>
    <row r="45" spans="3:15" ht="18" customHeight="1">
      <c r="C45" s="443" t="s">
        <v>373</v>
      </c>
      <c r="D45" s="444" t="s">
        <v>157</v>
      </c>
      <c r="E45" s="444" t="s">
        <v>86</v>
      </c>
      <c r="F45" s="444" t="s">
        <v>333</v>
      </c>
      <c r="G45" s="445">
        <v>130</v>
      </c>
      <c r="H45" s="446">
        <v>4.5</v>
      </c>
      <c r="I45" s="445">
        <v>3</v>
      </c>
      <c r="J45" s="447">
        <v>2.3076923076923078E-2</v>
      </c>
      <c r="K45" s="445">
        <v>260.33333333333331</v>
      </c>
      <c r="L45" s="445">
        <v>1</v>
      </c>
      <c r="M45" s="447">
        <v>0.33333333333333331</v>
      </c>
      <c r="N45" s="445">
        <v>781</v>
      </c>
      <c r="O45" s="445">
        <v>781</v>
      </c>
    </row>
    <row r="46" spans="3:15" ht="18" customHeight="1">
      <c r="C46" s="443" t="s">
        <v>374</v>
      </c>
      <c r="D46" s="444" t="s">
        <v>157</v>
      </c>
      <c r="E46" s="444" t="s">
        <v>86</v>
      </c>
      <c r="F46" s="444" t="s">
        <v>333</v>
      </c>
      <c r="G46" s="445">
        <v>16</v>
      </c>
      <c r="H46" s="446">
        <v>4.2</v>
      </c>
      <c r="I46" s="445">
        <v>3</v>
      </c>
      <c r="J46" s="447">
        <v>0.1875</v>
      </c>
      <c r="K46" s="445">
        <v>246.66666666666666</v>
      </c>
      <c r="L46" s="445">
        <v>1</v>
      </c>
      <c r="M46" s="447">
        <v>0.33333333333333331</v>
      </c>
      <c r="N46" s="445">
        <v>740</v>
      </c>
      <c r="O46" s="445">
        <v>740</v>
      </c>
    </row>
    <row r="47" spans="3:15" ht="18" customHeight="1">
      <c r="C47" s="443" t="s">
        <v>375</v>
      </c>
      <c r="D47" s="444" t="s">
        <v>84</v>
      </c>
      <c r="E47" s="444" t="s">
        <v>84</v>
      </c>
      <c r="F47" s="444" t="s">
        <v>333</v>
      </c>
      <c r="G47" s="445">
        <v>317</v>
      </c>
      <c r="H47" s="446">
        <v>2.7</v>
      </c>
      <c r="I47" s="445">
        <v>2</v>
      </c>
      <c r="J47" s="447">
        <v>6.3091482649842269E-3</v>
      </c>
      <c r="K47" s="445">
        <v>241</v>
      </c>
      <c r="L47" s="445">
        <v>1</v>
      </c>
      <c r="M47" s="447">
        <v>0.5</v>
      </c>
      <c r="N47" s="445">
        <v>482</v>
      </c>
      <c r="O47" s="445">
        <v>482</v>
      </c>
    </row>
    <row r="48" spans="3:15" ht="18" customHeight="1">
      <c r="C48" s="443" t="s">
        <v>376</v>
      </c>
      <c r="D48" s="444" t="s">
        <v>131</v>
      </c>
      <c r="E48" s="444" t="s">
        <v>88</v>
      </c>
      <c r="F48" s="444" t="s">
        <v>333</v>
      </c>
      <c r="G48" s="445">
        <v>196</v>
      </c>
      <c r="H48" s="446">
        <v>3.4</v>
      </c>
      <c r="I48" s="445">
        <v>2</v>
      </c>
      <c r="J48" s="447">
        <v>1.020408163265306E-2</v>
      </c>
      <c r="K48" s="445">
        <v>152</v>
      </c>
      <c r="L48" s="445">
        <v>1</v>
      </c>
      <c r="M48" s="447">
        <v>0.5</v>
      </c>
      <c r="N48" s="445">
        <v>304</v>
      </c>
      <c r="O48" s="445">
        <v>304</v>
      </c>
    </row>
    <row r="49" spans="3:15" ht="18" customHeight="1">
      <c r="C49" s="443" t="s">
        <v>377</v>
      </c>
      <c r="D49" s="444" t="s">
        <v>84</v>
      </c>
      <c r="E49" s="444" t="s">
        <v>84</v>
      </c>
      <c r="F49" s="444" t="s">
        <v>333</v>
      </c>
      <c r="G49" s="445">
        <v>150</v>
      </c>
      <c r="H49" s="446">
        <v>3</v>
      </c>
      <c r="I49" s="445">
        <v>2</v>
      </c>
      <c r="J49" s="447">
        <v>1.3333333333333334E-2</v>
      </c>
      <c r="K49" s="445">
        <v>258</v>
      </c>
      <c r="L49" s="445">
        <v>1</v>
      </c>
      <c r="M49" s="447">
        <v>0.5</v>
      </c>
      <c r="N49" s="445">
        <v>516</v>
      </c>
      <c r="O49" s="445">
        <v>516</v>
      </c>
    </row>
    <row r="50" spans="3:15" ht="18" customHeight="1">
      <c r="C50" s="443" t="s">
        <v>378</v>
      </c>
      <c r="D50" s="444" t="s">
        <v>160</v>
      </c>
      <c r="E50" s="444" t="s">
        <v>87</v>
      </c>
      <c r="F50" s="444" t="s">
        <v>333</v>
      </c>
      <c r="G50" s="445">
        <v>54</v>
      </c>
      <c r="H50" s="446">
        <v>4.0999999999999996</v>
      </c>
      <c r="I50" s="445">
        <v>2</v>
      </c>
      <c r="J50" s="447">
        <v>3.7037037037037035E-2</v>
      </c>
      <c r="K50" s="445">
        <v>330</v>
      </c>
      <c r="L50" s="445">
        <v>1</v>
      </c>
      <c r="M50" s="447">
        <v>0.5</v>
      </c>
      <c r="N50" s="445">
        <v>660</v>
      </c>
      <c r="O50" s="445">
        <v>660</v>
      </c>
    </row>
    <row r="51" spans="3:15" ht="18" customHeight="1">
      <c r="C51" s="443" t="s">
        <v>379</v>
      </c>
      <c r="D51" s="444" t="s">
        <v>84</v>
      </c>
      <c r="E51" s="444" t="s">
        <v>84</v>
      </c>
      <c r="F51" s="444" t="s">
        <v>333</v>
      </c>
      <c r="G51" s="445">
        <v>94</v>
      </c>
      <c r="H51" s="446">
        <v>1</v>
      </c>
      <c r="I51" s="445">
        <v>1</v>
      </c>
      <c r="J51" s="447">
        <v>1.0638297872340425E-2</v>
      </c>
      <c r="K51" s="445">
        <v>358</v>
      </c>
      <c r="L51" s="445">
        <v>1</v>
      </c>
      <c r="M51" s="447">
        <v>1</v>
      </c>
      <c r="N51" s="445">
        <v>358</v>
      </c>
      <c r="O51" s="445">
        <v>358</v>
      </c>
    </row>
    <row r="52" spans="3:15" ht="18" customHeight="1">
      <c r="C52" s="443" t="s">
        <v>380</v>
      </c>
      <c r="D52" s="444" t="s">
        <v>150</v>
      </c>
      <c r="E52" s="444" t="s">
        <v>85</v>
      </c>
      <c r="F52" s="444" t="s">
        <v>338</v>
      </c>
      <c r="G52" s="445">
        <v>57</v>
      </c>
      <c r="H52" s="446">
        <v>2.5</v>
      </c>
      <c r="I52" s="445">
        <v>1</v>
      </c>
      <c r="J52" s="447">
        <v>1.7543859649122806E-2</v>
      </c>
      <c r="K52" s="445">
        <v>208</v>
      </c>
      <c r="L52" s="445">
        <v>1</v>
      </c>
      <c r="M52" s="447">
        <v>1</v>
      </c>
      <c r="N52" s="445">
        <v>208</v>
      </c>
      <c r="O52" s="445">
        <v>208</v>
      </c>
    </row>
    <row r="53" spans="3:15" ht="18" customHeight="1">
      <c r="C53" s="443" t="s">
        <v>381</v>
      </c>
      <c r="D53" s="444" t="s">
        <v>84</v>
      </c>
      <c r="E53" s="444" t="s">
        <v>84</v>
      </c>
      <c r="F53" s="444" t="s">
        <v>333</v>
      </c>
      <c r="G53" s="445">
        <v>50</v>
      </c>
      <c r="H53" s="446">
        <v>4.7</v>
      </c>
      <c r="I53" s="445">
        <v>1</v>
      </c>
      <c r="J53" s="447">
        <v>0.02</v>
      </c>
      <c r="K53" s="445">
        <v>211</v>
      </c>
      <c r="L53" s="445">
        <v>1</v>
      </c>
      <c r="M53" s="447">
        <v>1</v>
      </c>
      <c r="N53" s="445">
        <v>211</v>
      </c>
      <c r="O53" s="445">
        <v>211</v>
      </c>
    </row>
    <row r="54" spans="3:15" ht="18" customHeight="1">
      <c r="C54" s="443" t="s">
        <v>382</v>
      </c>
      <c r="D54" s="444" t="s">
        <v>156</v>
      </c>
      <c r="E54" s="444" t="s">
        <v>78</v>
      </c>
      <c r="F54" s="444" t="s">
        <v>333</v>
      </c>
      <c r="G54" s="445">
        <v>33</v>
      </c>
      <c r="H54" s="446">
        <v>2.8</v>
      </c>
      <c r="I54" s="445">
        <v>1</v>
      </c>
      <c r="J54" s="447">
        <v>3.0303030303030304E-2</v>
      </c>
      <c r="K54" s="445">
        <v>284</v>
      </c>
      <c r="L54" s="445">
        <v>1</v>
      </c>
      <c r="M54" s="447">
        <v>1</v>
      </c>
      <c r="N54" s="445">
        <v>284</v>
      </c>
      <c r="O54" s="445">
        <v>284</v>
      </c>
    </row>
    <row r="55" spans="3:15" ht="18" customHeight="1">
      <c r="C55" s="443" t="s">
        <v>383</v>
      </c>
      <c r="D55" s="444" t="s">
        <v>162</v>
      </c>
      <c r="E55" s="444" t="s">
        <v>88</v>
      </c>
      <c r="F55" s="444" t="s">
        <v>333</v>
      </c>
      <c r="G55" s="445">
        <v>19</v>
      </c>
      <c r="H55" s="446">
        <v>3.9</v>
      </c>
      <c r="I55" s="445">
        <v>1</v>
      </c>
      <c r="J55" s="447">
        <v>5.2631578947368418E-2</v>
      </c>
      <c r="K55" s="445">
        <v>376</v>
      </c>
      <c r="L55" s="445">
        <v>1</v>
      </c>
      <c r="M55" s="447">
        <v>1</v>
      </c>
      <c r="N55" s="445">
        <v>376</v>
      </c>
      <c r="O55" s="445">
        <v>376</v>
      </c>
    </row>
    <row r="56" spans="3:15" ht="18" customHeight="1">
      <c r="C56" s="443" t="s">
        <v>384</v>
      </c>
      <c r="D56" s="444" t="s">
        <v>150</v>
      </c>
      <c r="E56" s="444" t="s">
        <v>85</v>
      </c>
      <c r="F56" s="444" t="s">
        <v>333</v>
      </c>
      <c r="G56" s="445">
        <v>9</v>
      </c>
      <c r="H56" s="446">
        <v>3.6</v>
      </c>
      <c r="I56" s="445">
        <v>1</v>
      </c>
      <c r="J56" s="447">
        <v>0.1111111111111111</v>
      </c>
      <c r="K56" s="445">
        <v>179</v>
      </c>
      <c r="L56" s="445">
        <v>1</v>
      </c>
      <c r="M56" s="447">
        <v>1</v>
      </c>
      <c r="N56" s="445">
        <v>179</v>
      </c>
      <c r="O56" s="445">
        <v>179</v>
      </c>
    </row>
    <row r="57" spans="3:15" ht="18" customHeight="1">
      <c r="C57" s="443" t="s">
        <v>385</v>
      </c>
      <c r="D57" s="444" t="s">
        <v>164</v>
      </c>
      <c r="E57" s="444" t="s">
        <v>91</v>
      </c>
      <c r="F57" s="444" t="s">
        <v>333</v>
      </c>
      <c r="G57" s="445">
        <v>11665</v>
      </c>
      <c r="H57" s="446">
        <v>1.4</v>
      </c>
      <c r="I57" s="445">
        <v>294</v>
      </c>
      <c r="J57" s="447">
        <v>2.5203600514359194E-2</v>
      </c>
      <c r="K57" s="445">
        <v>185.22108843537416</v>
      </c>
      <c r="L57" s="445">
        <v>0</v>
      </c>
      <c r="M57" s="447">
        <v>0</v>
      </c>
      <c r="N57" s="445">
        <v>0</v>
      </c>
      <c r="O57" s="445">
        <v>54455</v>
      </c>
    </row>
    <row r="58" spans="3:15" ht="18" customHeight="1">
      <c r="C58" s="443" t="s">
        <v>386</v>
      </c>
      <c r="D58" s="444" t="s">
        <v>151</v>
      </c>
      <c r="E58" s="444" t="s">
        <v>78</v>
      </c>
      <c r="F58" s="444" t="s">
        <v>333</v>
      </c>
      <c r="G58" s="445">
        <v>9854</v>
      </c>
      <c r="H58" s="446">
        <v>1.9</v>
      </c>
      <c r="I58" s="445">
        <v>174</v>
      </c>
      <c r="J58" s="447">
        <v>1.7657803937487313E-2</v>
      </c>
      <c r="K58" s="445">
        <v>418.27586206896552</v>
      </c>
      <c r="L58" s="445">
        <v>0</v>
      </c>
      <c r="M58" s="447">
        <v>0</v>
      </c>
      <c r="N58" s="445">
        <v>0</v>
      </c>
      <c r="O58" s="445">
        <v>72780</v>
      </c>
    </row>
    <row r="59" spans="3:15" ht="18" customHeight="1">
      <c r="C59" s="443" t="s">
        <v>387</v>
      </c>
      <c r="D59" s="444" t="s">
        <v>154</v>
      </c>
      <c r="E59" s="444" t="s">
        <v>78</v>
      </c>
      <c r="F59" s="444" t="s">
        <v>333</v>
      </c>
      <c r="G59" s="445">
        <v>4998</v>
      </c>
      <c r="H59" s="446">
        <v>2.1</v>
      </c>
      <c r="I59" s="445">
        <v>142</v>
      </c>
      <c r="J59" s="447">
        <v>2.8411364545818326E-2</v>
      </c>
      <c r="K59" s="445">
        <v>263.17605633802816</v>
      </c>
      <c r="L59" s="445">
        <v>0</v>
      </c>
      <c r="M59" s="447">
        <v>0</v>
      </c>
      <c r="N59" s="445">
        <v>0</v>
      </c>
      <c r="O59" s="445">
        <v>37371</v>
      </c>
    </row>
    <row r="60" spans="3:15" ht="18" customHeight="1">
      <c r="C60" s="443" t="s">
        <v>388</v>
      </c>
      <c r="D60" s="444" t="s">
        <v>151</v>
      </c>
      <c r="E60" s="444" t="s">
        <v>78</v>
      </c>
      <c r="F60" s="444" t="s">
        <v>333</v>
      </c>
      <c r="G60" s="445">
        <v>3535</v>
      </c>
      <c r="H60" s="446">
        <v>3.2</v>
      </c>
      <c r="I60" s="445">
        <v>68</v>
      </c>
      <c r="J60" s="447">
        <v>1.9236209335219235E-2</v>
      </c>
      <c r="K60" s="445">
        <v>271.47058823529414</v>
      </c>
      <c r="L60" s="445">
        <v>0</v>
      </c>
      <c r="M60" s="447">
        <v>0</v>
      </c>
      <c r="N60" s="445">
        <v>0</v>
      </c>
      <c r="O60" s="445">
        <v>18460</v>
      </c>
    </row>
    <row r="61" spans="3:15" ht="18" customHeight="1">
      <c r="C61" s="443" t="s">
        <v>389</v>
      </c>
      <c r="D61" s="444" t="s">
        <v>151</v>
      </c>
      <c r="E61" s="444" t="s">
        <v>78</v>
      </c>
      <c r="F61" s="444" t="s">
        <v>333</v>
      </c>
      <c r="G61" s="445">
        <v>3558</v>
      </c>
      <c r="H61" s="446">
        <v>3.4</v>
      </c>
      <c r="I61" s="445">
        <v>57</v>
      </c>
      <c r="J61" s="447">
        <v>1.6020236087689713E-2</v>
      </c>
      <c r="K61" s="445">
        <v>280.4736842105263</v>
      </c>
      <c r="L61" s="445">
        <v>0</v>
      </c>
      <c r="M61" s="447">
        <v>0</v>
      </c>
      <c r="N61" s="445">
        <v>0</v>
      </c>
      <c r="O61" s="445">
        <v>15987</v>
      </c>
    </row>
    <row r="62" spans="3:15" ht="18" customHeight="1">
      <c r="C62" s="443" t="s">
        <v>390</v>
      </c>
      <c r="D62" s="444" t="s">
        <v>164</v>
      </c>
      <c r="E62" s="444" t="s">
        <v>91</v>
      </c>
      <c r="F62" s="444" t="s">
        <v>333</v>
      </c>
      <c r="G62" s="445">
        <v>1023</v>
      </c>
      <c r="H62" s="446">
        <v>1.5</v>
      </c>
      <c r="I62" s="445">
        <v>56</v>
      </c>
      <c r="J62" s="447">
        <v>5.4740957966764418E-2</v>
      </c>
      <c r="K62" s="445">
        <v>107.64285714285714</v>
      </c>
      <c r="L62" s="445">
        <v>0</v>
      </c>
      <c r="M62" s="447">
        <v>0</v>
      </c>
      <c r="N62" s="445">
        <v>0</v>
      </c>
      <c r="O62" s="445">
        <v>6028</v>
      </c>
    </row>
    <row r="63" spans="3:15" ht="18" customHeight="1">
      <c r="C63" s="443" t="s">
        <v>391</v>
      </c>
      <c r="D63" s="444" t="s">
        <v>84</v>
      </c>
      <c r="E63" s="444" t="s">
        <v>84</v>
      </c>
      <c r="F63" s="444" t="s">
        <v>333</v>
      </c>
      <c r="G63" s="445">
        <v>4334</v>
      </c>
      <c r="H63" s="446">
        <v>2.2999999999999998</v>
      </c>
      <c r="I63" s="445">
        <v>55</v>
      </c>
      <c r="J63" s="447">
        <v>1.2690355329949238E-2</v>
      </c>
      <c r="K63" s="445">
        <v>199.23636363636365</v>
      </c>
      <c r="L63" s="445">
        <v>0</v>
      </c>
      <c r="M63" s="447">
        <v>0</v>
      </c>
      <c r="N63" s="445">
        <v>0</v>
      </c>
      <c r="O63" s="445">
        <v>10958</v>
      </c>
    </row>
    <row r="64" spans="3:15" ht="18" customHeight="1">
      <c r="C64" s="443" t="s">
        <v>392</v>
      </c>
      <c r="D64" s="444" t="s">
        <v>151</v>
      </c>
      <c r="E64" s="444" t="s">
        <v>78</v>
      </c>
      <c r="F64" s="444" t="s">
        <v>333</v>
      </c>
      <c r="G64" s="445">
        <v>2463</v>
      </c>
      <c r="H64" s="446">
        <v>3.1</v>
      </c>
      <c r="I64" s="445">
        <v>53</v>
      </c>
      <c r="J64" s="447">
        <v>2.151847340641494E-2</v>
      </c>
      <c r="K64" s="445">
        <v>284.22641509433964</v>
      </c>
      <c r="L64" s="445">
        <v>0</v>
      </c>
      <c r="M64" s="447">
        <v>0</v>
      </c>
      <c r="N64" s="445">
        <v>0</v>
      </c>
      <c r="O64" s="445">
        <v>15064</v>
      </c>
    </row>
    <row r="65" spans="3:15" ht="18" customHeight="1">
      <c r="C65" s="443" t="s">
        <v>393</v>
      </c>
      <c r="D65" s="444" t="s">
        <v>151</v>
      </c>
      <c r="E65" s="444" t="s">
        <v>78</v>
      </c>
      <c r="F65" s="444" t="s">
        <v>333</v>
      </c>
      <c r="G65" s="445">
        <v>996</v>
      </c>
      <c r="H65" s="446">
        <v>3.2</v>
      </c>
      <c r="I65" s="445">
        <v>32</v>
      </c>
      <c r="J65" s="447">
        <v>3.2128514056224897E-2</v>
      </c>
      <c r="K65" s="445">
        <v>337.40625</v>
      </c>
      <c r="L65" s="445">
        <v>0</v>
      </c>
      <c r="M65" s="447">
        <v>0</v>
      </c>
      <c r="N65" s="445">
        <v>0</v>
      </c>
      <c r="O65" s="445">
        <v>10797</v>
      </c>
    </row>
    <row r="66" spans="3:15" ht="18" customHeight="1">
      <c r="C66" s="443" t="s">
        <v>394</v>
      </c>
      <c r="D66" s="444" t="s">
        <v>167</v>
      </c>
      <c r="E66" s="444" t="s">
        <v>84</v>
      </c>
      <c r="F66" s="444" t="s">
        <v>333</v>
      </c>
      <c r="G66" s="445">
        <v>919</v>
      </c>
      <c r="H66" s="446">
        <v>2.5</v>
      </c>
      <c r="I66" s="445">
        <v>32</v>
      </c>
      <c r="J66" s="447">
        <v>3.4820457018498369E-2</v>
      </c>
      <c r="K66" s="445">
        <v>210.125</v>
      </c>
      <c r="L66" s="445">
        <v>0</v>
      </c>
      <c r="M66" s="447">
        <v>0</v>
      </c>
      <c r="N66" s="445">
        <v>0</v>
      </c>
      <c r="O66" s="445">
        <v>6724</v>
      </c>
    </row>
    <row r="67" spans="3:15" ht="18" customHeight="1">
      <c r="C67" s="443" t="s">
        <v>395</v>
      </c>
      <c r="D67" s="444" t="s">
        <v>84</v>
      </c>
      <c r="E67" s="444" t="s">
        <v>84</v>
      </c>
      <c r="F67" s="444" t="s">
        <v>333</v>
      </c>
      <c r="G67" s="445">
        <v>1300</v>
      </c>
      <c r="H67" s="446">
        <v>1.4</v>
      </c>
      <c r="I67" s="445">
        <v>28</v>
      </c>
      <c r="J67" s="447">
        <v>2.1538461538461538E-2</v>
      </c>
      <c r="K67" s="445">
        <v>248.92857142857142</v>
      </c>
      <c r="L67" s="445">
        <v>0</v>
      </c>
      <c r="M67" s="447">
        <v>0</v>
      </c>
      <c r="N67" s="445">
        <v>0</v>
      </c>
      <c r="O67" s="445">
        <v>6970</v>
      </c>
    </row>
    <row r="68" spans="3:15" ht="18" customHeight="1">
      <c r="C68" s="443" t="s">
        <v>396</v>
      </c>
      <c r="D68" s="444" t="s">
        <v>159</v>
      </c>
      <c r="E68" s="444" t="s">
        <v>89</v>
      </c>
      <c r="F68" s="444" t="s">
        <v>333</v>
      </c>
      <c r="G68" s="445">
        <v>330</v>
      </c>
      <c r="H68" s="446">
        <v>1</v>
      </c>
      <c r="I68" s="445">
        <v>25</v>
      </c>
      <c r="J68" s="447">
        <v>7.575757575757576E-2</v>
      </c>
      <c r="K68" s="445">
        <v>686.24</v>
      </c>
      <c r="L68" s="445">
        <v>0</v>
      </c>
      <c r="M68" s="447">
        <v>0</v>
      </c>
      <c r="N68" s="445">
        <v>0</v>
      </c>
      <c r="O68" s="445">
        <v>17156</v>
      </c>
    </row>
    <row r="69" spans="3:15" ht="18" customHeight="1">
      <c r="C69" s="443" t="s">
        <v>397</v>
      </c>
      <c r="D69" s="444" t="s">
        <v>151</v>
      </c>
      <c r="E69" s="444" t="s">
        <v>78</v>
      </c>
      <c r="F69" s="444" t="s">
        <v>333</v>
      </c>
      <c r="G69" s="445">
        <v>1091</v>
      </c>
      <c r="H69" s="446">
        <v>3.8</v>
      </c>
      <c r="I69" s="445">
        <v>22</v>
      </c>
      <c r="J69" s="447">
        <v>2.0164986251145739E-2</v>
      </c>
      <c r="K69" s="445">
        <v>277.68181818181819</v>
      </c>
      <c r="L69" s="445">
        <v>0</v>
      </c>
      <c r="M69" s="447">
        <v>0</v>
      </c>
      <c r="N69" s="445">
        <v>0</v>
      </c>
      <c r="O69" s="445">
        <v>6109</v>
      </c>
    </row>
    <row r="70" spans="3:15" ht="18" customHeight="1">
      <c r="C70" s="443" t="s">
        <v>398</v>
      </c>
      <c r="D70" s="444" t="s">
        <v>84</v>
      </c>
      <c r="E70" s="444" t="s">
        <v>84</v>
      </c>
      <c r="F70" s="444" t="s">
        <v>333</v>
      </c>
      <c r="G70" s="445">
        <v>3627</v>
      </c>
      <c r="H70" s="446">
        <v>2</v>
      </c>
      <c r="I70" s="445">
        <v>21</v>
      </c>
      <c r="J70" s="447">
        <v>5.7899090157154673E-3</v>
      </c>
      <c r="K70" s="445">
        <v>293.1904761904762</v>
      </c>
      <c r="L70" s="445">
        <v>0</v>
      </c>
      <c r="M70" s="447">
        <v>0</v>
      </c>
      <c r="N70" s="445">
        <v>0</v>
      </c>
      <c r="O70" s="445">
        <v>6157</v>
      </c>
    </row>
    <row r="71" spans="3:15" ht="18" customHeight="1">
      <c r="C71" s="443" t="s">
        <v>399</v>
      </c>
      <c r="D71" s="444" t="s">
        <v>154</v>
      </c>
      <c r="E71" s="444" t="s">
        <v>78</v>
      </c>
      <c r="F71" s="444" t="s">
        <v>333</v>
      </c>
      <c r="G71" s="445">
        <v>1975</v>
      </c>
      <c r="H71" s="446">
        <v>2.2999999999999998</v>
      </c>
      <c r="I71" s="445">
        <v>21</v>
      </c>
      <c r="J71" s="447">
        <v>1.0632911392405063E-2</v>
      </c>
      <c r="K71" s="445">
        <v>279.04761904761904</v>
      </c>
      <c r="L71" s="445">
        <v>0</v>
      </c>
      <c r="M71" s="447">
        <v>0</v>
      </c>
      <c r="N71" s="445">
        <v>0</v>
      </c>
      <c r="O71" s="445">
        <v>5860</v>
      </c>
    </row>
    <row r="72" spans="3:15" ht="18" customHeight="1">
      <c r="C72" s="443" t="s">
        <v>400</v>
      </c>
      <c r="D72" s="444" t="s">
        <v>80</v>
      </c>
      <c r="E72" s="444" t="s">
        <v>84</v>
      </c>
      <c r="F72" s="444" t="s">
        <v>333</v>
      </c>
      <c r="G72" s="445">
        <v>234</v>
      </c>
      <c r="H72" s="446">
        <v>2.8</v>
      </c>
      <c r="I72" s="445">
        <v>21</v>
      </c>
      <c r="J72" s="447">
        <v>8.9743589743589744E-2</v>
      </c>
      <c r="K72" s="445">
        <v>220.23809523809524</v>
      </c>
      <c r="L72" s="445">
        <v>0</v>
      </c>
      <c r="M72" s="447">
        <v>0</v>
      </c>
      <c r="N72" s="445">
        <v>0</v>
      </c>
      <c r="O72" s="445">
        <v>4625</v>
      </c>
    </row>
    <row r="73" spans="3:15" ht="18" customHeight="1">
      <c r="C73" s="443" t="s">
        <v>401</v>
      </c>
      <c r="D73" s="444" t="s">
        <v>84</v>
      </c>
      <c r="E73" s="444" t="s">
        <v>84</v>
      </c>
      <c r="F73" s="444" t="s">
        <v>333</v>
      </c>
      <c r="G73" s="445">
        <v>2103</v>
      </c>
      <c r="H73" s="446">
        <v>2.8</v>
      </c>
      <c r="I73" s="445">
        <v>20</v>
      </c>
      <c r="J73" s="447">
        <v>9.5102234902520212E-3</v>
      </c>
      <c r="K73" s="445">
        <v>224.55</v>
      </c>
      <c r="L73" s="445">
        <v>0</v>
      </c>
      <c r="M73" s="447">
        <v>0</v>
      </c>
      <c r="N73" s="445">
        <v>0</v>
      </c>
      <c r="O73" s="445">
        <v>4491</v>
      </c>
    </row>
    <row r="74" spans="3:15" ht="18" customHeight="1">
      <c r="C74" s="443" t="s">
        <v>402</v>
      </c>
      <c r="D74" s="444" t="s">
        <v>151</v>
      </c>
      <c r="E74" s="444" t="s">
        <v>78</v>
      </c>
      <c r="F74" s="444" t="s">
        <v>333</v>
      </c>
      <c r="G74" s="445">
        <v>531</v>
      </c>
      <c r="H74" s="446">
        <v>1.7</v>
      </c>
      <c r="I74" s="445">
        <v>19</v>
      </c>
      <c r="J74" s="447">
        <v>3.5781544256120526E-2</v>
      </c>
      <c r="K74" s="445">
        <v>269.89473684210526</v>
      </c>
      <c r="L74" s="445">
        <v>0</v>
      </c>
      <c r="M74" s="447">
        <v>0</v>
      </c>
      <c r="N74" s="445">
        <v>0</v>
      </c>
      <c r="O74" s="445">
        <v>5128</v>
      </c>
    </row>
    <row r="75" spans="3:15" ht="18" customHeight="1">
      <c r="C75" s="443" t="s">
        <v>403</v>
      </c>
      <c r="D75" s="444" t="s">
        <v>128</v>
      </c>
      <c r="E75" s="444" t="s">
        <v>88</v>
      </c>
      <c r="F75" s="444" t="s">
        <v>333</v>
      </c>
      <c r="G75" s="445">
        <v>713</v>
      </c>
      <c r="H75" s="446">
        <v>4.0999999999999996</v>
      </c>
      <c r="I75" s="445">
        <v>18</v>
      </c>
      <c r="J75" s="447">
        <v>2.5245441795231416E-2</v>
      </c>
      <c r="K75" s="445">
        <v>434.55555555555554</v>
      </c>
      <c r="L75" s="445">
        <v>0</v>
      </c>
      <c r="M75" s="447">
        <v>0</v>
      </c>
      <c r="N75" s="445">
        <v>0</v>
      </c>
      <c r="O75" s="445">
        <v>7822</v>
      </c>
    </row>
    <row r="76" spans="3:15" ht="18" customHeight="1">
      <c r="C76" s="443" t="s">
        <v>404</v>
      </c>
      <c r="D76" s="444" t="s">
        <v>160</v>
      </c>
      <c r="E76" s="444" t="s">
        <v>87</v>
      </c>
      <c r="F76" s="444" t="s">
        <v>333</v>
      </c>
      <c r="G76" s="445">
        <v>1058</v>
      </c>
      <c r="H76" s="446">
        <v>3</v>
      </c>
      <c r="I76" s="445">
        <v>17</v>
      </c>
      <c r="J76" s="447">
        <v>1.6068052930056712E-2</v>
      </c>
      <c r="K76" s="445">
        <v>318.70588235294116</v>
      </c>
      <c r="L76" s="445">
        <v>0</v>
      </c>
      <c r="M76" s="447">
        <v>0</v>
      </c>
      <c r="N76" s="445">
        <v>0</v>
      </c>
      <c r="O76" s="445">
        <v>5418</v>
      </c>
    </row>
    <row r="77" spans="3:15" ht="18" customHeight="1">
      <c r="C77" s="443" t="s">
        <v>405</v>
      </c>
      <c r="D77" s="444" t="s">
        <v>158</v>
      </c>
      <c r="E77" s="444" t="s">
        <v>84</v>
      </c>
      <c r="F77" s="444" t="s">
        <v>333</v>
      </c>
      <c r="G77" s="445">
        <v>919</v>
      </c>
      <c r="H77" s="446">
        <v>1.7</v>
      </c>
      <c r="I77" s="445">
        <v>17</v>
      </c>
      <c r="J77" s="447">
        <v>1.8498367791077257E-2</v>
      </c>
      <c r="K77" s="445">
        <v>366.94117647058823</v>
      </c>
      <c r="L77" s="445">
        <v>0</v>
      </c>
      <c r="M77" s="447">
        <v>0</v>
      </c>
      <c r="N77" s="445">
        <v>0</v>
      </c>
      <c r="O77" s="445">
        <v>6238</v>
      </c>
    </row>
    <row r="78" spans="3:15" ht="18" customHeight="1">
      <c r="C78" s="443" t="s">
        <v>406</v>
      </c>
      <c r="D78" s="444" t="s">
        <v>151</v>
      </c>
      <c r="E78" s="444" t="s">
        <v>78</v>
      </c>
      <c r="F78" s="444" t="s">
        <v>333</v>
      </c>
      <c r="G78" s="445">
        <v>828</v>
      </c>
      <c r="H78" s="446">
        <v>3.2</v>
      </c>
      <c r="I78" s="445">
        <v>17</v>
      </c>
      <c r="J78" s="447">
        <v>2.0531400966183576E-2</v>
      </c>
      <c r="K78" s="445">
        <v>273.35294117647061</v>
      </c>
      <c r="L78" s="445">
        <v>0</v>
      </c>
      <c r="M78" s="447">
        <v>0</v>
      </c>
      <c r="N78" s="445">
        <v>0</v>
      </c>
      <c r="O78" s="445">
        <v>4647</v>
      </c>
    </row>
    <row r="79" spans="3:15" ht="18" customHeight="1">
      <c r="C79" s="443" t="s">
        <v>407</v>
      </c>
      <c r="D79" s="444" t="s">
        <v>151</v>
      </c>
      <c r="E79" s="444" t="s">
        <v>78</v>
      </c>
      <c r="F79" s="444" t="s">
        <v>333</v>
      </c>
      <c r="G79" s="445">
        <v>404</v>
      </c>
      <c r="H79" s="446">
        <v>2.7</v>
      </c>
      <c r="I79" s="445">
        <v>17</v>
      </c>
      <c r="J79" s="447">
        <v>4.2079207920792082E-2</v>
      </c>
      <c r="K79" s="445">
        <v>402.11764705882354</v>
      </c>
      <c r="L79" s="445">
        <v>0</v>
      </c>
      <c r="M79" s="447">
        <v>0</v>
      </c>
      <c r="N79" s="445">
        <v>0</v>
      </c>
      <c r="O79" s="445">
        <v>6836</v>
      </c>
    </row>
    <row r="80" spans="3:15" ht="18" customHeight="1">
      <c r="C80" s="443" t="s">
        <v>408</v>
      </c>
      <c r="D80" s="444" t="s">
        <v>159</v>
      </c>
      <c r="E80" s="444" t="s">
        <v>89</v>
      </c>
      <c r="F80" s="444" t="s">
        <v>333</v>
      </c>
      <c r="G80" s="445">
        <v>160</v>
      </c>
      <c r="H80" s="446">
        <v>1</v>
      </c>
      <c r="I80" s="445">
        <v>17</v>
      </c>
      <c r="J80" s="447">
        <v>0.10625</v>
      </c>
      <c r="K80" s="445">
        <v>468.70588235294116</v>
      </c>
      <c r="L80" s="445">
        <v>0</v>
      </c>
      <c r="M80" s="447">
        <v>0</v>
      </c>
      <c r="N80" s="445">
        <v>0</v>
      </c>
      <c r="O80" s="445">
        <v>7968</v>
      </c>
    </row>
    <row r="81" spans="3:15" ht="18" customHeight="1">
      <c r="C81" s="443" t="s">
        <v>409</v>
      </c>
      <c r="D81" s="444" t="s">
        <v>151</v>
      </c>
      <c r="E81" s="444" t="s">
        <v>78</v>
      </c>
      <c r="F81" s="444" t="s">
        <v>333</v>
      </c>
      <c r="G81" s="445">
        <v>626</v>
      </c>
      <c r="H81" s="446">
        <v>3.9</v>
      </c>
      <c r="I81" s="445">
        <v>16</v>
      </c>
      <c r="J81" s="447">
        <v>2.5559105431309903E-2</v>
      </c>
      <c r="K81" s="445">
        <v>291.625</v>
      </c>
      <c r="L81" s="445">
        <v>0</v>
      </c>
      <c r="M81" s="447">
        <v>0</v>
      </c>
      <c r="N81" s="445">
        <v>0</v>
      </c>
      <c r="O81" s="445">
        <v>4666</v>
      </c>
    </row>
    <row r="82" spans="3:15" ht="18" customHeight="1">
      <c r="C82" s="443" t="s">
        <v>410</v>
      </c>
      <c r="D82" s="444" t="s">
        <v>128</v>
      </c>
      <c r="E82" s="444" t="s">
        <v>88</v>
      </c>
      <c r="F82" s="444" t="s">
        <v>333</v>
      </c>
      <c r="G82" s="445">
        <v>255</v>
      </c>
      <c r="H82" s="446">
        <v>3.5</v>
      </c>
      <c r="I82" s="445">
        <v>16</v>
      </c>
      <c r="J82" s="447">
        <v>6.2745098039215685E-2</v>
      </c>
      <c r="K82" s="445">
        <v>347.625</v>
      </c>
      <c r="L82" s="445">
        <v>0</v>
      </c>
      <c r="M82" s="447">
        <v>0</v>
      </c>
      <c r="N82" s="445">
        <v>0</v>
      </c>
      <c r="O82" s="445">
        <v>5562</v>
      </c>
    </row>
    <row r="83" spans="3:15" ht="18" customHeight="1">
      <c r="C83" s="443" t="s">
        <v>411</v>
      </c>
      <c r="D83" s="444" t="s">
        <v>151</v>
      </c>
      <c r="E83" s="444" t="s">
        <v>78</v>
      </c>
      <c r="F83" s="444" t="s">
        <v>333</v>
      </c>
      <c r="G83" s="445">
        <v>2170</v>
      </c>
      <c r="H83" s="446">
        <v>2.5</v>
      </c>
      <c r="I83" s="445">
        <v>15</v>
      </c>
      <c r="J83" s="447">
        <v>6.9124423963133645E-3</v>
      </c>
      <c r="K83" s="445">
        <v>286</v>
      </c>
      <c r="L83" s="445">
        <v>0</v>
      </c>
      <c r="M83" s="447">
        <v>0</v>
      </c>
      <c r="N83" s="445">
        <v>0</v>
      </c>
      <c r="O83" s="445">
        <v>4290</v>
      </c>
    </row>
    <row r="84" spans="3:15" ht="18" customHeight="1">
      <c r="C84" s="443" t="s">
        <v>412</v>
      </c>
      <c r="D84" s="444" t="s">
        <v>164</v>
      </c>
      <c r="E84" s="444" t="s">
        <v>91</v>
      </c>
      <c r="F84" s="444" t="s">
        <v>333</v>
      </c>
      <c r="G84" s="445">
        <v>1696</v>
      </c>
      <c r="H84" s="446">
        <v>2.6</v>
      </c>
      <c r="I84" s="445">
        <v>14</v>
      </c>
      <c r="J84" s="447">
        <v>8.2547169811320754E-3</v>
      </c>
      <c r="K84" s="445">
        <v>154.21428571428572</v>
      </c>
      <c r="L84" s="445">
        <v>0</v>
      </c>
      <c r="M84" s="447">
        <v>0</v>
      </c>
      <c r="N84" s="445">
        <v>0</v>
      </c>
      <c r="O84" s="445">
        <v>2159</v>
      </c>
    </row>
    <row r="85" spans="3:15" ht="18" customHeight="1">
      <c r="C85" s="443" t="s">
        <v>413</v>
      </c>
      <c r="D85" s="444" t="s">
        <v>73</v>
      </c>
      <c r="E85" s="444" t="s">
        <v>85</v>
      </c>
      <c r="F85" s="444" t="s">
        <v>333</v>
      </c>
      <c r="G85" s="445">
        <v>456</v>
      </c>
      <c r="H85" s="446">
        <v>3.5</v>
      </c>
      <c r="I85" s="445">
        <v>14</v>
      </c>
      <c r="J85" s="447">
        <v>3.0701754385964911E-2</v>
      </c>
      <c r="K85" s="445">
        <v>602.71428571428567</v>
      </c>
      <c r="L85" s="445">
        <v>0</v>
      </c>
      <c r="M85" s="447">
        <v>0</v>
      </c>
      <c r="N85" s="445">
        <v>0</v>
      </c>
      <c r="O85" s="445">
        <v>8438</v>
      </c>
    </row>
    <row r="86" spans="3:15" ht="18" customHeight="1">
      <c r="C86" s="443" t="s">
        <v>414</v>
      </c>
      <c r="D86" s="444" t="s">
        <v>84</v>
      </c>
      <c r="E86" s="444" t="s">
        <v>84</v>
      </c>
      <c r="F86" s="444" t="s">
        <v>333</v>
      </c>
      <c r="G86" s="445">
        <v>315</v>
      </c>
      <c r="H86" s="446">
        <v>2</v>
      </c>
      <c r="I86" s="445">
        <v>13</v>
      </c>
      <c r="J86" s="447">
        <v>4.1269841269841269E-2</v>
      </c>
      <c r="K86" s="445">
        <v>230.76923076923077</v>
      </c>
      <c r="L86" s="445">
        <v>0</v>
      </c>
      <c r="M86" s="447">
        <v>0</v>
      </c>
      <c r="N86" s="445">
        <v>0</v>
      </c>
      <c r="O86" s="445">
        <v>3000</v>
      </c>
    </row>
    <row r="87" spans="3:15" ht="18" customHeight="1">
      <c r="C87" s="443" t="s">
        <v>415</v>
      </c>
      <c r="D87" s="444" t="s">
        <v>164</v>
      </c>
      <c r="E87" s="444" t="s">
        <v>91</v>
      </c>
      <c r="F87" s="444" t="s">
        <v>333</v>
      </c>
      <c r="G87" s="445">
        <v>290</v>
      </c>
      <c r="H87" s="446">
        <v>2.9</v>
      </c>
      <c r="I87" s="445">
        <v>13</v>
      </c>
      <c r="J87" s="447">
        <v>4.4827586206896551E-2</v>
      </c>
      <c r="K87" s="445">
        <v>30.53846153846154</v>
      </c>
      <c r="L87" s="445">
        <v>0</v>
      </c>
      <c r="M87" s="447">
        <v>0</v>
      </c>
      <c r="N87" s="445">
        <v>0</v>
      </c>
      <c r="O87" s="445">
        <v>397</v>
      </c>
    </row>
    <row r="88" spans="3:15" ht="18" customHeight="1">
      <c r="C88" s="443" t="s">
        <v>416</v>
      </c>
      <c r="D88" s="444" t="s">
        <v>84</v>
      </c>
      <c r="E88" s="444" t="s">
        <v>84</v>
      </c>
      <c r="F88" s="444" t="s">
        <v>333</v>
      </c>
      <c r="G88" s="445">
        <v>211</v>
      </c>
      <c r="H88" s="446">
        <v>2.9</v>
      </c>
      <c r="I88" s="445">
        <v>13</v>
      </c>
      <c r="J88" s="447">
        <v>6.1611374407582936E-2</v>
      </c>
      <c r="K88" s="445">
        <v>274.61538461538464</v>
      </c>
      <c r="L88" s="445">
        <v>0</v>
      </c>
      <c r="M88" s="447">
        <v>0</v>
      </c>
      <c r="N88" s="445">
        <v>0</v>
      </c>
      <c r="O88" s="445">
        <v>3570</v>
      </c>
    </row>
    <row r="89" spans="3:15" ht="18" customHeight="1">
      <c r="C89" s="443" t="s">
        <v>417</v>
      </c>
      <c r="D89" s="444" t="s">
        <v>158</v>
      </c>
      <c r="E89" s="444" t="s">
        <v>84</v>
      </c>
      <c r="F89" s="444" t="s">
        <v>333</v>
      </c>
      <c r="G89" s="445">
        <v>187</v>
      </c>
      <c r="H89" s="446">
        <v>2.2000000000000002</v>
      </c>
      <c r="I89" s="445">
        <v>13</v>
      </c>
      <c r="J89" s="447">
        <v>6.9518716577540107E-2</v>
      </c>
      <c r="K89" s="445">
        <v>351.69230769230768</v>
      </c>
      <c r="L89" s="445">
        <v>0</v>
      </c>
      <c r="M89" s="447">
        <v>0</v>
      </c>
      <c r="N89" s="445">
        <v>0</v>
      </c>
      <c r="O89" s="445">
        <v>4572</v>
      </c>
    </row>
    <row r="90" spans="3:15" ht="18" customHeight="1">
      <c r="C90" s="443" t="s">
        <v>418</v>
      </c>
      <c r="D90" s="444" t="s">
        <v>166</v>
      </c>
      <c r="E90" s="444" t="s">
        <v>92</v>
      </c>
      <c r="F90" s="444" t="s">
        <v>333</v>
      </c>
      <c r="G90" s="445">
        <v>123</v>
      </c>
      <c r="H90" s="446">
        <v>2.1</v>
      </c>
      <c r="I90" s="445">
        <v>13</v>
      </c>
      <c r="J90" s="447">
        <v>0.10569105691056911</v>
      </c>
      <c r="K90" s="445">
        <v>72.692307692307693</v>
      </c>
      <c r="L90" s="445">
        <v>0</v>
      </c>
      <c r="M90" s="447">
        <v>0</v>
      </c>
      <c r="N90" s="445">
        <v>0</v>
      </c>
      <c r="O90" s="445">
        <v>945</v>
      </c>
    </row>
    <row r="91" spans="3:15" ht="18" customHeight="1">
      <c r="C91" s="443" t="s">
        <v>419</v>
      </c>
      <c r="D91" s="444" t="s">
        <v>84</v>
      </c>
      <c r="E91" s="444" t="s">
        <v>84</v>
      </c>
      <c r="F91" s="444" t="s">
        <v>333</v>
      </c>
      <c r="G91" s="445">
        <v>691</v>
      </c>
      <c r="H91" s="446">
        <v>1.4</v>
      </c>
      <c r="I91" s="445">
        <v>12</v>
      </c>
      <c r="J91" s="447">
        <v>1.7366136034732273E-2</v>
      </c>
      <c r="K91" s="445">
        <v>234.75</v>
      </c>
      <c r="L91" s="445">
        <v>0</v>
      </c>
      <c r="M91" s="447">
        <v>0</v>
      </c>
      <c r="N91" s="445">
        <v>0</v>
      </c>
      <c r="O91" s="445">
        <v>2817</v>
      </c>
    </row>
    <row r="92" spans="3:15" ht="18" customHeight="1">
      <c r="C92" s="443" t="s">
        <v>420</v>
      </c>
      <c r="D92" s="444" t="s">
        <v>73</v>
      </c>
      <c r="E92" s="444" t="s">
        <v>85</v>
      </c>
      <c r="F92" s="444" t="s">
        <v>333</v>
      </c>
      <c r="G92" s="445">
        <v>593</v>
      </c>
      <c r="H92" s="446">
        <v>4.3</v>
      </c>
      <c r="I92" s="445">
        <v>12</v>
      </c>
      <c r="J92" s="447">
        <v>2.0236087689713321E-2</v>
      </c>
      <c r="K92" s="445">
        <v>638</v>
      </c>
      <c r="L92" s="445">
        <v>0</v>
      </c>
      <c r="M92" s="447">
        <v>0</v>
      </c>
      <c r="N92" s="445">
        <v>0</v>
      </c>
      <c r="O92" s="445">
        <v>7656</v>
      </c>
    </row>
    <row r="93" spans="3:15" ht="18" customHeight="1">
      <c r="C93" s="443" t="s">
        <v>421</v>
      </c>
      <c r="D93" s="444" t="s">
        <v>73</v>
      </c>
      <c r="E93" s="444" t="s">
        <v>85</v>
      </c>
      <c r="F93" s="444" t="s">
        <v>333</v>
      </c>
      <c r="G93" s="445">
        <v>377</v>
      </c>
      <c r="H93" s="446">
        <v>1.6</v>
      </c>
      <c r="I93" s="445">
        <v>12</v>
      </c>
      <c r="J93" s="447">
        <v>3.1830238726790451E-2</v>
      </c>
      <c r="K93" s="445">
        <v>516.75</v>
      </c>
      <c r="L93" s="445">
        <v>0</v>
      </c>
      <c r="M93" s="447">
        <v>0</v>
      </c>
      <c r="N93" s="445">
        <v>0</v>
      </c>
      <c r="O93" s="445">
        <v>6201</v>
      </c>
    </row>
    <row r="94" spans="3:15" ht="18" customHeight="1">
      <c r="C94" s="443" t="s">
        <v>422</v>
      </c>
      <c r="D94" s="444" t="s">
        <v>150</v>
      </c>
      <c r="E94" s="444" t="s">
        <v>85</v>
      </c>
      <c r="F94" s="444" t="s">
        <v>333</v>
      </c>
      <c r="G94" s="445">
        <v>233</v>
      </c>
      <c r="H94" s="446">
        <v>3.8</v>
      </c>
      <c r="I94" s="445">
        <v>12</v>
      </c>
      <c r="J94" s="447">
        <v>5.1502145922746781E-2</v>
      </c>
      <c r="K94" s="445">
        <v>366</v>
      </c>
      <c r="L94" s="445">
        <v>0</v>
      </c>
      <c r="M94" s="447">
        <v>0</v>
      </c>
      <c r="N94" s="445">
        <v>0</v>
      </c>
      <c r="O94" s="445">
        <v>4392</v>
      </c>
    </row>
    <row r="95" spans="3:15" ht="18" customHeight="1">
      <c r="C95" s="443" t="s">
        <v>423</v>
      </c>
      <c r="D95" s="444" t="s">
        <v>80</v>
      </c>
      <c r="E95" s="444" t="s">
        <v>84</v>
      </c>
      <c r="F95" s="444" t="s">
        <v>333</v>
      </c>
      <c r="G95" s="445">
        <v>209</v>
      </c>
      <c r="H95" s="446">
        <v>3.5</v>
      </c>
      <c r="I95" s="445">
        <v>12</v>
      </c>
      <c r="J95" s="447">
        <v>5.7416267942583733E-2</v>
      </c>
      <c r="K95" s="445">
        <v>364</v>
      </c>
      <c r="L95" s="445">
        <v>0</v>
      </c>
      <c r="M95" s="447">
        <v>0</v>
      </c>
      <c r="N95" s="445">
        <v>0</v>
      </c>
      <c r="O95" s="445">
        <v>4368</v>
      </c>
    </row>
    <row r="96" spans="3:15" ht="18" customHeight="1">
      <c r="C96" s="443" t="s">
        <v>424</v>
      </c>
      <c r="D96" s="444" t="s">
        <v>151</v>
      </c>
      <c r="E96" s="444" t="s">
        <v>78</v>
      </c>
      <c r="F96" s="444" t="s">
        <v>333</v>
      </c>
      <c r="G96" s="445">
        <v>1586</v>
      </c>
      <c r="H96" s="446">
        <v>2.8</v>
      </c>
      <c r="I96" s="445">
        <v>11</v>
      </c>
      <c r="J96" s="447">
        <v>6.9356872635561164E-3</v>
      </c>
      <c r="K96" s="445">
        <v>276.63636363636363</v>
      </c>
      <c r="L96" s="445">
        <v>0</v>
      </c>
      <c r="M96" s="447">
        <v>0</v>
      </c>
      <c r="N96" s="445">
        <v>0</v>
      </c>
      <c r="O96" s="445">
        <v>3043</v>
      </c>
    </row>
    <row r="97" spans="3:15" ht="18" customHeight="1">
      <c r="C97" s="443" t="s">
        <v>425</v>
      </c>
      <c r="D97" s="444" t="s">
        <v>151</v>
      </c>
      <c r="E97" s="444" t="s">
        <v>78</v>
      </c>
      <c r="F97" s="444" t="s">
        <v>333</v>
      </c>
      <c r="G97" s="445">
        <v>1232</v>
      </c>
      <c r="H97" s="446">
        <v>3.8</v>
      </c>
      <c r="I97" s="445">
        <v>11</v>
      </c>
      <c r="J97" s="447">
        <v>8.9285714285714281E-3</v>
      </c>
      <c r="K97" s="445">
        <v>537.90909090909088</v>
      </c>
      <c r="L97" s="445">
        <v>0</v>
      </c>
      <c r="M97" s="447">
        <v>0</v>
      </c>
      <c r="N97" s="445">
        <v>0</v>
      </c>
      <c r="O97" s="445">
        <v>5917</v>
      </c>
    </row>
    <row r="98" spans="3:15" ht="18" customHeight="1">
      <c r="C98" s="443" t="s">
        <v>426</v>
      </c>
      <c r="D98" s="444" t="s">
        <v>131</v>
      </c>
      <c r="E98" s="444" t="s">
        <v>88</v>
      </c>
      <c r="F98" s="444" t="s">
        <v>333</v>
      </c>
      <c r="G98" s="445">
        <v>875</v>
      </c>
      <c r="H98" s="446">
        <v>3.6</v>
      </c>
      <c r="I98" s="445">
        <v>11</v>
      </c>
      <c r="J98" s="447">
        <v>1.2571428571428572E-2</v>
      </c>
      <c r="K98" s="445">
        <v>292.18181818181819</v>
      </c>
      <c r="L98" s="445">
        <v>0</v>
      </c>
      <c r="M98" s="447">
        <v>0</v>
      </c>
      <c r="N98" s="445">
        <v>0</v>
      </c>
      <c r="O98" s="445">
        <v>3214</v>
      </c>
    </row>
    <row r="99" spans="3:15" ht="18" customHeight="1">
      <c r="C99" s="443" t="s">
        <v>427</v>
      </c>
      <c r="D99" s="444" t="s">
        <v>166</v>
      </c>
      <c r="E99" s="444" t="s">
        <v>92</v>
      </c>
      <c r="F99" s="444" t="s">
        <v>333</v>
      </c>
      <c r="G99" s="445">
        <v>1203</v>
      </c>
      <c r="H99" s="446">
        <v>2.7</v>
      </c>
      <c r="I99" s="445">
        <v>10</v>
      </c>
      <c r="J99" s="447">
        <v>8.3125519534497094E-3</v>
      </c>
      <c r="K99" s="445">
        <v>80.900000000000006</v>
      </c>
      <c r="L99" s="445">
        <v>0</v>
      </c>
      <c r="M99" s="447">
        <v>0</v>
      </c>
      <c r="N99" s="445">
        <v>0</v>
      </c>
      <c r="O99" s="445">
        <v>809</v>
      </c>
    </row>
    <row r="100" spans="3:15" ht="18" customHeight="1">
      <c r="C100" s="443" t="s">
        <v>428</v>
      </c>
      <c r="D100" s="444" t="s">
        <v>154</v>
      </c>
      <c r="E100" s="444" t="s">
        <v>78</v>
      </c>
      <c r="F100" s="444" t="s">
        <v>333</v>
      </c>
      <c r="G100" s="445">
        <v>558</v>
      </c>
      <c r="H100" s="446">
        <v>2.1</v>
      </c>
      <c r="I100" s="445">
        <v>10</v>
      </c>
      <c r="J100" s="447">
        <v>1.7921146953405017E-2</v>
      </c>
      <c r="K100" s="445">
        <v>277.5</v>
      </c>
      <c r="L100" s="445">
        <v>0</v>
      </c>
      <c r="M100" s="447">
        <v>0</v>
      </c>
      <c r="N100" s="445">
        <v>0</v>
      </c>
      <c r="O100" s="445">
        <v>2775</v>
      </c>
    </row>
    <row r="101" spans="3:15" ht="18" customHeight="1">
      <c r="C101" s="443" t="s">
        <v>429</v>
      </c>
      <c r="D101" s="444" t="s">
        <v>157</v>
      </c>
      <c r="E101" s="444" t="s">
        <v>86</v>
      </c>
      <c r="F101" s="444" t="s">
        <v>333</v>
      </c>
      <c r="G101" s="445">
        <v>736</v>
      </c>
      <c r="H101" s="446">
        <v>3.7</v>
      </c>
      <c r="I101" s="445">
        <v>9</v>
      </c>
      <c r="J101" s="447">
        <v>1.2228260869565218E-2</v>
      </c>
      <c r="K101" s="445">
        <v>271.22222222222223</v>
      </c>
      <c r="L101" s="445">
        <v>0</v>
      </c>
      <c r="M101" s="447">
        <v>0</v>
      </c>
      <c r="N101" s="445">
        <v>0</v>
      </c>
      <c r="O101" s="445">
        <v>2441</v>
      </c>
    </row>
    <row r="102" spans="3:15" ht="18" customHeight="1">
      <c r="C102" s="443" t="s">
        <v>430</v>
      </c>
      <c r="D102" s="444" t="s">
        <v>73</v>
      </c>
      <c r="E102" s="444" t="s">
        <v>85</v>
      </c>
      <c r="F102" s="444" t="s">
        <v>338</v>
      </c>
      <c r="G102" s="445">
        <v>722</v>
      </c>
      <c r="H102" s="446">
        <v>3.3</v>
      </c>
      <c r="I102" s="445">
        <v>9</v>
      </c>
      <c r="J102" s="447">
        <v>1.2465373961218837E-2</v>
      </c>
      <c r="K102" s="445">
        <v>320.66666666666669</v>
      </c>
      <c r="L102" s="445">
        <v>0</v>
      </c>
      <c r="M102" s="447">
        <v>0</v>
      </c>
      <c r="N102" s="445">
        <v>0</v>
      </c>
      <c r="O102" s="445">
        <v>2886</v>
      </c>
    </row>
    <row r="103" spans="3:15" ht="18" customHeight="1">
      <c r="C103" s="443" t="s">
        <v>431</v>
      </c>
      <c r="D103" s="444" t="s">
        <v>73</v>
      </c>
      <c r="E103" s="444" t="s">
        <v>85</v>
      </c>
      <c r="F103" s="444" t="s">
        <v>333</v>
      </c>
      <c r="G103" s="445">
        <v>305</v>
      </c>
      <c r="H103" s="446">
        <v>3</v>
      </c>
      <c r="I103" s="445">
        <v>9</v>
      </c>
      <c r="J103" s="447">
        <v>2.9508196721311476E-2</v>
      </c>
      <c r="K103" s="445">
        <v>211</v>
      </c>
      <c r="L103" s="445">
        <v>0</v>
      </c>
      <c r="M103" s="447">
        <v>0</v>
      </c>
      <c r="N103" s="445">
        <v>0</v>
      </c>
      <c r="O103" s="445">
        <v>1899</v>
      </c>
    </row>
    <row r="104" spans="3:15" ht="18" customHeight="1">
      <c r="C104" s="443" t="s">
        <v>432</v>
      </c>
      <c r="D104" s="444" t="s">
        <v>80</v>
      </c>
      <c r="E104" s="444" t="s">
        <v>84</v>
      </c>
      <c r="F104" s="444" t="s">
        <v>333</v>
      </c>
      <c r="G104" s="445">
        <v>275</v>
      </c>
      <c r="H104" s="446">
        <v>3.3</v>
      </c>
      <c r="I104" s="445">
        <v>9</v>
      </c>
      <c r="J104" s="447">
        <v>3.272727272727273E-2</v>
      </c>
      <c r="K104" s="445">
        <v>261.77777777777777</v>
      </c>
      <c r="L104" s="445">
        <v>0</v>
      </c>
      <c r="M104" s="447">
        <v>0</v>
      </c>
      <c r="N104" s="445">
        <v>0</v>
      </c>
      <c r="O104" s="445">
        <v>2356</v>
      </c>
    </row>
    <row r="105" spans="3:15" ht="18" customHeight="1">
      <c r="C105" s="443" t="s">
        <v>433</v>
      </c>
      <c r="D105" s="444" t="s">
        <v>158</v>
      </c>
      <c r="E105" s="444" t="s">
        <v>84</v>
      </c>
      <c r="F105" s="444" t="s">
        <v>333</v>
      </c>
      <c r="G105" s="445">
        <v>190</v>
      </c>
      <c r="H105" s="446">
        <v>2.2999999999999998</v>
      </c>
      <c r="I105" s="445">
        <v>9</v>
      </c>
      <c r="J105" s="447">
        <v>4.736842105263158E-2</v>
      </c>
      <c r="K105" s="445">
        <v>181</v>
      </c>
      <c r="L105" s="445">
        <v>0</v>
      </c>
      <c r="M105" s="447">
        <v>0</v>
      </c>
      <c r="N105" s="445">
        <v>0</v>
      </c>
      <c r="O105" s="445">
        <v>1629</v>
      </c>
    </row>
    <row r="106" spans="3:15" ht="18" customHeight="1">
      <c r="C106" s="443" t="s">
        <v>434</v>
      </c>
      <c r="D106" s="444" t="s">
        <v>156</v>
      </c>
      <c r="E106" s="444" t="s">
        <v>78</v>
      </c>
      <c r="F106" s="444" t="s">
        <v>333</v>
      </c>
      <c r="G106" s="445">
        <v>1400</v>
      </c>
      <c r="H106" s="446">
        <v>3.6</v>
      </c>
      <c r="I106" s="445">
        <v>8</v>
      </c>
      <c r="J106" s="447">
        <v>5.7142857142857143E-3</v>
      </c>
      <c r="K106" s="445">
        <v>271.625</v>
      </c>
      <c r="L106" s="445">
        <v>0</v>
      </c>
      <c r="M106" s="447">
        <v>0</v>
      </c>
      <c r="N106" s="445">
        <v>0</v>
      </c>
      <c r="O106" s="445">
        <v>2173</v>
      </c>
    </row>
    <row r="107" spans="3:15" ht="18" customHeight="1">
      <c r="C107" s="443" t="s">
        <v>435</v>
      </c>
      <c r="D107" s="444" t="s">
        <v>154</v>
      </c>
      <c r="E107" s="444" t="s">
        <v>78</v>
      </c>
      <c r="F107" s="444" t="s">
        <v>333</v>
      </c>
      <c r="G107" s="445">
        <v>1036</v>
      </c>
      <c r="H107" s="446">
        <v>2.4</v>
      </c>
      <c r="I107" s="445">
        <v>8</v>
      </c>
      <c r="J107" s="447">
        <v>7.7220077220077222E-3</v>
      </c>
      <c r="K107" s="445">
        <v>291.875</v>
      </c>
      <c r="L107" s="445">
        <v>0</v>
      </c>
      <c r="M107" s="447">
        <v>0</v>
      </c>
      <c r="N107" s="445">
        <v>0</v>
      </c>
      <c r="O107" s="445">
        <v>2335</v>
      </c>
    </row>
    <row r="108" spans="3:15" ht="18" customHeight="1">
      <c r="C108" s="443" t="s">
        <v>436</v>
      </c>
      <c r="D108" s="444" t="s">
        <v>151</v>
      </c>
      <c r="E108" s="444" t="s">
        <v>78</v>
      </c>
      <c r="F108" s="444" t="s">
        <v>333</v>
      </c>
      <c r="G108" s="445">
        <v>667</v>
      </c>
      <c r="H108" s="446">
        <v>3.5</v>
      </c>
      <c r="I108" s="445">
        <v>8</v>
      </c>
      <c r="J108" s="447">
        <v>1.1994002998500749E-2</v>
      </c>
      <c r="K108" s="445">
        <v>287.375</v>
      </c>
      <c r="L108" s="445">
        <v>0</v>
      </c>
      <c r="M108" s="447">
        <v>0</v>
      </c>
      <c r="N108" s="445">
        <v>0</v>
      </c>
      <c r="O108" s="445">
        <v>2299</v>
      </c>
    </row>
    <row r="109" spans="3:15" ht="18" customHeight="1">
      <c r="C109" s="443" t="s">
        <v>437</v>
      </c>
      <c r="D109" s="444" t="s">
        <v>160</v>
      </c>
      <c r="E109" s="444" t="s">
        <v>87</v>
      </c>
      <c r="F109" s="444" t="s">
        <v>333</v>
      </c>
      <c r="G109" s="445">
        <v>550</v>
      </c>
      <c r="H109" s="446">
        <v>3.1</v>
      </c>
      <c r="I109" s="445">
        <v>8</v>
      </c>
      <c r="J109" s="447">
        <v>1.4545454545454545E-2</v>
      </c>
      <c r="K109" s="445">
        <v>383</v>
      </c>
      <c r="L109" s="445">
        <v>0</v>
      </c>
      <c r="M109" s="447">
        <v>0</v>
      </c>
      <c r="N109" s="445">
        <v>0</v>
      </c>
      <c r="O109" s="445">
        <v>3064</v>
      </c>
    </row>
    <row r="110" spans="3:15" ht="18" customHeight="1">
      <c r="C110" s="443" t="s">
        <v>438</v>
      </c>
      <c r="D110" s="444" t="s">
        <v>154</v>
      </c>
      <c r="E110" s="444" t="s">
        <v>78</v>
      </c>
      <c r="F110" s="444" t="s">
        <v>333</v>
      </c>
      <c r="G110" s="445">
        <v>293</v>
      </c>
      <c r="H110" s="446">
        <v>2.7</v>
      </c>
      <c r="I110" s="445">
        <v>8</v>
      </c>
      <c r="J110" s="447">
        <v>2.7303754266211604E-2</v>
      </c>
      <c r="K110" s="445">
        <v>265.125</v>
      </c>
      <c r="L110" s="445">
        <v>0</v>
      </c>
      <c r="M110" s="447">
        <v>0</v>
      </c>
      <c r="N110" s="445">
        <v>0</v>
      </c>
      <c r="O110" s="445">
        <v>2121</v>
      </c>
    </row>
    <row r="111" spans="3:15" ht="18" customHeight="1">
      <c r="C111" s="443" t="s">
        <v>439</v>
      </c>
      <c r="D111" s="444" t="s">
        <v>151</v>
      </c>
      <c r="E111" s="444" t="s">
        <v>78</v>
      </c>
      <c r="F111" s="444" t="s">
        <v>333</v>
      </c>
      <c r="G111" s="445">
        <v>175</v>
      </c>
      <c r="H111" s="446">
        <v>2.8</v>
      </c>
      <c r="I111" s="445">
        <v>8</v>
      </c>
      <c r="J111" s="447">
        <v>4.5714285714285714E-2</v>
      </c>
      <c r="K111" s="445">
        <v>284.125</v>
      </c>
      <c r="L111" s="445">
        <v>0</v>
      </c>
      <c r="M111" s="447">
        <v>0</v>
      </c>
      <c r="N111" s="445">
        <v>0</v>
      </c>
      <c r="O111" s="445">
        <v>2273</v>
      </c>
    </row>
    <row r="112" spans="3:15" ht="18" customHeight="1">
      <c r="C112" s="443" t="s">
        <v>440</v>
      </c>
      <c r="D112" s="444" t="s">
        <v>152</v>
      </c>
      <c r="E112" s="444" t="s">
        <v>86</v>
      </c>
      <c r="F112" s="444" t="s">
        <v>333</v>
      </c>
      <c r="G112" s="445">
        <v>124</v>
      </c>
      <c r="H112" s="446">
        <v>3.6</v>
      </c>
      <c r="I112" s="445">
        <v>8</v>
      </c>
      <c r="J112" s="447">
        <v>6.4516129032258063E-2</v>
      </c>
      <c r="K112" s="445">
        <v>153.125</v>
      </c>
      <c r="L112" s="445">
        <v>0</v>
      </c>
      <c r="M112" s="447">
        <v>0</v>
      </c>
      <c r="N112" s="445">
        <v>0</v>
      </c>
      <c r="O112" s="445">
        <v>1225</v>
      </c>
    </row>
    <row r="113" spans="3:15" ht="18" customHeight="1">
      <c r="C113" s="443" t="s">
        <v>441</v>
      </c>
      <c r="D113" s="444" t="s">
        <v>170</v>
      </c>
      <c r="E113" s="444" t="s">
        <v>84</v>
      </c>
      <c r="F113" s="444" t="s">
        <v>333</v>
      </c>
      <c r="G113" s="445">
        <v>89</v>
      </c>
      <c r="H113" s="446">
        <v>2.2999999999999998</v>
      </c>
      <c r="I113" s="445">
        <v>8</v>
      </c>
      <c r="J113" s="447">
        <v>8.98876404494382E-2</v>
      </c>
      <c r="K113" s="445">
        <v>328.375</v>
      </c>
      <c r="L113" s="445">
        <v>0</v>
      </c>
      <c r="M113" s="447">
        <v>0</v>
      </c>
      <c r="N113" s="445">
        <v>0</v>
      </c>
      <c r="O113" s="445">
        <v>2627</v>
      </c>
    </row>
    <row r="114" spans="3:15" ht="18" customHeight="1">
      <c r="C114" s="443" t="s">
        <v>442</v>
      </c>
      <c r="D114" s="444" t="s">
        <v>151</v>
      </c>
      <c r="E114" s="444" t="s">
        <v>78</v>
      </c>
      <c r="F114" s="444" t="s">
        <v>333</v>
      </c>
      <c r="G114" s="445">
        <v>71</v>
      </c>
      <c r="H114" s="446">
        <v>3.5</v>
      </c>
      <c r="I114" s="445">
        <v>8</v>
      </c>
      <c r="J114" s="447">
        <v>0.11267605633802817</v>
      </c>
      <c r="K114" s="445">
        <v>247.25</v>
      </c>
      <c r="L114" s="445">
        <v>0</v>
      </c>
      <c r="M114" s="447">
        <v>0</v>
      </c>
      <c r="N114" s="445">
        <v>0</v>
      </c>
      <c r="O114" s="445">
        <v>1978</v>
      </c>
    </row>
    <row r="115" spans="3:15" ht="18" customHeight="1">
      <c r="C115" s="443" t="s">
        <v>443</v>
      </c>
      <c r="D115" s="444" t="s">
        <v>165</v>
      </c>
      <c r="E115" s="444" t="s">
        <v>84</v>
      </c>
      <c r="F115" s="444" t="s">
        <v>333</v>
      </c>
      <c r="G115" s="445">
        <v>54</v>
      </c>
      <c r="H115" s="446">
        <v>1.1000000000000001</v>
      </c>
      <c r="I115" s="445">
        <v>8</v>
      </c>
      <c r="J115" s="447">
        <v>0.14814814814814814</v>
      </c>
      <c r="K115" s="445">
        <v>236.375</v>
      </c>
      <c r="L115" s="445">
        <v>0</v>
      </c>
      <c r="M115" s="447">
        <v>0</v>
      </c>
      <c r="N115" s="445">
        <v>0</v>
      </c>
      <c r="O115" s="445">
        <v>1891</v>
      </c>
    </row>
    <row r="116" spans="3:15" ht="18" customHeight="1">
      <c r="C116" s="443" t="s">
        <v>444</v>
      </c>
      <c r="D116" s="444" t="s">
        <v>84</v>
      </c>
      <c r="E116" s="444" t="s">
        <v>84</v>
      </c>
      <c r="F116" s="444" t="s">
        <v>333</v>
      </c>
      <c r="G116" s="445">
        <v>870</v>
      </c>
      <c r="H116" s="446">
        <v>1.4</v>
      </c>
      <c r="I116" s="445">
        <v>7</v>
      </c>
      <c r="J116" s="447">
        <v>8.0459770114942528E-3</v>
      </c>
      <c r="K116" s="445">
        <v>285.85714285714283</v>
      </c>
      <c r="L116" s="445">
        <v>0</v>
      </c>
      <c r="M116" s="447">
        <v>0</v>
      </c>
      <c r="N116" s="445">
        <v>0</v>
      </c>
      <c r="O116" s="445">
        <v>2001</v>
      </c>
    </row>
    <row r="117" spans="3:15" ht="18" customHeight="1">
      <c r="C117" s="443" t="s">
        <v>445</v>
      </c>
      <c r="D117" s="444" t="s">
        <v>168</v>
      </c>
      <c r="E117" s="444" t="s">
        <v>88</v>
      </c>
      <c r="F117" s="444" t="s">
        <v>333</v>
      </c>
      <c r="G117" s="445">
        <v>636</v>
      </c>
      <c r="H117" s="446">
        <v>4.4000000000000004</v>
      </c>
      <c r="I117" s="445">
        <v>7</v>
      </c>
      <c r="J117" s="447">
        <v>1.10062893081761E-2</v>
      </c>
      <c r="K117" s="445">
        <v>286.42857142857144</v>
      </c>
      <c r="L117" s="445">
        <v>0</v>
      </c>
      <c r="M117" s="447">
        <v>0</v>
      </c>
      <c r="N117" s="445">
        <v>0</v>
      </c>
      <c r="O117" s="445">
        <v>2005</v>
      </c>
    </row>
    <row r="118" spans="3:15" ht="18" customHeight="1">
      <c r="C118" s="443" t="s">
        <v>446</v>
      </c>
      <c r="D118" s="444" t="s">
        <v>84</v>
      </c>
      <c r="E118" s="444" t="s">
        <v>84</v>
      </c>
      <c r="F118" s="444" t="s">
        <v>333</v>
      </c>
      <c r="G118" s="445">
        <v>613</v>
      </c>
      <c r="H118" s="446">
        <v>3.6</v>
      </c>
      <c r="I118" s="445">
        <v>7</v>
      </c>
      <c r="J118" s="447">
        <v>1.1419249592169658E-2</v>
      </c>
      <c r="K118" s="445">
        <v>195.42857142857142</v>
      </c>
      <c r="L118" s="445">
        <v>0</v>
      </c>
      <c r="M118" s="447">
        <v>0</v>
      </c>
      <c r="N118" s="445">
        <v>0</v>
      </c>
      <c r="O118" s="445">
        <v>1368</v>
      </c>
    </row>
    <row r="119" spans="3:15" ht="18" customHeight="1">
      <c r="C119" s="443" t="s">
        <v>447</v>
      </c>
      <c r="D119" s="444" t="s">
        <v>151</v>
      </c>
      <c r="E119" s="444" t="s">
        <v>78</v>
      </c>
      <c r="F119" s="444" t="s">
        <v>333</v>
      </c>
      <c r="G119" s="445">
        <v>463</v>
      </c>
      <c r="H119" s="446">
        <v>3.8</v>
      </c>
      <c r="I119" s="445">
        <v>7</v>
      </c>
      <c r="J119" s="447">
        <v>1.511879049676026E-2</v>
      </c>
      <c r="K119" s="445">
        <v>253.85714285714286</v>
      </c>
      <c r="L119" s="445">
        <v>0</v>
      </c>
      <c r="M119" s="447">
        <v>0</v>
      </c>
      <c r="N119" s="445">
        <v>0</v>
      </c>
      <c r="O119" s="445">
        <v>1777</v>
      </c>
    </row>
    <row r="120" spans="3:15" ht="18" customHeight="1">
      <c r="C120" s="443" t="s">
        <v>448</v>
      </c>
      <c r="D120" s="444" t="s">
        <v>84</v>
      </c>
      <c r="E120" s="444" t="s">
        <v>84</v>
      </c>
      <c r="F120" s="444" t="s">
        <v>333</v>
      </c>
      <c r="G120" s="445">
        <v>168</v>
      </c>
      <c r="H120" s="446">
        <v>1.5</v>
      </c>
      <c r="I120" s="445">
        <v>7</v>
      </c>
      <c r="J120" s="447">
        <v>4.1666666666666664E-2</v>
      </c>
      <c r="K120" s="445">
        <v>510</v>
      </c>
      <c r="L120" s="445">
        <v>0</v>
      </c>
      <c r="M120" s="447">
        <v>0</v>
      </c>
      <c r="N120" s="445">
        <v>0</v>
      </c>
      <c r="O120" s="445">
        <v>3570</v>
      </c>
    </row>
    <row r="121" spans="3:15" ht="18" customHeight="1">
      <c r="C121" s="443" t="s">
        <v>449</v>
      </c>
      <c r="D121" s="444" t="s">
        <v>159</v>
      </c>
      <c r="E121" s="444" t="s">
        <v>89</v>
      </c>
      <c r="F121" s="444" t="s">
        <v>333</v>
      </c>
      <c r="G121" s="445">
        <v>153</v>
      </c>
      <c r="H121" s="446">
        <v>1</v>
      </c>
      <c r="I121" s="445">
        <v>7</v>
      </c>
      <c r="J121" s="447">
        <v>4.5751633986928102E-2</v>
      </c>
      <c r="K121" s="445">
        <v>433.57142857142856</v>
      </c>
      <c r="L121" s="445">
        <v>0</v>
      </c>
      <c r="M121" s="447">
        <v>0</v>
      </c>
      <c r="N121" s="445">
        <v>0</v>
      </c>
      <c r="O121" s="445">
        <v>3035</v>
      </c>
    </row>
    <row r="122" spans="3:15" ht="18" customHeight="1">
      <c r="C122" s="443" t="s">
        <v>450</v>
      </c>
      <c r="D122" s="444" t="s">
        <v>151</v>
      </c>
      <c r="E122" s="444" t="s">
        <v>78</v>
      </c>
      <c r="F122" s="444" t="s">
        <v>333</v>
      </c>
      <c r="G122" s="445">
        <v>151</v>
      </c>
      <c r="H122" s="446">
        <v>3</v>
      </c>
      <c r="I122" s="445">
        <v>7</v>
      </c>
      <c r="J122" s="447">
        <v>4.6357615894039736E-2</v>
      </c>
      <c r="K122" s="445">
        <v>288.14285714285717</v>
      </c>
      <c r="L122" s="445">
        <v>0</v>
      </c>
      <c r="M122" s="447">
        <v>0</v>
      </c>
      <c r="N122" s="445">
        <v>0</v>
      </c>
      <c r="O122" s="445">
        <v>2017</v>
      </c>
    </row>
    <row r="123" spans="3:15" ht="18" customHeight="1">
      <c r="C123" s="443" t="s">
        <v>451</v>
      </c>
      <c r="D123" s="444" t="s">
        <v>151</v>
      </c>
      <c r="E123" s="444" t="s">
        <v>78</v>
      </c>
      <c r="F123" s="444" t="s">
        <v>333</v>
      </c>
      <c r="G123" s="445">
        <v>105</v>
      </c>
      <c r="H123" s="446">
        <v>2.1</v>
      </c>
      <c r="I123" s="445">
        <v>7</v>
      </c>
      <c r="J123" s="447">
        <v>6.6666666666666666E-2</v>
      </c>
      <c r="K123" s="445">
        <v>254.28571428571428</v>
      </c>
      <c r="L123" s="445">
        <v>0</v>
      </c>
      <c r="M123" s="447">
        <v>0</v>
      </c>
      <c r="N123" s="445">
        <v>0</v>
      </c>
      <c r="O123" s="445">
        <v>1780</v>
      </c>
    </row>
    <row r="124" spans="3:15" ht="18" customHeight="1">
      <c r="C124" s="443" t="s">
        <v>452</v>
      </c>
      <c r="D124" s="444" t="s">
        <v>84</v>
      </c>
      <c r="E124" s="444" t="s">
        <v>84</v>
      </c>
      <c r="F124" s="444" t="s">
        <v>333</v>
      </c>
      <c r="G124" s="445">
        <v>45</v>
      </c>
      <c r="H124" s="446">
        <v>1.2</v>
      </c>
      <c r="I124" s="445">
        <v>7</v>
      </c>
      <c r="J124" s="447">
        <v>0.15555555555555556</v>
      </c>
      <c r="K124" s="445">
        <v>421.71428571428572</v>
      </c>
      <c r="L124" s="445">
        <v>0</v>
      </c>
      <c r="M124" s="447">
        <v>0</v>
      </c>
      <c r="N124" s="445">
        <v>0</v>
      </c>
      <c r="O124" s="445">
        <v>2952</v>
      </c>
    </row>
    <row r="125" spans="3:15" ht="18" customHeight="1">
      <c r="C125" s="443" t="s">
        <v>453</v>
      </c>
      <c r="D125" s="444" t="s">
        <v>160</v>
      </c>
      <c r="E125" s="444" t="s">
        <v>87</v>
      </c>
      <c r="F125" s="444" t="s">
        <v>333</v>
      </c>
      <c r="G125" s="445">
        <v>755</v>
      </c>
      <c r="H125" s="446">
        <v>3</v>
      </c>
      <c r="I125" s="445">
        <v>6</v>
      </c>
      <c r="J125" s="447">
        <v>7.9470198675496689E-3</v>
      </c>
      <c r="K125" s="445">
        <v>352.5</v>
      </c>
      <c r="L125" s="445">
        <v>0</v>
      </c>
      <c r="M125" s="447">
        <v>0</v>
      </c>
      <c r="N125" s="445">
        <v>0</v>
      </c>
      <c r="O125" s="445">
        <v>2115</v>
      </c>
    </row>
    <row r="126" spans="3:15" ht="18" customHeight="1">
      <c r="C126" s="443" t="s">
        <v>454</v>
      </c>
      <c r="D126" s="444" t="s">
        <v>73</v>
      </c>
      <c r="E126" s="444" t="s">
        <v>85</v>
      </c>
      <c r="F126" s="444" t="s">
        <v>333</v>
      </c>
      <c r="G126" s="445">
        <v>219</v>
      </c>
      <c r="H126" s="446">
        <v>3.3</v>
      </c>
      <c r="I126" s="445">
        <v>6</v>
      </c>
      <c r="J126" s="447">
        <v>2.7397260273972601E-2</v>
      </c>
      <c r="K126" s="445">
        <v>635.16666666666663</v>
      </c>
      <c r="L126" s="445">
        <v>0</v>
      </c>
      <c r="M126" s="447">
        <v>0</v>
      </c>
      <c r="N126" s="445">
        <v>0</v>
      </c>
      <c r="O126" s="445">
        <v>3811</v>
      </c>
    </row>
    <row r="127" spans="3:15" ht="18" customHeight="1">
      <c r="C127" s="443" t="s">
        <v>455</v>
      </c>
      <c r="D127" s="444" t="s">
        <v>154</v>
      </c>
      <c r="E127" s="444" t="s">
        <v>78</v>
      </c>
      <c r="F127" s="444" t="s">
        <v>333</v>
      </c>
      <c r="G127" s="445">
        <v>204</v>
      </c>
      <c r="H127" s="446">
        <v>2.7</v>
      </c>
      <c r="I127" s="445">
        <v>6</v>
      </c>
      <c r="J127" s="447">
        <v>2.9411764705882353E-2</v>
      </c>
      <c r="K127" s="445">
        <v>282.66666666666669</v>
      </c>
      <c r="L127" s="445">
        <v>0</v>
      </c>
      <c r="M127" s="447">
        <v>0</v>
      </c>
      <c r="N127" s="445">
        <v>0</v>
      </c>
      <c r="O127" s="445">
        <v>1696</v>
      </c>
    </row>
    <row r="128" spans="3:15" ht="18" customHeight="1">
      <c r="C128" s="443" t="s">
        <v>456</v>
      </c>
      <c r="D128" s="444" t="s">
        <v>155</v>
      </c>
      <c r="E128" s="444" t="s">
        <v>87</v>
      </c>
      <c r="F128" s="444" t="s">
        <v>333</v>
      </c>
      <c r="G128" s="445">
        <v>195</v>
      </c>
      <c r="H128" s="446">
        <v>5.5</v>
      </c>
      <c r="I128" s="445">
        <v>6</v>
      </c>
      <c r="J128" s="447">
        <v>3.0769230769230771E-2</v>
      </c>
      <c r="K128" s="445">
        <v>310.66666666666669</v>
      </c>
      <c r="L128" s="445">
        <v>0</v>
      </c>
      <c r="M128" s="447">
        <v>0</v>
      </c>
      <c r="N128" s="445">
        <v>0</v>
      </c>
      <c r="O128" s="445">
        <v>1864</v>
      </c>
    </row>
    <row r="129" spans="3:15" ht="18" customHeight="1">
      <c r="C129" s="443" t="s">
        <v>457</v>
      </c>
      <c r="D129" s="444" t="s">
        <v>165</v>
      </c>
      <c r="E129" s="444" t="s">
        <v>84</v>
      </c>
      <c r="F129" s="444" t="s">
        <v>333</v>
      </c>
      <c r="G129" s="445">
        <v>163</v>
      </c>
      <c r="H129" s="446">
        <v>2.7</v>
      </c>
      <c r="I129" s="445">
        <v>6</v>
      </c>
      <c r="J129" s="447">
        <v>3.6809815950920248E-2</v>
      </c>
      <c r="K129" s="445">
        <v>247.83333333333334</v>
      </c>
      <c r="L129" s="445">
        <v>0</v>
      </c>
      <c r="M129" s="447">
        <v>0</v>
      </c>
      <c r="N129" s="445">
        <v>0</v>
      </c>
      <c r="O129" s="445">
        <v>1487</v>
      </c>
    </row>
    <row r="130" spans="3:15" ht="18" customHeight="1">
      <c r="C130" s="443" t="s">
        <v>458</v>
      </c>
      <c r="D130" s="444" t="s">
        <v>168</v>
      </c>
      <c r="E130" s="444" t="s">
        <v>88</v>
      </c>
      <c r="F130" s="444" t="s">
        <v>333</v>
      </c>
      <c r="G130" s="445">
        <v>150</v>
      </c>
      <c r="H130" s="446">
        <v>3.8</v>
      </c>
      <c r="I130" s="445">
        <v>6</v>
      </c>
      <c r="J130" s="447">
        <v>0.04</v>
      </c>
      <c r="K130" s="445">
        <v>463.5</v>
      </c>
      <c r="L130" s="445">
        <v>0</v>
      </c>
      <c r="M130" s="447">
        <v>0</v>
      </c>
      <c r="N130" s="445">
        <v>0</v>
      </c>
      <c r="O130" s="445">
        <v>2781</v>
      </c>
    </row>
    <row r="131" spans="3:15" ht="18" customHeight="1">
      <c r="C131" s="443" t="s">
        <v>459</v>
      </c>
      <c r="D131" s="444" t="s">
        <v>168</v>
      </c>
      <c r="E131" s="444" t="s">
        <v>88</v>
      </c>
      <c r="F131" s="444" t="s">
        <v>333</v>
      </c>
      <c r="G131" s="445">
        <v>147</v>
      </c>
      <c r="H131" s="446">
        <v>5.8</v>
      </c>
      <c r="I131" s="445">
        <v>6</v>
      </c>
      <c r="J131" s="447">
        <v>4.0816326530612242E-2</v>
      </c>
      <c r="K131" s="445">
        <v>220.16666666666666</v>
      </c>
      <c r="L131" s="445">
        <v>0</v>
      </c>
      <c r="M131" s="447">
        <v>0</v>
      </c>
      <c r="N131" s="445">
        <v>0</v>
      </c>
      <c r="O131" s="445">
        <v>1321</v>
      </c>
    </row>
    <row r="132" spans="3:15" ht="18" customHeight="1">
      <c r="C132" s="443" t="s">
        <v>460</v>
      </c>
      <c r="D132" s="444" t="s">
        <v>158</v>
      </c>
      <c r="E132" s="444" t="s">
        <v>84</v>
      </c>
      <c r="F132" s="444" t="s">
        <v>333</v>
      </c>
      <c r="G132" s="445">
        <v>138</v>
      </c>
      <c r="H132" s="446">
        <v>2.2999999999999998</v>
      </c>
      <c r="I132" s="445">
        <v>6</v>
      </c>
      <c r="J132" s="447">
        <v>4.3478260869565216E-2</v>
      </c>
      <c r="K132" s="445">
        <v>176.66666666666666</v>
      </c>
      <c r="L132" s="445">
        <v>0</v>
      </c>
      <c r="M132" s="447">
        <v>0</v>
      </c>
      <c r="N132" s="445">
        <v>0</v>
      </c>
      <c r="O132" s="445">
        <v>1060</v>
      </c>
    </row>
    <row r="133" spans="3:15" ht="18" customHeight="1">
      <c r="C133" s="443" t="s">
        <v>461</v>
      </c>
      <c r="D133" s="444" t="s">
        <v>128</v>
      </c>
      <c r="E133" s="444" t="s">
        <v>88</v>
      </c>
      <c r="F133" s="444" t="s">
        <v>333</v>
      </c>
      <c r="G133" s="445">
        <v>135</v>
      </c>
      <c r="H133" s="446">
        <v>3.9</v>
      </c>
      <c r="I133" s="445">
        <v>6</v>
      </c>
      <c r="J133" s="447">
        <v>4.4444444444444446E-2</v>
      </c>
      <c r="K133" s="445">
        <v>342.33333333333331</v>
      </c>
      <c r="L133" s="445">
        <v>0</v>
      </c>
      <c r="M133" s="447">
        <v>0</v>
      </c>
      <c r="N133" s="445">
        <v>0</v>
      </c>
      <c r="O133" s="445">
        <v>2054</v>
      </c>
    </row>
    <row r="134" spans="3:15" ht="18" customHeight="1">
      <c r="C134" s="443" t="s">
        <v>462</v>
      </c>
      <c r="D134" s="444" t="s">
        <v>84</v>
      </c>
      <c r="E134" s="444" t="s">
        <v>84</v>
      </c>
      <c r="F134" s="444" t="s">
        <v>333</v>
      </c>
      <c r="G134" s="445">
        <v>135</v>
      </c>
      <c r="H134" s="446">
        <v>3.4</v>
      </c>
      <c r="I134" s="445">
        <v>6</v>
      </c>
      <c r="J134" s="447">
        <v>4.4444444444444446E-2</v>
      </c>
      <c r="K134" s="445">
        <v>159.33333333333334</v>
      </c>
      <c r="L134" s="445">
        <v>0</v>
      </c>
      <c r="M134" s="447">
        <v>0</v>
      </c>
      <c r="N134" s="445">
        <v>0</v>
      </c>
      <c r="O134" s="445">
        <v>956</v>
      </c>
    </row>
    <row r="135" spans="3:15" ht="18" customHeight="1">
      <c r="C135" s="443" t="s">
        <v>463</v>
      </c>
      <c r="D135" s="444" t="s">
        <v>167</v>
      </c>
      <c r="E135" s="444" t="s">
        <v>84</v>
      </c>
      <c r="F135" s="444" t="s">
        <v>333</v>
      </c>
      <c r="G135" s="445">
        <v>119</v>
      </c>
      <c r="H135" s="446">
        <v>2.4</v>
      </c>
      <c r="I135" s="445">
        <v>6</v>
      </c>
      <c r="J135" s="447">
        <v>5.0420168067226892E-2</v>
      </c>
      <c r="K135" s="445">
        <v>167.5</v>
      </c>
      <c r="L135" s="445">
        <v>0</v>
      </c>
      <c r="M135" s="447">
        <v>0</v>
      </c>
      <c r="N135" s="445">
        <v>0</v>
      </c>
      <c r="O135" s="445">
        <v>1005</v>
      </c>
    </row>
    <row r="136" spans="3:15" ht="18" customHeight="1">
      <c r="C136" s="443" t="s">
        <v>464</v>
      </c>
      <c r="D136" s="444" t="s">
        <v>84</v>
      </c>
      <c r="E136" s="444" t="s">
        <v>84</v>
      </c>
      <c r="F136" s="444" t="s">
        <v>333</v>
      </c>
      <c r="G136" s="445">
        <v>114</v>
      </c>
      <c r="H136" s="446">
        <v>3.8</v>
      </c>
      <c r="I136" s="445">
        <v>6</v>
      </c>
      <c r="J136" s="447">
        <v>5.2631578947368418E-2</v>
      </c>
      <c r="K136" s="445">
        <v>377.33333333333331</v>
      </c>
      <c r="L136" s="445">
        <v>0</v>
      </c>
      <c r="M136" s="447">
        <v>0</v>
      </c>
      <c r="N136" s="445">
        <v>0</v>
      </c>
      <c r="O136" s="445">
        <v>2264</v>
      </c>
    </row>
    <row r="137" spans="3:15" ht="18" customHeight="1">
      <c r="C137" s="443" t="s">
        <v>465</v>
      </c>
      <c r="D137" s="444" t="s">
        <v>168</v>
      </c>
      <c r="E137" s="444" t="s">
        <v>88</v>
      </c>
      <c r="F137" s="444" t="s">
        <v>333</v>
      </c>
      <c r="G137" s="445">
        <v>103</v>
      </c>
      <c r="H137" s="446">
        <v>3.1</v>
      </c>
      <c r="I137" s="445">
        <v>6</v>
      </c>
      <c r="J137" s="447">
        <v>5.8252427184466021E-2</v>
      </c>
      <c r="K137" s="445">
        <v>280</v>
      </c>
      <c r="L137" s="445">
        <v>0</v>
      </c>
      <c r="M137" s="447">
        <v>0</v>
      </c>
      <c r="N137" s="445">
        <v>0</v>
      </c>
      <c r="O137" s="445">
        <v>1680</v>
      </c>
    </row>
    <row r="138" spans="3:15" ht="18" customHeight="1">
      <c r="C138" s="443" t="s">
        <v>466</v>
      </c>
      <c r="D138" s="444" t="s">
        <v>166</v>
      </c>
      <c r="E138" s="444" t="s">
        <v>92</v>
      </c>
      <c r="F138" s="444" t="s">
        <v>333</v>
      </c>
      <c r="G138" s="445">
        <v>90</v>
      </c>
      <c r="H138" s="446">
        <v>1.4</v>
      </c>
      <c r="I138" s="445">
        <v>6</v>
      </c>
      <c r="J138" s="447">
        <v>6.6666666666666666E-2</v>
      </c>
      <c r="K138" s="445">
        <v>68.833333333333329</v>
      </c>
      <c r="L138" s="445">
        <v>0</v>
      </c>
      <c r="M138" s="447">
        <v>0</v>
      </c>
      <c r="N138" s="445">
        <v>0</v>
      </c>
      <c r="O138" s="445">
        <v>413</v>
      </c>
    </row>
    <row r="139" spans="3:15" ht="18" customHeight="1">
      <c r="C139" s="443" t="s">
        <v>467</v>
      </c>
      <c r="D139" s="444" t="s">
        <v>152</v>
      </c>
      <c r="E139" s="444" t="s">
        <v>86</v>
      </c>
      <c r="F139" s="444" t="s">
        <v>333</v>
      </c>
      <c r="G139" s="445">
        <v>46</v>
      </c>
      <c r="H139" s="446">
        <v>5.3</v>
      </c>
      <c r="I139" s="445">
        <v>6</v>
      </c>
      <c r="J139" s="447">
        <v>0.13043478260869565</v>
      </c>
      <c r="K139" s="445">
        <v>186</v>
      </c>
      <c r="L139" s="445">
        <v>0</v>
      </c>
      <c r="M139" s="447">
        <v>0</v>
      </c>
      <c r="N139" s="445">
        <v>0</v>
      </c>
      <c r="O139" s="445">
        <v>1116</v>
      </c>
    </row>
    <row r="140" spans="3:15" ht="18" customHeight="1">
      <c r="C140" s="443" t="s">
        <v>468</v>
      </c>
      <c r="D140" s="444" t="s">
        <v>84</v>
      </c>
      <c r="E140" s="444" t="s">
        <v>84</v>
      </c>
      <c r="F140" s="444" t="s">
        <v>333</v>
      </c>
      <c r="G140" s="445">
        <v>581</v>
      </c>
      <c r="H140" s="446">
        <v>1.8</v>
      </c>
      <c r="I140" s="445">
        <v>5</v>
      </c>
      <c r="J140" s="447">
        <v>8.6058519793459545E-3</v>
      </c>
      <c r="K140" s="445">
        <v>242.4</v>
      </c>
      <c r="L140" s="445">
        <v>0</v>
      </c>
      <c r="M140" s="447">
        <v>0</v>
      </c>
      <c r="N140" s="445">
        <v>0</v>
      </c>
      <c r="O140" s="445">
        <v>1212</v>
      </c>
    </row>
    <row r="141" spans="3:15" ht="18" customHeight="1">
      <c r="C141" s="443" t="s">
        <v>469</v>
      </c>
      <c r="D141" s="444" t="s">
        <v>162</v>
      </c>
      <c r="E141" s="444" t="s">
        <v>88</v>
      </c>
      <c r="F141" s="444" t="s">
        <v>333</v>
      </c>
      <c r="G141" s="445">
        <v>476</v>
      </c>
      <c r="H141" s="446">
        <v>3.9</v>
      </c>
      <c r="I141" s="445">
        <v>5</v>
      </c>
      <c r="J141" s="447">
        <v>1.050420168067227E-2</v>
      </c>
      <c r="K141" s="445">
        <v>296.60000000000002</v>
      </c>
      <c r="L141" s="445">
        <v>0</v>
      </c>
      <c r="M141" s="447">
        <v>0</v>
      </c>
      <c r="N141" s="445">
        <v>0</v>
      </c>
      <c r="O141" s="445">
        <v>1483</v>
      </c>
    </row>
    <row r="142" spans="3:15" ht="18" customHeight="1">
      <c r="C142" s="443" t="s">
        <v>470</v>
      </c>
      <c r="D142" s="444" t="s">
        <v>84</v>
      </c>
      <c r="E142" s="444" t="s">
        <v>84</v>
      </c>
      <c r="F142" s="444" t="s">
        <v>333</v>
      </c>
      <c r="G142" s="445">
        <v>438</v>
      </c>
      <c r="H142" s="446">
        <v>1.8</v>
      </c>
      <c r="I142" s="445">
        <v>5</v>
      </c>
      <c r="J142" s="447">
        <v>1.1415525114155251E-2</v>
      </c>
      <c r="K142" s="445">
        <v>218.2</v>
      </c>
      <c r="L142" s="445">
        <v>0</v>
      </c>
      <c r="M142" s="447">
        <v>0</v>
      </c>
      <c r="N142" s="445">
        <v>0</v>
      </c>
      <c r="O142" s="445">
        <v>1091</v>
      </c>
    </row>
    <row r="143" spans="3:15" ht="18" customHeight="1">
      <c r="C143" s="443" t="s">
        <v>471</v>
      </c>
      <c r="D143" s="444" t="s">
        <v>169</v>
      </c>
      <c r="E143" s="444" t="s">
        <v>88</v>
      </c>
      <c r="F143" s="444" t="s">
        <v>333</v>
      </c>
      <c r="G143" s="445">
        <v>430</v>
      </c>
      <c r="H143" s="446">
        <v>2.2999999999999998</v>
      </c>
      <c r="I143" s="445">
        <v>5</v>
      </c>
      <c r="J143" s="447">
        <v>1.1627906976744186E-2</v>
      </c>
      <c r="K143" s="445">
        <v>272.2</v>
      </c>
      <c r="L143" s="445">
        <v>0</v>
      </c>
      <c r="M143" s="447">
        <v>0</v>
      </c>
      <c r="N143" s="445">
        <v>0</v>
      </c>
      <c r="O143" s="445">
        <v>1361</v>
      </c>
    </row>
    <row r="144" spans="3:15" ht="18" customHeight="1">
      <c r="C144" s="443" t="s">
        <v>472</v>
      </c>
      <c r="D144" s="444" t="s">
        <v>73</v>
      </c>
      <c r="E144" s="444" t="s">
        <v>85</v>
      </c>
      <c r="F144" s="444" t="s">
        <v>333</v>
      </c>
      <c r="G144" s="445">
        <v>360</v>
      </c>
      <c r="H144" s="446">
        <v>5.3</v>
      </c>
      <c r="I144" s="445">
        <v>5</v>
      </c>
      <c r="J144" s="447">
        <v>1.3888888888888888E-2</v>
      </c>
      <c r="K144" s="445">
        <v>288.2</v>
      </c>
      <c r="L144" s="445">
        <v>0</v>
      </c>
      <c r="M144" s="447">
        <v>0</v>
      </c>
      <c r="N144" s="445">
        <v>0</v>
      </c>
      <c r="O144" s="445">
        <v>1441</v>
      </c>
    </row>
    <row r="145" spans="3:15" ht="18" customHeight="1">
      <c r="C145" s="443" t="s">
        <v>473</v>
      </c>
      <c r="D145" s="444" t="s">
        <v>166</v>
      </c>
      <c r="E145" s="444" t="s">
        <v>92</v>
      </c>
      <c r="F145" s="444" t="s">
        <v>333</v>
      </c>
      <c r="G145" s="445">
        <v>277</v>
      </c>
      <c r="H145" s="446">
        <v>3.2</v>
      </c>
      <c r="I145" s="445">
        <v>5</v>
      </c>
      <c r="J145" s="447">
        <v>1.8050541516245487E-2</v>
      </c>
      <c r="K145" s="445">
        <v>88.4</v>
      </c>
      <c r="L145" s="445">
        <v>0</v>
      </c>
      <c r="M145" s="447">
        <v>0</v>
      </c>
      <c r="N145" s="445">
        <v>0</v>
      </c>
      <c r="O145" s="445">
        <v>442</v>
      </c>
    </row>
    <row r="146" spans="3:15" ht="18" customHeight="1">
      <c r="C146" s="443" t="s">
        <v>474</v>
      </c>
      <c r="D146" s="444" t="s">
        <v>169</v>
      </c>
      <c r="E146" s="444" t="s">
        <v>88</v>
      </c>
      <c r="F146" s="444" t="s">
        <v>333</v>
      </c>
      <c r="G146" s="445">
        <v>253</v>
      </c>
      <c r="H146" s="446">
        <v>3</v>
      </c>
      <c r="I146" s="445">
        <v>5</v>
      </c>
      <c r="J146" s="447">
        <v>1.9762845849802372E-2</v>
      </c>
      <c r="K146" s="445">
        <v>340.8</v>
      </c>
      <c r="L146" s="445">
        <v>0</v>
      </c>
      <c r="M146" s="447">
        <v>0</v>
      </c>
      <c r="N146" s="445">
        <v>0</v>
      </c>
      <c r="O146" s="445">
        <v>1704</v>
      </c>
    </row>
    <row r="147" spans="3:15" ht="18" customHeight="1">
      <c r="C147" s="443" t="s">
        <v>475</v>
      </c>
      <c r="D147" s="444" t="s">
        <v>152</v>
      </c>
      <c r="E147" s="444" t="s">
        <v>86</v>
      </c>
      <c r="F147" s="444" t="s">
        <v>333</v>
      </c>
      <c r="G147" s="445">
        <v>233</v>
      </c>
      <c r="H147" s="446">
        <v>2.9</v>
      </c>
      <c r="I147" s="445">
        <v>5</v>
      </c>
      <c r="J147" s="447">
        <v>2.1459227467811159E-2</v>
      </c>
      <c r="K147" s="445">
        <v>302.60000000000002</v>
      </c>
      <c r="L147" s="445">
        <v>0</v>
      </c>
      <c r="M147" s="447">
        <v>0</v>
      </c>
      <c r="N147" s="445">
        <v>0</v>
      </c>
      <c r="O147" s="445">
        <v>1513</v>
      </c>
    </row>
    <row r="148" spans="3:15" ht="18" customHeight="1">
      <c r="C148" s="443" t="s">
        <v>476</v>
      </c>
      <c r="D148" s="444" t="s">
        <v>73</v>
      </c>
      <c r="E148" s="444" t="s">
        <v>85</v>
      </c>
      <c r="F148" s="444" t="s">
        <v>359</v>
      </c>
      <c r="G148" s="445">
        <v>213</v>
      </c>
      <c r="H148" s="446">
        <v>4.8</v>
      </c>
      <c r="I148" s="445">
        <v>5</v>
      </c>
      <c r="J148" s="447">
        <v>2.3474178403755867E-2</v>
      </c>
      <c r="K148" s="445">
        <v>559.79999999999995</v>
      </c>
      <c r="L148" s="445">
        <v>0</v>
      </c>
      <c r="M148" s="447">
        <v>0</v>
      </c>
      <c r="N148" s="445">
        <v>0</v>
      </c>
      <c r="O148" s="445">
        <v>2799</v>
      </c>
    </row>
    <row r="149" spans="3:15" ht="18" customHeight="1">
      <c r="C149" s="443" t="s">
        <v>477</v>
      </c>
      <c r="D149" s="444" t="s">
        <v>128</v>
      </c>
      <c r="E149" s="444" t="s">
        <v>88</v>
      </c>
      <c r="F149" s="444" t="s">
        <v>333</v>
      </c>
      <c r="G149" s="445">
        <v>175</v>
      </c>
      <c r="H149" s="446">
        <v>1.8</v>
      </c>
      <c r="I149" s="445">
        <v>5</v>
      </c>
      <c r="J149" s="447">
        <v>2.8571428571428571E-2</v>
      </c>
      <c r="K149" s="445">
        <v>292.39999999999998</v>
      </c>
      <c r="L149" s="445">
        <v>0</v>
      </c>
      <c r="M149" s="447">
        <v>0</v>
      </c>
      <c r="N149" s="445">
        <v>0</v>
      </c>
      <c r="O149" s="445">
        <v>1462</v>
      </c>
    </row>
    <row r="150" spans="3:15" ht="18" customHeight="1">
      <c r="C150" s="443" t="s">
        <v>478</v>
      </c>
      <c r="D150" s="444" t="s">
        <v>166</v>
      </c>
      <c r="E150" s="444" t="s">
        <v>92</v>
      </c>
      <c r="F150" s="444" t="s">
        <v>333</v>
      </c>
      <c r="G150" s="445">
        <v>162</v>
      </c>
      <c r="H150" s="446">
        <v>3.1</v>
      </c>
      <c r="I150" s="445">
        <v>5</v>
      </c>
      <c r="J150" s="447">
        <v>3.0864197530864196E-2</v>
      </c>
      <c r="K150" s="445">
        <v>82</v>
      </c>
      <c r="L150" s="445">
        <v>0</v>
      </c>
      <c r="M150" s="447">
        <v>0</v>
      </c>
      <c r="N150" s="445">
        <v>0</v>
      </c>
      <c r="O150" s="445">
        <v>410</v>
      </c>
    </row>
    <row r="151" spans="3:15" ht="18" customHeight="1">
      <c r="C151" s="443" t="s">
        <v>479</v>
      </c>
      <c r="D151" s="444" t="s">
        <v>154</v>
      </c>
      <c r="E151" s="444" t="s">
        <v>78</v>
      </c>
      <c r="F151" s="444" t="s">
        <v>333</v>
      </c>
      <c r="G151" s="445">
        <v>143</v>
      </c>
      <c r="H151" s="446">
        <v>1.9</v>
      </c>
      <c r="I151" s="445">
        <v>5</v>
      </c>
      <c r="J151" s="447">
        <v>3.4965034965034968E-2</v>
      </c>
      <c r="K151" s="445">
        <v>273.60000000000002</v>
      </c>
      <c r="L151" s="445">
        <v>0</v>
      </c>
      <c r="M151" s="447">
        <v>0</v>
      </c>
      <c r="N151" s="445">
        <v>0</v>
      </c>
      <c r="O151" s="445">
        <v>1368</v>
      </c>
    </row>
    <row r="152" spans="3:15" ht="18" customHeight="1">
      <c r="C152" s="443" t="s">
        <v>480</v>
      </c>
      <c r="D152" s="444" t="s">
        <v>154</v>
      </c>
      <c r="E152" s="444" t="s">
        <v>78</v>
      </c>
      <c r="F152" s="444" t="s">
        <v>333</v>
      </c>
      <c r="G152" s="445">
        <v>128</v>
      </c>
      <c r="H152" s="446">
        <v>2.4</v>
      </c>
      <c r="I152" s="445">
        <v>5</v>
      </c>
      <c r="J152" s="447">
        <v>3.90625E-2</v>
      </c>
      <c r="K152" s="445">
        <v>286</v>
      </c>
      <c r="L152" s="445">
        <v>0</v>
      </c>
      <c r="M152" s="447">
        <v>0</v>
      </c>
      <c r="N152" s="445">
        <v>0</v>
      </c>
      <c r="O152" s="445">
        <v>1430</v>
      </c>
    </row>
    <row r="153" spans="3:15" ht="18" customHeight="1">
      <c r="C153" s="443" t="s">
        <v>481</v>
      </c>
      <c r="D153" s="444" t="s">
        <v>166</v>
      </c>
      <c r="E153" s="444" t="s">
        <v>92</v>
      </c>
      <c r="F153" s="444" t="s">
        <v>333</v>
      </c>
      <c r="G153" s="445">
        <v>124</v>
      </c>
      <c r="H153" s="446">
        <v>2</v>
      </c>
      <c r="I153" s="445">
        <v>5</v>
      </c>
      <c r="J153" s="447">
        <v>4.0322580645161289E-2</v>
      </c>
      <c r="K153" s="445">
        <v>198.6</v>
      </c>
      <c r="L153" s="445">
        <v>0</v>
      </c>
      <c r="M153" s="447">
        <v>0</v>
      </c>
      <c r="N153" s="445">
        <v>0</v>
      </c>
      <c r="O153" s="445">
        <v>993</v>
      </c>
    </row>
    <row r="154" spans="3:15" ht="18" customHeight="1">
      <c r="C154" s="443" t="s">
        <v>482</v>
      </c>
      <c r="D154" s="444" t="s">
        <v>160</v>
      </c>
      <c r="E154" s="444" t="s">
        <v>87</v>
      </c>
      <c r="F154" s="444" t="s">
        <v>333</v>
      </c>
      <c r="G154" s="445">
        <v>111</v>
      </c>
      <c r="H154" s="446">
        <v>2.2999999999999998</v>
      </c>
      <c r="I154" s="445">
        <v>5</v>
      </c>
      <c r="J154" s="447">
        <v>4.5045045045045043E-2</v>
      </c>
      <c r="K154" s="445">
        <v>272.8</v>
      </c>
      <c r="L154" s="445">
        <v>0</v>
      </c>
      <c r="M154" s="447">
        <v>0</v>
      </c>
      <c r="N154" s="445">
        <v>0</v>
      </c>
      <c r="O154" s="445">
        <v>1364</v>
      </c>
    </row>
    <row r="155" spans="3:15" ht="18" customHeight="1">
      <c r="C155" s="443" t="s">
        <v>483</v>
      </c>
      <c r="D155" s="444" t="s">
        <v>84</v>
      </c>
      <c r="E155" s="444" t="s">
        <v>84</v>
      </c>
      <c r="F155" s="444" t="s">
        <v>333</v>
      </c>
      <c r="G155" s="445">
        <v>104</v>
      </c>
      <c r="H155" s="446">
        <v>1.8</v>
      </c>
      <c r="I155" s="445">
        <v>5</v>
      </c>
      <c r="J155" s="447">
        <v>4.807692307692308E-2</v>
      </c>
      <c r="K155" s="445">
        <v>269.60000000000002</v>
      </c>
      <c r="L155" s="445">
        <v>0</v>
      </c>
      <c r="M155" s="447">
        <v>0</v>
      </c>
      <c r="N155" s="445">
        <v>0</v>
      </c>
      <c r="O155" s="445">
        <v>1348</v>
      </c>
    </row>
    <row r="156" spans="3:15" ht="18" customHeight="1">
      <c r="C156" s="443" t="s">
        <v>484</v>
      </c>
      <c r="D156" s="444" t="s">
        <v>157</v>
      </c>
      <c r="E156" s="444" t="s">
        <v>86</v>
      </c>
      <c r="F156" s="444" t="s">
        <v>333</v>
      </c>
      <c r="G156" s="445">
        <v>87</v>
      </c>
      <c r="H156" s="446">
        <v>4.8</v>
      </c>
      <c r="I156" s="445">
        <v>5</v>
      </c>
      <c r="J156" s="447">
        <v>5.7471264367816091E-2</v>
      </c>
      <c r="K156" s="445">
        <v>243.6</v>
      </c>
      <c r="L156" s="445">
        <v>0</v>
      </c>
      <c r="M156" s="447">
        <v>0</v>
      </c>
      <c r="N156" s="445">
        <v>0</v>
      </c>
      <c r="O156" s="445">
        <v>1218</v>
      </c>
    </row>
    <row r="157" spans="3:15" ht="18" customHeight="1">
      <c r="C157" s="443" t="s">
        <v>485</v>
      </c>
      <c r="D157" s="444" t="s">
        <v>160</v>
      </c>
      <c r="E157" s="444" t="s">
        <v>87</v>
      </c>
      <c r="F157" s="444" t="s">
        <v>333</v>
      </c>
      <c r="G157" s="445">
        <v>80</v>
      </c>
      <c r="H157" s="446">
        <v>3.2</v>
      </c>
      <c r="I157" s="445">
        <v>5</v>
      </c>
      <c r="J157" s="447">
        <v>6.25E-2</v>
      </c>
      <c r="K157" s="445">
        <v>296</v>
      </c>
      <c r="L157" s="445">
        <v>0</v>
      </c>
      <c r="M157" s="447">
        <v>0</v>
      </c>
      <c r="N157" s="445">
        <v>0</v>
      </c>
      <c r="O157" s="445">
        <v>1480</v>
      </c>
    </row>
    <row r="158" spans="3:15" ht="18" customHeight="1">
      <c r="C158" s="443" t="s">
        <v>486</v>
      </c>
      <c r="D158" s="444" t="s">
        <v>167</v>
      </c>
      <c r="E158" s="444" t="s">
        <v>84</v>
      </c>
      <c r="F158" s="444" t="s">
        <v>333</v>
      </c>
      <c r="G158" s="445">
        <v>79</v>
      </c>
      <c r="H158" s="446">
        <v>2</v>
      </c>
      <c r="I158" s="445">
        <v>5</v>
      </c>
      <c r="J158" s="447">
        <v>6.3291139240506333E-2</v>
      </c>
      <c r="K158" s="445">
        <v>231.4</v>
      </c>
      <c r="L158" s="445">
        <v>0</v>
      </c>
      <c r="M158" s="447">
        <v>0</v>
      </c>
      <c r="N158" s="445">
        <v>0</v>
      </c>
      <c r="O158" s="445">
        <v>1157</v>
      </c>
    </row>
    <row r="159" spans="3:15" ht="18" customHeight="1">
      <c r="C159" s="443" t="s">
        <v>487</v>
      </c>
      <c r="D159" s="444" t="s">
        <v>166</v>
      </c>
      <c r="E159" s="444" t="s">
        <v>92</v>
      </c>
      <c r="F159" s="444" t="s">
        <v>333</v>
      </c>
      <c r="G159" s="445">
        <v>46</v>
      </c>
      <c r="H159" s="446">
        <v>2.9</v>
      </c>
      <c r="I159" s="445">
        <v>5</v>
      </c>
      <c r="J159" s="447">
        <v>0.10869565217391304</v>
      </c>
      <c r="K159" s="445">
        <v>87.4</v>
      </c>
      <c r="L159" s="445">
        <v>0</v>
      </c>
      <c r="M159" s="447">
        <v>0</v>
      </c>
      <c r="N159" s="445">
        <v>0</v>
      </c>
      <c r="O159" s="445">
        <v>437</v>
      </c>
    </row>
    <row r="160" spans="3:15" ht="18" customHeight="1">
      <c r="C160" s="443" t="s">
        <v>488</v>
      </c>
      <c r="D160" s="444" t="s">
        <v>161</v>
      </c>
      <c r="E160" s="444" t="s">
        <v>87</v>
      </c>
      <c r="F160" s="444" t="s">
        <v>333</v>
      </c>
      <c r="G160" s="445">
        <v>42</v>
      </c>
      <c r="H160" s="446">
        <v>2.2999999999999998</v>
      </c>
      <c r="I160" s="445">
        <v>5</v>
      </c>
      <c r="J160" s="447">
        <v>0.11904761904761904</v>
      </c>
      <c r="K160" s="445">
        <v>134.19999999999999</v>
      </c>
      <c r="L160" s="445">
        <v>0</v>
      </c>
      <c r="M160" s="447">
        <v>0</v>
      </c>
      <c r="N160" s="445">
        <v>0</v>
      </c>
      <c r="O160" s="445">
        <v>671</v>
      </c>
    </row>
    <row r="161" spans="3:15" ht="18" customHeight="1">
      <c r="C161" s="443" t="s">
        <v>489</v>
      </c>
      <c r="D161" s="444" t="s">
        <v>172</v>
      </c>
      <c r="E161" s="444" t="s">
        <v>88</v>
      </c>
      <c r="F161" s="444" t="s">
        <v>333</v>
      </c>
      <c r="G161" s="445">
        <v>26</v>
      </c>
      <c r="H161" s="446">
        <v>1.9</v>
      </c>
      <c r="I161" s="445">
        <v>5</v>
      </c>
      <c r="J161" s="447">
        <v>0.19230769230769232</v>
      </c>
      <c r="K161" s="445">
        <v>318</v>
      </c>
      <c r="L161" s="445">
        <v>0</v>
      </c>
      <c r="M161" s="447">
        <v>0</v>
      </c>
      <c r="N161" s="445">
        <v>0</v>
      </c>
      <c r="O161" s="445">
        <v>1590</v>
      </c>
    </row>
    <row r="162" spans="3:15" ht="18" customHeight="1">
      <c r="C162" s="443" t="s">
        <v>490</v>
      </c>
      <c r="D162" s="444" t="s">
        <v>167</v>
      </c>
      <c r="E162" s="444" t="s">
        <v>84</v>
      </c>
      <c r="F162" s="444" t="s">
        <v>333</v>
      </c>
      <c r="G162" s="445">
        <v>24</v>
      </c>
      <c r="H162" s="446">
        <v>3.3</v>
      </c>
      <c r="I162" s="445">
        <v>5</v>
      </c>
      <c r="J162" s="447">
        <v>0.20833333333333334</v>
      </c>
      <c r="K162" s="445">
        <v>247.4</v>
      </c>
      <c r="L162" s="445">
        <v>0</v>
      </c>
      <c r="M162" s="447">
        <v>0</v>
      </c>
      <c r="N162" s="445">
        <v>0</v>
      </c>
      <c r="O162" s="445">
        <v>1237</v>
      </c>
    </row>
    <row r="163" spans="3:15" ht="18" customHeight="1">
      <c r="C163" s="443" t="s">
        <v>491</v>
      </c>
      <c r="D163" s="444" t="s">
        <v>80</v>
      </c>
      <c r="E163" s="444" t="s">
        <v>84</v>
      </c>
      <c r="F163" s="444" t="s">
        <v>333</v>
      </c>
      <c r="G163" s="445">
        <v>647</v>
      </c>
      <c r="H163" s="446">
        <v>2.6</v>
      </c>
      <c r="I163" s="445">
        <v>4</v>
      </c>
      <c r="J163" s="447">
        <v>6.1823802163833074E-3</v>
      </c>
      <c r="K163" s="445">
        <v>270.75</v>
      </c>
      <c r="L163" s="445">
        <v>0</v>
      </c>
      <c r="M163" s="447">
        <v>0</v>
      </c>
      <c r="N163" s="445">
        <v>0</v>
      </c>
      <c r="O163" s="445">
        <v>1083</v>
      </c>
    </row>
    <row r="164" spans="3:15" ht="18" customHeight="1">
      <c r="C164" s="443" t="s">
        <v>492</v>
      </c>
      <c r="D164" s="444" t="s">
        <v>84</v>
      </c>
      <c r="E164" s="444" t="s">
        <v>84</v>
      </c>
      <c r="F164" s="444" t="s">
        <v>333</v>
      </c>
      <c r="G164" s="445">
        <v>417</v>
      </c>
      <c r="H164" s="446">
        <v>1.4</v>
      </c>
      <c r="I164" s="445">
        <v>4</v>
      </c>
      <c r="J164" s="447">
        <v>9.5923261390887284E-3</v>
      </c>
      <c r="K164" s="445">
        <v>197</v>
      </c>
      <c r="L164" s="445">
        <v>0</v>
      </c>
      <c r="M164" s="447">
        <v>0</v>
      </c>
      <c r="N164" s="445">
        <v>0</v>
      </c>
      <c r="O164" s="445">
        <v>788</v>
      </c>
    </row>
    <row r="165" spans="3:15" ht="18" customHeight="1">
      <c r="C165" s="443" t="s">
        <v>493</v>
      </c>
      <c r="D165" s="444" t="s">
        <v>171</v>
      </c>
      <c r="E165" s="444" t="s">
        <v>78</v>
      </c>
      <c r="F165" s="444" t="s">
        <v>333</v>
      </c>
      <c r="G165" s="445">
        <v>297</v>
      </c>
      <c r="H165" s="446">
        <v>2.9</v>
      </c>
      <c r="I165" s="445">
        <v>4</v>
      </c>
      <c r="J165" s="447">
        <v>1.3468013468013467E-2</v>
      </c>
      <c r="K165" s="445">
        <v>250</v>
      </c>
      <c r="L165" s="445">
        <v>0</v>
      </c>
      <c r="M165" s="447">
        <v>0</v>
      </c>
      <c r="N165" s="445">
        <v>0</v>
      </c>
      <c r="O165" s="445">
        <v>1000</v>
      </c>
    </row>
    <row r="166" spans="3:15" ht="18" customHeight="1">
      <c r="C166" s="443" t="s">
        <v>494</v>
      </c>
      <c r="D166" s="444" t="s">
        <v>84</v>
      </c>
      <c r="E166" s="444" t="s">
        <v>84</v>
      </c>
      <c r="F166" s="444" t="s">
        <v>333</v>
      </c>
      <c r="G166" s="445">
        <v>297</v>
      </c>
      <c r="H166" s="446">
        <v>1.8</v>
      </c>
      <c r="I166" s="445">
        <v>4</v>
      </c>
      <c r="J166" s="447">
        <v>1.3468013468013467E-2</v>
      </c>
      <c r="K166" s="445">
        <v>249</v>
      </c>
      <c r="L166" s="445">
        <v>0</v>
      </c>
      <c r="M166" s="447">
        <v>0</v>
      </c>
      <c r="N166" s="445">
        <v>0</v>
      </c>
      <c r="O166" s="445">
        <v>996</v>
      </c>
    </row>
    <row r="167" spans="3:15" ht="18" customHeight="1">
      <c r="C167" s="443" t="s">
        <v>495</v>
      </c>
      <c r="D167" s="444" t="s">
        <v>84</v>
      </c>
      <c r="E167" s="444" t="s">
        <v>84</v>
      </c>
      <c r="F167" s="444" t="s">
        <v>333</v>
      </c>
      <c r="G167" s="445">
        <v>295</v>
      </c>
      <c r="H167" s="446">
        <v>1.5</v>
      </c>
      <c r="I167" s="445">
        <v>4</v>
      </c>
      <c r="J167" s="447">
        <v>1.3559322033898305E-2</v>
      </c>
      <c r="K167" s="445">
        <v>188.75</v>
      </c>
      <c r="L167" s="445">
        <v>0</v>
      </c>
      <c r="M167" s="447">
        <v>0</v>
      </c>
      <c r="N167" s="445">
        <v>0</v>
      </c>
      <c r="O167" s="445">
        <v>755</v>
      </c>
    </row>
    <row r="168" spans="3:15" ht="18" customHeight="1">
      <c r="C168" s="443" t="s">
        <v>496</v>
      </c>
      <c r="D168" s="444" t="s">
        <v>84</v>
      </c>
      <c r="E168" s="444" t="s">
        <v>84</v>
      </c>
      <c r="F168" s="444" t="s">
        <v>333</v>
      </c>
      <c r="G168" s="445">
        <v>259</v>
      </c>
      <c r="H168" s="446">
        <v>1.1000000000000001</v>
      </c>
      <c r="I168" s="445">
        <v>4</v>
      </c>
      <c r="J168" s="447">
        <v>1.5444015444015444E-2</v>
      </c>
      <c r="K168" s="445">
        <v>187.5</v>
      </c>
      <c r="L168" s="445">
        <v>0</v>
      </c>
      <c r="M168" s="447">
        <v>0</v>
      </c>
      <c r="N168" s="445">
        <v>0</v>
      </c>
      <c r="O168" s="445">
        <v>750</v>
      </c>
    </row>
    <row r="169" spans="3:15" ht="18" customHeight="1">
      <c r="C169" s="443" t="s">
        <v>497</v>
      </c>
      <c r="D169" s="444" t="s">
        <v>84</v>
      </c>
      <c r="E169" s="444" t="s">
        <v>84</v>
      </c>
      <c r="F169" s="444" t="s">
        <v>333</v>
      </c>
      <c r="G169" s="445">
        <v>222</v>
      </c>
      <c r="H169" s="446">
        <v>2.2999999999999998</v>
      </c>
      <c r="I169" s="445">
        <v>4</v>
      </c>
      <c r="J169" s="447">
        <v>1.8018018018018018E-2</v>
      </c>
      <c r="K169" s="445">
        <v>222.5</v>
      </c>
      <c r="L169" s="445">
        <v>0</v>
      </c>
      <c r="M169" s="447">
        <v>0</v>
      </c>
      <c r="N169" s="445">
        <v>0</v>
      </c>
      <c r="O169" s="445">
        <v>890</v>
      </c>
    </row>
    <row r="170" spans="3:15" ht="18" customHeight="1">
      <c r="C170" s="443" t="s">
        <v>498</v>
      </c>
      <c r="D170" s="444" t="s">
        <v>150</v>
      </c>
      <c r="E170" s="444" t="s">
        <v>85</v>
      </c>
      <c r="F170" s="444" t="s">
        <v>333</v>
      </c>
      <c r="G170" s="445">
        <v>220</v>
      </c>
      <c r="H170" s="446">
        <v>2.1</v>
      </c>
      <c r="I170" s="445">
        <v>4</v>
      </c>
      <c r="J170" s="447">
        <v>1.8181818181818181E-2</v>
      </c>
      <c r="K170" s="445">
        <v>193</v>
      </c>
      <c r="L170" s="445">
        <v>0</v>
      </c>
      <c r="M170" s="447">
        <v>0</v>
      </c>
      <c r="N170" s="445">
        <v>0</v>
      </c>
      <c r="O170" s="445">
        <v>772</v>
      </c>
    </row>
    <row r="171" spans="3:15" ht="18" customHeight="1">
      <c r="C171" s="443" t="s">
        <v>499</v>
      </c>
      <c r="D171" s="444" t="s">
        <v>161</v>
      </c>
      <c r="E171" s="444" t="s">
        <v>87</v>
      </c>
      <c r="F171" s="444" t="s">
        <v>333</v>
      </c>
      <c r="G171" s="445">
        <v>187</v>
      </c>
      <c r="H171" s="446">
        <v>4.2</v>
      </c>
      <c r="I171" s="445">
        <v>4</v>
      </c>
      <c r="J171" s="447">
        <v>2.1390374331550801E-2</v>
      </c>
      <c r="K171" s="445">
        <v>142.75</v>
      </c>
      <c r="L171" s="445">
        <v>0</v>
      </c>
      <c r="M171" s="447">
        <v>0</v>
      </c>
      <c r="N171" s="445">
        <v>0</v>
      </c>
      <c r="O171" s="445">
        <v>571</v>
      </c>
    </row>
    <row r="172" spans="3:15" ht="18" customHeight="1">
      <c r="C172" s="443" t="s">
        <v>500</v>
      </c>
      <c r="D172" s="444" t="s">
        <v>151</v>
      </c>
      <c r="E172" s="444" t="s">
        <v>78</v>
      </c>
      <c r="F172" s="444" t="s">
        <v>333</v>
      </c>
      <c r="G172" s="445">
        <v>172</v>
      </c>
      <c r="H172" s="446">
        <v>1.7</v>
      </c>
      <c r="I172" s="445">
        <v>4</v>
      </c>
      <c r="J172" s="447">
        <v>2.3255813953488372E-2</v>
      </c>
      <c r="K172" s="445">
        <v>298.5</v>
      </c>
      <c r="L172" s="445">
        <v>0</v>
      </c>
      <c r="M172" s="447">
        <v>0</v>
      </c>
      <c r="N172" s="445">
        <v>0</v>
      </c>
      <c r="O172" s="445">
        <v>1194</v>
      </c>
    </row>
    <row r="173" spans="3:15" ht="18" customHeight="1">
      <c r="C173" s="443" t="s">
        <v>501</v>
      </c>
      <c r="D173" s="444" t="s">
        <v>84</v>
      </c>
      <c r="E173" s="444" t="s">
        <v>84</v>
      </c>
      <c r="F173" s="444" t="s">
        <v>333</v>
      </c>
      <c r="G173" s="445">
        <v>149</v>
      </c>
      <c r="H173" s="446">
        <v>4.4000000000000004</v>
      </c>
      <c r="I173" s="445">
        <v>4</v>
      </c>
      <c r="J173" s="447">
        <v>2.6845637583892617E-2</v>
      </c>
      <c r="K173" s="445">
        <v>143</v>
      </c>
      <c r="L173" s="445">
        <v>0</v>
      </c>
      <c r="M173" s="447">
        <v>0</v>
      </c>
      <c r="N173" s="445">
        <v>0</v>
      </c>
      <c r="O173" s="445">
        <v>572</v>
      </c>
    </row>
    <row r="174" spans="3:15" ht="18" customHeight="1">
      <c r="C174" s="443" t="s">
        <v>502</v>
      </c>
      <c r="D174" s="444" t="s">
        <v>73</v>
      </c>
      <c r="E174" s="444" t="s">
        <v>85</v>
      </c>
      <c r="F174" s="444" t="s">
        <v>333</v>
      </c>
      <c r="G174" s="445">
        <v>134</v>
      </c>
      <c r="H174" s="446">
        <v>4.5999999999999996</v>
      </c>
      <c r="I174" s="445">
        <v>4</v>
      </c>
      <c r="J174" s="447">
        <v>2.9850746268656716E-2</v>
      </c>
      <c r="K174" s="445">
        <v>516.25</v>
      </c>
      <c r="L174" s="445">
        <v>0</v>
      </c>
      <c r="M174" s="447">
        <v>0</v>
      </c>
      <c r="N174" s="445">
        <v>0</v>
      </c>
      <c r="O174" s="445">
        <v>2065</v>
      </c>
    </row>
    <row r="175" spans="3:15" ht="18" customHeight="1">
      <c r="C175" s="443" t="s">
        <v>503</v>
      </c>
      <c r="D175" s="444" t="s">
        <v>84</v>
      </c>
      <c r="E175" s="444" t="s">
        <v>84</v>
      </c>
      <c r="F175" s="444" t="s">
        <v>333</v>
      </c>
      <c r="G175" s="445">
        <v>129</v>
      </c>
      <c r="H175" s="446">
        <v>1.9</v>
      </c>
      <c r="I175" s="445">
        <v>4</v>
      </c>
      <c r="J175" s="447">
        <v>3.1007751937984496E-2</v>
      </c>
      <c r="K175" s="445">
        <v>220.5</v>
      </c>
      <c r="L175" s="445">
        <v>0</v>
      </c>
      <c r="M175" s="447">
        <v>0</v>
      </c>
      <c r="N175" s="445">
        <v>0</v>
      </c>
      <c r="O175" s="445">
        <v>882</v>
      </c>
    </row>
    <row r="176" spans="3:15" ht="18" customHeight="1">
      <c r="C176" s="443" t="s">
        <v>504</v>
      </c>
      <c r="D176" s="444" t="s">
        <v>164</v>
      </c>
      <c r="E176" s="444" t="s">
        <v>91</v>
      </c>
      <c r="F176" s="444" t="s">
        <v>359</v>
      </c>
      <c r="G176" s="445">
        <v>114</v>
      </c>
      <c r="H176" s="446">
        <v>2.2000000000000002</v>
      </c>
      <c r="I176" s="445">
        <v>4</v>
      </c>
      <c r="J176" s="447">
        <v>3.5087719298245612E-2</v>
      </c>
      <c r="K176" s="445">
        <v>63.25</v>
      </c>
      <c r="L176" s="445">
        <v>0</v>
      </c>
      <c r="M176" s="447">
        <v>0</v>
      </c>
      <c r="N176" s="445">
        <v>0</v>
      </c>
      <c r="O176" s="445">
        <v>253</v>
      </c>
    </row>
    <row r="177" spans="3:15" ht="18" customHeight="1">
      <c r="C177" s="443" t="s">
        <v>505</v>
      </c>
      <c r="D177" s="444" t="s">
        <v>165</v>
      </c>
      <c r="E177" s="444" t="s">
        <v>84</v>
      </c>
      <c r="F177" s="444" t="s">
        <v>333</v>
      </c>
      <c r="G177" s="445">
        <v>95</v>
      </c>
      <c r="H177" s="446">
        <v>2.5</v>
      </c>
      <c r="I177" s="445">
        <v>4</v>
      </c>
      <c r="J177" s="447">
        <v>4.2105263157894736E-2</v>
      </c>
      <c r="K177" s="445">
        <v>252.75</v>
      </c>
      <c r="L177" s="445">
        <v>0</v>
      </c>
      <c r="M177" s="447">
        <v>0</v>
      </c>
      <c r="N177" s="445">
        <v>0</v>
      </c>
      <c r="O177" s="445">
        <v>1011</v>
      </c>
    </row>
    <row r="178" spans="3:15" ht="18" customHeight="1">
      <c r="C178" s="443" t="s">
        <v>506</v>
      </c>
      <c r="D178" s="444" t="s">
        <v>164</v>
      </c>
      <c r="E178" s="444" t="s">
        <v>91</v>
      </c>
      <c r="F178" s="444" t="s">
        <v>333</v>
      </c>
      <c r="G178" s="445">
        <v>85</v>
      </c>
      <c r="H178" s="446">
        <v>2.8</v>
      </c>
      <c r="I178" s="445">
        <v>4</v>
      </c>
      <c r="J178" s="447">
        <v>4.7058823529411764E-2</v>
      </c>
      <c r="K178" s="445">
        <v>28</v>
      </c>
      <c r="L178" s="445">
        <v>0</v>
      </c>
      <c r="M178" s="447">
        <v>0</v>
      </c>
      <c r="N178" s="445">
        <v>0</v>
      </c>
      <c r="O178" s="445">
        <v>112</v>
      </c>
    </row>
    <row r="179" spans="3:15" ht="18" customHeight="1">
      <c r="C179" s="443" t="s">
        <v>507</v>
      </c>
      <c r="D179" s="444" t="s">
        <v>84</v>
      </c>
      <c r="E179" s="444" t="s">
        <v>84</v>
      </c>
      <c r="F179" s="444" t="s">
        <v>333</v>
      </c>
      <c r="G179" s="445">
        <v>73</v>
      </c>
      <c r="H179" s="446">
        <v>4.3</v>
      </c>
      <c r="I179" s="445">
        <v>4</v>
      </c>
      <c r="J179" s="447">
        <v>5.4794520547945202E-2</v>
      </c>
      <c r="K179" s="445">
        <v>161.25</v>
      </c>
      <c r="L179" s="445">
        <v>0</v>
      </c>
      <c r="M179" s="447">
        <v>0</v>
      </c>
      <c r="N179" s="445">
        <v>0</v>
      </c>
      <c r="O179" s="445">
        <v>645</v>
      </c>
    </row>
    <row r="180" spans="3:15" ht="18" customHeight="1">
      <c r="C180" s="443" t="s">
        <v>508</v>
      </c>
      <c r="D180" s="444" t="s">
        <v>155</v>
      </c>
      <c r="E180" s="444" t="s">
        <v>87</v>
      </c>
      <c r="F180" s="444" t="s">
        <v>333</v>
      </c>
      <c r="G180" s="445">
        <v>58</v>
      </c>
      <c r="H180" s="446">
        <v>5.0999999999999996</v>
      </c>
      <c r="I180" s="445">
        <v>4</v>
      </c>
      <c r="J180" s="447">
        <v>6.8965517241379309E-2</v>
      </c>
      <c r="K180" s="445">
        <v>283.5</v>
      </c>
      <c r="L180" s="445">
        <v>0</v>
      </c>
      <c r="M180" s="447">
        <v>0</v>
      </c>
      <c r="N180" s="445">
        <v>0</v>
      </c>
      <c r="O180" s="445">
        <v>1134</v>
      </c>
    </row>
    <row r="181" spans="3:15" ht="18" customHeight="1">
      <c r="C181" s="443" t="s">
        <v>509</v>
      </c>
      <c r="D181" s="444" t="s">
        <v>166</v>
      </c>
      <c r="E181" s="444" t="s">
        <v>92</v>
      </c>
      <c r="F181" s="444" t="s">
        <v>333</v>
      </c>
      <c r="G181" s="445">
        <v>47</v>
      </c>
      <c r="H181" s="446">
        <v>1.6</v>
      </c>
      <c r="I181" s="445">
        <v>4</v>
      </c>
      <c r="J181" s="447">
        <v>8.5106382978723402E-2</v>
      </c>
      <c r="K181" s="445">
        <v>54.5</v>
      </c>
      <c r="L181" s="445">
        <v>0</v>
      </c>
      <c r="M181" s="447">
        <v>0</v>
      </c>
      <c r="N181" s="445">
        <v>0</v>
      </c>
      <c r="O181" s="445">
        <v>218</v>
      </c>
    </row>
    <row r="182" spans="3:15" ht="18" customHeight="1">
      <c r="C182" s="443" t="s">
        <v>510</v>
      </c>
      <c r="D182" s="444" t="s">
        <v>84</v>
      </c>
      <c r="E182" s="444" t="s">
        <v>84</v>
      </c>
      <c r="F182" s="444" t="s">
        <v>333</v>
      </c>
      <c r="G182" s="445">
        <v>39</v>
      </c>
      <c r="H182" s="446">
        <v>1.6</v>
      </c>
      <c r="I182" s="445">
        <v>4</v>
      </c>
      <c r="J182" s="447">
        <v>0.10256410256410256</v>
      </c>
      <c r="K182" s="445">
        <v>255.5</v>
      </c>
      <c r="L182" s="445">
        <v>0</v>
      </c>
      <c r="M182" s="447">
        <v>0</v>
      </c>
      <c r="N182" s="445">
        <v>0</v>
      </c>
      <c r="O182" s="445">
        <v>1022</v>
      </c>
    </row>
    <row r="183" spans="3:15" ht="18" customHeight="1">
      <c r="C183" s="443" t="s">
        <v>511</v>
      </c>
      <c r="D183" s="444" t="s">
        <v>84</v>
      </c>
      <c r="E183" s="444" t="s">
        <v>84</v>
      </c>
      <c r="F183" s="444" t="s">
        <v>333</v>
      </c>
      <c r="G183" s="445">
        <v>39</v>
      </c>
      <c r="H183" s="446">
        <v>2.2999999999999998</v>
      </c>
      <c r="I183" s="445">
        <v>4</v>
      </c>
      <c r="J183" s="447">
        <v>0.10256410256410256</v>
      </c>
      <c r="K183" s="445">
        <v>192</v>
      </c>
      <c r="L183" s="445">
        <v>0</v>
      </c>
      <c r="M183" s="447">
        <v>0</v>
      </c>
      <c r="N183" s="445">
        <v>0</v>
      </c>
      <c r="O183" s="445">
        <v>768</v>
      </c>
    </row>
    <row r="184" spans="3:15" ht="18" customHeight="1">
      <c r="C184" s="443" t="s">
        <v>512</v>
      </c>
      <c r="D184" s="444" t="s">
        <v>131</v>
      </c>
      <c r="E184" s="444" t="s">
        <v>88</v>
      </c>
      <c r="F184" s="444" t="s">
        <v>333</v>
      </c>
      <c r="G184" s="445">
        <v>39</v>
      </c>
      <c r="H184" s="446">
        <v>3.9</v>
      </c>
      <c r="I184" s="445">
        <v>4</v>
      </c>
      <c r="J184" s="447">
        <v>0.10256410256410256</v>
      </c>
      <c r="K184" s="445">
        <v>379.5</v>
      </c>
      <c r="L184" s="445">
        <v>0</v>
      </c>
      <c r="M184" s="447">
        <v>0</v>
      </c>
      <c r="N184" s="445">
        <v>0</v>
      </c>
      <c r="O184" s="445">
        <v>1518</v>
      </c>
    </row>
    <row r="185" spans="3:15" ht="18" customHeight="1">
      <c r="C185" s="443" t="s">
        <v>513</v>
      </c>
      <c r="D185" s="444" t="s">
        <v>158</v>
      </c>
      <c r="E185" s="444" t="s">
        <v>84</v>
      </c>
      <c r="F185" s="444" t="s">
        <v>333</v>
      </c>
      <c r="G185" s="445">
        <v>32</v>
      </c>
      <c r="H185" s="446">
        <v>4.5999999999999996</v>
      </c>
      <c r="I185" s="445">
        <v>4</v>
      </c>
      <c r="J185" s="447">
        <v>0.125</v>
      </c>
      <c r="K185" s="445">
        <v>291.75</v>
      </c>
      <c r="L185" s="445">
        <v>0</v>
      </c>
      <c r="M185" s="447">
        <v>0</v>
      </c>
      <c r="N185" s="445">
        <v>0</v>
      </c>
      <c r="O185" s="445">
        <v>1167</v>
      </c>
    </row>
    <row r="186" spans="3:15" ht="18" customHeight="1">
      <c r="C186" s="443" t="s">
        <v>514</v>
      </c>
      <c r="D186" s="444" t="s">
        <v>156</v>
      </c>
      <c r="E186" s="444" t="s">
        <v>78</v>
      </c>
      <c r="F186" s="444" t="s">
        <v>333</v>
      </c>
      <c r="G186" s="445">
        <v>23</v>
      </c>
      <c r="H186" s="446">
        <v>2.6</v>
      </c>
      <c r="I186" s="445">
        <v>4</v>
      </c>
      <c r="J186" s="447">
        <v>0.17391304347826086</v>
      </c>
      <c r="K186" s="445">
        <v>199.75</v>
      </c>
      <c r="L186" s="445">
        <v>0</v>
      </c>
      <c r="M186" s="447">
        <v>0</v>
      </c>
      <c r="N186" s="445">
        <v>0</v>
      </c>
      <c r="O186" s="445">
        <v>799</v>
      </c>
    </row>
    <row r="187" spans="3:15" ht="18" customHeight="1">
      <c r="C187" s="443" t="s">
        <v>515</v>
      </c>
      <c r="D187" s="444" t="s">
        <v>174</v>
      </c>
      <c r="E187" s="444" t="s">
        <v>93</v>
      </c>
      <c r="F187" s="444" t="s">
        <v>359</v>
      </c>
      <c r="G187" s="445">
        <v>14</v>
      </c>
      <c r="H187" s="446">
        <v>4.0999999999999996</v>
      </c>
      <c r="I187" s="445">
        <v>4</v>
      </c>
      <c r="J187" s="447">
        <v>0.2857142857142857</v>
      </c>
      <c r="K187" s="445">
        <v>83.25</v>
      </c>
      <c r="L187" s="445">
        <v>0</v>
      </c>
      <c r="M187" s="447">
        <v>0</v>
      </c>
      <c r="N187" s="445">
        <v>0</v>
      </c>
      <c r="O187" s="445">
        <v>333</v>
      </c>
    </row>
    <row r="188" spans="3:15" ht="18" customHeight="1">
      <c r="C188" s="443" t="s">
        <v>516</v>
      </c>
      <c r="D188" s="444" t="s">
        <v>84</v>
      </c>
      <c r="E188" s="444" t="s">
        <v>84</v>
      </c>
      <c r="F188" s="444" t="s">
        <v>333</v>
      </c>
      <c r="G188" s="445">
        <v>975</v>
      </c>
      <c r="H188" s="446">
        <v>2.5</v>
      </c>
      <c r="I188" s="445">
        <v>3</v>
      </c>
      <c r="J188" s="447">
        <v>3.0769230769230769E-3</v>
      </c>
      <c r="K188" s="445">
        <v>186</v>
      </c>
      <c r="L188" s="445">
        <v>0</v>
      </c>
      <c r="M188" s="447">
        <v>0</v>
      </c>
      <c r="N188" s="445">
        <v>0</v>
      </c>
      <c r="O188" s="445">
        <v>558</v>
      </c>
    </row>
    <row r="189" spans="3:15" ht="18" customHeight="1">
      <c r="C189" s="443" t="s">
        <v>517</v>
      </c>
      <c r="D189" s="444" t="s">
        <v>84</v>
      </c>
      <c r="E189" s="444" t="s">
        <v>84</v>
      </c>
      <c r="F189" s="444" t="s">
        <v>333</v>
      </c>
      <c r="G189" s="445">
        <v>509</v>
      </c>
      <c r="H189" s="446">
        <v>2</v>
      </c>
      <c r="I189" s="445">
        <v>3</v>
      </c>
      <c r="J189" s="447">
        <v>5.893909626719057E-3</v>
      </c>
      <c r="K189" s="445">
        <v>193.66666666666666</v>
      </c>
      <c r="L189" s="445">
        <v>0</v>
      </c>
      <c r="M189" s="447">
        <v>0</v>
      </c>
      <c r="N189" s="445">
        <v>0</v>
      </c>
      <c r="O189" s="445">
        <v>581</v>
      </c>
    </row>
    <row r="190" spans="3:15" ht="18" customHeight="1">
      <c r="C190" s="443" t="s">
        <v>518</v>
      </c>
      <c r="D190" s="444" t="s">
        <v>84</v>
      </c>
      <c r="E190" s="444" t="s">
        <v>84</v>
      </c>
      <c r="F190" s="444" t="s">
        <v>333</v>
      </c>
      <c r="G190" s="445">
        <v>505</v>
      </c>
      <c r="H190" s="446">
        <v>1.9</v>
      </c>
      <c r="I190" s="445">
        <v>3</v>
      </c>
      <c r="J190" s="447">
        <v>5.9405940594059407E-3</v>
      </c>
      <c r="K190" s="445">
        <v>123.66666666666667</v>
      </c>
      <c r="L190" s="445">
        <v>0</v>
      </c>
      <c r="M190" s="447">
        <v>0</v>
      </c>
      <c r="N190" s="445">
        <v>0</v>
      </c>
      <c r="O190" s="445">
        <v>371</v>
      </c>
    </row>
    <row r="191" spans="3:15" ht="18" customHeight="1">
      <c r="C191" s="443" t="s">
        <v>519</v>
      </c>
      <c r="D191" s="444" t="s">
        <v>84</v>
      </c>
      <c r="E191" s="444" t="s">
        <v>84</v>
      </c>
      <c r="F191" s="444" t="s">
        <v>333</v>
      </c>
      <c r="G191" s="445">
        <v>460</v>
      </c>
      <c r="H191" s="446">
        <v>2.4</v>
      </c>
      <c r="I191" s="445">
        <v>3</v>
      </c>
      <c r="J191" s="447">
        <v>6.5217391304347823E-3</v>
      </c>
      <c r="K191" s="445">
        <v>294.66666666666669</v>
      </c>
      <c r="L191" s="445">
        <v>0</v>
      </c>
      <c r="M191" s="447">
        <v>0</v>
      </c>
      <c r="N191" s="445">
        <v>0</v>
      </c>
      <c r="O191" s="445">
        <v>884</v>
      </c>
    </row>
    <row r="192" spans="3:15" ht="18" customHeight="1">
      <c r="C192" s="443" t="s">
        <v>520</v>
      </c>
      <c r="D192" s="444" t="s">
        <v>84</v>
      </c>
      <c r="E192" s="444" t="s">
        <v>84</v>
      </c>
      <c r="F192" s="444" t="s">
        <v>333</v>
      </c>
      <c r="G192" s="445">
        <v>442</v>
      </c>
      <c r="H192" s="446">
        <v>1.5</v>
      </c>
      <c r="I192" s="445">
        <v>3</v>
      </c>
      <c r="J192" s="447">
        <v>6.7873303167420816E-3</v>
      </c>
      <c r="K192" s="445">
        <v>241.66666666666666</v>
      </c>
      <c r="L192" s="445">
        <v>0</v>
      </c>
      <c r="M192" s="447">
        <v>0</v>
      </c>
      <c r="N192" s="445">
        <v>0</v>
      </c>
      <c r="O192" s="445">
        <v>725</v>
      </c>
    </row>
    <row r="193" spans="3:15" ht="18" customHeight="1">
      <c r="C193" s="443" t="s">
        <v>521</v>
      </c>
      <c r="D193" s="444" t="s">
        <v>84</v>
      </c>
      <c r="E193" s="444" t="s">
        <v>84</v>
      </c>
      <c r="F193" s="444" t="s">
        <v>333</v>
      </c>
      <c r="G193" s="445">
        <v>362</v>
      </c>
      <c r="H193" s="446">
        <v>1.6</v>
      </c>
      <c r="I193" s="445">
        <v>3</v>
      </c>
      <c r="J193" s="447">
        <v>8.2872928176795577E-3</v>
      </c>
      <c r="K193" s="445">
        <v>221.33333333333334</v>
      </c>
      <c r="L193" s="445">
        <v>0</v>
      </c>
      <c r="M193" s="447">
        <v>0</v>
      </c>
      <c r="N193" s="445">
        <v>0</v>
      </c>
      <c r="O193" s="445">
        <v>664</v>
      </c>
    </row>
    <row r="194" spans="3:15" ht="18" customHeight="1">
      <c r="C194" s="443" t="s">
        <v>522</v>
      </c>
      <c r="D194" s="444" t="s">
        <v>84</v>
      </c>
      <c r="E194" s="444" t="s">
        <v>84</v>
      </c>
      <c r="F194" s="444" t="s">
        <v>333</v>
      </c>
      <c r="G194" s="445">
        <v>353</v>
      </c>
      <c r="H194" s="446">
        <v>3.6</v>
      </c>
      <c r="I194" s="445">
        <v>3</v>
      </c>
      <c r="J194" s="447">
        <v>8.4985835694051E-3</v>
      </c>
      <c r="K194" s="445">
        <v>295.33333333333331</v>
      </c>
      <c r="L194" s="445">
        <v>0</v>
      </c>
      <c r="M194" s="447">
        <v>0</v>
      </c>
      <c r="N194" s="445">
        <v>0</v>
      </c>
      <c r="O194" s="445">
        <v>886</v>
      </c>
    </row>
    <row r="195" spans="3:15" ht="18" customHeight="1">
      <c r="C195" s="443" t="s">
        <v>523</v>
      </c>
      <c r="D195" s="444" t="s">
        <v>84</v>
      </c>
      <c r="E195" s="444" t="s">
        <v>84</v>
      </c>
      <c r="F195" s="444" t="s">
        <v>333</v>
      </c>
      <c r="G195" s="445">
        <v>322</v>
      </c>
      <c r="H195" s="446">
        <v>1.5</v>
      </c>
      <c r="I195" s="445">
        <v>3</v>
      </c>
      <c r="J195" s="447">
        <v>9.316770186335404E-3</v>
      </c>
      <c r="K195" s="445">
        <v>168.66666666666666</v>
      </c>
      <c r="L195" s="445">
        <v>0</v>
      </c>
      <c r="M195" s="447">
        <v>0</v>
      </c>
      <c r="N195" s="445">
        <v>0</v>
      </c>
      <c r="O195" s="445">
        <v>506</v>
      </c>
    </row>
    <row r="196" spans="3:15" ht="18" customHeight="1">
      <c r="C196" s="443" t="s">
        <v>524</v>
      </c>
      <c r="D196" s="444" t="s">
        <v>84</v>
      </c>
      <c r="E196" s="444" t="s">
        <v>84</v>
      </c>
      <c r="F196" s="444" t="s">
        <v>333</v>
      </c>
      <c r="G196" s="445">
        <v>307</v>
      </c>
      <c r="H196" s="446">
        <v>1.8</v>
      </c>
      <c r="I196" s="445">
        <v>3</v>
      </c>
      <c r="J196" s="447">
        <v>9.7719869706840382E-3</v>
      </c>
      <c r="K196" s="445">
        <v>199</v>
      </c>
      <c r="L196" s="445">
        <v>0</v>
      </c>
      <c r="M196" s="447">
        <v>0</v>
      </c>
      <c r="N196" s="445">
        <v>0</v>
      </c>
      <c r="O196" s="445">
        <v>597</v>
      </c>
    </row>
    <row r="197" spans="3:15" ht="18" customHeight="1">
      <c r="C197" s="443" t="s">
        <v>525</v>
      </c>
      <c r="D197" s="444" t="s">
        <v>151</v>
      </c>
      <c r="E197" s="444" t="s">
        <v>78</v>
      </c>
      <c r="F197" s="444" t="s">
        <v>333</v>
      </c>
      <c r="G197" s="445">
        <v>297</v>
      </c>
      <c r="H197" s="446">
        <v>3.3</v>
      </c>
      <c r="I197" s="445">
        <v>3</v>
      </c>
      <c r="J197" s="447">
        <v>1.0101010101010102E-2</v>
      </c>
      <c r="K197" s="445">
        <v>311.66666666666669</v>
      </c>
      <c r="L197" s="445">
        <v>0</v>
      </c>
      <c r="M197" s="447">
        <v>0</v>
      </c>
      <c r="N197" s="445">
        <v>0</v>
      </c>
      <c r="O197" s="445">
        <v>935</v>
      </c>
    </row>
    <row r="198" spans="3:15" ht="18" customHeight="1">
      <c r="C198" s="443" t="s">
        <v>526</v>
      </c>
      <c r="D198" s="444" t="s">
        <v>154</v>
      </c>
      <c r="E198" s="444" t="s">
        <v>78</v>
      </c>
      <c r="F198" s="444" t="s">
        <v>333</v>
      </c>
      <c r="G198" s="445">
        <v>272</v>
      </c>
      <c r="H198" s="446">
        <v>2.1</v>
      </c>
      <c r="I198" s="445">
        <v>3</v>
      </c>
      <c r="J198" s="447">
        <v>1.1029411764705883E-2</v>
      </c>
      <c r="K198" s="445">
        <v>223.66666666666666</v>
      </c>
      <c r="L198" s="445">
        <v>0</v>
      </c>
      <c r="M198" s="447">
        <v>0</v>
      </c>
      <c r="N198" s="445">
        <v>0</v>
      </c>
      <c r="O198" s="445">
        <v>671</v>
      </c>
    </row>
    <row r="199" spans="3:15" ht="18" customHeight="1">
      <c r="C199" s="443" t="s">
        <v>527</v>
      </c>
      <c r="D199" s="444" t="s">
        <v>84</v>
      </c>
      <c r="E199" s="444" t="s">
        <v>84</v>
      </c>
      <c r="F199" s="444" t="s">
        <v>333</v>
      </c>
      <c r="G199" s="445">
        <v>271</v>
      </c>
      <c r="H199" s="446">
        <v>1.8</v>
      </c>
      <c r="I199" s="445">
        <v>3</v>
      </c>
      <c r="J199" s="447">
        <v>1.107011070110701E-2</v>
      </c>
      <c r="K199" s="445">
        <v>278</v>
      </c>
      <c r="L199" s="445">
        <v>0</v>
      </c>
      <c r="M199" s="447">
        <v>0</v>
      </c>
      <c r="N199" s="445">
        <v>0</v>
      </c>
      <c r="O199" s="445">
        <v>834</v>
      </c>
    </row>
    <row r="200" spans="3:15" ht="18" customHeight="1">
      <c r="C200" s="443" t="s">
        <v>528</v>
      </c>
      <c r="D200" s="444" t="s">
        <v>157</v>
      </c>
      <c r="E200" s="444" t="s">
        <v>86</v>
      </c>
      <c r="F200" s="444" t="s">
        <v>333</v>
      </c>
      <c r="G200" s="445">
        <v>271</v>
      </c>
      <c r="H200" s="446">
        <v>5.2</v>
      </c>
      <c r="I200" s="445">
        <v>3</v>
      </c>
      <c r="J200" s="447">
        <v>1.107011070110701E-2</v>
      </c>
      <c r="K200" s="445">
        <v>296.66666666666669</v>
      </c>
      <c r="L200" s="445">
        <v>0</v>
      </c>
      <c r="M200" s="447">
        <v>0</v>
      </c>
      <c r="N200" s="445">
        <v>0</v>
      </c>
      <c r="O200" s="445">
        <v>890</v>
      </c>
    </row>
    <row r="201" spans="3:15" ht="18" customHeight="1">
      <c r="C201" s="443" t="s">
        <v>529</v>
      </c>
      <c r="D201" s="444" t="s">
        <v>84</v>
      </c>
      <c r="E201" s="444" t="s">
        <v>84</v>
      </c>
      <c r="F201" s="444" t="s">
        <v>333</v>
      </c>
      <c r="G201" s="445">
        <v>257</v>
      </c>
      <c r="H201" s="446">
        <v>3.9</v>
      </c>
      <c r="I201" s="445">
        <v>3</v>
      </c>
      <c r="J201" s="447">
        <v>1.1673151750972763E-2</v>
      </c>
      <c r="K201" s="445">
        <v>224.66666666666666</v>
      </c>
      <c r="L201" s="445">
        <v>0</v>
      </c>
      <c r="M201" s="447">
        <v>0</v>
      </c>
      <c r="N201" s="445">
        <v>0</v>
      </c>
      <c r="O201" s="445">
        <v>674</v>
      </c>
    </row>
    <row r="202" spans="3:15" ht="18" customHeight="1">
      <c r="C202" s="443" t="s">
        <v>530</v>
      </c>
      <c r="D202" s="444" t="s">
        <v>164</v>
      </c>
      <c r="E202" s="444" t="s">
        <v>91</v>
      </c>
      <c r="F202" s="444" t="s">
        <v>333</v>
      </c>
      <c r="G202" s="445">
        <v>242</v>
      </c>
      <c r="H202" s="446">
        <v>2.1</v>
      </c>
      <c r="I202" s="445">
        <v>3</v>
      </c>
      <c r="J202" s="447">
        <v>1.2396694214876033E-2</v>
      </c>
      <c r="K202" s="445">
        <v>108.33333333333333</v>
      </c>
      <c r="L202" s="445">
        <v>0</v>
      </c>
      <c r="M202" s="447">
        <v>0</v>
      </c>
      <c r="N202" s="445">
        <v>0</v>
      </c>
      <c r="O202" s="445">
        <v>325</v>
      </c>
    </row>
    <row r="203" spans="3:15" ht="18" customHeight="1">
      <c r="C203" s="443" t="s">
        <v>531</v>
      </c>
      <c r="D203" s="444" t="s">
        <v>165</v>
      </c>
      <c r="E203" s="444" t="s">
        <v>84</v>
      </c>
      <c r="F203" s="444" t="s">
        <v>333</v>
      </c>
      <c r="G203" s="445">
        <v>234</v>
      </c>
      <c r="H203" s="446">
        <v>2.7</v>
      </c>
      <c r="I203" s="445">
        <v>3</v>
      </c>
      <c r="J203" s="447">
        <v>1.282051282051282E-2</v>
      </c>
      <c r="K203" s="445">
        <v>188</v>
      </c>
      <c r="L203" s="445">
        <v>0</v>
      </c>
      <c r="M203" s="447">
        <v>0</v>
      </c>
      <c r="N203" s="445">
        <v>0</v>
      </c>
      <c r="O203" s="445">
        <v>564</v>
      </c>
    </row>
    <row r="204" spans="3:15" ht="18" customHeight="1">
      <c r="C204" s="443" t="s">
        <v>532</v>
      </c>
      <c r="D204" s="444" t="s">
        <v>84</v>
      </c>
      <c r="E204" s="444" t="s">
        <v>84</v>
      </c>
      <c r="F204" s="444" t="s">
        <v>333</v>
      </c>
      <c r="G204" s="445">
        <v>225</v>
      </c>
      <c r="H204" s="446">
        <v>2.8</v>
      </c>
      <c r="I204" s="445">
        <v>3</v>
      </c>
      <c r="J204" s="447">
        <v>1.3333333333333334E-2</v>
      </c>
      <c r="K204" s="445">
        <v>198.33333333333334</v>
      </c>
      <c r="L204" s="445">
        <v>0</v>
      </c>
      <c r="M204" s="447">
        <v>0</v>
      </c>
      <c r="N204" s="445">
        <v>0</v>
      </c>
      <c r="O204" s="445">
        <v>595</v>
      </c>
    </row>
    <row r="205" spans="3:15" ht="18" customHeight="1">
      <c r="C205" s="443" t="s">
        <v>533</v>
      </c>
      <c r="D205" s="444" t="s">
        <v>156</v>
      </c>
      <c r="E205" s="444" t="s">
        <v>78</v>
      </c>
      <c r="F205" s="444" t="s">
        <v>333</v>
      </c>
      <c r="G205" s="445">
        <v>219</v>
      </c>
      <c r="H205" s="446">
        <v>3.4</v>
      </c>
      <c r="I205" s="445">
        <v>3</v>
      </c>
      <c r="J205" s="447">
        <v>1.3698630136986301E-2</v>
      </c>
      <c r="K205" s="445">
        <v>272.66666666666669</v>
      </c>
      <c r="L205" s="445">
        <v>0</v>
      </c>
      <c r="M205" s="447">
        <v>0</v>
      </c>
      <c r="N205" s="445">
        <v>0</v>
      </c>
      <c r="O205" s="445">
        <v>818</v>
      </c>
    </row>
    <row r="206" spans="3:15" ht="18" customHeight="1">
      <c r="C206" s="443" t="s">
        <v>534</v>
      </c>
      <c r="D206" s="444" t="s">
        <v>84</v>
      </c>
      <c r="E206" s="444" t="s">
        <v>84</v>
      </c>
      <c r="F206" s="444" t="s">
        <v>333</v>
      </c>
      <c r="G206" s="445">
        <v>176</v>
      </c>
      <c r="H206" s="446">
        <v>1.4</v>
      </c>
      <c r="I206" s="445">
        <v>3</v>
      </c>
      <c r="J206" s="447">
        <v>1.7045454545454544E-2</v>
      </c>
      <c r="K206" s="445">
        <v>280</v>
      </c>
      <c r="L206" s="445">
        <v>0</v>
      </c>
      <c r="M206" s="447">
        <v>0</v>
      </c>
      <c r="N206" s="445">
        <v>0</v>
      </c>
      <c r="O206" s="445">
        <v>840</v>
      </c>
    </row>
    <row r="207" spans="3:15" ht="18" customHeight="1">
      <c r="C207" s="443" t="s">
        <v>535</v>
      </c>
      <c r="D207" s="444" t="s">
        <v>166</v>
      </c>
      <c r="E207" s="444" t="s">
        <v>92</v>
      </c>
      <c r="F207" s="444" t="s">
        <v>333</v>
      </c>
      <c r="G207" s="445">
        <v>171</v>
      </c>
      <c r="H207" s="446">
        <v>1.4</v>
      </c>
      <c r="I207" s="445">
        <v>3</v>
      </c>
      <c r="J207" s="447">
        <v>1.7543859649122806E-2</v>
      </c>
      <c r="K207" s="445">
        <v>79.333333333333329</v>
      </c>
      <c r="L207" s="445">
        <v>0</v>
      </c>
      <c r="M207" s="447">
        <v>0</v>
      </c>
      <c r="N207" s="445">
        <v>0</v>
      </c>
      <c r="O207" s="445">
        <v>238</v>
      </c>
    </row>
    <row r="208" spans="3:15" ht="18" customHeight="1">
      <c r="C208" s="443" t="s">
        <v>536</v>
      </c>
      <c r="D208" s="444" t="s">
        <v>164</v>
      </c>
      <c r="E208" s="444" t="s">
        <v>91</v>
      </c>
      <c r="F208" s="444" t="s">
        <v>333</v>
      </c>
      <c r="G208" s="445">
        <v>148</v>
      </c>
      <c r="H208" s="446">
        <v>2.1</v>
      </c>
      <c r="I208" s="445">
        <v>3</v>
      </c>
      <c r="J208" s="447">
        <v>2.0270270270270271E-2</v>
      </c>
      <c r="K208" s="445">
        <v>415.66666666666669</v>
      </c>
      <c r="L208" s="445">
        <v>0</v>
      </c>
      <c r="M208" s="447">
        <v>0</v>
      </c>
      <c r="N208" s="445">
        <v>0</v>
      </c>
      <c r="O208" s="445">
        <v>1247</v>
      </c>
    </row>
    <row r="209" spans="3:15" ht="18" customHeight="1">
      <c r="C209" s="443" t="s">
        <v>537</v>
      </c>
      <c r="D209" s="444" t="s">
        <v>157</v>
      </c>
      <c r="E209" s="444" t="s">
        <v>86</v>
      </c>
      <c r="F209" s="444" t="s">
        <v>333</v>
      </c>
      <c r="G209" s="445">
        <v>141</v>
      </c>
      <c r="H209" s="446">
        <v>4.5999999999999996</v>
      </c>
      <c r="I209" s="445">
        <v>3</v>
      </c>
      <c r="J209" s="447">
        <v>2.1276595744680851E-2</v>
      </c>
      <c r="K209" s="445">
        <v>291.66666666666669</v>
      </c>
      <c r="L209" s="445">
        <v>0</v>
      </c>
      <c r="M209" s="447">
        <v>0</v>
      </c>
      <c r="N209" s="445">
        <v>0</v>
      </c>
      <c r="O209" s="445">
        <v>875</v>
      </c>
    </row>
    <row r="210" spans="3:15" ht="18" customHeight="1">
      <c r="C210" s="443" t="s">
        <v>538</v>
      </c>
      <c r="D210" s="444" t="s">
        <v>84</v>
      </c>
      <c r="E210" s="444" t="s">
        <v>84</v>
      </c>
      <c r="F210" s="444" t="s">
        <v>333</v>
      </c>
      <c r="G210" s="445">
        <v>140</v>
      </c>
      <c r="H210" s="446">
        <v>2.8</v>
      </c>
      <c r="I210" s="445">
        <v>3</v>
      </c>
      <c r="J210" s="447">
        <v>2.1428571428571429E-2</v>
      </c>
      <c r="K210" s="445">
        <v>198.33333333333334</v>
      </c>
      <c r="L210" s="445">
        <v>0</v>
      </c>
      <c r="M210" s="447">
        <v>0</v>
      </c>
      <c r="N210" s="445">
        <v>0</v>
      </c>
      <c r="O210" s="445">
        <v>595</v>
      </c>
    </row>
    <row r="211" spans="3:15" ht="18" customHeight="1">
      <c r="C211" s="443" t="s">
        <v>539</v>
      </c>
      <c r="D211" s="444" t="s">
        <v>161</v>
      </c>
      <c r="E211" s="444" t="s">
        <v>87</v>
      </c>
      <c r="F211" s="444" t="s">
        <v>338</v>
      </c>
      <c r="G211" s="445">
        <v>126</v>
      </c>
      <c r="H211" s="446">
        <v>4.7</v>
      </c>
      <c r="I211" s="445">
        <v>3</v>
      </c>
      <c r="J211" s="447">
        <v>2.3809523809523808E-2</v>
      </c>
      <c r="K211" s="445">
        <v>317</v>
      </c>
      <c r="L211" s="445">
        <v>0</v>
      </c>
      <c r="M211" s="447">
        <v>0</v>
      </c>
      <c r="N211" s="445">
        <v>0</v>
      </c>
      <c r="O211" s="445">
        <v>951</v>
      </c>
    </row>
    <row r="212" spans="3:15" ht="18" customHeight="1">
      <c r="C212" s="443" t="s">
        <v>540</v>
      </c>
      <c r="D212" s="444" t="s">
        <v>158</v>
      </c>
      <c r="E212" s="444" t="s">
        <v>84</v>
      </c>
      <c r="F212" s="444" t="s">
        <v>333</v>
      </c>
      <c r="G212" s="445">
        <v>122</v>
      </c>
      <c r="H212" s="446">
        <v>3.2</v>
      </c>
      <c r="I212" s="445">
        <v>3</v>
      </c>
      <c r="J212" s="447">
        <v>2.4590163934426229E-2</v>
      </c>
      <c r="K212" s="445">
        <v>196.66666666666666</v>
      </c>
      <c r="L212" s="445">
        <v>0</v>
      </c>
      <c r="M212" s="447">
        <v>0</v>
      </c>
      <c r="N212" s="445">
        <v>0</v>
      </c>
      <c r="O212" s="445">
        <v>590</v>
      </c>
    </row>
    <row r="213" spans="3:15" ht="18" customHeight="1">
      <c r="C213" s="443" t="s">
        <v>541</v>
      </c>
      <c r="D213" s="444" t="s">
        <v>157</v>
      </c>
      <c r="E213" s="444" t="s">
        <v>86</v>
      </c>
      <c r="F213" s="444" t="s">
        <v>333</v>
      </c>
      <c r="G213" s="445">
        <v>122</v>
      </c>
      <c r="H213" s="446">
        <v>3.5</v>
      </c>
      <c r="I213" s="445">
        <v>3</v>
      </c>
      <c r="J213" s="447">
        <v>2.4590163934426229E-2</v>
      </c>
      <c r="K213" s="445">
        <v>258</v>
      </c>
      <c r="L213" s="445">
        <v>0</v>
      </c>
      <c r="M213" s="447">
        <v>0</v>
      </c>
      <c r="N213" s="445">
        <v>0</v>
      </c>
      <c r="O213" s="445">
        <v>774</v>
      </c>
    </row>
    <row r="214" spans="3:15" ht="18" customHeight="1">
      <c r="C214" s="443" t="s">
        <v>542</v>
      </c>
      <c r="D214" s="444" t="s">
        <v>154</v>
      </c>
      <c r="E214" s="444" t="s">
        <v>78</v>
      </c>
      <c r="F214" s="444" t="s">
        <v>333</v>
      </c>
      <c r="G214" s="445">
        <v>117</v>
      </c>
      <c r="H214" s="446">
        <v>2</v>
      </c>
      <c r="I214" s="445">
        <v>3</v>
      </c>
      <c r="J214" s="447">
        <v>2.564102564102564E-2</v>
      </c>
      <c r="K214" s="445">
        <v>319.66666666666669</v>
      </c>
      <c r="L214" s="445">
        <v>0</v>
      </c>
      <c r="M214" s="447">
        <v>0</v>
      </c>
      <c r="N214" s="445">
        <v>0</v>
      </c>
      <c r="O214" s="445">
        <v>959</v>
      </c>
    </row>
    <row r="215" spans="3:15" ht="18" customHeight="1">
      <c r="C215" s="443" t="s">
        <v>543</v>
      </c>
      <c r="D215" s="444" t="s">
        <v>151</v>
      </c>
      <c r="E215" s="444" t="s">
        <v>78</v>
      </c>
      <c r="F215" s="444" t="s">
        <v>333</v>
      </c>
      <c r="G215" s="445">
        <v>116</v>
      </c>
      <c r="H215" s="446">
        <v>1.7</v>
      </c>
      <c r="I215" s="445">
        <v>3</v>
      </c>
      <c r="J215" s="447">
        <v>2.5862068965517241E-2</v>
      </c>
      <c r="K215" s="445">
        <v>183.33333333333334</v>
      </c>
      <c r="L215" s="445">
        <v>0</v>
      </c>
      <c r="M215" s="447">
        <v>0</v>
      </c>
      <c r="N215" s="445">
        <v>0</v>
      </c>
      <c r="O215" s="445">
        <v>550</v>
      </c>
    </row>
    <row r="216" spans="3:15" ht="18" customHeight="1">
      <c r="C216" s="443" t="s">
        <v>544</v>
      </c>
      <c r="D216" s="444" t="s">
        <v>84</v>
      </c>
      <c r="E216" s="444" t="s">
        <v>84</v>
      </c>
      <c r="F216" s="444" t="s">
        <v>333</v>
      </c>
      <c r="G216" s="445">
        <v>112</v>
      </c>
      <c r="H216" s="446">
        <v>1.6</v>
      </c>
      <c r="I216" s="445">
        <v>3</v>
      </c>
      <c r="J216" s="447">
        <v>2.6785714285714284E-2</v>
      </c>
      <c r="K216" s="445">
        <v>270</v>
      </c>
      <c r="L216" s="445">
        <v>0</v>
      </c>
      <c r="M216" s="447">
        <v>0</v>
      </c>
      <c r="N216" s="445">
        <v>0</v>
      </c>
      <c r="O216" s="445">
        <v>810</v>
      </c>
    </row>
    <row r="217" spans="3:15" ht="18" customHeight="1">
      <c r="C217" s="443" t="s">
        <v>545</v>
      </c>
      <c r="D217" s="444" t="s">
        <v>159</v>
      </c>
      <c r="E217" s="444" t="s">
        <v>89</v>
      </c>
      <c r="F217" s="444" t="s">
        <v>333</v>
      </c>
      <c r="G217" s="445">
        <v>109</v>
      </c>
      <c r="H217" s="446">
        <v>1</v>
      </c>
      <c r="I217" s="445">
        <v>3</v>
      </c>
      <c r="J217" s="447">
        <v>2.7522935779816515E-2</v>
      </c>
      <c r="K217" s="445">
        <v>241.33333333333334</v>
      </c>
      <c r="L217" s="445">
        <v>0</v>
      </c>
      <c r="M217" s="447">
        <v>0</v>
      </c>
      <c r="N217" s="445">
        <v>0</v>
      </c>
      <c r="O217" s="445">
        <v>724</v>
      </c>
    </row>
    <row r="218" spans="3:15" ht="18" customHeight="1">
      <c r="C218" s="443" t="s">
        <v>546</v>
      </c>
      <c r="D218" s="444" t="s">
        <v>73</v>
      </c>
      <c r="E218" s="444" t="s">
        <v>85</v>
      </c>
      <c r="F218" s="444" t="s">
        <v>333</v>
      </c>
      <c r="G218" s="445">
        <v>101</v>
      </c>
      <c r="H218" s="446">
        <v>2.2999999999999998</v>
      </c>
      <c r="I218" s="445">
        <v>3</v>
      </c>
      <c r="J218" s="447">
        <v>2.9702970297029702E-2</v>
      </c>
      <c r="K218" s="445">
        <v>184</v>
      </c>
      <c r="L218" s="445">
        <v>0</v>
      </c>
      <c r="M218" s="447">
        <v>0</v>
      </c>
      <c r="N218" s="445">
        <v>0</v>
      </c>
      <c r="O218" s="445">
        <v>552</v>
      </c>
    </row>
    <row r="219" spans="3:15" ht="18" customHeight="1">
      <c r="C219" s="443" t="s">
        <v>547</v>
      </c>
      <c r="D219" s="444" t="s">
        <v>84</v>
      </c>
      <c r="E219" s="444" t="s">
        <v>84</v>
      </c>
      <c r="F219" s="444" t="s">
        <v>333</v>
      </c>
      <c r="G219" s="445">
        <v>101</v>
      </c>
      <c r="H219" s="446">
        <v>1.4</v>
      </c>
      <c r="I219" s="445">
        <v>3</v>
      </c>
      <c r="J219" s="447">
        <v>2.9702970297029702E-2</v>
      </c>
      <c r="K219" s="445">
        <v>245.33333333333334</v>
      </c>
      <c r="L219" s="445">
        <v>0</v>
      </c>
      <c r="M219" s="447">
        <v>0</v>
      </c>
      <c r="N219" s="445">
        <v>0</v>
      </c>
      <c r="O219" s="445">
        <v>736</v>
      </c>
    </row>
    <row r="220" spans="3:15" ht="18" customHeight="1">
      <c r="C220" s="443" t="s">
        <v>548</v>
      </c>
      <c r="D220" s="444" t="s">
        <v>84</v>
      </c>
      <c r="E220" s="444" t="s">
        <v>84</v>
      </c>
      <c r="F220" s="444" t="s">
        <v>333</v>
      </c>
      <c r="G220" s="445">
        <v>100</v>
      </c>
      <c r="H220" s="446">
        <v>3.3</v>
      </c>
      <c r="I220" s="445">
        <v>3</v>
      </c>
      <c r="J220" s="447">
        <v>0.03</v>
      </c>
      <c r="K220" s="445">
        <v>255.33333333333334</v>
      </c>
      <c r="L220" s="445">
        <v>0</v>
      </c>
      <c r="M220" s="447">
        <v>0</v>
      </c>
      <c r="N220" s="445">
        <v>0</v>
      </c>
      <c r="O220" s="445">
        <v>766</v>
      </c>
    </row>
    <row r="221" spans="3:15" ht="18" customHeight="1">
      <c r="C221" s="443" t="s">
        <v>549</v>
      </c>
      <c r="D221" s="444" t="s">
        <v>80</v>
      </c>
      <c r="E221" s="444" t="s">
        <v>84</v>
      </c>
      <c r="F221" s="444" t="s">
        <v>333</v>
      </c>
      <c r="G221" s="445">
        <v>96</v>
      </c>
      <c r="H221" s="446">
        <v>3.8</v>
      </c>
      <c r="I221" s="445">
        <v>3</v>
      </c>
      <c r="J221" s="447">
        <v>3.125E-2</v>
      </c>
      <c r="K221" s="445">
        <v>274</v>
      </c>
      <c r="L221" s="445">
        <v>0</v>
      </c>
      <c r="M221" s="447">
        <v>0</v>
      </c>
      <c r="N221" s="445">
        <v>0</v>
      </c>
      <c r="O221" s="445">
        <v>822</v>
      </c>
    </row>
    <row r="222" spans="3:15" ht="18" customHeight="1">
      <c r="C222" s="443" t="s">
        <v>550</v>
      </c>
      <c r="D222" s="444" t="s">
        <v>84</v>
      </c>
      <c r="E222" s="444" t="s">
        <v>84</v>
      </c>
      <c r="F222" s="444" t="s">
        <v>333</v>
      </c>
      <c r="G222" s="445">
        <v>92</v>
      </c>
      <c r="H222" s="446">
        <v>2.6</v>
      </c>
      <c r="I222" s="445">
        <v>3</v>
      </c>
      <c r="J222" s="447">
        <v>3.2608695652173912E-2</v>
      </c>
      <c r="K222" s="445">
        <v>143</v>
      </c>
      <c r="L222" s="445">
        <v>0</v>
      </c>
      <c r="M222" s="447">
        <v>0</v>
      </c>
      <c r="N222" s="445">
        <v>0</v>
      </c>
      <c r="O222" s="445">
        <v>429</v>
      </c>
    </row>
    <row r="223" spans="3:15" ht="18" customHeight="1">
      <c r="C223" s="443" t="s">
        <v>551</v>
      </c>
      <c r="D223" s="444" t="s">
        <v>84</v>
      </c>
      <c r="E223" s="444" t="s">
        <v>84</v>
      </c>
      <c r="F223" s="444" t="s">
        <v>333</v>
      </c>
      <c r="G223" s="445">
        <v>79</v>
      </c>
      <c r="H223" s="446">
        <v>1.6</v>
      </c>
      <c r="I223" s="445">
        <v>3</v>
      </c>
      <c r="J223" s="447">
        <v>3.7974683544303799E-2</v>
      </c>
      <c r="K223" s="445">
        <v>282.66666666666669</v>
      </c>
      <c r="L223" s="445">
        <v>0</v>
      </c>
      <c r="M223" s="447">
        <v>0</v>
      </c>
      <c r="N223" s="445">
        <v>0</v>
      </c>
      <c r="O223" s="445">
        <v>848</v>
      </c>
    </row>
    <row r="224" spans="3:15" ht="18" customHeight="1">
      <c r="C224" s="443" t="s">
        <v>552</v>
      </c>
      <c r="D224" s="444" t="s">
        <v>152</v>
      </c>
      <c r="E224" s="444" t="s">
        <v>86</v>
      </c>
      <c r="F224" s="444" t="s">
        <v>333</v>
      </c>
      <c r="G224" s="445">
        <v>78</v>
      </c>
      <c r="H224" s="446">
        <v>2</v>
      </c>
      <c r="I224" s="445">
        <v>3</v>
      </c>
      <c r="J224" s="447">
        <v>3.8461538461538464E-2</v>
      </c>
      <c r="K224" s="445">
        <v>229.66666666666666</v>
      </c>
      <c r="L224" s="445">
        <v>0</v>
      </c>
      <c r="M224" s="447">
        <v>0</v>
      </c>
      <c r="N224" s="445">
        <v>0</v>
      </c>
      <c r="O224" s="445">
        <v>689</v>
      </c>
    </row>
    <row r="225" spans="3:15" ht="18" customHeight="1">
      <c r="C225" s="443" t="s">
        <v>553</v>
      </c>
      <c r="D225" s="444" t="s">
        <v>158</v>
      </c>
      <c r="E225" s="444" t="s">
        <v>84</v>
      </c>
      <c r="F225" s="444" t="s">
        <v>333</v>
      </c>
      <c r="G225" s="445">
        <v>75</v>
      </c>
      <c r="H225" s="446">
        <v>2.2999999999999998</v>
      </c>
      <c r="I225" s="445">
        <v>3</v>
      </c>
      <c r="J225" s="447">
        <v>0.04</v>
      </c>
      <c r="K225" s="445">
        <v>390.33333333333331</v>
      </c>
      <c r="L225" s="445">
        <v>0</v>
      </c>
      <c r="M225" s="447">
        <v>0</v>
      </c>
      <c r="N225" s="445">
        <v>0</v>
      </c>
      <c r="O225" s="445">
        <v>1171</v>
      </c>
    </row>
    <row r="226" spans="3:15" ht="18" customHeight="1">
      <c r="C226" s="443" t="s">
        <v>554</v>
      </c>
      <c r="D226" s="444" t="s">
        <v>161</v>
      </c>
      <c r="E226" s="444" t="s">
        <v>87</v>
      </c>
      <c r="F226" s="444" t="s">
        <v>333</v>
      </c>
      <c r="G226" s="445">
        <v>74</v>
      </c>
      <c r="H226" s="446">
        <v>2.7</v>
      </c>
      <c r="I226" s="445">
        <v>3</v>
      </c>
      <c r="J226" s="447">
        <v>4.0540540540540543E-2</v>
      </c>
      <c r="K226" s="445">
        <v>126</v>
      </c>
      <c r="L226" s="445">
        <v>0</v>
      </c>
      <c r="M226" s="447">
        <v>0</v>
      </c>
      <c r="N226" s="445">
        <v>0</v>
      </c>
      <c r="O226" s="445">
        <v>378</v>
      </c>
    </row>
    <row r="227" spans="3:15" ht="18" customHeight="1">
      <c r="C227" s="443" t="s">
        <v>555</v>
      </c>
      <c r="D227" s="444" t="s">
        <v>156</v>
      </c>
      <c r="E227" s="444" t="s">
        <v>78</v>
      </c>
      <c r="F227" s="444" t="s">
        <v>333</v>
      </c>
      <c r="G227" s="445">
        <v>71</v>
      </c>
      <c r="H227" s="446">
        <v>4.4000000000000004</v>
      </c>
      <c r="I227" s="445">
        <v>3</v>
      </c>
      <c r="J227" s="447">
        <v>4.2253521126760563E-2</v>
      </c>
      <c r="K227" s="445">
        <v>237.66666666666666</v>
      </c>
      <c r="L227" s="445">
        <v>0</v>
      </c>
      <c r="M227" s="447">
        <v>0</v>
      </c>
      <c r="N227" s="445">
        <v>0</v>
      </c>
      <c r="O227" s="445">
        <v>713</v>
      </c>
    </row>
    <row r="228" spans="3:15" ht="18" customHeight="1">
      <c r="C228" s="443" t="s">
        <v>556</v>
      </c>
      <c r="D228" s="444" t="s">
        <v>154</v>
      </c>
      <c r="E228" s="444" t="s">
        <v>78</v>
      </c>
      <c r="F228" s="444" t="s">
        <v>333</v>
      </c>
      <c r="G228" s="445">
        <v>69</v>
      </c>
      <c r="H228" s="446">
        <v>1.9</v>
      </c>
      <c r="I228" s="445">
        <v>3</v>
      </c>
      <c r="J228" s="447">
        <v>4.3478260869565216E-2</v>
      </c>
      <c r="K228" s="445">
        <v>293.66666666666669</v>
      </c>
      <c r="L228" s="445">
        <v>0</v>
      </c>
      <c r="M228" s="447">
        <v>0</v>
      </c>
      <c r="N228" s="445">
        <v>0</v>
      </c>
      <c r="O228" s="445">
        <v>881</v>
      </c>
    </row>
    <row r="229" spans="3:15" ht="18" customHeight="1">
      <c r="C229" s="443" t="s">
        <v>557</v>
      </c>
      <c r="D229" s="444" t="s">
        <v>168</v>
      </c>
      <c r="E229" s="444" t="s">
        <v>88</v>
      </c>
      <c r="F229" s="444" t="s">
        <v>333</v>
      </c>
      <c r="G229" s="445">
        <v>67</v>
      </c>
      <c r="H229" s="446">
        <v>4.7</v>
      </c>
      <c r="I229" s="445">
        <v>3</v>
      </c>
      <c r="J229" s="447">
        <v>4.4776119402985072E-2</v>
      </c>
      <c r="K229" s="445">
        <v>206.33333333333334</v>
      </c>
      <c r="L229" s="445">
        <v>0</v>
      </c>
      <c r="M229" s="447">
        <v>0</v>
      </c>
      <c r="N229" s="445">
        <v>0</v>
      </c>
      <c r="O229" s="445">
        <v>619</v>
      </c>
    </row>
    <row r="230" spans="3:15" ht="18" customHeight="1">
      <c r="C230" s="443" t="s">
        <v>558</v>
      </c>
      <c r="D230" s="444" t="s">
        <v>160</v>
      </c>
      <c r="E230" s="444" t="s">
        <v>87</v>
      </c>
      <c r="F230" s="444" t="s">
        <v>333</v>
      </c>
      <c r="G230" s="445">
        <v>63</v>
      </c>
      <c r="H230" s="446">
        <v>2.1</v>
      </c>
      <c r="I230" s="445">
        <v>3</v>
      </c>
      <c r="J230" s="447">
        <v>4.7619047619047616E-2</v>
      </c>
      <c r="K230" s="445">
        <v>268.33333333333331</v>
      </c>
      <c r="L230" s="445">
        <v>0</v>
      </c>
      <c r="M230" s="447">
        <v>0</v>
      </c>
      <c r="N230" s="445">
        <v>0</v>
      </c>
      <c r="O230" s="445">
        <v>805</v>
      </c>
    </row>
    <row r="231" spans="3:15" ht="18" customHeight="1">
      <c r="C231" s="443" t="s">
        <v>559</v>
      </c>
      <c r="D231" s="444" t="s">
        <v>151</v>
      </c>
      <c r="E231" s="444" t="s">
        <v>78</v>
      </c>
      <c r="F231" s="444" t="s">
        <v>333</v>
      </c>
      <c r="G231" s="445">
        <v>61</v>
      </c>
      <c r="H231" s="446">
        <v>3.1</v>
      </c>
      <c r="I231" s="445">
        <v>3</v>
      </c>
      <c r="J231" s="447">
        <v>4.9180327868852458E-2</v>
      </c>
      <c r="K231" s="445">
        <v>258.33333333333331</v>
      </c>
      <c r="L231" s="445">
        <v>0</v>
      </c>
      <c r="M231" s="447">
        <v>0</v>
      </c>
      <c r="N231" s="445">
        <v>0</v>
      </c>
      <c r="O231" s="445">
        <v>775</v>
      </c>
    </row>
    <row r="232" spans="3:15" ht="18" customHeight="1">
      <c r="C232" s="443" t="s">
        <v>560</v>
      </c>
      <c r="D232" s="444" t="s">
        <v>128</v>
      </c>
      <c r="E232" s="444" t="s">
        <v>88</v>
      </c>
      <c r="F232" s="444" t="s">
        <v>333</v>
      </c>
      <c r="G232" s="445">
        <v>57</v>
      </c>
      <c r="H232" s="446">
        <v>4.2</v>
      </c>
      <c r="I232" s="445">
        <v>3</v>
      </c>
      <c r="J232" s="447">
        <v>5.2631578947368418E-2</v>
      </c>
      <c r="K232" s="445">
        <v>312.33333333333331</v>
      </c>
      <c r="L232" s="445">
        <v>0</v>
      </c>
      <c r="M232" s="447">
        <v>0</v>
      </c>
      <c r="N232" s="445">
        <v>0</v>
      </c>
      <c r="O232" s="445">
        <v>937</v>
      </c>
    </row>
    <row r="233" spans="3:15" ht="18" customHeight="1">
      <c r="C233" s="443" t="s">
        <v>561</v>
      </c>
      <c r="D233" s="444" t="s">
        <v>84</v>
      </c>
      <c r="E233" s="444" t="s">
        <v>84</v>
      </c>
      <c r="F233" s="444" t="s">
        <v>333</v>
      </c>
      <c r="G233" s="445">
        <v>53</v>
      </c>
      <c r="H233" s="446">
        <v>3.1</v>
      </c>
      <c r="I233" s="445">
        <v>3</v>
      </c>
      <c r="J233" s="447">
        <v>5.6603773584905662E-2</v>
      </c>
      <c r="K233" s="445">
        <v>324.66666666666669</v>
      </c>
      <c r="L233" s="445">
        <v>0</v>
      </c>
      <c r="M233" s="447">
        <v>0</v>
      </c>
      <c r="N233" s="445">
        <v>0</v>
      </c>
      <c r="O233" s="445">
        <v>974</v>
      </c>
    </row>
    <row r="234" spans="3:15" ht="18" customHeight="1">
      <c r="C234" s="443" t="s">
        <v>562</v>
      </c>
      <c r="D234" s="444" t="s">
        <v>80</v>
      </c>
      <c r="E234" s="444" t="s">
        <v>84</v>
      </c>
      <c r="F234" s="444" t="s">
        <v>333</v>
      </c>
      <c r="G234" s="445">
        <v>50</v>
      </c>
      <c r="H234" s="446">
        <v>2.7</v>
      </c>
      <c r="I234" s="445">
        <v>3</v>
      </c>
      <c r="J234" s="447">
        <v>0.06</v>
      </c>
      <c r="K234" s="445">
        <v>251</v>
      </c>
      <c r="L234" s="445">
        <v>0</v>
      </c>
      <c r="M234" s="447">
        <v>0</v>
      </c>
      <c r="N234" s="445">
        <v>0</v>
      </c>
      <c r="O234" s="445">
        <v>753</v>
      </c>
    </row>
    <row r="235" spans="3:15" ht="18" customHeight="1">
      <c r="C235" s="443" t="s">
        <v>563</v>
      </c>
      <c r="D235" s="444" t="s">
        <v>165</v>
      </c>
      <c r="E235" s="444" t="s">
        <v>84</v>
      </c>
      <c r="F235" s="444" t="s">
        <v>333</v>
      </c>
      <c r="G235" s="445">
        <v>43</v>
      </c>
      <c r="H235" s="446">
        <v>2.4</v>
      </c>
      <c r="I235" s="445">
        <v>3</v>
      </c>
      <c r="J235" s="447">
        <v>6.9767441860465115E-2</v>
      </c>
      <c r="K235" s="445">
        <v>231.66666666666666</v>
      </c>
      <c r="L235" s="445">
        <v>0</v>
      </c>
      <c r="M235" s="447">
        <v>0</v>
      </c>
      <c r="N235" s="445">
        <v>0</v>
      </c>
      <c r="O235" s="445">
        <v>695</v>
      </c>
    </row>
    <row r="236" spans="3:15" ht="18" customHeight="1">
      <c r="C236" s="443" t="s">
        <v>564</v>
      </c>
      <c r="D236" s="444" t="s">
        <v>160</v>
      </c>
      <c r="E236" s="444" t="s">
        <v>87</v>
      </c>
      <c r="F236" s="444" t="s">
        <v>333</v>
      </c>
      <c r="G236" s="445">
        <v>40</v>
      </c>
      <c r="H236" s="446">
        <v>4</v>
      </c>
      <c r="I236" s="445">
        <v>3</v>
      </c>
      <c r="J236" s="447">
        <v>7.4999999999999997E-2</v>
      </c>
      <c r="K236" s="445">
        <v>187</v>
      </c>
      <c r="L236" s="445">
        <v>0</v>
      </c>
      <c r="M236" s="447">
        <v>0</v>
      </c>
      <c r="N236" s="445">
        <v>0</v>
      </c>
      <c r="O236" s="445">
        <v>561</v>
      </c>
    </row>
    <row r="237" spans="3:15" ht="18" customHeight="1">
      <c r="C237" s="443" t="s">
        <v>565</v>
      </c>
      <c r="D237" s="444" t="s">
        <v>84</v>
      </c>
      <c r="E237" s="444" t="s">
        <v>84</v>
      </c>
      <c r="F237" s="444" t="s">
        <v>333</v>
      </c>
      <c r="G237" s="445">
        <v>39</v>
      </c>
      <c r="H237" s="446">
        <v>2.2999999999999998</v>
      </c>
      <c r="I237" s="445">
        <v>3</v>
      </c>
      <c r="J237" s="447">
        <v>7.6923076923076927E-2</v>
      </c>
      <c r="K237" s="445">
        <v>202.66666666666666</v>
      </c>
      <c r="L237" s="445">
        <v>0</v>
      </c>
      <c r="M237" s="447">
        <v>0</v>
      </c>
      <c r="N237" s="445">
        <v>0</v>
      </c>
      <c r="O237" s="445">
        <v>608</v>
      </c>
    </row>
    <row r="238" spans="3:15" ht="18" customHeight="1">
      <c r="C238" s="443" t="s">
        <v>566</v>
      </c>
      <c r="D238" s="444" t="s">
        <v>166</v>
      </c>
      <c r="E238" s="444" t="s">
        <v>92</v>
      </c>
      <c r="F238" s="444" t="s">
        <v>333</v>
      </c>
      <c r="G238" s="445">
        <v>38</v>
      </c>
      <c r="H238" s="446">
        <v>4.7</v>
      </c>
      <c r="I238" s="445">
        <v>3</v>
      </c>
      <c r="J238" s="447">
        <v>7.8947368421052627E-2</v>
      </c>
      <c r="K238" s="445">
        <v>118</v>
      </c>
      <c r="L238" s="445">
        <v>0</v>
      </c>
      <c r="M238" s="447">
        <v>0</v>
      </c>
      <c r="N238" s="445">
        <v>0</v>
      </c>
      <c r="O238" s="445">
        <v>354</v>
      </c>
    </row>
    <row r="239" spans="3:15" ht="18" customHeight="1">
      <c r="C239" s="443" t="s">
        <v>567</v>
      </c>
      <c r="D239" s="444" t="s">
        <v>128</v>
      </c>
      <c r="E239" s="444" t="s">
        <v>88</v>
      </c>
      <c r="F239" s="444" t="s">
        <v>333</v>
      </c>
      <c r="G239" s="445">
        <v>38</v>
      </c>
      <c r="H239" s="446">
        <v>5.5</v>
      </c>
      <c r="I239" s="445">
        <v>3</v>
      </c>
      <c r="J239" s="447">
        <v>7.8947368421052627E-2</v>
      </c>
      <c r="K239" s="445">
        <v>251.33333333333334</v>
      </c>
      <c r="L239" s="445">
        <v>0</v>
      </c>
      <c r="M239" s="447">
        <v>0</v>
      </c>
      <c r="N239" s="445">
        <v>0</v>
      </c>
      <c r="O239" s="445">
        <v>754</v>
      </c>
    </row>
    <row r="240" spans="3:15" ht="18" customHeight="1">
      <c r="C240" s="443" t="s">
        <v>568</v>
      </c>
      <c r="D240" s="444" t="s">
        <v>84</v>
      </c>
      <c r="E240" s="444" t="s">
        <v>84</v>
      </c>
      <c r="F240" s="444" t="s">
        <v>333</v>
      </c>
      <c r="G240" s="445">
        <v>37</v>
      </c>
      <c r="H240" s="446">
        <v>3.3</v>
      </c>
      <c r="I240" s="445">
        <v>3</v>
      </c>
      <c r="J240" s="447">
        <v>8.1081081081081086E-2</v>
      </c>
      <c r="K240" s="445">
        <v>151.66666666666666</v>
      </c>
      <c r="L240" s="445">
        <v>0</v>
      </c>
      <c r="M240" s="447">
        <v>0</v>
      </c>
      <c r="N240" s="445">
        <v>0</v>
      </c>
      <c r="O240" s="445">
        <v>455</v>
      </c>
    </row>
    <row r="241" spans="3:15" ht="18" customHeight="1">
      <c r="C241" s="443" t="s">
        <v>569</v>
      </c>
      <c r="D241" s="444" t="s">
        <v>80</v>
      </c>
      <c r="E241" s="444" t="s">
        <v>84</v>
      </c>
      <c r="F241" s="444" t="s">
        <v>338</v>
      </c>
      <c r="G241" s="445">
        <v>35</v>
      </c>
      <c r="H241" s="446">
        <v>3.3</v>
      </c>
      <c r="I241" s="445">
        <v>3</v>
      </c>
      <c r="J241" s="447">
        <v>8.5714285714285715E-2</v>
      </c>
      <c r="K241" s="445">
        <v>345</v>
      </c>
      <c r="L241" s="445">
        <v>0</v>
      </c>
      <c r="M241" s="447">
        <v>0</v>
      </c>
      <c r="N241" s="445">
        <v>0</v>
      </c>
      <c r="O241" s="445">
        <v>1035</v>
      </c>
    </row>
    <row r="242" spans="3:15" ht="18" customHeight="1">
      <c r="C242" s="443" t="s">
        <v>570</v>
      </c>
      <c r="D242" s="444" t="s">
        <v>160</v>
      </c>
      <c r="E242" s="444" t="s">
        <v>87</v>
      </c>
      <c r="F242" s="444" t="s">
        <v>333</v>
      </c>
      <c r="G242" s="445">
        <v>28</v>
      </c>
      <c r="H242" s="446">
        <v>3.7</v>
      </c>
      <c r="I242" s="445">
        <v>3</v>
      </c>
      <c r="J242" s="447">
        <v>0.10714285714285714</v>
      </c>
      <c r="K242" s="445">
        <v>304</v>
      </c>
      <c r="L242" s="445">
        <v>0</v>
      </c>
      <c r="M242" s="447">
        <v>0</v>
      </c>
      <c r="N242" s="445">
        <v>0</v>
      </c>
      <c r="O242" s="445">
        <v>912</v>
      </c>
    </row>
    <row r="243" spans="3:15" ht="18" customHeight="1">
      <c r="C243" s="443" t="s">
        <v>571</v>
      </c>
      <c r="D243" s="444" t="s">
        <v>73</v>
      </c>
      <c r="E243" s="444" t="s">
        <v>85</v>
      </c>
      <c r="F243" s="444" t="s">
        <v>333</v>
      </c>
      <c r="G243" s="445">
        <v>25</v>
      </c>
      <c r="H243" s="446">
        <v>3.8</v>
      </c>
      <c r="I243" s="445">
        <v>3</v>
      </c>
      <c r="J243" s="447">
        <v>0.12</v>
      </c>
      <c r="K243" s="445">
        <v>167</v>
      </c>
      <c r="L243" s="445">
        <v>0</v>
      </c>
      <c r="M243" s="447">
        <v>0</v>
      </c>
      <c r="N243" s="445">
        <v>0</v>
      </c>
      <c r="O243" s="445">
        <v>501</v>
      </c>
    </row>
    <row r="244" spans="3:15" ht="18" customHeight="1">
      <c r="C244" s="443" t="s">
        <v>572</v>
      </c>
      <c r="D244" s="444" t="s">
        <v>155</v>
      </c>
      <c r="E244" s="444" t="s">
        <v>87</v>
      </c>
      <c r="F244" s="444" t="s">
        <v>333</v>
      </c>
      <c r="G244" s="445">
        <v>25</v>
      </c>
      <c r="H244" s="446">
        <v>5.4</v>
      </c>
      <c r="I244" s="445">
        <v>3</v>
      </c>
      <c r="J244" s="447">
        <v>0.12</v>
      </c>
      <c r="K244" s="445">
        <v>270</v>
      </c>
      <c r="L244" s="445">
        <v>0</v>
      </c>
      <c r="M244" s="447">
        <v>0</v>
      </c>
      <c r="N244" s="445">
        <v>0</v>
      </c>
      <c r="O244" s="445">
        <v>810</v>
      </c>
    </row>
    <row r="245" spans="3:15" ht="18" customHeight="1">
      <c r="C245" s="443" t="s">
        <v>573</v>
      </c>
      <c r="D245" s="444" t="s">
        <v>84</v>
      </c>
      <c r="E245" s="444" t="s">
        <v>84</v>
      </c>
      <c r="F245" s="444" t="s">
        <v>333</v>
      </c>
      <c r="G245" s="445">
        <v>22</v>
      </c>
      <c r="H245" s="446">
        <v>2.1</v>
      </c>
      <c r="I245" s="445">
        <v>3</v>
      </c>
      <c r="J245" s="447">
        <v>0.13636363636363635</v>
      </c>
      <c r="K245" s="445">
        <v>195</v>
      </c>
      <c r="L245" s="445">
        <v>0</v>
      </c>
      <c r="M245" s="447">
        <v>0</v>
      </c>
      <c r="N245" s="445">
        <v>0</v>
      </c>
      <c r="O245" s="445">
        <v>585</v>
      </c>
    </row>
    <row r="246" spans="3:15" ht="18" customHeight="1">
      <c r="C246" s="443" t="s">
        <v>574</v>
      </c>
      <c r="D246" s="444" t="s">
        <v>84</v>
      </c>
      <c r="E246" s="444" t="s">
        <v>84</v>
      </c>
      <c r="F246" s="444" t="s">
        <v>338</v>
      </c>
      <c r="G246" s="445">
        <v>787</v>
      </c>
      <c r="H246" s="446">
        <v>1.2</v>
      </c>
      <c r="I246" s="445">
        <v>2</v>
      </c>
      <c r="J246" s="447">
        <v>2.5412960609911056E-3</v>
      </c>
      <c r="K246" s="445">
        <v>411.5</v>
      </c>
      <c r="L246" s="445">
        <v>0</v>
      </c>
      <c r="M246" s="447">
        <v>0</v>
      </c>
      <c r="N246" s="445">
        <v>0</v>
      </c>
      <c r="O246" s="445">
        <v>823</v>
      </c>
    </row>
    <row r="247" spans="3:15" ht="18" customHeight="1">
      <c r="C247" s="443" t="s">
        <v>575</v>
      </c>
      <c r="D247" s="444" t="s">
        <v>84</v>
      </c>
      <c r="E247" s="444" t="s">
        <v>84</v>
      </c>
      <c r="F247" s="444" t="s">
        <v>333</v>
      </c>
      <c r="G247" s="445">
        <v>781</v>
      </c>
      <c r="H247" s="446">
        <v>2.2000000000000002</v>
      </c>
      <c r="I247" s="445">
        <v>2</v>
      </c>
      <c r="J247" s="447">
        <v>2.5608194622279128E-3</v>
      </c>
      <c r="K247" s="445">
        <v>158</v>
      </c>
      <c r="L247" s="445">
        <v>0</v>
      </c>
      <c r="M247" s="447">
        <v>0</v>
      </c>
      <c r="N247" s="445">
        <v>0</v>
      </c>
      <c r="O247" s="445">
        <v>316</v>
      </c>
    </row>
    <row r="248" spans="3:15" ht="18" customHeight="1">
      <c r="C248" s="443" t="s">
        <v>576</v>
      </c>
      <c r="D248" s="444" t="s">
        <v>84</v>
      </c>
      <c r="E248" s="444" t="s">
        <v>84</v>
      </c>
      <c r="F248" s="444" t="s">
        <v>333</v>
      </c>
      <c r="G248" s="445">
        <v>656</v>
      </c>
      <c r="H248" s="446">
        <v>4.3</v>
      </c>
      <c r="I248" s="445">
        <v>2</v>
      </c>
      <c r="J248" s="447">
        <v>3.0487804878048782E-3</v>
      </c>
      <c r="K248" s="445">
        <v>235</v>
      </c>
      <c r="L248" s="445">
        <v>0</v>
      </c>
      <c r="M248" s="447">
        <v>0</v>
      </c>
      <c r="N248" s="445">
        <v>0</v>
      </c>
      <c r="O248" s="445">
        <v>470</v>
      </c>
    </row>
    <row r="249" spans="3:15" ht="18" customHeight="1">
      <c r="C249" s="443" t="s">
        <v>577</v>
      </c>
      <c r="D249" s="444" t="s">
        <v>84</v>
      </c>
      <c r="E249" s="444" t="s">
        <v>84</v>
      </c>
      <c r="F249" s="444" t="s">
        <v>333</v>
      </c>
      <c r="G249" s="445">
        <v>557</v>
      </c>
      <c r="H249" s="446">
        <v>1.4</v>
      </c>
      <c r="I249" s="445">
        <v>2</v>
      </c>
      <c r="J249" s="447">
        <v>3.5906642728904849E-3</v>
      </c>
      <c r="K249" s="445">
        <v>196</v>
      </c>
      <c r="L249" s="445">
        <v>0</v>
      </c>
      <c r="M249" s="447">
        <v>0</v>
      </c>
      <c r="N249" s="445">
        <v>0</v>
      </c>
      <c r="O249" s="445">
        <v>392</v>
      </c>
    </row>
    <row r="250" spans="3:15" ht="18" customHeight="1">
      <c r="C250" s="443" t="s">
        <v>578</v>
      </c>
      <c r="D250" s="444" t="s">
        <v>84</v>
      </c>
      <c r="E250" s="444" t="s">
        <v>84</v>
      </c>
      <c r="F250" s="444" t="s">
        <v>333</v>
      </c>
      <c r="G250" s="445">
        <v>481</v>
      </c>
      <c r="H250" s="446">
        <v>1.7</v>
      </c>
      <c r="I250" s="445">
        <v>2</v>
      </c>
      <c r="J250" s="447">
        <v>4.1580041580041582E-3</v>
      </c>
      <c r="K250" s="445">
        <v>250</v>
      </c>
      <c r="L250" s="445">
        <v>0</v>
      </c>
      <c r="M250" s="447">
        <v>0</v>
      </c>
      <c r="N250" s="445">
        <v>0</v>
      </c>
      <c r="O250" s="445">
        <v>500</v>
      </c>
    </row>
    <row r="251" spans="3:15" ht="18" customHeight="1">
      <c r="C251" s="443" t="s">
        <v>579</v>
      </c>
      <c r="D251" s="444" t="s">
        <v>84</v>
      </c>
      <c r="E251" s="444" t="s">
        <v>84</v>
      </c>
      <c r="F251" s="444" t="s">
        <v>333</v>
      </c>
      <c r="G251" s="445">
        <v>474</v>
      </c>
      <c r="H251" s="446">
        <v>2.2999999999999998</v>
      </c>
      <c r="I251" s="445">
        <v>2</v>
      </c>
      <c r="J251" s="447">
        <v>4.2194092827004216E-3</v>
      </c>
      <c r="K251" s="445">
        <v>225.5</v>
      </c>
      <c r="L251" s="445">
        <v>0</v>
      </c>
      <c r="M251" s="447">
        <v>0</v>
      </c>
      <c r="N251" s="445">
        <v>0</v>
      </c>
      <c r="O251" s="445">
        <v>451</v>
      </c>
    </row>
    <row r="252" spans="3:15" ht="18" customHeight="1">
      <c r="C252" s="443" t="s">
        <v>580</v>
      </c>
      <c r="D252" s="444" t="s">
        <v>84</v>
      </c>
      <c r="E252" s="444" t="s">
        <v>84</v>
      </c>
      <c r="F252" s="444" t="s">
        <v>333</v>
      </c>
      <c r="G252" s="445">
        <v>425</v>
      </c>
      <c r="H252" s="446">
        <v>3.6</v>
      </c>
      <c r="I252" s="445">
        <v>2</v>
      </c>
      <c r="J252" s="447">
        <v>4.7058823529411761E-3</v>
      </c>
      <c r="K252" s="445">
        <v>216</v>
      </c>
      <c r="L252" s="445">
        <v>0</v>
      </c>
      <c r="M252" s="447">
        <v>0</v>
      </c>
      <c r="N252" s="445">
        <v>0</v>
      </c>
      <c r="O252" s="445">
        <v>432</v>
      </c>
    </row>
    <row r="253" spans="3:15" ht="18" customHeight="1">
      <c r="C253" s="443" t="s">
        <v>581</v>
      </c>
      <c r="D253" s="444" t="s">
        <v>84</v>
      </c>
      <c r="E253" s="444" t="s">
        <v>84</v>
      </c>
      <c r="F253" s="444" t="s">
        <v>333</v>
      </c>
      <c r="G253" s="445">
        <v>405</v>
      </c>
      <c r="H253" s="446">
        <v>1.7</v>
      </c>
      <c r="I253" s="445">
        <v>2</v>
      </c>
      <c r="J253" s="447">
        <v>4.9382716049382715E-3</v>
      </c>
      <c r="K253" s="445">
        <v>224.5</v>
      </c>
      <c r="L253" s="445">
        <v>0</v>
      </c>
      <c r="M253" s="447">
        <v>0</v>
      </c>
      <c r="N253" s="445">
        <v>0</v>
      </c>
      <c r="O253" s="445">
        <v>449</v>
      </c>
    </row>
    <row r="254" spans="3:15" ht="18" customHeight="1">
      <c r="C254" s="443" t="s">
        <v>582</v>
      </c>
      <c r="D254" s="444" t="s">
        <v>84</v>
      </c>
      <c r="E254" s="444" t="s">
        <v>84</v>
      </c>
      <c r="F254" s="444" t="s">
        <v>333</v>
      </c>
      <c r="G254" s="445">
        <v>375</v>
      </c>
      <c r="H254" s="446">
        <v>1.9</v>
      </c>
      <c r="I254" s="445">
        <v>2</v>
      </c>
      <c r="J254" s="447">
        <v>5.3333333333333332E-3</v>
      </c>
      <c r="K254" s="445">
        <v>261</v>
      </c>
      <c r="L254" s="445">
        <v>0</v>
      </c>
      <c r="M254" s="447">
        <v>0</v>
      </c>
      <c r="N254" s="445">
        <v>0</v>
      </c>
      <c r="O254" s="445">
        <v>522</v>
      </c>
    </row>
    <row r="255" spans="3:15" ht="18" customHeight="1">
      <c r="C255" s="443" t="s">
        <v>583</v>
      </c>
      <c r="D255" s="444" t="s">
        <v>84</v>
      </c>
      <c r="E255" s="444" t="s">
        <v>84</v>
      </c>
      <c r="F255" s="444" t="s">
        <v>333</v>
      </c>
      <c r="G255" s="445">
        <v>348</v>
      </c>
      <c r="H255" s="446">
        <v>1.4</v>
      </c>
      <c r="I255" s="445">
        <v>2</v>
      </c>
      <c r="J255" s="447">
        <v>5.7471264367816091E-3</v>
      </c>
      <c r="K255" s="445">
        <v>257.5</v>
      </c>
      <c r="L255" s="445">
        <v>0</v>
      </c>
      <c r="M255" s="447">
        <v>0</v>
      </c>
      <c r="N255" s="445">
        <v>0</v>
      </c>
      <c r="O255" s="445">
        <v>515</v>
      </c>
    </row>
    <row r="256" spans="3:15" ht="18" customHeight="1">
      <c r="C256" s="443" t="s">
        <v>584</v>
      </c>
      <c r="D256" s="444" t="s">
        <v>154</v>
      </c>
      <c r="E256" s="444" t="s">
        <v>78</v>
      </c>
      <c r="F256" s="444" t="s">
        <v>333</v>
      </c>
      <c r="G256" s="445">
        <v>339</v>
      </c>
      <c r="H256" s="446">
        <v>3.5</v>
      </c>
      <c r="I256" s="445">
        <v>2</v>
      </c>
      <c r="J256" s="447">
        <v>5.8997050147492625E-3</v>
      </c>
      <c r="K256" s="445">
        <v>267.5</v>
      </c>
      <c r="L256" s="445">
        <v>0</v>
      </c>
      <c r="M256" s="447">
        <v>0</v>
      </c>
      <c r="N256" s="445">
        <v>0</v>
      </c>
      <c r="O256" s="445">
        <v>535</v>
      </c>
    </row>
    <row r="257" spans="3:15" ht="18" customHeight="1">
      <c r="C257" s="443" t="s">
        <v>585</v>
      </c>
      <c r="D257" s="444" t="s">
        <v>84</v>
      </c>
      <c r="E257" s="444" t="s">
        <v>84</v>
      </c>
      <c r="F257" s="444" t="s">
        <v>333</v>
      </c>
      <c r="G257" s="445">
        <v>338</v>
      </c>
      <c r="H257" s="446">
        <v>2.2999999999999998</v>
      </c>
      <c r="I257" s="445">
        <v>2</v>
      </c>
      <c r="J257" s="447">
        <v>5.9171597633136093E-3</v>
      </c>
      <c r="K257" s="445">
        <v>263</v>
      </c>
      <c r="L257" s="445">
        <v>0</v>
      </c>
      <c r="M257" s="447">
        <v>0</v>
      </c>
      <c r="N257" s="445">
        <v>0</v>
      </c>
      <c r="O257" s="445">
        <v>526</v>
      </c>
    </row>
    <row r="258" spans="3:15" ht="18" customHeight="1">
      <c r="C258" s="443" t="s">
        <v>586</v>
      </c>
      <c r="D258" s="444" t="s">
        <v>84</v>
      </c>
      <c r="E258" s="444" t="s">
        <v>84</v>
      </c>
      <c r="F258" s="444" t="s">
        <v>359</v>
      </c>
      <c r="G258" s="445">
        <v>320</v>
      </c>
      <c r="H258" s="446">
        <v>2.9</v>
      </c>
      <c r="I258" s="445">
        <v>2</v>
      </c>
      <c r="J258" s="447">
        <v>6.2500000000000003E-3</v>
      </c>
      <c r="K258" s="445">
        <v>190.5</v>
      </c>
      <c r="L258" s="445">
        <v>0</v>
      </c>
      <c r="M258" s="447">
        <v>0</v>
      </c>
      <c r="N258" s="445">
        <v>0</v>
      </c>
      <c r="O258" s="445">
        <v>381</v>
      </c>
    </row>
    <row r="259" spans="3:15" ht="18" customHeight="1">
      <c r="C259" s="443" t="s">
        <v>587</v>
      </c>
      <c r="D259" s="444" t="s">
        <v>84</v>
      </c>
      <c r="E259" s="444" t="s">
        <v>84</v>
      </c>
      <c r="F259" s="444" t="s">
        <v>333</v>
      </c>
      <c r="G259" s="445">
        <v>313</v>
      </c>
      <c r="H259" s="446">
        <v>1</v>
      </c>
      <c r="I259" s="445">
        <v>2</v>
      </c>
      <c r="J259" s="447">
        <v>6.3897763578274758E-3</v>
      </c>
      <c r="K259" s="445">
        <v>235.5</v>
      </c>
      <c r="L259" s="445">
        <v>0</v>
      </c>
      <c r="M259" s="447">
        <v>0</v>
      </c>
      <c r="N259" s="445">
        <v>0</v>
      </c>
      <c r="O259" s="445">
        <v>471</v>
      </c>
    </row>
    <row r="260" spans="3:15" ht="18" customHeight="1">
      <c r="C260" s="443" t="s">
        <v>588</v>
      </c>
      <c r="D260" s="444" t="s">
        <v>84</v>
      </c>
      <c r="E260" s="444" t="s">
        <v>84</v>
      </c>
      <c r="F260" s="444" t="s">
        <v>333</v>
      </c>
      <c r="G260" s="445">
        <v>270</v>
      </c>
      <c r="H260" s="446">
        <v>1</v>
      </c>
      <c r="I260" s="445">
        <v>2</v>
      </c>
      <c r="J260" s="447">
        <v>7.4074074074074077E-3</v>
      </c>
      <c r="K260" s="445">
        <v>139.5</v>
      </c>
      <c r="L260" s="445">
        <v>0</v>
      </c>
      <c r="M260" s="447">
        <v>0</v>
      </c>
      <c r="N260" s="445">
        <v>0</v>
      </c>
      <c r="O260" s="445">
        <v>279</v>
      </c>
    </row>
    <row r="261" spans="3:15" ht="18" customHeight="1">
      <c r="C261" s="443" t="s">
        <v>589</v>
      </c>
      <c r="D261" s="444" t="s">
        <v>160</v>
      </c>
      <c r="E261" s="444" t="s">
        <v>87</v>
      </c>
      <c r="F261" s="444" t="s">
        <v>333</v>
      </c>
      <c r="G261" s="445">
        <v>264</v>
      </c>
      <c r="H261" s="446">
        <v>2.2999999999999998</v>
      </c>
      <c r="I261" s="445">
        <v>2</v>
      </c>
      <c r="J261" s="447">
        <v>7.575757575757576E-3</v>
      </c>
      <c r="K261" s="445">
        <v>302</v>
      </c>
      <c r="L261" s="445">
        <v>0</v>
      </c>
      <c r="M261" s="447">
        <v>0</v>
      </c>
      <c r="N261" s="445">
        <v>0</v>
      </c>
      <c r="O261" s="445">
        <v>604</v>
      </c>
    </row>
    <row r="262" spans="3:15" ht="18" customHeight="1">
      <c r="C262" s="443" t="s">
        <v>590</v>
      </c>
      <c r="D262" s="444" t="s">
        <v>162</v>
      </c>
      <c r="E262" s="444" t="s">
        <v>88</v>
      </c>
      <c r="F262" s="444" t="s">
        <v>333</v>
      </c>
      <c r="G262" s="445">
        <v>225</v>
      </c>
      <c r="H262" s="446">
        <v>4.2</v>
      </c>
      <c r="I262" s="445">
        <v>2</v>
      </c>
      <c r="J262" s="447">
        <v>8.8888888888888889E-3</v>
      </c>
      <c r="K262" s="445">
        <v>372</v>
      </c>
      <c r="L262" s="445">
        <v>0</v>
      </c>
      <c r="M262" s="447">
        <v>0</v>
      </c>
      <c r="N262" s="445">
        <v>0</v>
      </c>
      <c r="O262" s="445">
        <v>744</v>
      </c>
    </row>
    <row r="263" spans="3:15" ht="18" customHeight="1">
      <c r="C263" s="443" t="s">
        <v>591</v>
      </c>
      <c r="D263" s="444" t="s">
        <v>164</v>
      </c>
      <c r="E263" s="444" t="s">
        <v>91</v>
      </c>
      <c r="F263" s="444" t="s">
        <v>333</v>
      </c>
      <c r="G263" s="445">
        <v>210</v>
      </c>
      <c r="H263" s="446">
        <v>2.1</v>
      </c>
      <c r="I263" s="445">
        <v>2</v>
      </c>
      <c r="J263" s="447">
        <v>9.5238095238095247E-3</v>
      </c>
      <c r="K263" s="445">
        <v>144</v>
      </c>
      <c r="L263" s="445">
        <v>0</v>
      </c>
      <c r="M263" s="447">
        <v>0</v>
      </c>
      <c r="N263" s="445">
        <v>0</v>
      </c>
      <c r="O263" s="445">
        <v>288</v>
      </c>
    </row>
    <row r="264" spans="3:15" ht="18" customHeight="1">
      <c r="C264" s="443" t="s">
        <v>592</v>
      </c>
      <c r="D264" s="444" t="s">
        <v>156</v>
      </c>
      <c r="E264" s="444" t="s">
        <v>78</v>
      </c>
      <c r="F264" s="444" t="s">
        <v>333</v>
      </c>
      <c r="G264" s="445">
        <v>195</v>
      </c>
      <c r="H264" s="446">
        <v>1.6</v>
      </c>
      <c r="I264" s="445">
        <v>2</v>
      </c>
      <c r="J264" s="447">
        <v>1.0256410256410256E-2</v>
      </c>
      <c r="K264" s="445">
        <v>315</v>
      </c>
      <c r="L264" s="445">
        <v>0</v>
      </c>
      <c r="M264" s="447">
        <v>0</v>
      </c>
      <c r="N264" s="445">
        <v>0</v>
      </c>
      <c r="O264" s="445">
        <v>630</v>
      </c>
    </row>
    <row r="265" spans="3:15" ht="18" customHeight="1">
      <c r="C265" s="443" t="s">
        <v>593</v>
      </c>
      <c r="D265" s="444" t="s">
        <v>84</v>
      </c>
      <c r="E265" s="444" t="s">
        <v>84</v>
      </c>
      <c r="F265" s="444" t="s">
        <v>333</v>
      </c>
      <c r="G265" s="445">
        <v>169</v>
      </c>
      <c r="H265" s="446">
        <v>1.8</v>
      </c>
      <c r="I265" s="445">
        <v>2</v>
      </c>
      <c r="J265" s="447">
        <v>1.1834319526627219E-2</v>
      </c>
      <c r="K265" s="445">
        <v>261</v>
      </c>
      <c r="L265" s="445">
        <v>0</v>
      </c>
      <c r="M265" s="447">
        <v>0</v>
      </c>
      <c r="N265" s="445">
        <v>0</v>
      </c>
      <c r="O265" s="445">
        <v>522</v>
      </c>
    </row>
    <row r="266" spans="3:15" ht="18" customHeight="1">
      <c r="C266" s="443" t="s">
        <v>594</v>
      </c>
      <c r="D266" s="444" t="s">
        <v>84</v>
      </c>
      <c r="E266" s="444" t="s">
        <v>84</v>
      </c>
      <c r="F266" s="444" t="s">
        <v>333</v>
      </c>
      <c r="G266" s="445">
        <v>158</v>
      </c>
      <c r="H266" s="446">
        <v>1.7</v>
      </c>
      <c r="I266" s="445">
        <v>2</v>
      </c>
      <c r="J266" s="447">
        <v>1.2658227848101266E-2</v>
      </c>
      <c r="K266" s="445">
        <v>170.5</v>
      </c>
      <c r="L266" s="445">
        <v>0</v>
      </c>
      <c r="M266" s="447">
        <v>0</v>
      </c>
      <c r="N266" s="445">
        <v>0</v>
      </c>
      <c r="O266" s="445">
        <v>341</v>
      </c>
    </row>
    <row r="267" spans="3:15" ht="18" customHeight="1">
      <c r="C267" s="443" t="s">
        <v>595</v>
      </c>
      <c r="D267" s="444" t="s">
        <v>154</v>
      </c>
      <c r="E267" s="444" t="s">
        <v>78</v>
      </c>
      <c r="F267" s="444" t="s">
        <v>333</v>
      </c>
      <c r="G267" s="445">
        <v>134</v>
      </c>
      <c r="H267" s="446">
        <v>2.8</v>
      </c>
      <c r="I267" s="445">
        <v>2</v>
      </c>
      <c r="J267" s="447">
        <v>1.4925373134328358E-2</v>
      </c>
      <c r="K267" s="445">
        <v>242.5</v>
      </c>
      <c r="L267" s="445">
        <v>0</v>
      </c>
      <c r="M267" s="447">
        <v>0</v>
      </c>
      <c r="N267" s="445">
        <v>0</v>
      </c>
      <c r="O267" s="445">
        <v>485</v>
      </c>
    </row>
    <row r="268" spans="3:15" ht="18" customHeight="1">
      <c r="C268" s="443" t="s">
        <v>596</v>
      </c>
      <c r="D268" s="444" t="s">
        <v>153</v>
      </c>
      <c r="E268" s="444" t="s">
        <v>85</v>
      </c>
      <c r="F268" s="444" t="s">
        <v>333</v>
      </c>
      <c r="G268" s="445">
        <v>129</v>
      </c>
      <c r="H268" s="446">
        <v>3.2</v>
      </c>
      <c r="I268" s="445">
        <v>2</v>
      </c>
      <c r="J268" s="447">
        <v>1.5503875968992248E-2</v>
      </c>
      <c r="K268" s="445">
        <v>190.5</v>
      </c>
      <c r="L268" s="445">
        <v>0</v>
      </c>
      <c r="M268" s="447">
        <v>0</v>
      </c>
      <c r="N268" s="445">
        <v>0</v>
      </c>
      <c r="O268" s="445">
        <v>381</v>
      </c>
    </row>
    <row r="269" spans="3:15" ht="18" customHeight="1">
      <c r="C269" s="443" t="s">
        <v>597</v>
      </c>
      <c r="D269" s="444" t="s">
        <v>153</v>
      </c>
      <c r="E269" s="444" t="s">
        <v>85</v>
      </c>
      <c r="F269" s="444" t="s">
        <v>338</v>
      </c>
      <c r="G269" s="445">
        <v>111</v>
      </c>
      <c r="H269" s="446">
        <v>4.8</v>
      </c>
      <c r="I269" s="445">
        <v>2</v>
      </c>
      <c r="J269" s="447">
        <v>1.8018018018018018E-2</v>
      </c>
      <c r="K269" s="445">
        <v>319.5</v>
      </c>
      <c r="L269" s="445">
        <v>0</v>
      </c>
      <c r="M269" s="447">
        <v>0</v>
      </c>
      <c r="N269" s="445">
        <v>0</v>
      </c>
      <c r="O269" s="445">
        <v>639</v>
      </c>
    </row>
    <row r="270" spans="3:15" ht="18" customHeight="1">
      <c r="C270" s="443" t="s">
        <v>598</v>
      </c>
      <c r="D270" s="444" t="s">
        <v>162</v>
      </c>
      <c r="E270" s="444" t="s">
        <v>88</v>
      </c>
      <c r="F270" s="444" t="s">
        <v>333</v>
      </c>
      <c r="G270" s="445">
        <v>109</v>
      </c>
      <c r="H270" s="446">
        <v>4.5999999999999996</v>
      </c>
      <c r="I270" s="445">
        <v>2</v>
      </c>
      <c r="J270" s="447">
        <v>1.834862385321101E-2</v>
      </c>
      <c r="K270" s="445">
        <v>304</v>
      </c>
      <c r="L270" s="445">
        <v>0</v>
      </c>
      <c r="M270" s="447">
        <v>0</v>
      </c>
      <c r="N270" s="445">
        <v>0</v>
      </c>
      <c r="O270" s="445">
        <v>608</v>
      </c>
    </row>
    <row r="271" spans="3:15" ht="18" customHeight="1">
      <c r="C271" s="443" t="s">
        <v>599</v>
      </c>
      <c r="D271" s="444" t="s">
        <v>84</v>
      </c>
      <c r="E271" s="444" t="s">
        <v>84</v>
      </c>
      <c r="F271" s="444" t="s">
        <v>359</v>
      </c>
      <c r="G271" s="445">
        <v>108</v>
      </c>
      <c r="H271" s="446">
        <v>1.3</v>
      </c>
      <c r="I271" s="445">
        <v>2</v>
      </c>
      <c r="J271" s="447">
        <v>1.8518518518518517E-2</v>
      </c>
      <c r="K271" s="445">
        <v>341</v>
      </c>
      <c r="L271" s="445">
        <v>0</v>
      </c>
      <c r="M271" s="447">
        <v>0</v>
      </c>
      <c r="N271" s="445">
        <v>0</v>
      </c>
      <c r="O271" s="445">
        <v>682</v>
      </c>
    </row>
    <row r="272" spans="3:15" ht="18" customHeight="1">
      <c r="C272" s="443" t="s">
        <v>600</v>
      </c>
      <c r="D272" s="444" t="s">
        <v>84</v>
      </c>
      <c r="E272" s="444" t="s">
        <v>84</v>
      </c>
      <c r="F272" s="444" t="s">
        <v>333</v>
      </c>
      <c r="G272" s="445">
        <v>106</v>
      </c>
      <c r="H272" s="446">
        <v>1.2</v>
      </c>
      <c r="I272" s="445">
        <v>2</v>
      </c>
      <c r="J272" s="447">
        <v>1.8867924528301886E-2</v>
      </c>
      <c r="K272" s="445">
        <v>230.5</v>
      </c>
      <c r="L272" s="445">
        <v>0</v>
      </c>
      <c r="M272" s="447">
        <v>0</v>
      </c>
      <c r="N272" s="445">
        <v>0</v>
      </c>
      <c r="O272" s="445">
        <v>461</v>
      </c>
    </row>
    <row r="273" spans="3:15" ht="18" customHeight="1">
      <c r="C273" s="443" t="s">
        <v>601</v>
      </c>
      <c r="D273" s="444" t="s">
        <v>161</v>
      </c>
      <c r="E273" s="444" t="s">
        <v>87</v>
      </c>
      <c r="F273" s="444" t="s">
        <v>333</v>
      </c>
      <c r="G273" s="445">
        <v>101</v>
      </c>
      <c r="H273" s="446">
        <v>4.9000000000000004</v>
      </c>
      <c r="I273" s="445">
        <v>2</v>
      </c>
      <c r="J273" s="447">
        <v>1.9801980198019802E-2</v>
      </c>
      <c r="K273" s="445">
        <v>227.5</v>
      </c>
      <c r="L273" s="445">
        <v>0</v>
      </c>
      <c r="M273" s="447">
        <v>0</v>
      </c>
      <c r="N273" s="445">
        <v>0</v>
      </c>
      <c r="O273" s="445">
        <v>455</v>
      </c>
    </row>
    <row r="274" spans="3:15" ht="18" customHeight="1">
      <c r="C274" s="443" t="s">
        <v>602</v>
      </c>
      <c r="D274" s="444" t="s">
        <v>164</v>
      </c>
      <c r="E274" s="444" t="s">
        <v>91</v>
      </c>
      <c r="F274" s="444" t="s">
        <v>359</v>
      </c>
      <c r="G274" s="445">
        <v>100</v>
      </c>
      <c r="H274" s="446">
        <v>5</v>
      </c>
      <c r="I274" s="445">
        <v>2</v>
      </c>
      <c r="J274" s="447">
        <v>0.02</v>
      </c>
      <c r="K274" s="445">
        <v>153.5</v>
      </c>
      <c r="L274" s="445">
        <v>0</v>
      </c>
      <c r="M274" s="447">
        <v>0</v>
      </c>
      <c r="N274" s="445">
        <v>0</v>
      </c>
      <c r="O274" s="445">
        <v>307</v>
      </c>
    </row>
    <row r="275" spans="3:15" ht="18" customHeight="1">
      <c r="C275" s="443" t="s">
        <v>603</v>
      </c>
      <c r="D275" s="444" t="s">
        <v>155</v>
      </c>
      <c r="E275" s="444" t="s">
        <v>87</v>
      </c>
      <c r="F275" s="444" t="s">
        <v>333</v>
      </c>
      <c r="G275" s="445">
        <v>96</v>
      </c>
      <c r="H275" s="446">
        <v>4</v>
      </c>
      <c r="I275" s="445">
        <v>2</v>
      </c>
      <c r="J275" s="447">
        <v>2.0833333333333332E-2</v>
      </c>
      <c r="K275" s="445">
        <v>334.5</v>
      </c>
      <c r="L275" s="445">
        <v>0</v>
      </c>
      <c r="M275" s="447">
        <v>0</v>
      </c>
      <c r="N275" s="445">
        <v>0</v>
      </c>
      <c r="O275" s="445">
        <v>669</v>
      </c>
    </row>
    <row r="276" spans="3:15" ht="18" customHeight="1">
      <c r="C276" s="443" t="s">
        <v>604</v>
      </c>
      <c r="D276" s="444" t="s">
        <v>84</v>
      </c>
      <c r="E276" s="444" t="s">
        <v>84</v>
      </c>
      <c r="F276" s="444" t="s">
        <v>333</v>
      </c>
      <c r="G276" s="445">
        <v>96</v>
      </c>
      <c r="H276" s="446">
        <v>2.2999999999999998</v>
      </c>
      <c r="I276" s="445">
        <v>2</v>
      </c>
      <c r="J276" s="447">
        <v>2.0833333333333332E-2</v>
      </c>
      <c r="K276" s="445">
        <v>129.5</v>
      </c>
      <c r="L276" s="445">
        <v>0</v>
      </c>
      <c r="M276" s="447">
        <v>0</v>
      </c>
      <c r="N276" s="445">
        <v>0</v>
      </c>
      <c r="O276" s="445">
        <v>259</v>
      </c>
    </row>
    <row r="277" spans="3:15" ht="18" customHeight="1">
      <c r="C277" s="443" t="s">
        <v>605</v>
      </c>
      <c r="D277" s="444" t="s">
        <v>84</v>
      </c>
      <c r="E277" s="444" t="s">
        <v>84</v>
      </c>
      <c r="F277" s="444" t="s">
        <v>333</v>
      </c>
      <c r="G277" s="445">
        <v>94</v>
      </c>
      <c r="H277" s="446">
        <v>2.7</v>
      </c>
      <c r="I277" s="445">
        <v>2</v>
      </c>
      <c r="J277" s="447">
        <v>2.1276595744680851E-2</v>
      </c>
      <c r="K277" s="445">
        <v>177</v>
      </c>
      <c r="L277" s="445">
        <v>0</v>
      </c>
      <c r="M277" s="447">
        <v>0</v>
      </c>
      <c r="N277" s="445">
        <v>0</v>
      </c>
      <c r="O277" s="445">
        <v>354</v>
      </c>
    </row>
    <row r="278" spans="3:15" ht="18" customHeight="1">
      <c r="C278" s="443" t="s">
        <v>606</v>
      </c>
      <c r="D278" s="444" t="s">
        <v>84</v>
      </c>
      <c r="E278" s="444" t="s">
        <v>84</v>
      </c>
      <c r="F278" s="444" t="s">
        <v>333</v>
      </c>
      <c r="G278" s="445">
        <v>88</v>
      </c>
      <c r="H278" s="446">
        <v>1.3</v>
      </c>
      <c r="I278" s="445">
        <v>2</v>
      </c>
      <c r="J278" s="447">
        <v>2.2727272727272728E-2</v>
      </c>
      <c r="K278" s="445">
        <v>348</v>
      </c>
      <c r="L278" s="445">
        <v>0</v>
      </c>
      <c r="M278" s="447">
        <v>0</v>
      </c>
      <c r="N278" s="445">
        <v>0</v>
      </c>
      <c r="O278" s="445">
        <v>696</v>
      </c>
    </row>
    <row r="279" spans="3:15" ht="18" customHeight="1">
      <c r="C279" s="443" t="s">
        <v>607</v>
      </c>
      <c r="D279" s="444" t="s">
        <v>84</v>
      </c>
      <c r="E279" s="444" t="s">
        <v>84</v>
      </c>
      <c r="F279" s="444" t="s">
        <v>333</v>
      </c>
      <c r="G279" s="445">
        <v>85</v>
      </c>
      <c r="H279" s="446">
        <v>1.7</v>
      </c>
      <c r="I279" s="445">
        <v>2</v>
      </c>
      <c r="J279" s="447">
        <v>2.3529411764705882E-2</v>
      </c>
      <c r="K279" s="445">
        <v>183</v>
      </c>
      <c r="L279" s="445">
        <v>0</v>
      </c>
      <c r="M279" s="447">
        <v>0</v>
      </c>
      <c r="N279" s="445">
        <v>0</v>
      </c>
      <c r="O279" s="445">
        <v>366</v>
      </c>
    </row>
    <row r="280" spans="3:15" ht="18" customHeight="1">
      <c r="C280" s="443" t="s">
        <v>608</v>
      </c>
      <c r="D280" s="444" t="s">
        <v>131</v>
      </c>
      <c r="E280" s="444" t="s">
        <v>88</v>
      </c>
      <c r="F280" s="444" t="s">
        <v>333</v>
      </c>
      <c r="G280" s="445">
        <v>76</v>
      </c>
      <c r="H280" s="446">
        <v>1</v>
      </c>
      <c r="I280" s="445">
        <v>2</v>
      </c>
      <c r="J280" s="447">
        <v>2.6315789473684209E-2</v>
      </c>
      <c r="K280" s="445">
        <v>340</v>
      </c>
      <c r="L280" s="445">
        <v>0</v>
      </c>
      <c r="M280" s="447">
        <v>0</v>
      </c>
      <c r="N280" s="445">
        <v>0</v>
      </c>
      <c r="O280" s="445">
        <v>680</v>
      </c>
    </row>
    <row r="281" spans="3:15" ht="18" customHeight="1">
      <c r="C281" s="443" t="s">
        <v>609</v>
      </c>
      <c r="D281" s="444" t="s">
        <v>84</v>
      </c>
      <c r="E281" s="444" t="s">
        <v>84</v>
      </c>
      <c r="F281" s="444" t="s">
        <v>333</v>
      </c>
      <c r="G281" s="445">
        <v>74</v>
      </c>
      <c r="H281" s="446">
        <v>1.3</v>
      </c>
      <c r="I281" s="445">
        <v>2</v>
      </c>
      <c r="J281" s="447">
        <v>2.7027027027027029E-2</v>
      </c>
      <c r="K281" s="445">
        <v>236.5</v>
      </c>
      <c r="L281" s="445">
        <v>0</v>
      </c>
      <c r="M281" s="447">
        <v>0</v>
      </c>
      <c r="N281" s="445">
        <v>0</v>
      </c>
      <c r="O281" s="445">
        <v>473</v>
      </c>
    </row>
    <row r="282" spans="3:15" ht="18" customHeight="1">
      <c r="C282" s="443" t="s">
        <v>610</v>
      </c>
      <c r="D282" s="444" t="s">
        <v>154</v>
      </c>
      <c r="E282" s="444" t="s">
        <v>78</v>
      </c>
      <c r="F282" s="444" t="s">
        <v>333</v>
      </c>
      <c r="G282" s="445">
        <v>72</v>
      </c>
      <c r="H282" s="446">
        <v>2.4</v>
      </c>
      <c r="I282" s="445">
        <v>2</v>
      </c>
      <c r="J282" s="447">
        <v>2.7777777777777776E-2</v>
      </c>
      <c r="K282" s="445">
        <v>314</v>
      </c>
      <c r="L282" s="445">
        <v>0</v>
      </c>
      <c r="M282" s="447">
        <v>0</v>
      </c>
      <c r="N282" s="445">
        <v>0</v>
      </c>
      <c r="O282" s="445">
        <v>628</v>
      </c>
    </row>
    <row r="283" spans="3:15" ht="18" customHeight="1">
      <c r="C283" s="443" t="s">
        <v>611</v>
      </c>
      <c r="D283" s="444" t="s">
        <v>84</v>
      </c>
      <c r="E283" s="444" t="s">
        <v>84</v>
      </c>
      <c r="F283" s="444" t="s">
        <v>333</v>
      </c>
      <c r="G283" s="445">
        <v>72</v>
      </c>
      <c r="H283" s="446">
        <v>2.2000000000000002</v>
      </c>
      <c r="I283" s="445">
        <v>2</v>
      </c>
      <c r="J283" s="447">
        <v>2.7777777777777776E-2</v>
      </c>
      <c r="K283" s="445">
        <v>155</v>
      </c>
      <c r="L283" s="445">
        <v>0</v>
      </c>
      <c r="M283" s="447">
        <v>0</v>
      </c>
      <c r="N283" s="445">
        <v>0</v>
      </c>
      <c r="O283" s="445">
        <v>310</v>
      </c>
    </row>
    <row r="284" spans="3:15" ht="18" customHeight="1">
      <c r="C284" s="443" t="s">
        <v>612</v>
      </c>
      <c r="D284" s="444" t="s">
        <v>84</v>
      </c>
      <c r="E284" s="444" t="s">
        <v>84</v>
      </c>
      <c r="F284" s="444" t="s">
        <v>333</v>
      </c>
      <c r="G284" s="445">
        <v>70</v>
      </c>
      <c r="H284" s="446">
        <v>4.3</v>
      </c>
      <c r="I284" s="445">
        <v>2</v>
      </c>
      <c r="J284" s="447">
        <v>2.8571428571428571E-2</v>
      </c>
      <c r="K284" s="445">
        <v>234</v>
      </c>
      <c r="L284" s="445">
        <v>0</v>
      </c>
      <c r="M284" s="447">
        <v>0</v>
      </c>
      <c r="N284" s="445">
        <v>0</v>
      </c>
      <c r="O284" s="445">
        <v>468</v>
      </c>
    </row>
    <row r="285" spans="3:15" ht="18" customHeight="1">
      <c r="C285" s="443" t="s">
        <v>613</v>
      </c>
      <c r="D285" s="444" t="s">
        <v>84</v>
      </c>
      <c r="E285" s="444" t="s">
        <v>84</v>
      </c>
      <c r="F285" s="444" t="s">
        <v>333</v>
      </c>
      <c r="G285" s="445">
        <v>67</v>
      </c>
      <c r="H285" s="446">
        <v>1.9</v>
      </c>
      <c r="I285" s="445">
        <v>2</v>
      </c>
      <c r="J285" s="447">
        <v>2.9850746268656716E-2</v>
      </c>
      <c r="K285" s="445">
        <v>120</v>
      </c>
      <c r="L285" s="445">
        <v>0</v>
      </c>
      <c r="M285" s="447">
        <v>0</v>
      </c>
      <c r="N285" s="445">
        <v>0</v>
      </c>
      <c r="O285" s="445">
        <v>240</v>
      </c>
    </row>
    <row r="286" spans="3:15" ht="18" customHeight="1">
      <c r="C286" s="443" t="s">
        <v>614</v>
      </c>
      <c r="D286" s="444" t="s">
        <v>153</v>
      </c>
      <c r="E286" s="444" t="s">
        <v>85</v>
      </c>
      <c r="F286" s="444" t="s">
        <v>333</v>
      </c>
      <c r="G286" s="445">
        <v>67</v>
      </c>
      <c r="H286" s="446">
        <v>4.5999999999999996</v>
      </c>
      <c r="I286" s="445">
        <v>2</v>
      </c>
      <c r="J286" s="447">
        <v>2.9850746268656716E-2</v>
      </c>
      <c r="K286" s="445">
        <v>190.5</v>
      </c>
      <c r="L286" s="445">
        <v>0</v>
      </c>
      <c r="M286" s="447">
        <v>0</v>
      </c>
      <c r="N286" s="445">
        <v>0</v>
      </c>
      <c r="O286" s="445">
        <v>381</v>
      </c>
    </row>
    <row r="287" spans="3:15" ht="18" customHeight="1">
      <c r="C287" s="443" t="s">
        <v>615</v>
      </c>
      <c r="D287" s="444" t="s">
        <v>84</v>
      </c>
      <c r="E287" s="444" t="s">
        <v>84</v>
      </c>
      <c r="F287" s="444" t="s">
        <v>333</v>
      </c>
      <c r="G287" s="445">
        <v>67</v>
      </c>
      <c r="H287" s="446">
        <v>1.5</v>
      </c>
      <c r="I287" s="445">
        <v>2</v>
      </c>
      <c r="J287" s="447">
        <v>2.9850746268656716E-2</v>
      </c>
      <c r="K287" s="445">
        <v>302.5</v>
      </c>
      <c r="L287" s="445">
        <v>0</v>
      </c>
      <c r="M287" s="447">
        <v>0</v>
      </c>
      <c r="N287" s="445">
        <v>0</v>
      </c>
      <c r="O287" s="445">
        <v>605</v>
      </c>
    </row>
    <row r="288" spans="3:15" ht="18" customHeight="1">
      <c r="C288" s="443" t="s">
        <v>616</v>
      </c>
      <c r="D288" s="444" t="s">
        <v>152</v>
      </c>
      <c r="E288" s="444" t="s">
        <v>86</v>
      </c>
      <c r="F288" s="444" t="s">
        <v>333</v>
      </c>
      <c r="G288" s="445">
        <v>65</v>
      </c>
      <c r="H288" s="446">
        <v>3.7</v>
      </c>
      <c r="I288" s="445">
        <v>2</v>
      </c>
      <c r="J288" s="447">
        <v>3.0769230769230771E-2</v>
      </c>
      <c r="K288" s="445">
        <v>284</v>
      </c>
      <c r="L288" s="445">
        <v>0</v>
      </c>
      <c r="M288" s="447">
        <v>0</v>
      </c>
      <c r="N288" s="445">
        <v>0</v>
      </c>
      <c r="O288" s="445">
        <v>568</v>
      </c>
    </row>
    <row r="289" spans="3:15" ht="18" customHeight="1">
      <c r="C289" s="443" t="s">
        <v>617</v>
      </c>
      <c r="D289" s="444" t="s">
        <v>151</v>
      </c>
      <c r="E289" s="444" t="s">
        <v>78</v>
      </c>
      <c r="F289" s="444" t="s">
        <v>333</v>
      </c>
      <c r="G289" s="445">
        <v>59</v>
      </c>
      <c r="H289" s="446">
        <v>2.8</v>
      </c>
      <c r="I289" s="445">
        <v>2</v>
      </c>
      <c r="J289" s="447">
        <v>3.3898305084745763E-2</v>
      </c>
      <c r="K289" s="445">
        <v>269.5</v>
      </c>
      <c r="L289" s="445">
        <v>0</v>
      </c>
      <c r="M289" s="447">
        <v>0</v>
      </c>
      <c r="N289" s="445">
        <v>0</v>
      </c>
      <c r="O289" s="445">
        <v>539</v>
      </c>
    </row>
    <row r="290" spans="3:15" ht="18" customHeight="1">
      <c r="C290" s="443" t="s">
        <v>618</v>
      </c>
      <c r="D290" s="444" t="s">
        <v>131</v>
      </c>
      <c r="E290" s="444" t="s">
        <v>88</v>
      </c>
      <c r="F290" s="444" t="s">
        <v>333</v>
      </c>
      <c r="G290" s="445">
        <v>54</v>
      </c>
      <c r="H290" s="446">
        <v>4.0999999999999996</v>
      </c>
      <c r="I290" s="445">
        <v>2</v>
      </c>
      <c r="J290" s="447">
        <v>3.7037037037037035E-2</v>
      </c>
      <c r="K290" s="445">
        <v>336</v>
      </c>
      <c r="L290" s="445">
        <v>0</v>
      </c>
      <c r="M290" s="447">
        <v>0</v>
      </c>
      <c r="N290" s="445">
        <v>0</v>
      </c>
      <c r="O290" s="445">
        <v>672</v>
      </c>
    </row>
    <row r="291" spans="3:15" ht="18" customHeight="1">
      <c r="C291" s="443" t="s">
        <v>619</v>
      </c>
      <c r="D291" s="444" t="s">
        <v>84</v>
      </c>
      <c r="E291" s="444" t="s">
        <v>84</v>
      </c>
      <c r="F291" s="444" t="s">
        <v>333</v>
      </c>
      <c r="G291" s="445">
        <v>53</v>
      </c>
      <c r="H291" s="446">
        <v>1.5</v>
      </c>
      <c r="I291" s="445">
        <v>2</v>
      </c>
      <c r="J291" s="447">
        <v>3.7735849056603772E-2</v>
      </c>
      <c r="K291" s="445">
        <v>172</v>
      </c>
      <c r="L291" s="445">
        <v>0</v>
      </c>
      <c r="M291" s="447">
        <v>0</v>
      </c>
      <c r="N291" s="445">
        <v>0</v>
      </c>
      <c r="O291" s="445">
        <v>344</v>
      </c>
    </row>
    <row r="292" spans="3:15" ht="18" customHeight="1">
      <c r="C292" s="443" t="s">
        <v>620</v>
      </c>
      <c r="D292" s="444" t="s">
        <v>84</v>
      </c>
      <c r="E292" s="444" t="s">
        <v>84</v>
      </c>
      <c r="F292" s="444" t="s">
        <v>333</v>
      </c>
      <c r="G292" s="445">
        <v>51</v>
      </c>
      <c r="H292" s="446">
        <v>1.1000000000000001</v>
      </c>
      <c r="I292" s="445">
        <v>2</v>
      </c>
      <c r="J292" s="447">
        <v>3.9215686274509803E-2</v>
      </c>
      <c r="K292" s="445">
        <v>123</v>
      </c>
      <c r="L292" s="445">
        <v>0</v>
      </c>
      <c r="M292" s="447">
        <v>0</v>
      </c>
      <c r="N292" s="445">
        <v>0</v>
      </c>
      <c r="O292" s="445">
        <v>246</v>
      </c>
    </row>
    <row r="293" spans="3:15" ht="18" customHeight="1">
      <c r="C293" s="443" t="s">
        <v>621</v>
      </c>
      <c r="D293" s="444" t="s">
        <v>84</v>
      </c>
      <c r="E293" s="444" t="s">
        <v>84</v>
      </c>
      <c r="F293" s="444" t="s">
        <v>333</v>
      </c>
      <c r="G293" s="445">
        <v>50</v>
      </c>
      <c r="H293" s="446">
        <v>1.5</v>
      </c>
      <c r="I293" s="445">
        <v>2</v>
      </c>
      <c r="J293" s="447">
        <v>0.04</v>
      </c>
      <c r="K293" s="445">
        <v>371.5</v>
      </c>
      <c r="L293" s="445">
        <v>0</v>
      </c>
      <c r="M293" s="447">
        <v>0</v>
      </c>
      <c r="N293" s="445">
        <v>0</v>
      </c>
      <c r="O293" s="445">
        <v>743</v>
      </c>
    </row>
    <row r="294" spans="3:15" ht="18" customHeight="1">
      <c r="C294" s="443" t="s">
        <v>622</v>
      </c>
      <c r="D294" s="444" t="s">
        <v>84</v>
      </c>
      <c r="E294" s="444" t="s">
        <v>84</v>
      </c>
      <c r="F294" s="444" t="s">
        <v>333</v>
      </c>
      <c r="G294" s="445">
        <v>44</v>
      </c>
      <c r="H294" s="446">
        <v>1.8</v>
      </c>
      <c r="I294" s="445">
        <v>2</v>
      </c>
      <c r="J294" s="447">
        <v>4.5454545454545456E-2</v>
      </c>
      <c r="K294" s="445">
        <v>160</v>
      </c>
      <c r="L294" s="445">
        <v>0</v>
      </c>
      <c r="M294" s="447">
        <v>0</v>
      </c>
      <c r="N294" s="445">
        <v>0</v>
      </c>
      <c r="O294" s="445">
        <v>320</v>
      </c>
    </row>
    <row r="295" spans="3:15" ht="18" customHeight="1">
      <c r="C295" s="443" t="s">
        <v>623</v>
      </c>
      <c r="D295" s="444" t="s">
        <v>165</v>
      </c>
      <c r="E295" s="444" t="s">
        <v>84</v>
      </c>
      <c r="F295" s="444" t="s">
        <v>338</v>
      </c>
      <c r="G295" s="445">
        <v>43</v>
      </c>
      <c r="H295" s="446">
        <v>3.2</v>
      </c>
      <c r="I295" s="445">
        <v>2</v>
      </c>
      <c r="J295" s="447">
        <v>4.6511627906976744E-2</v>
      </c>
      <c r="K295" s="445">
        <v>168</v>
      </c>
      <c r="L295" s="445">
        <v>0</v>
      </c>
      <c r="M295" s="447">
        <v>0</v>
      </c>
      <c r="N295" s="445">
        <v>0</v>
      </c>
      <c r="O295" s="445">
        <v>336</v>
      </c>
    </row>
    <row r="296" spans="3:15" ht="18" customHeight="1">
      <c r="C296" s="443" t="s">
        <v>624</v>
      </c>
      <c r="D296" s="444" t="s">
        <v>169</v>
      </c>
      <c r="E296" s="444" t="s">
        <v>88</v>
      </c>
      <c r="F296" s="444" t="s">
        <v>333</v>
      </c>
      <c r="G296" s="445">
        <v>40</v>
      </c>
      <c r="H296" s="446">
        <v>4.5</v>
      </c>
      <c r="I296" s="445">
        <v>2</v>
      </c>
      <c r="J296" s="447">
        <v>0.05</v>
      </c>
      <c r="K296" s="445">
        <v>332</v>
      </c>
      <c r="L296" s="445">
        <v>0</v>
      </c>
      <c r="M296" s="447">
        <v>0</v>
      </c>
      <c r="N296" s="445">
        <v>0</v>
      </c>
      <c r="O296" s="445">
        <v>664</v>
      </c>
    </row>
    <row r="297" spans="3:15" ht="18" customHeight="1">
      <c r="C297" s="443" t="s">
        <v>625</v>
      </c>
      <c r="D297" s="444" t="s">
        <v>160</v>
      </c>
      <c r="E297" s="444" t="s">
        <v>87</v>
      </c>
      <c r="F297" s="444" t="s">
        <v>333</v>
      </c>
      <c r="G297" s="445">
        <v>39</v>
      </c>
      <c r="H297" s="446">
        <v>4</v>
      </c>
      <c r="I297" s="445">
        <v>2</v>
      </c>
      <c r="J297" s="447">
        <v>5.128205128205128E-2</v>
      </c>
      <c r="K297" s="445">
        <v>369</v>
      </c>
      <c r="L297" s="445">
        <v>0</v>
      </c>
      <c r="M297" s="447">
        <v>0</v>
      </c>
      <c r="N297" s="445">
        <v>0</v>
      </c>
      <c r="O297" s="445">
        <v>738</v>
      </c>
    </row>
    <row r="298" spans="3:15" ht="18" customHeight="1">
      <c r="C298" s="443" t="s">
        <v>626</v>
      </c>
      <c r="D298" s="444" t="s">
        <v>84</v>
      </c>
      <c r="E298" s="444" t="s">
        <v>84</v>
      </c>
      <c r="F298" s="444" t="s">
        <v>333</v>
      </c>
      <c r="G298" s="445">
        <v>35</v>
      </c>
      <c r="H298" s="446">
        <v>3.1</v>
      </c>
      <c r="I298" s="445">
        <v>2</v>
      </c>
      <c r="J298" s="447">
        <v>5.7142857142857141E-2</v>
      </c>
      <c r="K298" s="445">
        <v>147.5</v>
      </c>
      <c r="L298" s="445">
        <v>0</v>
      </c>
      <c r="M298" s="447">
        <v>0</v>
      </c>
      <c r="N298" s="445">
        <v>0</v>
      </c>
      <c r="O298" s="445">
        <v>295</v>
      </c>
    </row>
    <row r="299" spans="3:15" ht="18" customHeight="1">
      <c r="C299" s="443" t="s">
        <v>627</v>
      </c>
      <c r="D299" s="444" t="s">
        <v>151</v>
      </c>
      <c r="E299" s="444" t="s">
        <v>78</v>
      </c>
      <c r="F299" s="444" t="s">
        <v>333</v>
      </c>
      <c r="G299" s="445">
        <v>35</v>
      </c>
      <c r="H299" s="446">
        <v>2.9</v>
      </c>
      <c r="I299" s="445">
        <v>2</v>
      </c>
      <c r="J299" s="447">
        <v>5.7142857142857141E-2</v>
      </c>
      <c r="K299" s="445">
        <v>243.5</v>
      </c>
      <c r="L299" s="445">
        <v>0</v>
      </c>
      <c r="M299" s="447">
        <v>0</v>
      </c>
      <c r="N299" s="445">
        <v>0</v>
      </c>
      <c r="O299" s="445">
        <v>487</v>
      </c>
    </row>
    <row r="300" spans="3:15" ht="18" customHeight="1">
      <c r="C300" s="443" t="s">
        <v>628</v>
      </c>
      <c r="D300" s="444" t="s">
        <v>167</v>
      </c>
      <c r="E300" s="444" t="s">
        <v>84</v>
      </c>
      <c r="F300" s="444" t="s">
        <v>333</v>
      </c>
      <c r="G300" s="445">
        <v>34</v>
      </c>
      <c r="H300" s="446">
        <v>2.2000000000000002</v>
      </c>
      <c r="I300" s="445">
        <v>2</v>
      </c>
      <c r="J300" s="447">
        <v>5.8823529411764705E-2</v>
      </c>
      <c r="K300" s="445">
        <v>152</v>
      </c>
      <c r="L300" s="445">
        <v>0</v>
      </c>
      <c r="M300" s="447">
        <v>0</v>
      </c>
      <c r="N300" s="445">
        <v>0</v>
      </c>
      <c r="O300" s="445">
        <v>304</v>
      </c>
    </row>
    <row r="301" spans="3:15" ht="18" customHeight="1">
      <c r="C301" s="443" t="s">
        <v>629</v>
      </c>
      <c r="D301" s="444" t="s">
        <v>166</v>
      </c>
      <c r="E301" s="444" t="s">
        <v>92</v>
      </c>
      <c r="F301" s="444" t="s">
        <v>333</v>
      </c>
      <c r="G301" s="445">
        <v>34</v>
      </c>
      <c r="H301" s="446">
        <v>1.3</v>
      </c>
      <c r="I301" s="445">
        <v>2</v>
      </c>
      <c r="J301" s="447">
        <v>5.8823529411764705E-2</v>
      </c>
      <c r="K301" s="445">
        <v>75.5</v>
      </c>
      <c r="L301" s="445">
        <v>0</v>
      </c>
      <c r="M301" s="447">
        <v>0</v>
      </c>
      <c r="N301" s="445">
        <v>0</v>
      </c>
      <c r="O301" s="445">
        <v>151</v>
      </c>
    </row>
    <row r="302" spans="3:15" ht="18" customHeight="1">
      <c r="C302" s="443" t="s">
        <v>630</v>
      </c>
      <c r="D302" s="444" t="s">
        <v>155</v>
      </c>
      <c r="E302" s="444" t="s">
        <v>87</v>
      </c>
      <c r="F302" s="444" t="s">
        <v>333</v>
      </c>
      <c r="G302" s="445">
        <v>33</v>
      </c>
      <c r="H302" s="446">
        <v>5.9</v>
      </c>
      <c r="I302" s="445">
        <v>2</v>
      </c>
      <c r="J302" s="447">
        <v>6.0606060606060608E-2</v>
      </c>
      <c r="K302" s="445">
        <v>257</v>
      </c>
      <c r="L302" s="445">
        <v>0</v>
      </c>
      <c r="M302" s="447">
        <v>0</v>
      </c>
      <c r="N302" s="445">
        <v>0</v>
      </c>
      <c r="O302" s="445">
        <v>514</v>
      </c>
    </row>
    <row r="303" spans="3:15" ht="18" customHeight="1">
      <c r="C303" s="443" t="s">
        <v>631</v>
      </c>
      <c r="D303" s="444" t="s">
        <v>84</v>
      </c>
      <c r="E303" s="444" t="s">
        <v>84</v>
      </c>
      <c r="F303" s="444" t="s">
        <v>333</v>
      </c>
      <c r="G303" s="445">
        <v>31</v>
      </c>
      <c r="H303" s="446">
        <v>2.6</v>
      </c>
      <c r="I303" s="445">
        <v>2</v>
      </c>
      <c r="J303" s="447">
        <v>6.4516129032258063E-2</v>
      </c>
      <c r="K303" s="445">
        <v>174.5</v>
      </c>
      <c r="L303" s="445">
        <v>0</v>
      </c>
      <c r="M303" s="447">
        <v>0</v>
      </c>
      <c r="N303" s="445">
        <v>0</v>
      </c>
      <c r="O303" s="445">
        <v>349</v>
      </c>
    </row>
    <row r="304" spans="3:15" ht="18" customHeight="1">
      <c r="C304" s="443" t="s">
        <v>632</v>
      </c>
      <c r="D304" s="444" t="s">
        <v>84</v>
      </c>
      <c r="E304" s="444" t="s">
        <v>84</v>
      </c>
      <c r="F304" s="444" t="s">
        <v>333</v>
      </c>
      <c r="G304" s="445">
        <v>30</v>
      </c>
      <c r="H304" s="446">
        <v>2.5</v>
      </c>
      <c r="I304" s="445">
        <v>2</v>
      </c>
      <c r="J304" s="447">
        <v>6.6666666666666666E-2</v>
      </c>
      <c r="K304" s="445">
        <v>203</v>
      </c>
      <c r="L304" s="445">
        <v>0</v>
      </c>
      <c r="M304" s="447">
        <v>0</v>
      </c>
      <c r="N304" s="445">
        <v>0</v>
      </c>
      <c r="O304" s="445">
        <v>406</v>
      </c>
    </row>
    <row r="305" spans="3:15" ht="18" customHeight="1">
      <c r="C305" s="443" t="s">
        <v>633</v>
      </c>
      <c r="D305" s="444" t="s">
        <v>150</v>
      </c>
      <c r="E305" s="444" t="s">
        <v>85</v>
      </c>
      <c r="F305" s="444" t="s">
        <v>333</v>
      </c>
      <c r="G305" s="445">
        <v>28</v>
      </c>
      <c r="H305" s="446">
        <v>3.5</v>
      </c>
      <c r="I305" s="445">
        <v>2</v>
      </c>
      <c r="J305" s="447">
        <v>7.1428571428571425E-2</v>
      </c>
      <c r="K305" s="445">
        <v>275.5</v>
      </c>
      <c r="L305" s="445">
        <v>0</v>
      </c>
      <c r="M305" s="447">
        <v>0</v>
      </c>
      <c r="N305" s="445">
        <v>0</v>
      </c>
      <c r="O305" s="445">
        <v>551</v>
      </c>
    </row>
    <row r="306" spans="3:15" ht="18" customHeight="1">
      <c r="C306" s="443" t="s">
        <v>634</v>
      </c>
      <c r="D306" s="444" t="s">
        <v>84</v>
      </c>
      <c r="E306" s="444" t="s">
        <v>84</v>
      </c>
      <c r="F306" s="444" t="s">
        <v>333</v>
      </c>
      <c r="G306" s="445">
        <v>27</v>
      </c>
      <c r="H306" s="446">
        <v>2.4</v>
      </c>
      <c r="I306" s="445">
        <v>2</v>
      </c>
      <c r="J306" s="447">
        <v>7.407407407407407E-2</v>
      </c>
      <c r="K306" s="445">
        <v>333.5</v>
      </c>
      <c r="L306" s="445">
        <v>0</v>
      </c>
      <c r="M306" s="447">
        <v>0</v>
      </c>
      <c r="N306" s="445">
        <v>0</v>
      </c>
      <c r="O306" s="445">
        <v>667</v>
      </c>
    </row>
    <row r="307" spans="3:15" ht="18" customHeight="1">
      <c r="C307" s="443" t="s">
        <v>635</v>
      </c>
      <c r="D307" s="444" t="s">
        <v>131</v>
      </c>
      <c r="E307" s="444" t="s">
        <v>88</v>
      </c>
      <c r="F307" s="444" t="s">
        <v>333</v>
      </c>
      <c r="G307" s="445">
        <v>26</v>
      </c>
      <c r="H307" s="446">
        <v>3.3</v>
      </c>
      <c r="I307" s="445">
        <v>2</v>
      </c>
      <c r="J307" s="447">
        <v>7.6923076923076927E-2</v>
      </c>
      <c r="K307" s="445">
        <v>294</v>
      </c>
      <c r="L307" s="445">
        <v>0</v>
      </c>
      <c r="M307" s="447">
        <v>0</v>
      </c>
      <c r="N307" s="445">
        <v>0</v>
      </c>
      <c r="O307" s="445">
        <v>588</v>
      </c>
    </row>
    <row r="308" spans="3:15" ht="18" customHeight="1">
      <c r="C308" s="443" t="s">
        <v>636</v>
      </c>
      <c r="D308" s="444" t="s">
        <v>150</v>
      </c>
      <c r="E308" s="444" t="s">
        <v>85</v>
      </c>
      <c r="F308" s="444" t="s">
        <v>333</v>
      </c>
      <c r="G308" s="445">
        <v>23</v>
      </c>
      <c r="H308" s="446">
        <v>3.7</v>
      </c>
      <c r="I308" s="445">
        <v>2</v>
      </c>
      <c r="J308" s="447">
        <v>8.6956521739130432E-2</v>
      </c>
      <c r="K308" s="445">
        <v>258.5</v>
      </c>
      <c r="L308" s="445">
        <v>0</v>
      </c>
      <c r="M308" s="447">
        <v>0</v>
      </c>
      <c r="N308" s="445">
        <v>0</v>
      </c>
      <c r="O308" s="445">
        <v>517</v>
      </c>
    </row>
    <row r="309" spans="3:15" ht="18" customHeight="1">
      <c r="C309" s="443" t="s">
        <v>637</v>
      </c>
      <c r="D309" s="444" t="s">
        <v>84</v>
      </c>
      <c r="E309" s="444" t="s">
        <v>84</v>
      </c>
      <c r="F309" s="444" t="s">
        <v>333</v>
      </c>
      <c r="G309" s="445">
        <v>23</v>
      </c>
      <c r="H309" s="446">
        <v>3.1</v>
      </c>
      <c r="I309" s="445">
        <v>2</v>
      </c>
      <c r="J309" s="447">
        <v>8.6956521739130432E-2</v>
      </c>
      <c r="K309" s="445">
        <v>156</v>
      </c>
      <c r="L309" s="445">
        <v>0</v>
      </c>
      <c r="M309" s="447">
        <v>0</v>
      </c>
      <c r="N309" s="445">
        <v>0</v>
      </c>
      <c r="O309" s="445">
        <v>312</v>
      </c>
    </row>
    <row r="310" spans="3:15" ht="18" customHeight="1">
      <c r="C310" s="443" t="s">
        <v>638</v>
      </c>
      <c r="D310" s="444" t="s">
        <v>169</v>
      </c>
      <c r="E310" s="444" t="s">
        <v>88</v>
      </c>
      <c r="F310" s="444" t="s">
        <v>333</v>
      </c>
      <c r="G310" s="445">
        <v>22</v>
      </c>
      <c r="H310" s="446">
        <v>3.7</v>
      </c>
      <c r="I310" s="445">
        <v>2</v>
      </c>
      <c r="J310" s="447">
        <v>9.0909090909090912E-2</v>
      </c>
      <c r="K310" s="445">
        <v>352</v>
      </c>
      <c r="L310" s="445">
        <v>0</v>
      </c>
      <c r="M310" s="447">
        <v>0</v>
      </c>
      <c r="N310" s="445">
        <v>0</v>
      </c>
      <c r="O310" s="445">
        <v>704</v>
      </c>
    </row>
    <row r="311" spans="3:15" ht="18" customHeight="1">
      <c r="C311" s="443" t="s">
        <v>639</v>
      </c>
      <c r="D311" s="444" t="s">
        <v>159</v>
      </c>
      <c r="E311" s="444" t="s">
        <v>89</v>
      </c>
      <c r="F311" s="444" t="s">
        <v>333</v>
      </c>
      <c r="G311" s="445">
        <v>21</v>
      </c>
      <c r="H311" s="446">
        <v>1</v>
      </c>
      <c r="I311" s="445">
        <v>2</v>
      </c>
      <c r="J311" s="447">
        <v>9.5238095238095233E-2</v>
      </c>
      <c r="K311" s="445">
        <v>338</v>
      </c>
      <c r="L311" s="445">
        <v>0</v>
      </c>
      <c r="M311" s="447">
        <v>0</v>
      </c>
      <c r="N311" s="445">
        <v>0</v>
      </c>
      <c r="O311" s="445">
        <v>676</v>
      </c>
    </row>
    <row r="312" spans="3:15" ht="18" customHeight="1">
      <c r="C312" s="443" t="s">
        <v>640</v>
      </c>
      <c r="D312" s="444" t="s">
        <v>153</v>
      </c>
      <c r="E312" s="444" t="s">
        <v>85</v>
      </c>
      <c r="F312" s="444" t="s">
        <v>333</v>
      </c>
      <c r="G312" s="445">
        <v>21</v>
      </c>
      <c r="H312" s="446">
        <v>5.9</v>
      </c>
      <c r="I312" s="445">
        <v>2</v>
      </c>
      <c r="J312" s="447">
        <v>9.5238095238095233E-2</v>
      </c>
      <c r="K312" s="445">
        <v>137.5</v>
      </c>
      <c r="L312" s="445">
        <v>0</v>
      </c>
      <c r="M312" s="447">
        <v>0</v>
      </c>
      <c r="N312" s="445">
        <v>0</v>
      </c>
      <c r="O312" s="445">
        <v>275</v>
      </c>
    </row>
    <row r="313" spans="3:15" ht="18" customHeight="1">
      <c r="C313" s="443" t="s">
        <v>641</v>
      </c>
      <c r="D313" s="444" t="s">
        <v>84</v>
      </c>
      <c r="E313" s="444" t="s">
        <v>84</v>
      </c>
      <c r="F313" s="444" t="s">
        <v>333</v>
      </c>
      <c r="G313" s="445">
        <v>20</v>
      </c>
      <c r="H313" s="446">
        <v>3</v>
      </c>
      <c r="I313" s="445">
        <v>2</v>
      </c>
      <c r="J313" s="447">
        <v>0.1</v>
      </c>
      <c r="K313" s="445">
        <v>142</v>
      </c>
      <c r="L313" s="445">
        <v>0</v>
      </c>
      <c r="M313" s="447">
        <v>0</v>
      </c>
      <c r="N313" s="445">
        <v>0</v>
      </c>
      <c r="O313" s="445">
        <v>284</v>
      </c>
    </row>
    <row r="314" spans="3:15" ht="18" customHeight="1">
      <c r="C314" s="443" t="s">
        <v>642</v>
      </c>
      <c r="D314" s="444" t="s">
        <v>84</v>
      </c>
      <c r="E314" s="444" t="s">
        <v>84</v>
      </c>
      <c r="F314" s="444" t="s">
        <v>333</v>
      </c>
      <c r="G314" s="445">
        <v>20</v>
      </c>
      <c r="H314" s="446">
        <v>3.6</v>
      </c>
      <c r="I314" s="445">
        <v>2</v>
      </c>
      <c r="J314" s="447">
        <v>0.1</v>
      </c>
      <c r="K314" s="445">
        <v>214</v>
      </c>
      <c r="L314" s="445">
        <v>0</v>
      </c>
      <c r="M314" s="447">
        <v>0</v>
      </c>
      <c r="N314" s="445">
        <v>0</v>
      </c>
      <c r="O314" s="445">
        <v>428</v>
      </c>
    </row>
    <row r="315" spans="3:15" ht="18" customHeight="1">
      <c r="C315" s="443" t="s">
        <v>643</v>
      </c>
      <c r="D315" s="444" t="s">
        <v>80</v>
      </c>
      <c r="E315" s="444" t="s">
        <v>84</v>
      </c>
      <c r="F315" s="444" t="s">
        <v>333</v>
      </c>
      <c r="G315" s="445">
        <v>18</v>
      </c>
      <c r="H315" s="446">
        <v>3.9</v>
      </c>
      <c r="I315" s="445">
        <v>2</v>
      </c>
      <c r="J315" s="447">
        <v>0.1111111111111111</v>
      </c>
      <c r="K315" s="445">
        <v>198</v>
      </c>
      <c r="L315" s="445">
        <v>0</v>
      </c>
      <c r="M315" s="447">
        <v>0</v>
      </c>
      <c r="N315" s="445">
        <v>0</v>
      </c>
      <c r="O315" s="445">
        <v>396</v>
      </c>
    </row>
    <row r="316" spans="3:15" ht="18" customHeight="1">
      <c r="C316" s="443" t="s">
        <v>644</v>
      </c>
      <c r="D316" s="444" t="s">
        <v>150</v>
      </c>
      <c r="E316" s="444" t="s">
        <v>85</v>
      </c>
      <c r="F316" s="444" t="s">
        <v>333</v>
      </c>
      <c r="G316" s="445">
        <v>15</v>
      </c>
      <c r="H316" s="446">
        <v>2.7</v>
      </c>
      <c r="I316" s="445">
        <v>2</v>
      </c>
      <c r="J316" s="447">
        <v>0.13333333333333333</v>
      </c>
      <c r="K316" s="445">
        <v>163</v>
      </c>
      <c r="L316" s="445">
        <v>0</v>
      </c>
      <c r="M316" s="447">
        <v>0</v>
      </c>
      <c r="N316" s="445">
        <v>0</v>
      </c>
      <c r="O316" s="445">
        <v>326</v>
      </c>
    </row>
    <row r="317" spans="3:15" ht="18" customHeight="1">
      <c r="C317" s="443" t="s">
        <v>645</v>
      </c>
      <c r="D317" s="444" t="s">
        <v>169</v>
      </c>
      <c r="E317" s="444" t="s">
        <v>88</v>
      </c>
      <c r="F317" s="444" t="s">
        <v>333</v>
      </c>
      <c r="G317" s="445">
        <v>13</v>
      </c>
      <c r="H317" s="446">
        <v>2.9</v>
      </c>
      <c r="I317" s="445">
        <v>2</v>
      </c>
      <c r="J317" s="447">
        <v>0.15384615384615385</v>
      </c>
      <c r="K317" s="445">
        <v>276.5</v>
      </c>
      <c r="L317" s="445">
        <v>0</v>
      </c>
      <c r="M317" s="447">
        <v>0</v>
      </c>
      <c r="N317" s="445">
        <v>0</v>
      </c>
      <c r="O317" s="445">
        <v>553</v>
      </c>
    </row>
    <row r="318" spans="3:15" ht="18" customHeight="1">
      <c r="C318" s="443" t="s">
        <v>646</v>
      </c>
      <c r="D318" s="444" t="s">
        <v>84</v>
      </c>
      <c r="E318" s="444" t="s">
        <v>84</v>
      </c>
      <c r="F318" s="444" t="s">
        <v>333</v>
      </c>
      <c r="G318" s="445">
        <v>13</v>
      </c>
      <c r="H318" s="446">
        <v>4</v>
      </c>
      <c r="I318" s="445">
        <v>2</v>
      </c>
      <c r="J318" s="447">
        <v>0.15384615384615385</v>
      </c>
      <c r="K318" s="445">
        <v>188</v>
      </c>
      <c r="L318" s="445">
        <v>0</v>
      </c>
      <c r="M318" s="447">
        <v>0</v>
      </c>
      <c r="N318" s="445">
        <v>0</v>
      </c>
      <c r="O318" s="445">
        <v>376</v>
      </c>
    </row>
    <row r="319" spans="3:15" ht="18" customHeight="1">
      <c r="C319" s="443" t="s">
        <v>647</v>
      </c>
      <c r="D319" s="444" t="s">
        <v>84</v>
      </c>
      <c r="E319" s="444" t="s">
        <v>84</v>
      </c>
      <c r="F319" s="444" t="s">
        <v>333</v>
      </c>
      <c r="G319" s="445">
        <v>12</v>
      </c>
      <c r="H319" s="446">
        <v>2.1</v>
      </c>
      <c r="I319" s="445">
        <v>2</v>
      </c>
      <c r="J319" s="447">
        <v>0.16666666666666666</v>
      </c>
      <c r="K319" s="445">
        <v>225</v>
      </c>
      <c r="L319" s="445">
        <v>0</v>
      </c>
      <c r="M319" s="447">
        <v>0</v>
      </c>
      <c r="N319" s="445">
        <v>0</v>
      </c>
      <c r="O319" s="445">
        <v>450</v>
      </c>
    </row>
    <row r="320" spans="3:15" ht="18" customHeight="1">
      <c r="C320" s="443" t="s">
        <v>648</v>
      </c>
      <c r="D320" s="444" t="s">
        <v>171</v>
      </c>
      <c r="E320" s="444" t="s">
        <v>78</v>
      </c>
      <c r="F320" s="444" t="s">
        <v>333</v>
      </c>
      <c r="G320" s="445">
        <v>11</v>
      </c>
      <c r="H320" s="446">
        <v>1.3</v>
      </c>
      <c r="I320" s="445">
        <v>2</v>
      </c>
      <c r="J320" s="447">
        <v>0.18181818181818182</v>
      </c>
      <c r="K320" s="445">
        <v>279</v>
      </c>
      <c r="L320" s="445">
        <v>0</v>
      </c>
      <c r="M320" s="447">
        <v>0</v>
      </c>
      <c r="N320" s="445">
        <v>0</v>
      </c>
      <c r="O320" s="445">
        <v>558</v>
      </c>
    </row>
    <row r="321" spans="3:15" ht="18" customHeight="1">
      <c r="C321" s="443" t="s">
        <v>649</v>
      </c>
      <c r="D321" s="444" t="s">
        <v>84</v>
      </c>
      <c r="E321" s="444" t="s">
        <v>84</v>
      </c>
      <c r="F321" s="444" t="s">
        <v>333</v>
      </c>
      <c r="G321" s="445">
        <v>10</v>
      </c>
      <c r="H321" s="446">
        <v>2</v>
      </c>
      <c r="I321" s="445">
        <v>2</v>
      </c>
      <c r="J321" s="447">
        <v>0.2</v>
      </c>
      <c r="K321" s="445">
        <v>211.5</v>
      </c>
      <c r="L321" s="445">
        <v>0</v>
      </c>
      <c r="M321" s="447">
        <v>0</v>
      </c>
      <c r="N321" s="445">
        <v>0</v>
      </c>
      <c r="O321" s="445">
        <v>423</v>
      </c>
    </row>
    <row r="322" spans="3:15" ht="18" customHeight="1">
      <c r="C322" s="443" t="s">
        <v>650</v>
      </c>
      <c r="D322" s="444" t="s">
        <v>154</v>
      </c>
      <c r="E322" s="444" t="s">
        <v>78</v>
      </c>
      <c r="F322" s="444" t="s">
        <v>333</v>
      </c>
      <c r="G322" s="445">
        <v>10</v>
      </c>
      <c r="H322" s="446">
        <v>3.5</v>
      </c>
      <c r="I322" s="445">
        <v>2</v>
      </c>
      <c r="J322" s="447">
        <v>0.2</v>
      </c>
      <c r="K322" s="445">
        <v>200</v>
      </c>
      <c r="L322" s="445">
        <v>0</v>
      </c>
      <c r="M322" s="447">
        <v>0</v>
      </c>
      <c r="N322" s="445">
        <v>0</v>
      </c>
      <c r="O322" s="445">
        <v>400</v>
      </c>
    </row>
    <row r="323" spans="3:15" ht="18" customHeight="1">
      <c r="C323" s="443" t="s">
        <v>651</v>
      </c>
      <c r="D323" s="444" t="s">
        <v>84</v>
      </c>
      <c r="E323" s="444" t="s">
        <v>84</v>
      </c>
      <c r="F323" s="444" t="s">
        <v>333</v>
      </c>
      <c r="G323" s="445">
        <v>8</v>
      </c>
      <c r="H323" s="446">
        <v>1.6</v>
      </c>
      <c r="I323" s="445">
        <v>2</v>
      </c>
      <c r="J323" s="447">
        <v>0.25</v>
      </c>
      <c r="K323" s="445">
        <v>164.5</v>
      </c>
      <c r="L323" s="445">
        <v>0</v>
      </c>
      <c r="M323" s="447">
        <v>0</v>
      </c>
      <c r="N323" s="445">
        <v>0</v>
      </c>
      <c r="O323" s="445">
        <v>329</v>
      </c>
    </row>
    <row r="324" spans="3:15" ht="18" customHeight="1">
      <c r="C324" s="443" t="s">
        <v>652</v>
      </c>
      <c r="D324" s="444" t="s">
        <v>170</v>
      </c>
      <c r="E324" s="444" t="s">
        <v>84</v>
      </c>
      <c r="F324" s="444" t="s">
        <v>333</v>
      </c>
      <c r="G324" s="445">
        <v>8</v>
      </c>
      <c r="H324" s="446">
        <v>1.1000000000000001</v>
      </c>
      <c r="I324" s="445">
        <v>2</v>
      </c>
      <c r="J324" s="447">
        <v>0.25</v>
      </c>
      <c r="K324" s="445">
        <v>176.5</v>
      </c>
      <c r="L324" s="445">
        <v>0</v>
      </c>
      <c r="M324" s="447">
        <v>0</v>
      </c>
      <c r="N324" s="445">
        <v>0</v>
      </c>
      <c r="O324" s="445">
        <v>353</v>
      </c>
    </row>
    <row r="325" spans="3:15" ht="18" customHeight="1">
      <c r="C325" s="443" t="s">
        <v>653</v>
      </c>
      <c r="D325" s="444" t="s">
        <v>128</v>
      </c>
      <c r="E325" s="444" t="s">
        <v>88</v>
      </c>
      <c r="F325" s="444" t="s">
        <v>333</v>
      </c>
      <c r="G325" s="445">
        <v>6</v>
      </c>
      <c r="H325" s="446">
        <v>3.8</v>
      </c>
      <c r="I325" s="445">
        <v>2</v>
      </c>
      <c r="J325" s="447">
        <v>0.33333333333333331</v>
      </c>
      <c r="K325" s="445">
        <v>272</v>
      </c>
      <c r="L325" s="445">
        <v>0</v>
      </c>
      <c r="M325" s="447">
        <v>0</v>
      </c>
      <c r="N325" s="445">
        <v>0</v>
      </c>
      <c r="O325" s="445">
        <v>544</v>
      </c>
    </row>
    <row r="326" spans="3:15" ht="18" customHeight="1">
      <c r="C326" s="443" t="s">
        <v>654</v>
      </c>
      <c r="D326" s="444" t="s">
        <v>73</v>
      </c>
      <c r="E326" s="444" t="s">
        <v>85</v>
      </c>
      <c r="F326" s="444" t="s">
        <v>333</v>
      </c>
      <c r="G326" s="445">
        <v>6</v>
      </c>
      <c r="H326" s="446">
        <v>2.2000000000000002</v>
      </c>
      <c r="I326" s="445">
        <v>2</v>
      </c>
      <c r="J326" s="447">
        <v>0.33333333333333331</v>
      </c>
      <c r="K326" s="445">
        <v>117</v>
      </c>
      <c r="L326" s="445">
        <v>0</v>
      </c>
      <c r="M326" s="447">
        <v>0</v>
      </c>
      <c r="N326" s="445">
        <v>0</v>
      </c>
      <c r="O326" s="445">
        <v>234</v>
      </c>
    </row>
    <row r="327" spans="3:15" ht="18" customHeight="1">
      <c r="C327" s="443" t="s">
        <v>655</v>
      </c>
      <c r="D327" s="444" t="s">
        <v>156</v>
      </c>
      <c r="E327" s="444" t="s">
        <v>78</v>
      </c>
      <c r="F327" s="444" t="s">
        <v>333</v>
      </c>
      <c r="G327" s="445">
        <v>2</v>
      </c>
      <c r="H327" s="446">
        <v>3.5</v>
      </c>
      <c r="I327" s="445">
        <v>2</v>
      </c>
      <c r="J327" s="447">
        <v>1</v>
      </c>
      <c r="K327" s="445">
        <v>336</v>
      </c>
      <c r="L327" s="445">
        <v>0</v>
      </c>
      <c r="M327" s="447">
        <v>0</v>
      </c>
      <c r="N327" s="445">
        <v>0</v>
      </c>
      <c r="O327" s="445">
        <v>672</v>
      </c>
    </row>
    <row r="328" spans="3:15" ht="18" customHeight="1">
      <c r="C328" s="443" t="s">
        <v>346</v>
      </c>
      <c r="D328" s="444" t="s">
        <v>84</v>
      </c>
      <c r="E328" s="444" t="s">
        <v>84</v>
      </c>
      <c r="F328" s="444" t="s">
        <v>333</v>
      </c>
      <c r="G328" s="445">
        <v>1009</v>
      </c>
      <c r="H328" s="446">
        <v>2.2999999999999998</v>
      </c>
      <c r="I328" s="445">
        <v>1</v>
      </c>
      <c r="J328" s="447">
        <v>9.9108027750247768E-4</v>
      </c>
      <c r="K328" s="445">
        <v>185</v>
      </c>
      <c r="L328" s="445">
        <v>0</v>
      </c>
      <c r="M328" s="447">
        <v>0</v>
      </c>
      <c r="N328" s="445">
        <v>0</v>
      </c>
      <c r="O328" s="445">
        <v>185</v>
      </c>
    </row>
    <row r="329" spans="3:15" ht="18" customHeight="1">
      <c r="C329" s="443" t="s">
        <v>656</v>
      </c>
      <c r="D329" s="444" t="s">
        <v>84</v>
      </c>
      <c r="E329" s="444" t="s">
        <v>84</v>
      </c>
      <c r="F329" s="444" t="s">
        <v>333</v>
      </c>
      <c r="G329" s="445">
        <v>711</v>
      </c>
      <c r="H329" s="446">
        <v>1.7</v>
      </c>
      <c r="I329" s="445">
        <v>1</v>
      </c>
      <c r="J329" s="447">
        <v>1.4064697609001407E-3</v>
      </c>
      <c r="K329" s="445">
        <v>388</v>
      </c>
      <c r="L329" s="445">
        <v>0</v>
      </c>
      <c r="M329" s="447">
        <v>0</v>
      </c>
      <c r="N329" s="445">
        <v>0</v>
      </c>
      <c r="O329" s="445">
        <v>388</v>
      </c>
    </row>
    <row r="330" spans="3:15" ht="18" customHeight="1">
      <c r="C330" s="443" t="s">
        <v>657</v>
      </c>
      <c r="D330" s="444" t="s">
        <v>84</v>
      </c>
      <c r="E330" s="444" t="s">
        <v>84</v>
      </c>
      <c r="F330" s="444" t="s">
        <v>333</v>
      </c>
      <c r="G330" s="445">
        <v>641</v>
      </c>
      <c r="H330" s="446">
        <v>2.2000000000000002</v>
      </c>
      <c r="I330" s="445">
        <v>1</v>
      </c>
      <c r="J330" s="447">
        <v>1.5600624024960999E-3</v>
      </c>
      <c r="K330" s="445">
        <v>209</v>
      </c>
      <c r="L330" s="445">
        <v>0</v>
      </c>
      <c r="M330" s="447">
        <v>0</v>
      </c>
      <c r="N330" s="445">
        <v>0</v>
      </c>
      <c r="O330" s="445">
        <v>209</v>
      </c>
    </row>
    <row r="331" spans="3:15" ht="18" customHeight="1">
      <c r="C331" s="443" t="s">
        <v>658</v>
      </c>
      <c r="D331" s="444" t="s">
        <v>84</v>
      </c>
      <c r="E331" s="444" t="s">
        <v>84</v>
      </c>
      <c r="F331" s="444" t="s">
        <v>333</v>
      </c>
      <c r="G331" s="445">
        <v>604</v>
      </c>
      <c r="H331" s="446">
        <v>3.4</v>
      </c>
      <c r="I331" s="445">
        <v>1</v>
      </c>
      <c r="J331" s="447">
        <v>1.6556291390728477E-3</v>
      </c>
      <c r="K331" s="445">
        <v>258</v>
      </c>
      <c r="L331" s="445">
        <v>0</v>
      </c>
      <c r="M331" s="447">
        <v>0</v>
      </c>
      <c r="N331" s="445">
        <v>0</v>
      </c>
      <c r="O331" s="445">
        <v>258</v>
      </c>
    </row>
    <row r="332" spans="3:15" ht="18" customHeight="1">
      <c r="C332" s="443" t="s">
        <v>659</v>
      </c>
      <c r="D332" s="444" t="s">
        <v>160</v>
      </c>
      <c r="E332" s="444" t="s">
        <v>87</v>
      </c>
      <c r="F332" s="444" t="s">
        <v>333</v>
      </c>
      <c r="G332" s="445">
        <v>588</v>
      </c>
      <c r="H332" s="446">
        <v>3.6</v>
      </c>
      <c r="I332" s="445">
        <v>1</v>
      </c>
      <c r="J332" s="447">
        <v>1.7006802721088435E-3</v>
      </c>
      <c r="K332" s="445">
        <v>385</v>
      </c>
      <c r="L332" s="445">
        <v>0</v>
      </c>
      <c r="M332" s="447">
        <v>0</v>
      </c>
      <c r="N332" s="445">
        <v>0</v>
      </c>
      <c r="O332" s="445">
        <v>385</v>
      </c>
    </row>
    <row r="333" spans="3:15" ht="18" customHeight="1">
      <c r="C333" s="443" t="s">
        <v>660</v>
      </c>
      <c r="D333" s="444" t="s">
        <v>84</v>
      </c>
      <c r="E333" s="444" t="s">
        <v>84</v>
      </c>
      <c r="F333" s="444" t="s">
        <v>333</v>
      </c>
      <c r="G333" s="445">
        <v>466</v>
      </c>
      <c r="H333" s="446">
        <v>1</v>
      </c>
      <c r="I333" s="445">
        <v>1</v>
      </c>
      <c r="J333" s="447">
        <v>2.1459227467811159E-3</v>
      </c>
      <c r="K333" s="445">
        <v>41</v>
      </c>
      <c r="L333" s="445">
        <v>0</v>
      </c>
      <c r="M333" s="447">
        <v>0</v>
      </c>
      <c r="N333" s="445">
        <v>0</v>
      </c>
      <c r="O333" s="445">
        <v>41</v>
      </c>
    </row>
    <row r="334" spans="3:15" ht="18" customHeight="1">
      <c r="C334" s="443" t="s">
        <v>661</v>
      </c>
      <c r="D334" s="444" t="s">
        <v>84</v>
      </c>
      <c r="E334" s="444" t="s">
        <v>84</v>
      </c>
      <c r="F334" s="444" t="s">
        <v>333</v>
      </c>
      <c r="G334" s="445">
        <v>441</v>
      </c>
      <c r="H334" s="446">
        <v>2.2999999999999998</v>
      </c>
      <c r="I334" s="445">
        <v>1</v>
      </c>
      <c r="J334" s="447">
        <v>2.2675736961451248E-3</v>
      </c>
      <c r="K334" s="445">
        <v>267</v>
      </c>
      <c r="L334" s="445">
        <v>0</v>
      </c>
      <c r="M334" s="447">
        <v>0</v>
      </c>
      <c r="N334" s="445">
        <v>0</v>
      </c>
      <c r="O334" s="445">
        <v>267</v>
      </c>
    </row>
    <row r="335" spans="3:15" ht="18" customHeight="1">
      <c r="C335" s="443" t="s">
        <v>662</v>
      </c>
      <c r="D335" s="444" t="s">
        <v>156</v>
      </c>
      <c r="E335" s="444" t="s">
        <v>78</v>
      </c>
      <c r="F335" s="444" t="s">
        <v>333</v>
      </c>
      <c r="G335" s="445">
        <v>421</v>
      </c>
      <c r="H335" s="446">
        <v>4</v>
      </c>
      <c r="I335" s="445">
        <v>1</v>
      </c>
      <c r="J335" s="447">
        <v>2.3752969121140144E-3</v>
      </c>
      <c r="K335" s="445">
        <v>154</v>
      </c>
      <c r="L335" s="445">
        <v>0</v>
      </c>
      <c r="M335" s="447">
        <v>0</v>
      </c>
      <c r="N335" s="445">
        <v>0</v>
      </c>
      <c r="O335" s="445">
        <v>154</v>
      </c>
    </row>
    <row r="336" spans="3:15" ht="18" customHeight="1">
      <c r="C336" s="443" t="s">
        <v>663</v>
      </c>
      <c r="D336" s="444" t="s">
        <v>160</v>
      </c>
      <c r="E336" s="444" t="s">
        <v>87</v>
      </c>
      <c r="F336" s="444" t="s">
        <v>333</v>
      </c>
      <c r="G336" s="445">
        <v>409</v>
      </c>
      <c r="H336" s="446">
        <v>3.6</v>
      </c>
      <c r="I336" s="445">
        <v>1</v>
      </c>
      <c r="J336" s="447">
        <v>2.4449877750611247E-3</v>
      </c>
      <c r="K336" s="445">
        <v>266</v>
      </c>
      <c r="L336" s="445">
        <v>0</v>
      </c>
      <c r="M336" s="447">
        <v>0</v>
      </c>
      <c r="N336" s="445">
        <v>0</v>
      </c>
      <c r="O336" s="445">
        <v>266</v>
      </c>
    </row>
    <row r="337" spans="3:15" ht="18" customHeight="1">
      <c r="C337" s="443" t="s">
        <v>664</v>
      </c>
      <c r="D337" s="444" t="s">
        <v>84</v>
      </c>
      <c r="E337" s="444" t="s">
        <v>84</v>
      </c>
      <c r="F337" s="444" t="s">
        <v>333</v>
      </c>
      <c r="G337" s="445">
        <v>399</v>
      </c>
      <c r="H337" s="446">
        <v>2</v>
      </c>
      <c r="I337" s="445">
        <v>1</v>
      </c>
      <c r="J337" s="447">
        <v>2.5062656641604009E-3</v>
      </c>
      <c r="K337" s="445">
        <v>107</v>
      </c>
      <c r="L337" s="445">
        <v>0</v>
      </c>
      <c r="M337" s="447">
        <v>0</v>
      </c>
      <c r="N337" s="445">
        <v>0</v>
      </c>
      <c r="O337" s="445">
        <v>107</v>
      </c>
    </row>
    <row r="338" spans="3:15" ht="18" customHeight="1">
      <c r="C338" s="443" t="s">
        <v>665</v>
      </c>
      <c r="D338" s="444" t="s">
        <v>160</v>
      </c>
      <c r="E338" s="444" t="s">
        <v>87</v>
      </c>
      <c r="F338" s="444" t="s">
        <v>333</v>
      </c>
      <c r="G338" s="445">
        <v>362</v>
      </c>
      <c r="H338" s="446">
        <v>3.2</v>
      </c>
      <c r="I338" s="445">
        <v>1</v>
      </c>
      <c r="J338" s="447">
        <v>2.7624309392265192E-3</v>
      </c>
      <c r="K338" s="445">
        <v>406</v>
      </c>
      <c r="L338" s="445">
        <v>0</v>
      </c>
      <c r="M338" s="447">
        <v>0</v>
      </c>
      <c r="N338" s="445">
        <v>0</v>
      </c>
      <c r="O338" s="445">
        <v>406</v>
      </c>
    </row>
    <row r="339" spans="3:15" ht="18" customHeight="1">
      <c r="C339" s="443" t="s">
        <v>666</v>
      </c>
      <c r="D339" s="444" t="s">
        <v>84</v>
      </c>
      <c r="E339" s="444" t="s">
        <v>84</v>
      </c>
      <c r="F339" s="444" t="s">
        <v>333</v>
      </c>
      <c r="G339" s="445">
        <v>333</v>
      </c>
      <c r="H339" s="446">
        <v>2.6</v>
      </c>
      <c r="I339" s="445">
        <v>1</v>
      </c>
      <c r="J339" s="447">
        <v>3.003003003003003E-3</v>
      </c>
      <c r="K339" s="445">
        <v>401</v>
      </c>
      <c r="L339" s="445">
        <v>0</v>
      </c>
      <c r="M339" s="447">
        <v>0</v>
      </c>
      <c r="N339" s="445">
        <v>0</v>
      </c>
      <c r="O339" s="445">
        <v>401</v>
      </c>
    </row>
    <row r="340" spans="3:15" ht="18" customHeight="1">
      <c r="C340" s="443" t="s">
        <v>667</v>
      </c>
      <c r="D340" s="444" t="s">
        <v>151</v>
      </c>
      <c r="E340" s="444" t="s">
        <v>78</v>
      </c>
      <c r="F340" s="444" t="s">
        <v>333</v>
      </c>
      <c r="G340" s="445">
        <v>328</v>
      </c>
      <c r="H340" s="446">
        <v>4.4000000000000004</v>
      </c>
      <c r="I340" s="445">
        <v>1</v>
      </c>
      <c r="J340" s="447">
        <v>3.0487804878048782E-3</v>
      </c>
      <c r="K340" s="445">
        <v>242</v>
      </c>
      <c r="L340" s="445">
        <v>0</v>
      </c>
      <c r="M340" s="447">
        <v>0</v>
      </c>
      <c r="N340" s="445">
        <v>0</v>
      </c>
      <c r="O340" s="445">
        <v>242</v>
      </c>
    </row>
    <row r="341" spans="3:15" ht="18" customHeight="1">
      <c r="C341" s="443" t="s">
        <v>668</v>
      </c>
      <c r="D341" s="444" t="s">
        <v>84</v>
      </c>
      <c r="E341" s="444" t="s">
        <v>84</v>
      </c>
      <c r="F341" s="444" t="s">
        <v>333</v>
      </c>
      <c r="G341" s="445">
        <v>326</v>
      </c>
      <c r="H341" s="446">
        <v>2.8</v>
      </c>
      <c r="I341" s="445">
        <v>1</v>
      </c>
      <c r="J341" s="447">
        <v>3.0674846625766872E-3</v>
      </c>
      <c r="K341" s="445">
        <v>142</v>
      </c>
      <c r="L341" s="445">
        <v>0</v>
      </c>
      <c r="M341" s="447">
        <v>0</v>
      </c>
      <c r="N341" s="445">
        <v>0</v>
      </c>
      <c r="O341" s="445">
        <v>142</v>
      </c>
    </row>
    <row r="342" spans="3:15" ht="18" customHeight="1">
      <c r="C342" s="443" t="s">
        <v>669</v>
      </c>
      <c r="D342" s="444" t="s">
        <v>84</v>
      </c>
      <c r="E342" s="444" t="s">
        <v>84</v>
      </c>
      <c r="F342" s="444" t="s">
        <v>333</v>
      </c>
      <c r="G342" s="445">
        <v>324</v>
      </c>
      <c r="H342" s="446">
        <v>2.8</v>
      </c>
      <c r="I342" s="445">
        <v>1</v>
      </c>
      <c r="J342" s="447">
        <v>3.0864197530864196E-3</v>
      </c>
      <c r="K342" s="445">
        <v>343</v>
      </c>
      <c r="L342" s="445">
        <v>0</v>
      </c>
      <c r="M342" s="447">
        <v>0</v>
      </c>
      <c r="N342" s="445">
        <v>0</v>
      </c>
      <c r="O342" s="445">
        <v>343</v>
      </c>
    </row>
    <row r="343" spans="3:15" ht="18" customHeight="1">
      <c r="C343" s="443" t="s">
        <v>670</v>
      </c>
      <c r="D343" s="444" t="s">
        <v>84</v>
      </c>
      <c r="E343" s="444" t="s">
        <v>84</v>
      </c>
      <c r="F343" s="444" t="s">
        <v>333</v>
      </c>
      <c r="G343" s="445">
        <v>283</v>
      </c>
      <c r="H343" s="446">
        <v>2.9</v>
      </c>
      <c r="I343" s="445">
        <v>1</v>
      </c>
      <c r="J343" s="447">
        <v>3.5335689045936395E-3</v>
      </c>
      <c r="K343" s="445">
        <v>169</v>
      </c>
      <c r="L343" s="445">
        <v>0</v>
      </c>
      <c r="M343" s="447">
        <v>0</v>
      </c>
      <c r="N343" s="445">
        <v>0</v>
      </c>
      <c r="O343" s="445">
        <v>169</v>
      </c>
    </row>
    <row r="344" spans="3:15" ht="18" customHeight="1">
      <c r="C344" s="443" t="s">
        <v>671</v>
      </c>
      <c r="D344" s="444" t="s">
        <v>151</v>
      </c>
      <c r="E344" s="444" t="s">
        <v>78</v>
      </c>
      <c r="F344" s="444" t="s">
        <v>333</v>
      </c>
      <c r="G344" s="445">
        <v>240</v>
      </c>
      <c r="H344" s="446">
        <v>3.9</v>
      </c>
      <c r="I344" s="445">
        <v>1</v>
      </c>
      <c r="J344" s="447">
        <v>4.1666666666666666E-3</v>
      </c>
      <c r="K344" s="445">
        <v>265</v>
      </c>
      <c r="L344" s="445">
        <v>0</v>
      </c>
      <c r="M344" s="447">
        <v>0</v>
      </c>
      <c r="N344" s="445">
        <v>0</v>
      </c>
      <c r="O344" s="445">
        <v>265</v>
      </c>
    </row>
    <row r="345" spans="3:15" ht="18" customHeight="1">
      <c r="C345" s="443" t="s">
        <v>672</v>
      </c>
      <c r="D345" s="444" t="s">
        <v>84</v>
      </c>
      <c r="E345" s="444" t="s">
        <v>84</v>
      </c>
      <c r="F345" s="444" t="s">
        <v>333</v>
      </c>
      <c r="G345" s="445">
        <v>222</v>
      </c>
      <c r="H345" s="446">
        <v>2.5</v>
      </c>
      <c r="I345" s="445">
        <v>1</v>
      </c>
      <c r="J345" s="447">
        <v>4.5045045045045045E-3</v>
      </c>
      <c r="K345" s="445">
        <v>157</v>
      </c>
      <c r="L345" s="445">
        <v>0</v>
      </c>
      <c r="M345" s="447">
        <v>0</v>
      </c>
      <c r="N345" s="445">
        <v>0</v>
      </c>
      <c r="O345" s="445">
        <v>157</v>
      </c>
    </row>
    <row r="346" spans="3:15" ht="18" customHeight="1">
      <c r="C346" s="443" t="s">
        <v>673</v>
      </c>
      <c r="D346" s="444" t="s">
        <v>84</v>
      </c>
      <c r="E346" s="444" t="s">
        <v>84</v>
      </c>
      <c r="F346" s="444" t="s">
        <v>333</v>
      </c>
      <c r="G346" s="445">
        <v>216</v>
      </c>
      <c r="H346" s="446">
        <v>2.5</v>
      </c>
      <c r="I346" s="445">
        <v>1</v>
      </c>
      <c r="J346" s="447">
        <v>4.6296296296296294E-3</v>
      </c>
      <c r="K346" s="445">
        <v>136</v>
      </c>
      <c r="L346" s="445">
        <v>0</v>
      </c>
      <c r="M346" s="447">
        <v>0</v>
      </c>
      <c r="N346" s="445">
        <v>0</v>
      </c>
      <c r="O346" s="445">
        <v>136</v>
      </c>
    </row>
    <row r="347" spans="3:15" ht="18" customHeight="1">
      <c r="C347" s="443" t="s">
        <v>674</v>
      </c>
      <c r="D347" s="444" t="s">
        <v>158</v>
      </c>
      <c r="E347" s="444" t="s">
        <v>84</v>
      </c>
      <c r="F347" s="444" t="s">
        <v>333</v>
      </c>
      <c r="G347" s="445">
        <v>213</v>
      </c>
      <c r="H347" s="446">
        <v>4.2</v>
      </c>
      <c r="I347" s="445">
        <v>1</v>
      </c>
      <c r="J347" s="447">
        <v>4.6948356807511738E-3</v>
      </c>
      <c r="K347" s="445">
        <v>339</v>
      </c>
      <c r="L347" s="445">
        <v>0</v>
      </c>
      <c r="M347" s="447">
        <v>0</v>
      </c>
      <c r="N347" s="445">
        <v>0</v>
      </c>
      <c r="O347" s="445">
        <v>339</v>
      </c>
    </row>
    <row r="348" spans="3:15" ht="18" customHeight="1">
      <c r="C348" s="443" t="s">
        <v>675</v>
      </c>
      <c r="D348" s="444" t="s">
        <v>84</v>
      </c>
      <c r="E348" s="444" t="s">
        <v>84</v>
      </c>
      <c r="F348" s="444" t="s">
        <v>333</v>
      </c>
      <c r="G348" s="445">
        <v>213</v>
      </c>
      <c r="H348" s="446">
        <v>2.2999999999999998</v>
      </c>
      <c r="I348" s="445">
        <v>1</v>
      </c>
      <c r="J348" s="447">
        <v>4.6948356807511738E-3</v>
      </c>
      <c r="K348" s="445">
        <v>157</v>
      </c>
      <c r="L348" s="445">
        <v>0</v>
      </c>
      <c r="M348" s="447">
        <v>0</v>
      </c>
      <c r="N348" s="445">
        <v>0</v>
      </c>
      <c r="O348" s="445">
        <v>157</v>
      </c>
    </row>
    <row r="349" spans="3:15" ht="18" customHeight="1">
      <c r="C349" s="443" t="s">
        <v>676</v>
      </c>
      <c r="D349" s="444" t="s">
        <v>84</v>
      </c>
      <c r="E349" s="444" t="s">
        <v>84</v>
      </c>
      <c r="F349" s="444" t="s">
        <v>333</v>
      </c>
      <c r="G349" s="445">
        <v>193</v>
      </c>
      <c r="H349" s="446">
        <v>1.7</v>
      </c>
      <c r="I349" s="445">
        <v>1</v>
      </c>
      <c r="J349" s="447">
        <v>5.1813471502590676E-3</v>
      </c>
      <c r="K349" s="445">
        <v>231</v>
      </c>
      <c r="L349" s="445">
        <v>0</v>
      </c>
      <c r="M349" s="447">
        <v>0</v>
      </c>
      <c r="N349" s="445">
        <v>0</v>
      </c>
      <c r="O349" s="445">
        <v>231</v>
      </c>
    </row>
    <row r="350" spans="3:15" ht="18" customHeight="1">
      <c r="C350" s="443" t="s">
        <v>677</v>
      </c>
      <c r="D350" s="444" t="s">
        <v>156</v>
      </c>
      <c r="E350" s="444" t="s">
        <v>78</v>
      </c>
      <c r="F350" s="444" t="s">
        <v>333</v>
      </c>
      <c r="G350" s="445">
        <v>192</v>
      </c>
      <c r="H350" s="446">
        <v>3.6</v>
      </c>
      <c r="I350" s="445">
        <v>1</v>
      </c>
      <c r="J350" s="447">
        <v>5.208333333333333E-3</v>
      </c>
      <c r="K350" s="445">
        <v>282</v>
      </c>
      <c r="L350" s="445">
        <v>0</v>
      </c>
      <c r="M350" s="447">
        <v>0</v>
      </c>
      <c r="N350" s="445">
        <v>0</v>
      </c>
      <c r="O350" s="445">
        <v>282</v>
      </c>
    </row>
    <row r="351" spans="3:15" ht="18" customHeight="1">
      <c r="C351" s="443" t="s">
        <v>678</v>
      </c>
      <c r="D351" s="444" t="s">
        <v>84</v>
      </c>
      <c r="E351" s="444" t="s">
        <v>84</v>
      </c>
      <c r="F351" s="444" t="s">
        <v>333</v>
      </c>
      <c r="G351" s="445">
        <v>187</v>
      </c>
      <c r="H351" s="446">
        <v>1.4</v>
      </c>
      <c r="I351" s="445">
        <v>1</v>
      </c>
      <c r="J351" s="447">
        <v>5.3475935828877002E-3</v>
      </c>
      <c r="K351" s="445">
        <v>328</v>
      </c>
      <c r="L351" s="445">
        <v>0</v>
      </c>
      <c r="M351" s="447">
        <v>0</v>
      </c>
      <c r="N351" s="445">
        <v>0</v>
      </c>
      <c r="O351" s="445">
        <v>328</v>
      </c>
    </row>
    <row r="352" spans="3:15" ht="18" customHeight="1">
      <c r="C352" s="443" t="s">
        <v>679</v>
      </c>
      <c r="D352" s="444" t="s">
        <v>160</v>
      </c>
      <c r="E352" s="444" t="s">
        <v>87</v>
      </c>
      <c r="F352" s="444" t="s">
        <v>333</v>
      </c>
      <c r="G352" s="445">
        <v>187</v>
      </c>
      <c r="H352" s="446">
        <v>3.5</v>
      </c>
      <c r="I352" s="445">
        <v>1</v>
      </c>
      <c r="J352" s="447">
        <v>5.3475935828877002E-3</v>
      </c>
      <c r="K352" s="445">
        <v>197</v>
      </c>
      <c r="L352" s="445">
        <v>0</v>
      </c>
      <c r="M352" s="447">
        <v>0</v>
      </c>
      <c r="N352" s="445">
        <v>0</v>
      </c>
      <c r="O352" s="445">
        <v>197</v>
      </c>
    </row>
    <row r="353" spans="3:15" ht="18" customHeight="1">
      <c r="C353" s="443" t="s">
        <v>680</v>
      </c>
      <c r="D353" s="444" t="s">
        <v>84</v>
      </c>
      <c r="E353" s="444" t="s">
        <v>84</v>
      </c>
      <c r="F353" s="444" t="s">
        <v>333</v>
      </c>
      <c r="G353" s="445">
        <v>185</v>
      </c>
      <c r="H353" s="446">
        <v>2.6</v>
      </c>
      <c r="I353" s="445">
        <v>1</v>
      </c>
      <c r="J353" s="447">
        <v>5.4054054054054057E-3</v>
      </c>
      <c r="K353" s="445">
        <v>229</v>
      </c>
      <c r="L353" s="445">
        <v>0</v>
      </c>
      <c r="M353" s="447">
        <v>0</v>
      </c>
      <c r="N353" s="445">
        <v>0</v>
      </c>
      <c r="O353" s="445">
        <v>229</v>
      </c>
    </row>
    <row r="354" spans="3:15" ht="18" customHeight="1">
      <c r="C354" s="443" t="s">
        <v>681</v>
      </c>
      <c r="D354" s="444" t="s">
        <v>84</v>
      </c>
      <c r="E354" s="444" t="s">
        <v>84</v>
      </c>
      <c r="F354" s="444" t="s">
        <v>333</v>
      </c>
      <c r="G354" s="445">
        <v>165</v>
      </c>
      <c r="H354" s="446">
        <v>2.5</v>
      </c>
      <c r="I354" s="445">
        <v>1</v>
      </c>
      <c r="J354" s="447">
        <v>6.0606060606060606E-3</v>
      </c>
      <c r="K354" s="445">
        <v>190</v>
      </c>
      <c r="L354" s="445">
        <v>0</v>
      </c>
      <c r="M354" s="447">
        <v>0</v>
      </c>
      <c r="N354" s="445">
        <v>0</v>
      </c>
      <c r="O354" s="445">
        <v>190</v>
      </c>
    </row>
    <row r="355" spans="3:15" ht="18" customHeight="1">
      <c r="C355" s="443" t="s">
        <v>682</v>
      </c>
      <c r="D355" s="444" t="s">
        <v>84</v>
      </c>
      <c r="E355" s="444" t="s">
        <v>84</v>
      </c>
      <c r="F355" s="444" t="s">
        <v>333</v>
      </c>
      <c r="G355" s="445">
        <v>160</v>
      </c>
      <c r="H355" s="446">
        <v>3.8</v>
      </c>
      <c r="I355" s="445">
        <v>1</v>
      </c>
      <c r="J355" s="447">
        <v>6.2500000000000003E-3</v>
      </c>
      <c r="K355" s="445">
        <v>364</v>
      </c>
      <c r="L355" s="445">
        <v>0</v>
      </c>
      <c r="M355" s="447">
        <v>0</v>
      </c>
      <c r="N355" s="445">
        <v>0</v>
      </c>
      <c r="O355" s="445">
        <v>364</v>
      </c>
    </row>
    <row r="356" spans="3:15" ht="18" customHeight="1">
      <c r="C356" s="443" t="s">
        <v>683</v>
      </c>
      <c r="D356" s="444" t="s">
        <v>154</v>
      </c>
      <c r="E356" s="444" t="s">
        <v>78</v>
      </c>
      <c r="F356" s="444" t="s">
        <v>333</v>
      </c>
      <c r="G356" s="445">
        <v>147</v>
      </c>
      <c r="H356" s="446">
        <v>2.5</v>
      </c>
      <c r="I356" s="445">
        <v>1</v>
      </c>
      <c r="J356" s="447">
        <v>6.8027210884353739E-3</v>
      </c>
      <c r="K356" s="445">
        <v>342</v>
      </c>
      <c r="L356" s="445">
        <v>0</v>
      </c>
      <c r="M356" s="447">
        <v>0</v>
      </c>
      <c r="N356" s="445">
        <v>0</v>
      </c>
      <c r="O356" s="445">
        <v>342</v>
      </c>
    </row>
    <row r="357" spans="3:15" ht="18" customHeight="1">
      <c r="C357" s="443" t="s">
        <v>684</v>
      </c>
      <c r="D357" s="444" t="s">
        <v>154</v>
      </c>
      <c r="E357" s="444" t="s">
        <v>78</v>
      </c>
      <c r="F357" s="444" t="s">
        <v>333</v>
      </c>
      <c r="G357" s="445">
        <v>137</v>
      </c>
      <c r="H357" s="446">
        <v>3.1</v>
      </c>
      <c r="I357" s="445">
        <v>1</v>
      </c>
      <c r="J357" s="447">
        <v>7.2992700729927005E-3</v>
      </c>
      <c r="K357" s="445">
        <v>343</v>
      </c>
      <c r="L357" s="445">
        <v>0</v>
      </c>
      <c r="M357" s="447">
        <v>0</v>
      </c>
      <c r="N357" s="445">
        <v>0</v>
      </c>
      <c r="O357" s="445">
        <v>343</v>
      </c>
    </row>
    <row r="358" spans="3:15" ht="18" customHeight="1">
      <c r="C358" s="443" t="s">
        <v>685</v>
      </c>
      <c r="D358" s="444" t="s">
        <v>84</v>
      </c>
      <c r="E358" s="444" t="s">
        <v>84</v>
      </c>
      <c r="F358" s="444" t="s">
        <v>333</v>
      </c>
      <c r="G358" s="445">
        <v>133</v>
      </c>
      <c r="H358" s="446">
        <v>2.7</v>
      </c>
      <c r="I358" s="445">
        <v>1</v>
      </c>
      <c r="J358" s="447">
        <v>7.5187969924812026E-3</v>
      </c>
      <c r="K358" s="445">
        <v>128</v>
      </c>
      <c r="L358" s="445">
        <v>0</v>
      </c>
      <c r="M358" s="447">
        <v>0</v>
      </c>
      <c r="N358" s="445">
        <v>0</v>
      </c>
      <c r="O358" s="445">
        <v>128</v>
      </c>
    </row>
    <row r="359" spans="3:15" ht="18" customHeight="1">
      <c r="C359" s="443" t="s">
        <v>686</v>
      </c>
      <c r="D359" s="444" t="s">
        <v>164</v>
      </c>
      <c r="E359" s="444" t="s">
        <v>91</v>
      </c>
      <c r="F359" s="444" t="s">
        <v>333</v>
      </c>
      <c r="G359" s="445">
        <v>125</v>
      </c>
      <c r="H359" s="446">
        <v>2.6</v>
      </c>
      <c r="I359" s="445">
        <v>1</v>
      </c>
      <c r="J359" s="447">
        <v>8.0000000000000002E-3</v>
      </c>
      <c r="K359" s="445">
        <v>195</v>
      </c>
      <c r="L359" s="445">
        <v>0</v>
      </c>
      <c r="M359" s="447">
        <v>0</v>
      </c>
      <c r="N359" s="445">
        <v>0</v>
      </c>
      <c r="O359" s="445">
        <v>195</v>
      </c>
    </row>
    <row r="360" spans="3:15" ht="18" customHeight="1">
      <c r="C360" s="443" t="s">
        <v>687</v>
      </c>
      <c r="D360" s="444" t="s">
        <v>156</v>
      </c>
      <c r="E360" s="444" t="s">
        <v>78</v>
      </c>
      <c r="F360" s="444" t="s">
        <v>333</v>
      </c>
      <c r="G360" s="445">
        <v>123</v>
      </c>
      <c r="H360" s="446">
        <v>3.7</v>
      </c>
      <c r="I360" s="445">
        <v>1</v>
      </c>
      <c r="J360" s="447">
        <v>8.130081300813009E-3</v>
      </c>
      <c r="K360" s="445">
        <v>323</v>
      </c>
      <c r="L360" s="445">
        <v>0</v>
      </c>
      <c r="M360" s="447">
        <v>0</v>
      </c>
      <c r="N360" s="445">
        <v>0</v>
      </c>
      <c r="O360" s="445">
        <v>323</v>
      </c>
    </row>
    <row r="361" spans="3:15" ht="18" customHeight="1">
      <c r="C361" s="443" t="s">
        <v>688</v>
      </c>
      <c r="D361" s="444" t="s">
        <v>156</v>
      </c>
      <c r="E361" s="444" t="s">
        <v>78</v>
      </c>
      <c r="F361" s="444" t="s">
        <v>333</v>
      </c>
      <c r="G361" s="445">
        <v>120</v>
      </c>
      <c r="H361" s="446">
        <v>4</v>
      </c>
      <c r="I361" s="445">
        <v>1</v>
      </c>
      <c r="J361" s="447">
        <v>8.3333333333333332E-3</v>
      </c>
      <c r="K361" s="445">
        <v>273</v>
      </c>
      <c r="L361" s="445">
        <v>0</v>
      </c>
      <c r="M361" s="447">
        <v>0</v>
      </c>
      <c r="N361" s="445">
        <v>0</v>
      </c>
      <c r="O361" s="445">
        <v>273</v>
      </c>
    </row>
    <row r="362" spans="3:15" ht="18" customHeight="1">
      <c r="C362" s="443" t="s">
        <v>689</v>
      </c>
      <c r="D362" s="444" t="s">
        <v>84</v>
      </c>
      <c r="E362" s="444" t="s">
        <v>84</v>
      </c>
      <c r="F362" s="444" t="s">
        <v>333</v>
      </c>
      <c r="G362" s="445">
        <v>118</v>
      </c>
      <c r="H362" s="446">
        <v>1.1000000000000001</v>
      </c>
      <c r="I362" s="445">
        <v>1</v>
      </c>
      <c r="J362" s="447">
        <v>8.4745762711864406E-3</v>
      </c>
      <c r="K362" s="445">
        <v>399</v>
      </c>
      <c r="L362" s="445">
        <v>0</v>
      </c>
      <c r="M362" s="447">
        <v>0</v>
      </c>
      <c r="N362" s="445">
        <v>0</v>
      </c>
      <c r="O362" s="445">
        <v>399</v>
      </c>
    </row>
    <row r="363" spans="3:15" ht="18" customHeight="1">
      <c r="C363" s="443" t="s">
        <v>690</v>
      </c>
      <c r="D363" s="444" t="s">
        <v>153</v>
      </c>
      <c r="E363" s="444" t="s">
        <v>85</v>
      </c>
      <c r="F363" s="444" t="s">
        <v>333</v>
      </c>
      <c r="G363" s="445">
        <v>110</v>
      </c>
      <c r="H363" s="446">
        <v>4.9000000000000004</v>
      </c>
      <c r="I363" s="445">
        <v>1</v>
      </c>
      <c r="J363" s="447">
        <v>9.0909090909090905E-3</v>
      </c>
      <c r="K363" s="445">
        <v>146</v>
      </c>
      <c r="L363" s="445">
        <v>0</v>
      </c>
      <c r="M363" s="447">
        <v>0</v>
      </c>
      <c r="N363" s="445">
        <v>0</v>
      </c>
      <c r="O363" s="445">
        <v>146</v>
      </c>
    </row>
    <row r="364" spans="3:15" ht="18" customHeight="1">
      <c r="C364" s="443" t="s">
        <v>691</v>
      </c>
      <c r="D364" s="444" t="s">
        <v>84</v>
      </c>
      <c r="E364" s="444" t="s">
        <v>84</v>
      </c>
      <c r="F364" s="444" t="s">
        <v>333</v>
      </c>
      <c r="G364" s="445">
        <v>104</v>
      </c>
      <c r="H364" s="446">
        <v>2.1</v>
      </c>
      <c r="I364" s="445">
        <v>1</v>
      </c>
      <c r="J364" s="447">
        <v>9.6153846153846159E-3</v>
      </c>
      <c r="K364" s="445">
        <v>179</v>
      </c>
      <c r="L364" s="445">
        <v>0</v>
      </c>
      <c r="M364" s="447">
        <v>0</v>
      </c>
      <c r="N364" s="445">
        <v>0</v>
      </c>
      <c r="O364" s="445">
        <v>179</v>
      </c>
    </row>
    <row r="365" spans="3:15" ht="18" customHeight="1">
      <c r="C365" s="443" t="s">
        <v>692</v>
      </c>
      <c r="D365" s="444" t="s">
        <v>84</v>
      </c>
      <c r="E365" s="444" t="s">
        <v>84</v>
      </c>
      <c r="F365" s="444" t="s">
        <v>333</v>
      </c>
      <c r="G365" s="445">
        <v>103</v>
      </c>
      <c r="H365" s="446">
        <v>1.9</v>
      </c>
      <c r="I365" s="445">
        <v>1</v>
      </c>
      <c r="J365" s="447">
        <v>9.7087378640776691E-3</v>
      </c>
      <c r="K365" s="445">
        <v>360</v>
      </c>
      <c r="L365" s="445">
        <v>0</v>
      </c>
      <c r="M365" s="447">
        <v>0</v>
      </c>
      <c r="N365" s="445">
        <v>0</v>
      </c>
      <c r="O365" s="445">
        <v>360</v>
      </c>
    </row>
    <row r="366" spans="3:15" ht="18" customHeight="1">
      <c r="C366" s="443" t="s">
        <v>693</v>
      </c>
      <c r="D366" s="444" t="s">
        <v>155</v>
      </c>
      <c r="E366" s="444" t="s">
        <v>87</v>
      </c>
      <c r="F366" s="444" t="s">
        <v>333</v>
      </c>
      <c r="G366" s="445">
        <v>100</v>
      </c>
      <c r="H366" s="446">
        <v>4.5</v>
      </c>
      <c r="I366" s="445">
        <v>1</v>
      </c>
      <c r="J366" s="447">
        <v>0.01</v>
      </c>
      <c r="K366" s="445">
        <v>259</v>
      </c>
      <c r="L366" s="445">
        <v>0</v>
      </c>
      <c r="M366" s="447">
        <v>0</v>
      </c>
      <c r="N366" s="445">
        <v>0</v>
      </c>
      <c r="O366" s="445">
        <v>259</v>
      </c>
    </row>
    <row r="367" spans="3:15" ht="18" customHeight="1">
      <c r="C367" s="443" t="s">
        <v>694</v>
      </c>
      <c r="D367" s="444" t="s">
        <v>162</v>
      </c>
      <c r="E367" s="444" t="s">
        <v>88</v>
      </c>
      <c r="F367" s="444" t="s">
        <v>333</v>
      </c>
      <c r="G367" s="445">
        <v>100</v>
      </c>
      <c r="H367" s="446">
        <v>5.0999999999999996</v>
      </c>
      <c r="I367" s="445">
        <v>1</v>
      </c>
      <c r="J367" s="447">
        <v>0.01</v>
      </c>
      <c r="K367" s="445">
        <v>212</v>
      </c>
      <c r="L367" s="445">
        <v>0</v>
      </c>
      <c r="M367" s="447">
        <v>0</v>
      </c>
      <c r="N367" s="445">
        <v>0</v>
      </c>
      <c r="O367" s="445">
        <v>212</v>
      </c>
    </row>
    <row r="368" spans="3:15" ht="18" customHeight="1">
      <c r="C368" s="443" t="s">
        <v>695</v>
      </c>
      <c r="D368" s="444" t="s">
        <v>151</v>
      </c>
      <c r="E368" s="444" t="s">
        <v>78</v>
      </c>
      <c r="F368" s="444" t="s">
        <v>333</v>
      </c>
      <c r="G368" s="445">
        <v>97</v>
      </c>
      <c r="H368" s="446">
        <v>2.4</v>
      </c>
      <c r="I368" s="445">
        <v>1</v>
      </c>
      <c r="J368" s="447">
        <v>1.0309278350515464E-2</v>
      </c>
      <c r="K368" s="445">
        <v>175</v>
      </c>
      <c r="L368" s="445">
        <v>0</v>
      </c>
      <c r="M368" s="447">
        <v>0</v>
      </c>
      <c r="N368" s="445">
        <v>0</v>
      </c>
      <c r="O368" s="445">
        <v>175</v>
      </c>
    </row>
    <row r="369" spans="3:15" ht="18" customHeight="1">
      <c r="C369" s="443" t="s">
        <v>696</v>
      </c>
      <c r="D369" s="444" t="s">
        <v>173</v>
      </c>
      <c r="E369" s="444" t="s">
        <v>85</v>
      </c>
      <c r="F369" s="444" t="s">
        <v>338</v>
      </c>
      <c r="G369" s="445">
        <v>95</v>
      </c>
      <c r="H369" s="446">
        <v>2.2999999999999998</v>
      </c>
      <c r="I369" s="445">
        <v>1</v>
      </c>
      <c r="J369" s="447">
        <v>1.0526315789473684E-2</v>
      </c>
      <c r="K369" s="445">
        <v>159</v>
      </c>
      <c r="L369" s="445">
        <v>0</v>
      </c>
      <c r="M369" s="447">
        <v>0</v>
      </c>
      <c r="N369" s="445">
        <v>0</v>
      </c>
      <c r="O369" s="445">
        <v>159</v>
      </c>
    </row>
    <row r="370" spans="3:15" ht="18" customHeight="1">
      <c r="C370" s="443" t="s">
        <v>697</v>
      </c>
      <c r="D370" s="444" t="s">
        <v>160</v>
      </c>
      <c r="E370" s="444" t="s">
        <v>87</v>
      </c>
      <c r="F370" s="444" t="s">
        <v>333</v>
      </c>
      <c r="G370" s="445">
        <v>95</v>
      </c>
      <c r="H370" s="446">
        <v>4.7</v>
      </c>
      <c r="I370" s="445">
        <v>1</v>
      </c>
      <c r="J370" s="447">
        <v>1.0526315789473684E-2</v>
      </c>
      <c r="K370" s="445">
        <v>158</v>
      </c>
      <c r="L370" s="445">
        <v>0</v>
      </c>
      <c r="M370" s="447">
        <v>0</v>
      </c>
      <c r="N370" s="445">
        <v>0</v>
      </c>
      <c r="O370" s="445">
        <v>158</v>
      </c>
    </row>
    <row r="371" spans="3:15" ht="18" customHeight="1">
      <c r="C371" s="443" t="s">
        <v>698</v>
      </c>
      <c r="D371" s="444" t="s">
        <v>84</v>
      </c>
      <c r="E371" s="444" t="s">
        <v>84</v>
      </c>
      <c r="F371" s="444" t="s">
        <v>333</v>
      </c>
      <c r="G371" s="445">
        <v>95</v>
      </c>
      <c r="H371" s="446">
        <v>1.4</v>
      </c>
      <c r="I371" s="445">
        <v>1</v>
      </c>
      <c r="J371" s="447">
        <v>1.0526315789473684E-2</v>
      </c>
      <c r="K371" s="445">
        <v>200</v>
      </c>
      <c r="L371" s="445">
        <v>0</v>
      </c>
      <c r="M371" s="447">
        <v>0</v>
      </c>
      <c r="N371" s="445">
        <v>0</v>
      </c>
      <c r="O371" s="445">
        <v>200</v>
      </c>
    </row>
    <row r="372" spans="3:15" ht="18" customHeight="1">
      <c r="C372" s="443" t="s">
        <v>699</v>
      </c>
      <c r="D372" s="444" t="s">
        <v>84</v>
      </c>
      <c r="E372" s="444" t="s">
        <v>84</v>
      </c>
      <c r="F372" s="444" t="s">
        <v>333</v>
      </c>
      <c r="G372" s="445">
        <v>95</v>
      </c>
      <c r="H372" s="446">
        <v>2.5</v>
      </c>
      <c r="I372" s="445">
        <v>1</v>
      </c>
      <c r="J372" s="447">
        <v>1.0526315789473684E-2</v>
      </c>
      <c r="K372" s="445">
        <v>396</v>
      </c>
      <c r="L372" s="445">
        <v>0</v>
      </c>
      <c r="M372" s="447">
        <v>0</v>
      </c>
      <c r="N372" s="445">
        <v>0</v>
      </c>
      <c r="O372" s="445">
        <v>396</v>
      </c>
    </row>
    <row r="373" spans="3:15" ht="18" customHeight="1">
      <c r="C373" s="443" t="s">
        <v>700</v>
      </c>
      <c r="D373" s="444" t="s">
        <v>84</v>
      </c>
      <c r="E373" s="444" t="s">
        <v>84</v>
      </c>
      <c r="F373" s="444" t="s">
        <v>333</v>
      </c>
      <c r="G373" s="445">
        <v>91</v>
      </c>
      <c r="H373" s="446">
        <v>2.4</v>
      </c>
      <c r="I373" s="445">
        <v>1</v>
      </c>
      <c r="J373" s="447">
        <v>1.098901098901099E-2</v>
      </c>
      <c r="K373" s="445">
        <v>128</v>
      </c>
      <c r="L373" s="445">
        <v>0</v>
      </c>
      <c r="M373" s="447">
        <v>0</v>
      </c>
      <c r="N373" s="445">
        <v>0</v>
      </c>
      <c r="O373" s="445">
        <v>128</v>
      </c>
    </row>
    <row r="374" spans="3:15" ht="18" customHeight="1">
      <c r="C374" s="443" t="s">
        <v>701</v>
      </c>
      <c r="D374" s="444" t="s">
        <v>158</v>
      </c>
      <c r="E374" s="444" t="s">
        <v>84</v>
      </c>
      <c r="F374" s="444" t="s">
        <v>333</v>
      </c>
      <c r="G374" s="445">
        <v>88</v>
      </c>
      <c r="H374" s="446">
        <v>4</v>
      </c>
      <c r="I374" s="445">
        <v>1</v>
      </c>
      <c r="J374" s="447">
        <v>1.1363636363636364E-2</v>
      </c>
      <c r="K374" s="445">
        <v>393</v>
      </c>
      <c r="L374" s="445">
        <v>0</v>
      </c>
      <c r="M374" s="447">
        <v>0</v>
      </c>
      <c r="N374" s="445">
        <v>0</v>
      </c>
      <c r="O374" s="445">
        <v>393</v>
      </c>
    </row>
    <row r="375" spans="3:15" ht="18" customHeight="1">
      <c r="C375" s="443" t="s">
        <v>702</v>
      </c>
      <c r="D375" s="444" t="s">
        <v>84</v>
      </c>
      <c r="E375" s="444" t="s">
        <v>84</v>
      </c>
      <c r="F375" s="444" t="s">
        <v>333</v>
      </c>
      <c r="G375" s="445">
        <v>86</v>
      </c>
      <c r="H375" s="446">
        <v>2.6</v>
      </c>
      <c r="I375" s="445">
        <v>1</v>
      </c>
      <c r="J375" s="447">
        <v>1.1627906976744186E-2</v>
      </c>
      <c r="K375" s="445">
        <v>154</v>
      </c>
      <c r="L375" s="445">
        <v>0</v>
      </c>
      <c r="M375" s="447">
        <v>0</v>
      </c>
      <c r="N375" s="445">
        <v>0</v>
      </c>
      <c r="O375" s="445">
        <v>154</v>
      </c>
    </row>
    <row r="376" spans="3:15" ht="18" customHeight="1">
      <c r="C376" s="443" t="s">
        <v>703</v>
      </c>
      <c r="D376" s="444" t="s">
        <v>80</v>
      </c>
      <c r="E376" s="444" t="s">
        <v>84</v>
      </c>
      <c r="F376" s="444" t="s">
        <v>333</v>
      </c>
      <c r="G376" s="445">
        <v>80</v>
      </c>
      <c r="H376" s="446">
        <v>2</v>
      </c>
      <c r="I376" s="445">
        <v>1</v>
      </c>
      <c r="J376" s="447">
        <v>1.2500000000000001E-2</v>
      </c>
      <c r="K376" s="445">
        <v>400</v>
      </c>
      <c r="L376" s="445">
        <v>0</v>
      </c>
      <c r="M376" s="447">
        <v>0</v>
      </c>
      <c r="N376" s="445">
        <v>0</v>
      </c>
      <c r="O376" s="445">
        <v>400</v>
      </c>
    </row>
    <row r="377" spans="3:15" ht="18" customHeight="1">
      <c r="C377" s="443" t="s">
        <v>704</v>
      </c>
      <c r="D377" s="444" t="s">
        <v>84</v>
      </c>
      <c r="E377" s="444" t="s">
        <v>84</v>
      </c>
      <c r="F377" s="444" t="s">
        <v>333</v>
      </c>
      <c r="G377" s="445">
        <v>80</v>
      </c>
      <c r="H377" s="446">
        <v>1.5</v>
      </c>
      <c r="I377" s="445">
        <v>1</v>
      </c>
      <c r="J377" s="447">
        <v>1.2500000000000001E-2</v>
      </c>
      <c r="K377" s="445">
        <v>156</v>
      </c>
      <c r="L377" s="445">
        <v>0</v>
      </c>
      <c r="M377" s="447">
        <v>0</v>
      </c>
      <c r="N377" s="445">
        <v>0</v>
      </c>
      <c r="O377" s="445">
        <v>156</v>
      </c>
    </row>
    <row r="378" spans="3:15" ht="18" customHeight="1">
      <c r="C378" s="443" t="s">
        <v>705</v>
      </c>
      <c r="D378" s="444" t="s">
        <v>153</v>
      </c>
      <c r="E378" s="444" t="s">
        <v>85</v>
      </c>
      <c r="F378" s="444" t="s">
        <v>333</v>
      </c>
      <c r="G378" s="445">
        <v>79</v>
      </c>
      <c r="H378" s="446">
        <v>2.6</v>
      </c>
      <c r="I378" s="445">
        <v>1</v>
      </c>
      <c r="J378" s="447">
        <v>1.2658227848101266E-2</v>
      </c>
      <c r="K378" s="445">
        <v>167</v>
      </c>
      <c r="L378" s="445">
        <v>0</v>
      </c>
      <c r="M378" s="447">
        <v>0</v>
      </c>
      <c r="N378" s="445">
        <v>0</v>
      </c>
      <c r="O378" s="445">
        <v>167</v>
      </c>
    </row>
    <row r="379" spans="3:15" ht="18" customHeight="1">
      <c r="C379" s="443" t="s">
        <v>706</v>
      </c>
      <c r="D379" s="444" t="s">
        <v>164</v>
      </c>
      <c r="E379" s="444" t="s">
        <v>91</v>
      </c>
      <c r="F379" s="444" t="s">
        <v>333</v>
      </c>
      <c r="G379" s="445">
        <v>78</v>
      </c>
      <c r="H379" s="446">
        <v>1.6</v>
      </c>
      <c r="I379" s="445">
        <v>1</v>
      </c>
      <c r="J379" s="447">
        <v>1.282051282051282E-2</v>
      </c>
      <c r="K379" s="445">
        <v>228</v>
      </c>
      <c r="L379" s="445">
        <v>0</v>
      </c>
      <c r="M379" s="447">
        <v>0</v>
      </c>
      <c r="N379" s="445">
        <v>0</v>
      </c>
      <c r="O379" s="445">
        <v>228</v>
      </c>
    </row>
    <row r="380" spans="3:15" ht="18" customHeight="1">
      <c r="C380" s="443" t="s">
        <v>707</v>
      </c>
      <c r="D380" s="444" t="s">
        <v>160</v>
      </c>
      <c r="E380" s="444" t="s">
        <v>87</v>
      </c>
      <c r="F380" s="444" t="s">
        <v>333</v>
      </c>
      <c r="G380" s="445">
        <v>77</v>
      </c>
      <c r="H380" s="446">
        <v>2.6</v>
      </c>
      <c r="I380" s="445">
        <v>1</v>
      </c>
      <c r="J380" s="447">
        <v>1.2987012987012988E-2</v>
      </c>
      <c r="K380" s="445">
        <v>253</v>
      </c>
      <c r="L380" s="445">
        <v>0</v>
      </c>
      <c r="M380" s="447">
        <v>0</v>
      </c>
      <c r="N380" s="445">
        <v>0</v>
      </c>
      <c r="O380" s="445">
        <v>253</v>
      </c>
    </row>
    <row r="381" spans="3:15" ht="18" customHeight="1">
      <c r="C381" s="443" t="s">
        <v>708</v>
      </c>
      <c r="D381" s="444" t="s">
        <v>80</v>
      </c>
      <c r="E381" s="444" t="s">
        <v>84</v>
      </c>
      <c r="F381" s="444" t="s">
        <v>333</v>
      </c>
      <c r="G381" s="445">
        <v>77</v>
      </c>
      <c r="H381" s="446">
        <v>2.8</v>
      </c>
      <c r="I381" s="445">
        <v>1</v>
      </c>
      <c r="J381" s="447">
        <v>1.2987012987012988E-2</v>
      </c>
      <c r="K381" s="445">
        <v>116</v>
      </c>
      <c r="L381" s="445">
        <v>0</v>
      </c>
      <c r="M381" s="447">
        <v>0</v>
      </c>
      <c r="N381" s="445">
        <v>0</v>
      </c>
      <c r="O381" s="445">
        <v>116</v>
      </c>
    </row>
    <row r="382" spans="3:15" ht="18" customHeight="1">
      <c r="C382" s="443" t="s">
        <v>709</v>
      </c>
      <c r="D382" s="444" t="s">
        <v>84</v>
      </c>
      <c r="E382" s="444" t="s">
        <v>84</v>
      </c>
      <c r="F382" s="444" t="s">
        <v>333</v>
      </c>
      <c r="G382" s="445">
        <v>73</v>
      </c>
      <c r="H382" s="446">
        <v>1</v>
      </c>
      <c r="I382" s="445">
        <v>1</v>
      </c>
      <c r="J382" s="447">
        <v>1.3698630136986301E-2</v>
      </c>
      <c r="K382" s="445">
        <v>199</v>
      </c>
      <c r="L382" s="445">
        <v>0</v>
      </c>
      <c r="M382" s="447">
        <v>0</v>
      </c>
      <c r="N382" s="445">
        <v>0</v>
      </c>
      <c r="O382" s="445">
        <v>199</v>
      </c>
    </row>
    <row r="383" spans="3:15" ht="18" customHeight="1">
      <c r="C383" s="443" t="s">
        <v>710</v>
      </c>
      <c r="D383" s="444" t="s">
        <v>161</v>
      </c>
      <c r="E383" s="444" t="s">
        <v>87</v>
      </c>
      <c r="F383" s="444" t="s">
        <v>333</v>
      </c>
      <c r="G383" s="445">
        <v>73</v>
      </c>
      <c r="H383" s="446">
        <v>3.7</v>
      </c>
      <c r="I383" s="445">
        <v>1</v>
      </c>
      <c r="J383" s="447">
        <v>1.3698630136986301E-2</v>
      </c>
      <c r="K383" s="445">
        <v>190</v>
      </c>
      <c r="L383" s="445">
        <v>0</v>
      </c>
      <c r="M383" s="447">
        <v>0</v>
      </c>
      <c r="N383" s="445">
        <v>0</v>
      </c>
      <c r="O383" s="445">
        <v>190</v>
      </c>
    </row>
    <row r="384" spans="3:15" ht="18" customHeight="1">
      <c r="C384" s="443" t="s">
        <v>711</v>
      </c>
      <c r="D384" s="444" t="s">
        <v>131</v>
      </c>
      <c r="E384" s="444" t="s">
        <v>88</v>
      </c>
      <c r="F384" s="444" t="s">
        <v>333</v>
      </c>
      <c r="G384" s="445">
        <v>69</v>
      </c>
      <c r="H384" s="446">
        <v>4.9000000000000004</v>
      </c>
      <c r="I384" s="445">
        <v>1</v>
      </c>
      <c r="J384" s="447">
        <v>1.4492753623188406E-2</v>
      </c>
      <c r="K384" s="445">
        <v>306</v>
      </c>
      <c r="L384" s="445">
        <v>0</v>
      </c>
      <c r="M384" s="447">
        <v>0</v>
      </c>
      <c r="N384" s="445">
        <v>0</v>
      </c>
      <c r="O384" s="445">
        <v>306</v>
      </c>
    </row>
    <row r="385" spans="3:15" ht="18" customHeight="1">
      <c r="C385" s="443" t="s">
        <v>712</v>
      </c>
      <c r="D385" s="444" t="s">
        <v>84</v>
      </c>
      <c r="E385" s="444" t="s">
        <v>84</v>
      </c>
      <c r="F385" s="444" t="s">
        <v>333</v>
      </c>
      <c r="G385" s="445">
        <v>68</v>
      </c>
      <c r="H385" s="446">
        <v>4.7</v>
      </c>
      <c r="I385" s="445">
        <v>1</v>
      </c>
      <c r="J385" s="447">
        <v>1.4705882352941176E-2</v>
      </c>
      <c r="K385" s="445">
        <v>236</v>
      </c>
      <c r="L385" s="445">
        <v>0</v>
      </c>
      <c r="M385" s="447">
        <v>0</v>
      </c>
      <c r="N385" s="445">
        <v>0</v>
      </c>
      <c r="O385" s="445">
        <v>236</v>
      </c>
    </row>
    <row r="386" spans="3:15" ht="18" customHeight="1">
      <c r="C386" s="443" t="s">
        <v>713</v>
      </c>
      <c r="D386" s="444" t="s">
        <v>84</v>
      </c>
      <c r="E386" s="444" t="s">
        <v>84</v>
      </c>
      <c r="F386" s="444" t="s">
        <v>333</v>
      </c>
      <c r="G386" s="445">
        <v>67</v>
      </c>
      <c r="H386" s="446">
        <v>2.8</v>
      </c>
      <c r="I386" s="445">
        <v>1</v>
      </c>
      <c r="J386" s="447">
        <v>1.4925373134328358E-2</v>
      </c>
      <c r="K386" s="445">
        <v>116</v>
      </c>
      <c r="L386" s="445">
        <v>0</v>
      </c>
      <c r="M386" s="447">
        <v>0</v>
      </c>
      <c r="N386" s="445">
        <v>0</v>
      </c>
      <c r="O386" s="445">
        <v>116</v>
      </c>
    </row>
    <row r="387" spans="3:15" ht="18" customHeight="1">
      <c r="C387" s="443" t="s">
        <v>714</v>
      </c>
      <c r="D387" s="444" t="s">
        <v>158</v>
      </c>
      <c r="E387" s="444" t="s">
        <v>84</v>
      </c>
      <c r="F387" s="444" t="s">
        <v>333</v>
      </c>
      <c r="G387" s="445">
        <v>66</v>
      </c>
      <c r="H387" s="446">
        <v>4.7</v>
      </c>
      <c r="I387" s="445">
        <v>1</v>
      </c>
      <c r="J387" s="447">
        <v>1.5151515151515152E-2</v>
      </c>
      <c r="K387" s="445">
        <v>148</v>
      </c>
      <c r="L387" s="445">
        <v>0</v>
      </c>
      <c r="M387" s="447">
        <v>0</v>
      </c>
      <c r="N387" s="445">
        <v>0</v>
      </c>
      <c r="O387" s="445">
        <v>148</v>
      </c>
    </row>
    <row r="388" spans="3:15" ht="18" customHeight="1">
      <c r="C388" s="443" t="s">
        <v>715</v>
      </c>
      <c r="D388" s="444" t="s">
        <v>154</v>
      </c>
      <c r="E388" s="444" t="s">
        <v>78</v>
      </c>
      <c r="F388" s="444" t="s">
        <v>333</v>
      </c>
      <c r="G388" s="445">
        <v>66</v>
      </c>
      <c r="H388" s="446">
        <v>3.8</v>
      </c>
      <c r="I388" s="445">
        <v>1</v>
      </c>
      <c r="J388" s="447">
        <v>1.5151515151515152E-2</v>
      </c>
      <c r="K388" s="445">
        <v>349</v>
      </c>
      <c r="L388" s="445">
        <v>0</v>
      </c>
      <c r="M388" s="447">
        <v>0</v>
      </c>
      <c r="N388" s="445">
        <v>0</v>
      </c>
      <c r="O388" s="445">
        <v>349</v>
      </c>
    </row>
    <row r="389" spans="3:15" ht="18" customHeight="1">
      <c r="C389" s="443" t="s">
        <v>716</v>
      </c>
      <c r="D389" s="444" t="s">
        <v>84</v>
      </c>
      <c r="E389" s="444" t="s">
        <v>84</v>
      </c>
      <c r="F389" s="444" t="s">
        <v>333</v>
      </c>
      <c r="G389" s="445">
        <v>66</v>
      </c>
      <c r="H389" s="446">
        <v>1.4</v>
      </c>
      <c r="I389" s="445">
        <v>1</v>
      </c>
      <c r="J389" s="447">
        <v>1.5151515151515152E-2</v>
      </c>
      <c r="K389" s="445">
        <v>401</v>
      </c>
      <c r="L389" s="445">
        <v>0</v>
      </c>
      <c r="M389" s="447">
        <v>0</v>
      </c>
      <c r="N389" s="445">
        <v>0</v>
      </c>
      <c r="O389" s="445">
        <v>401</v>
      </c>
    </row>
    <row r="390" spans="3:15" ht="18" customHeight="1">
      <c r="C390" s="443" t="s">
        <v>717</v>
      </c>
      <c r="D390" s="444" t="s">
        <v>128</v>
      </c>
      <c r="E390" s="444" t="s">
        <v>88</v>
      </c>
      <c r="F390" s="444" t="s">
        <v>333</v>
      </c>
      <c r="G390" s="445">
        <v>65</v>
      </c>
      <c r="H390" s="446">
        <v>2.2000000000000002</v>
      </c>
      <c r="I390" s="445">
        <v>1</v>
      </c>
      <c r="J390" s="447">
        <v>1.5384615384615385E-2</v>
      </c>
      <c r="K390" s="445">
        <v>354</v>
      </c>
      <c r="L390" s="445">
        <v>0</v>
      </c>
      <c r="M390" s="447">
        <v>0</v>
      </c>
      <c r="N390" s="445">
        <v>0</v>
      </c>
      <c r="O390" s="445">
        <v>354</v>
      </c>
    </row>
    <row r="391" spans="3:15" ht="18" customHeight="1">
      <c r="C391" s="443" t="s">
        <v>718</v>
      </c>
      <c r="D391" s="444" t="s">
        <v>84</v>
      </c>
      <c r="E391" s="444" t="s">
        <v>84</v>
      </c>
      <c r="F391" s="444" t="s">
        <v>333</v>
      </c>
      <c r="G391" s="445">
        <v>64</v>
      </c>
      <c r="H391" s="446">
        <v>3.5</v>
      </c>
      <c r="I391" s="445">
        <v>1</v>
      </c>
      <c r="J391" s="447">
        <v>1.5625E-2</v>
      </c>
      <c r="K391" s="445">
        <v>305</v>
      </c>
      <c r="L391" s="445">
        <v>0</v>
      </c>
      <c r="M391" s="447">
        <v>0</v>
      </c>
      <c r="N391" s="445">
        <v>0</v>
      </c>
      <c r="O391" s="445">
        <v>305</v>
      </c>
    </row>
    <row r="392" spans="3:15" ht="18" customHeight="1">
      <c r="C392" s="443" t="s">
        <v>719</v>
      </c>
      <c r="D392" s="444" t="s">
        <v>154</v>
      </c>
      <c r="E392" s="444" t="s">
        <v>78</v>
      </c>
      <c r="F392" s="444" t="s">
        <v>338</v>
      </c>
      <c r="G392" s="445">
        <v>60</v>
      </c>
      <c r="H392" s="446">
        <v>2.6</v>
      </c>
      <c r="I392" s="445">
        <v>1</v>
      </c>
      <c r="J392" s="447">
        <v>1.6666666666666666E-2</v>
      </c>
      <c r="K392" s="445">
        <v>260</v>
      </c>
      <c r="L392" s="445">
        <v>0</v>
      </c>
      <c r="M392" s="447">
        <v>0</v>
      </c>
      <c r="N392" s="445">
        <v>0</v>
      </c>
      <c r="O392" s="445">
        <v>260</v>
      </c>
    </row>
    <row r="393" spans="3:15" ht="18" customHeight="1">
      <c r="C393" s="443" t="s">
        <v>720</v>
      </c>
      <c r="D393" s="444" t="s">
        <v>155</v>
      </c>
      <c r="E393" s="444" t="s">
        <v>87</v>
      </c>
      <c r="F393" s="444" t="s">
        <v>333</v>
      </c>
      <c r="G393" s="445">
        <v>60</v>
      </c>
      <c r="H393" s="446">
        <v>3.8</v>
      </c>
      <c r="I393" s="445">
        <v>1</v>
      </c>
      <c r="J393" s="447">
        <v>1.6666666666666666E-2</v>
      </c>
      <c r="K393" s="445">
        <v>264</v>
      </c>
      <c r="L393" s="445">
        <v>0</v>
      </c>
      <c r="M393" s="447">
        <v>0</v>
      </c>
      <c r="N393" s="445">
        <v>0</v>
      </c>
      <c r="O393" s="445">
        <v>264</v>
      </c>
    </row>
    <row r="394" spans="3:15" ht="18" customHeight="1">
      <c r="C394" s="443" t="s">
        <v>721</v>
      </c>
      <c r="D394" s="444" t="s">
        <v>162</v>
      </c>
      <c r="E394" s="444" t="s">
        <v>88</v>
      </c>
      <c r="F394" s="444" t="s">
        <v>333</v>
      </c>
      <c r="G394" s="445">
        <v>59</v>
      </c>
      <c r="H394" s="446">
        <v>5</v>
      </c>
      <c r="I394" s="445">
        <v>1</v>
      </c>
      <c r="J394" s="447">
        <v>1.6949152542372881E-2</v>
      </c>
      <c r="K394" s="445">
        <v>273</v>
      </c>
      <c r="L394" s="445">
        <v>0</v>
      </c>
      <c r="M394" s="447">
        <v>0</v>
      </c>
      <c r="N394" s="445">
        <v>0</v>
      </c>
      <c r="O394" s="445">
        <v>273</v>
      </c>
    </row>
    <row r="395" spans="3:15" ht="18" customHeight="1">
      <c r="C395" s="443" t="s">
        <v>722</v>
      </c>
      <c r="D395" s="444" t="s">
        <v>160</v>
      </c>
      <c r="E395" s="444" t="s">
        <v>87</v>
      </c>
      <c r="F395" s="444" t="s">
        <v>333</v>
      </c>
      <c r="G395" s="445">
        <v>59</v>
      </c>
      <c r="H395" s="446">
        <v>3.4</v>
      </c>
      <c r="I395" s="445">
        <v>1</v>
      </c>
      <c r="J395" s="447">
        <v>1.6949152542372881E-2</v>
      </c>
      <c r="K395" s="445">
        <v>181</v>
      </c>
      <c r="L395" s="445">
        <v>0</v>
      </c>
      <c r="M395" s="447">
        <v>0</v>
      </c>
      <c r="N395" s="445">
        <v>0</v>
      </c>
      <c r="O395" s="445">
        <v>181</v>
      </c>
    </row>
    <row r="396" spans="3:15" ht="18" customHeight="1">
      <c r="C396" s="443" t="s">
        <v>723</v>
      </c>
      <c r="D396" s="444" t="s">
        <v>84</v>
      </c>
      <c r="E396" s="444" t="s">
        <v>84</v>
      </c>
      <c r="F396" s="444" t="s">
        <v>333</v>
      </c>
      <c r="G396" s="445">
        <v>58</v>
      </c>
      <c r="H396" s="446">
        <v>1</v>
      </c>
      <c r="I396" s="445">
        <v>1</v>
      </c>
      <c r="J396" s="447">
        <v>1.7241379310344827E-2</v>
      </c>
      <c r="K396" s="445">
        <v>338</v>
      </c>
      <c r="L396" s="445">
        <v>0</v>
      </c>
      <c r="M396" s="447">
        <v>0</v>
      </c>
      <c r="N396" s="445">
        <v>0</v>
      </c>
      <c r="O396" s="445">
        <v>338</v>
      </c>
    </row>
    <row r="397" spans="3:15" ht="18" customHeight="1">
      <c r="C397" s="443" t="s">
        <v>724</v>
      </c>
      <c r="D397" s="444" t="s">
        <v>160</v>
      </c>
      <c r="E397" s="444" t="s">
        <v>87</v>
      </c>
      <c r="F397" s="444" t="s">
        <v>333</v>
      </c>
      <c r="G397" s="445">
        <v>57</v>
      </c>
      <c r="H397" s="446">
        <v>3.6</v>
      </c>
      <c r="I397" s="445">
        <v>1</v>
      </c>
      <c r="J397" s="447">
        <v>1.7543859649122806E-2</v>
      </c>
      <c r="K397" s="445">
        <v>217</v>
      </c>
      <c r="L397" s="445">
        <v>0</v>
      </c>
      <c r="M397" s="447">
        <v>0</v>
      </c>
      <c r="N397" s="445">
        <v>0</v>
      </c>
      <c r="O397" s="445">
        <v>217</v>
      </c>
    </row>
    <row r="398" spans="3:15" ht="18" customHeight="1">
      <c r="C398" s="443" t="s">
        <v>725</v>
      </c>
      <c r="D398" s="444" t="s">
        <v>84</v>
      </c>
      <c r="E398" s="444" t="s">
        <v>84</v>
      </c>
      <c r="F398" s="444" t="s">
        <v>333</v>
      </c>
      <c r="G398" s="445">
        <v>57</v>
      </c>
      <c r="H398" s="446">
        <v>1.6</v>
      </c>
      <c r="I398" s="445">
        <v>1</v>
      </c>
      <c r="J398" s="447">
        <v>1.7543859649122806E-2</v>
      </c>
      <c r="K398" s="445">
        <v>137</v>
      </c>
      <c r="L398" s="445">
        <v>0</v>
      </c>
      <c r="M398" s="447">
        <v>0</v>
      </c>
      <c r="N398" s="445">
        <v>0</v>
      </c>
      <c r="O398" s="445">
        <v>137</v>
      </c>
    </row>
    <row r="399" spans="3:15" ht="18" customHeight="1">
      <c r="C399" s="443" t="s">
        <v>726</v>
      </c>
      <c r="D399" s="444" t="s">
        <v>155</v>
      </c>
      <c r="E399" s="444" t="s">
        <v>87</v>
      </c>
      <c r="F399" s="444" t="s">
        <v>333</v>
      </c>
      <c r="G399" s="445">
        <v>55</v>
      </c>
      <c r="H399" s="446">
        <v>3</v>
      </c>
      <c r="I399" s="445">
        <v>1</v>
      </c>
      <c r="J399" s="447">
        <v>1.8181818181818181E-2</v>
      </c>
      <c r="K399" s="445">
        <v>193</v>
      </c>
      <c r="L399" s="445">
        <v>0</v>
      </c>
      <c r="M399" s="447">
        <v>0</v>
      </c>
      <c r="N399" s="445">
        <v>0</v>
      </c>
      <c r="O399" s="445">
        <v>193</v>
      </c>
    </row>
    <row r="400" spans="3:15" ht="18" customHeight="1">
      <c r="C400" s="443" t="s">
        <v>727</v>
      </c>
      <c r="D400" s="444" t="s">
        <v>84</v>
      </c>
      <c r="E400" s="444" t="s">
        <v>84</v>
      </c>
      <c r="F400" s="444" t="s">
        <v>333</v>
      </c>
      <c r="G400" s="445">
        <v>54</v>
      </c>
      <c r="H400" s="446">
        <v>2.7</v>
      </c>
      <c r="I400" s="445">
        <v>1</v>
      </c>
      <c r="J400" s="447">
        <v>1.8518518518518517E-2</v>
      </c>
      <c r="K400" s="445">
        <v>376</v>
      </c>
      <c r="L400" s="445">
        <v>0</v>
      </c>
      <c r="M400" s="447">
        <v>0</v>
      </c>
      <c r="N400" s="445">
        <v>0</v>
      </c>
      <c r="O400" s="445">
        <v>376</v>
      </c>
    </row>
    <row r="401" spans="3:15" ht="18" customHeight="1">
      <c r="C401" s="443" t="s">
        <v>728</v>
      </c>
      <c r="D401" s="444" t="s">
        <v>84</v>
      </c>
      <c r="E401" s="444" t="s">
        <v>84</v>
      </c>
      <c r="F401" s="444" t="s">
        <v>333</v>
      </c>
      <c r="G401" s="445">
        <v>54</v>
      </c>
      <c r="H401" s="446">
        <v>1.5</v>
      </c>
      <c r="I401" s="445">
        <v>1</v>
      </c>
      <c r="J401" s="447">
        <v>1.8518518518518517E-2</v>
      </c>
      <c r="K401" s="445">
        <v>378</v>
      </c>
      <c r="L401" s="445">
        <v>0</v>
      </c>
      <c r="M401" s="447">
        <v>0</v>
      </c>
      <c r="N401" s="445">
        <v>0</v>
      </c>
      <c r="O401" s="445">
        <v>378</v>
      </c>
    </row>
    <row r="402" spans="3:15" ht="18" customHeight="1">
      <c r="C402" s="443" t="s">
        <v>729</v>
      </c>
      <c r="D402" s="444" t="s">
        <v>156</v>
      </c>
      <c r="E402" s="444" t="s">
        <v>78</v>
      </c>
      <c r="F402" s="444" t="s">
        <v>333</v>
      </c>
      <c r="G402" s="445">
        <v>53</v>
      </c>
      <c r="H402" s="446">
        <v>4.0999999999999996</v>
      </c>
      <c r="I402" s="445">
        <v>1</v>
      </c>
      <c r="J402" s="447">
        <v>1.8867924528301886E-2</v>
      </c>
      <c r="K402" s="445">
        <v>320</v>
      </c>
      <c r="L402" s="445">
        <v>0</v>
      </c>
      <c r="M402" s="447">
        <v>0</v>
      </c>
      <c r="N402" s="445">
        <v>0</v>
      </c>
      <c r="O402" s="445">
        <v>320</v>
      </c>
    </row>
    <row r="403" spans="3:15" ht="18" customHeight="1">
      <c r="C403" s="443" t="s">
        <v>730</v>
      </c>
      <c r="D403" s="444" t="s">
        <v>84</v>
      </c>
      <c r="E403" s="444" t="s">
        <v>84</v>
      </c>
      <c r="F403" s="444" t="s">
        <v>333</v>
      </c>
      <c r="G403" s="445">
        <v>53</v>
      </c>
      <c r="H403" s="446">
        <v>1.7</v>
      </c>
      <c r="I403" s="445">
        <v>1</v>
      </c>
      <c r="J403" s="447">
        <v>1.8867924528301886E-2</v>
      </c>
      <c r="K403" s="445">
        <v>357</v>
      </c>
      <c r="L403" s="445">
        <v>0</v>
      </c>
      <c r="M403" s="447">
        <v>0</v>
      </c>
      <c r="N403" s="445">
        <v>0</v>
      </c>
      <c r="O403" s="445">
        <v>357</v>
      </c>
    </row>
    <row r="404" spans="3:15" ht="18" customHeight="1">
      <c r="C404" s="443" t="s">
        <v>731</v>
      </c>
      <c r="D404" s="444" t="s">
        <v>158</v>
      </c>
      <c r="E404" s="444" t="s">
        <v>84</v>
      </c>
      <c r="F404" s="444" t="s">
        <v>333</v>
      </c>
      <c r="G404" s="445">
        <v>52</v>
      </c>
      <c r="H404" s="446">
        <v>1.8</v>
      </c>
      <c r="I404" s="445">
        <v>1</v>
      </c>
      <c r="J404" s="447">
        <v>1.9230769230769232E-2</v>
      </c>
      <c r="K404" s="445">
        <v>366</v>
      </c>
      <c r="L404" s="445">
        <v>0</v>
      </c>
      <c r="M404" s="447">
        <v>0</v>
      </c>
      <c r="N404" s="445">
        <v>0</v>
      </c>
      <c r="O404" s="445">
        <v>366</v>
      </c>
    </row>
    <row r="405" spans="3:15" ht="18" customHeight="1">
      <c r="C405" s="443" t="s">
        <v>732</v>
      </c>
      <c r="D405" s="444" t="s">
        <v>84</v>
      </c>
      <c r="E405" s="444" t="s">
        <v>84</v>
      </c>
      <c r="F405" s="444" t="s">
        <v>333</v>
      </c>
      <c r="G405" s="445">
        <v>52</v>
      </c>
      <c r="H405" s="446">
        <v>3.4</v>
      </c>
      <c r="I405" s="445">
        <v>1</v>
      </c>
      <c r="J405" s="447">
        <v>1.9230769230769232E-2</v>
      </c>
      <c r="K405" s="445">
        <v>221</v>
      </c>
      <c r="L405" s="445">
        <v>0</v>
      </c>
      <c r="M405" s="447">
        <v>0</v>
      </c>
      <c r="N405" s="445">
        <v>0</v>
      </c>
      <c r="O405" s="445">
        <v>221</v>
      </c>
    </row>
    <row r="406" spans="3:15" ht="18" customHeight="1">
      <c r="C406" s="443" t="s">
        <v>733</v>
      </c>
      <c r="D406" s="444" t="s">
        <v>80</v>
      </c>
      <c r="E406" s="444" t="s">
        <v>84</v>
      </c>
      <c r="F406" s="444" t="s">
        <v>333</v>
      </c>
      <c r="G406" s="445">
        <v>51</v>
      </c>
      <c r="H406" s="446">
        <v>3.2</v>
      </c>
      <c r="I406" s="445">
        <v>1</v>
      </c>
      <c r="J406" s="447">
        <v>1.9607843137254902E-2</v>
      </c>
      <c r="K406" s="445">
        <v>161</v>
      </c>
      <c r="L406" s="445">
        <v>0</v>
      </c>
      <c r="M406" s="447">
        <v>0</v>
      </c>
      <c r="N406" s="445">
        <v>0</v>
      </c>
      <c r="O406" s="445">
        <v>161</v>
      </c>
    </row>
    <row r="407" spans="3:15" ht="18" customHeight="1">
      <c r="C407" s="443" t="s">
        <v>734</v>
      </c>
      <c r="D407" s="444" t="s">
        <v>151</v>
      </c>
      <c r="E407" s="444" t="s">
        <v>78</v>
      </c>
      <c r="F407" s="444" t="s">
        <v>333</v>
      </c>
      <c r="G407" s="445">
        <v>50</v>
      </c>
      <c r="H407" s="446">
        <v>3.9</v>
      </c>
      <c r="I407" s="445">
        <v>1</v>
      </c>
      <c r="J407" s="447">
        <v>0.02</v>
      </c>
      <c r="K407" s="445">
        <v>257</v>
      </c>
      <c r="L407" s="445">
        <v>0</v>
      </c>
      <c r="M407" s="447">
        <v>0</v>
      </c>
      <c r="N407" s="445">
        <v>0</v>
      </c>
      <c r="O407" s="445">
        <v>257</v>
      </c>
    </row>
    <row r="408" spans="3:15" ht="18" customHeight="1">
      <c r="C408" s="443" t="s">
        <v>735</v>
      </c>
      <c r="D408" s="444" t="s">
        <v>128</v>
      </c>
      <c r="E408" s="444" t="s">
        <v>88</v>
      </c>
      <c r="F408" s="444" t="s">
        <v>333</v>
      </c>
      <c r="G408" s="445">
        <v>50</v>
      </c>
      <c r="H408" s="446">
        <v>4.9000000000000004</v>
      </c>
      <c r="I408" s="445">
        <v>1</v>
      </c>
      <c r="J408" s="447">
        <v>0.02</v>
      </c>
      <c r="K408" s="445">
        <v>194</v>
      </c>
      <c r="L408" s="445">
        <v>0</v>
      </c>
      <c r="M408" s="447">
        <v>0</v>
      </c>
      <c r="N408" s="445">
        <v>0</v>
      </c>
      <c r="O408" s="445">
        <v>194</v>
      </c>
    </row>
    <row r="409" spans="3:15" ht="18" customHeight="1">
      <c r="C409" s="443" t="s">
        <v>736</v>
      </c>
      <c r="D409" s="444" t="s">
        <v>154</v>
      </c>
      <c r="E409" s="444" t="s">
        <v>78</v>
      </c>
      <c r="F409" s="444" t="s">
        <v>333</v>
      </c>
      <c r="G409" s="445">
        <v>48</v>
      </c>
      <c r="H409" s="446">
        <v>3.1</v>
      </c>
      <c r="I409" s="445">
        <v>1</v>
      </c>
      <c r="J409" s="447">
        <v>2.0833333333333332E-2</v>
      </c>
      <c r="K409" s="445">
        <v>288</v>
      </c>
      <c r="L409" s="445">
        <v>0</v>
      </c>
      <c r="M409" s="447">
        <v>0</v>
      </c>
      <c r="N409" s="445">
        <v>0</v>
      </c>
      <c r="O409" s="445">
        <v>288</v>
      </c>
    </row>
    <row r="410" spans="3:15" ht="18" customHeight="1">
      <c r="C410" s="443" t="s">
        <v>737</v>
      </c>
      <c r="D410" s="444" t="s">
        <v>160</v>
      </c>
      <c r="E410" s="444" t="s">
        <v>87</v>
      </c>
      <c r="F410" s="444" t="s">
        <v>333</v>
      </c>
      <c r="G410" s="445">
        <v>47</v>
      </c>
      <c r="H410" s="446">
        <v>2.2999999999999998</v>
      </c>
      <c r="I410" s="445">
        <v>1</v>
      </c>
      <c r="J410" s="447">
        <v>2.1276595744680851E-2</v>
      </c>
      <c r="K410" s="445">
        <v>208</v>
      </c>
      <c r="L410" s="445">
        <v>0</v>
      </c>
      <c r="M410" s="447">
        <v>0</v>
      </c>
      <c r="N410" s="445">
        <v>0</v>
      </c>
      <c r="O410" s="445">
        <v>208</v>
      </c>
    </row>
    <row r="411" spans="3:15" ht="18" customHeight="1">
      <c r="C411" s="443" t="s">
        <v>738</v>
      </c>
      <c r="D411" s="444" t="s">
        <v>152</v>
      </c>
      <c r="E411" s="444" t="s">
        <v>86</v>
      </c>
      <c r="F411" s="444" t="s">
        <v>333</v>
      </c>
      <c r="G411" s="445">
        <v>46</v>
      </c>
      <c r="H411" s="446">
        <v>3.7</v>
      </c>
      <c r="I411" s="445">
        <v>1</v>
      </c>
      <c r="J411" s="447">
        <v>2.1739130434782608E-2</v>
      </c>
      <c r="K411" s="445">
        <v>361</v>
      </c>
      <c r="L411" s="445">
        <v>0</v>
      </c>
      <c r="M411" s="447">
        <v>0</v>
      </c>
      <c r="N411" s="445">
        <v>0</v>
      </c>
      <c r="O411" s="445">
        <v>361</v>
      </c>
    </row>
    <row r="412" spans="3:15" ht="18" customHeight="1">
      <c r="C412" s="443" t="s">
        <v>739</v>
      </c>
      <c r="D412" s="444" t="s">
        <v>73</v>
      </c>
      <c r="E412" s="444" t="s">
        <v>85</v>
      </c>
      <c r="F412" s="444" t="s">
        <v>333</v>
      </c>
      <c r="G412" s="445">
        <v>46</v>
      </c>
      <c r="H412" s="446">
        <v>3.2</v>
      </c>
      <c r="I412" s="445">
        <v>1</v>
      </c>
      <c r="J412" s="447">
        <v>2.1739130434782608E-2</v>
      </c>
      <c r="K412" s="445">
        <v>276</v>
      </c>
      <c r="L412" s="445">
        <v>0</v>
      </c>
      <c r="M412" s="447">
        <v>0</v>
      </c>
      <c r="N412" s="445">
        <v>0</v>
      </c>
      <c r="O412" s="445">
        <v>276</v>
      </c>
    </row>
    <row r="413" spans="3:15" ht="18" customHeight="1">
      <c r="C413" s="443" t="s">
        <v>740</v>
      </c>
      <c r="D413" s="444" t="s">
        <v>165</v>
      </c>
      <c r="E413" s="444" t="s">
        <v>84</v>
      </c>
      <c r="F413" s="444" t="s">
        <v>333</v>
      </c>
      <c r="G413" s="445">
        <v>45</v>
      </c>
      <c r="H413" s="446">
        <v>3.3</v>
      </c>
      <c r="I413" s="445">
        <v>1</v>
      </c>
      <c r="J413" s="447">
        <v>2.2222222222222223E-2</v>
      </c>
      <c r="K413" s="445">
        <v>267</v>
      </c>
      <c r="L413" s="445">
        <v>0</v>
      </c>
      <c r="M413" s="447">
        <v>0</v>
      </c>
      <c r="N413" s="445">
        <v>0</v>
      </c>
      <c r="O413" s="445">
        <v>267</v>
      </c>
    </row>
    <row r="414" spans="3:15" ht="18" customHeight="1">
      <c r="C414" s="443" t="s">
        <v>741</v>
      </c>
      <c r="D414" s="444" t="s">
        <v>151</v>
      </c>
      <c r="E414" s="444" t="s">
        <v>78</v>
      </c>
      <c r="F414" s="444" t="s">
        <v>333</v>
      </c>
      <c r="G414" s="445">
        <v>44</v>
      </c>
      <c r="H414" s="446">
        <v>4.8</v>
      </c>
      <c r="I414" s="445">
        <v>1</v>
      </c>
      <c r="J414" s="447">
        <v>2.2727272727272728E-2</v>
      </c>
      <c r="K414" s="445">
        <v>320</v>
      </c>
      <c r="L414" s="445">
        <v>0</v>
      </c>
      <c r="M414" s="447">
        <v>0</v>
      </c>
      <c r="N414" s="445">
        <v>0</v>
      </c>
      <c r="O414" s="445">
        <v>320</v>
      </c>
    </row>
    <row r="415" spans="3:15" ht="18" customHeight="1">
      <c r="C415" s="443" t="s">
        <v>742</v>
      </c>
      <c r="D415" s="444" t="s">
        <v>84</v>
      </c>
      <c r="E415" s="444" t="s">
        <v>84</v>
      </c>
      <c r="F415" s="444" t="s">
        <v>333</v>
      </c>
      <c r="G415" s="445">
        <v>43</v>
      </c>
      <c r="H415" s="446">
        <v>1</v>
      </c>
      <c r="I415" s="445">
        <v>1</v>
      </c>
      <c r="J415" s="447">
        <v>2.3255813953488372E-2</v>
      </c>
      <c r="K415" s="445">
        <v>398</v>
      </c>
      <c r="L415" s="445">
        <v>0</v>
      </c>
      <c r="M415" s="447">
        <v>0</v>
      </c>
      <c r="N415" s="445">
        <v>0</v>
      </c>
      <c r="O415" s="445">
        <v>398</v>
      </c>
    </row>
    <row r="416" spans="3:15" ht="18" customHeight="1">
      <c r="C416" s="443" t="s">
        <v>743</v>
      </c>
      <c r="D416" s="444" t="s">
        <v>151</v>
      </c>
      <c r="E416" s="444" t="s">
        <v>78</v>
      </c>
      <c r="F416" s="444" t="s">
        <v>338</v>
      </c>
      <c r="G416" s="445">
        <v>43</v>
      </c>
      <c r="H416" s="446">
        <v>5.4</v>
      </c>
      <c r="I416" s="445">
        <v>1</v>
      </c>
      <c r="J416" s="447">
        <v>2.3255813953488372E-2</v>
      </c>
      <c r="K416" s="445">
        <v>311</v>
      </c>
      <c r="L416" s="445">
        <v>0</v>
      </c>
      <c r="M416" s="447">
        <v>0</v>
      </c>
      <c r="N416" s="445">
        <v>0</v>
      </c>
      <c r="O416" s="445">
        <v>311</v>
      </c>
    </row>
    <row r="417" spans="3:15" ht="18" customHeight="1">
      <c r="C417" s="443" t="s">
        <v>744</v>
      </c>
      <c r="D417" s="444" t="s">
        <v>158</v>
      </c>
      <c r="E417" s="444" t="s">
        <v>84</v>
      </c>
      <c r="F417" s="444" t="s">
        <v>333</v>
      </c>
      <c r="G417" s="445">
        <v>42</v>
      </c>
      <c r="H417" s="446">
        <v>2.2999999999999998</v>
      </c>
      <c r="I417" s="445">
        <v>1</v>
      </c>
      <c r="J417" s="447">
        <v>2.3809523809523808E-2</v>
      </c>
      <c r="K417" s="445">
        <v>301</v>
      </c>
      <c r="L417" s="445">
        <v>0</v>
      </c>
      <c r="M417" s="447">
        <v>0</v>
      </c>
      <c r="N417" s="445">
        <v>0</v>
      </c>
      <c r="O417" s="445">
        <v>301</v>
      </c>
    </row>
    <row r="418" spans="3:15" ht="18" customHeight="1">
      <c r="C418" s="443" t="s">
        <v>745</v>
      </c>
      <c r="D418" s="444" t="s">
        <v>84</v>
      </c>
      <c r="E418" s="444" t="s">
        <v>84</v>
      </c>
      <c r="F418" s="444" t="s">
        <v>333</v>
      </c>
      <c r="G418" s="445">
        <v>42</v>
      </c>
      <c r="H418" s="446">
        <v>1.7</v>
      </c>
      <c r="I418" s="445">
        <v>1</v>
      </c>
      <c r="J418" s="447">
        <v>2.3809523809523808E-2</v>
      </c>
      <c r="K418" s="445">
        <v>196</v>
      </c>
      <c r="L418" s="445">
        <v>0</v>
      </c>
      <c r="M418" s="447">
        <v>0</v>
      </c>
      <c r="N418" s="445">
        <v>0</v>
      </c>
      <c r="O418" s="445">
        <v>196</v>
      </c>
    </row>
    <row r="419" spans="3:15" ht="18" customHeight="1">
      <c r="C419" s="443" t="s">
        <v>746</v>
      </c>
      <c r="D419" s="444" t="s">
        <v>151</v>
      </c>
      <c r="E419" s="444" t="s">
        <v>78</v>
      </c>
      <c r="F419" s="444" t="s">
        <v>333</v>
      </c>
      <c r="G419" s="445">
        <v>41</v>
      </c>
      <c r="H419" s="446">
        <v>4.0999999999999996</v>
      </c>
      <c r="I419" s="445">
        <v>1</v>
      </c>
      <c r="J419" s="447">
        <v>2.4390243902439025E-2</v>
      </c>
      <c r="K419" s="445">
        <v>264</v>
      </c>
      <c r="L419" s="445">
        <v>0</v>
      </c>
      <c r="M419" s="447">
        <v>0</v>
      </c>
      <c r="N419" s="445">
        <v>0</v>
      </c>
      <c r="O419" s="445">
        <v>264</v>
      </c>
    </row>
    <row r="420" spans="3:15" ht="18" customHeight="1">
      <c r="C420" s="443" t="s">
        <v>747</v>
      </c>
      <c r="D420" s="444" t="s">
        <v>169</v>
      </c>
      <c r="E420" s="444" t="s">
        <v>88</v>
      </c>
      <c r="F420" s="444" t="s">
        <v>333</v>
      </c>
      <c r="G420" s="445">
        <v>40</v>
      </c>
      <c r="H420" s="446">
        <v>4.0999999999999996</v>
      </c>
      <c r="I420" s="445">
        <v>1</v>
      </c>
      <c r="J420" s="447">
        <v>2.5000000000000001E-2</v>
      </c>
      <c r="K420" s="445">
        <v>275</v>
      </c>
      <c r="L420" s="445">
        <v>0</v>
      </c>
      <c r="M420" s="447">
        <v>0</v>
      </c>
      <c r="N420" s="445">
        <v>0</v>
      </c>
      <c r="O420" s="445">
        <v>275</v>
      </c>
    </row>
    <row r="421" spans="3:15" ht="18" customHeight="1">
      <c r="C421" s="443" t="s">
        <v>748</v>
      </c>
      <c r="D421" s="444" t="s">
        <v>150</v>
      </c>
      <c r="E421" s="444" t="s">
        <v>85</v>
      </c>
      <c r="F421" s="444" t="s">
        <v>338</v>
      </c>
      <c r="G421" s="445">
        <v>40</v>
      </c>
      <c r="H421" s="446">
        <v>4.8</v>
      </c>
      <c r="I421" s="445">
        <v>1</v>
      </c>
      <c r="J421" s="447">
        <v>2.5000000000000001E-2</v>
      </c>
      <c r="K421" s="445">
        <v>154</v>
      </c>
      <c r="L421" s="445">
        <v>0</v>
      </c>
      <c r="M421" s="447">
        <v>0</v>
      </c>
      <c r="N421" s="445">
        <v>0</v>
      </c>
      <c r="O421" s="445">
        <v>154</v>
      </c>
    </row>
    <row r="422" spans="3:15" ht="18" customHeight="1">
      <c r="C422" s="443" t="s">
        <v>749</v>
      </c>
      <c r="D422" s="444" t="s">
        <v>166</v>
      </c>
      <c r="E422" s="444" t="s">
        <v>92</v>
      </c>
      <c r="F422" s="444" t="s">
        <v>333</v>
      </c>
      <c r="G422" s="445">
        <v>40</v>
      </c>
      <c r="H422" s="446">
        <v>1.7</v>
      </c>
      <c r="I422" s="445">
        <v>1</v>
      </c>
      <c r="J422" s="447">
        <v>2.5000000000000001E-2</v>
      </c>
      <c r="K422" s="445">
        <v>240</v>
      </c>
      <c r="L422" s="445">
        <v>0</v>
      </c>
      <c r="M422" s="447">
        <v>0</v>
      </c>
      <c r="N422" s="445">
        <v>0</v>
      </c>
      <c r="O422" s="445">
        <v>240</v>
      </c>
    </row>
    <row r="423" spans="3:15" ht="18" customHeight="1">
      <c r="C423" s="443" t="s">
        <v>750</v>
      </c>
      <c r="D423" s="444" t="s">
        <v>131</v>
      </c>
      <c r="E423" s="444" t="s">
        <v>88</v>
      </c>
      <c r="F423" s="444" t="s">
        <v>333</v>
      </c>
      <c r="G423" s="445">
        <v>40</v>
      </c>
      <c r="H423" s="446">
        <v>1.8</v>
      </c>
      <c r="I423" s="445">
        <v>1</v>
      </c>
      <c r="J423" s="447">
        <v>2.5000000000000001E-2</v>
      </c>
      <c r="K423" s="445">
        <v>384</v>
      </c>
      <c r="L423" s="445">
        <v>0</v>
      </c>
      <c r="M423" s="447">
        <v>0</v>
      </c>
      <c r="N423" s="445">
        <v>0</v>
      </c>
      <c r="O423" s="445">
        <v>384</v>
      </c>
    </row>
    <row r="424" spans="3:15" ht="18" customHeight="1">
      <c r="C424" s="443" t="s">
        <v>751</v>
      </c>
      <c r="D424" s="444" t="s">
        <v>84</v>
      </c>
      <c r="E424" s="444" t="s">
        <v>84</v>
      </c>
      <c r="F424" s="444" t="s">
        <v>333</v>
      </c>
      <c r="G424" s="445">
        <v>39</v>
      </c>
      <c r="H424" s="446">
        <v>1.4</v>
      </c>
      <c r="I424" s="445">
        <v>1</v>
      </c>
      <c r="J424" s="447">
        <v>2.564102564102564E-2</v>
      </c>
      <c r="K424" s="445">
        <v>173</v>
      </c>
      <c r="L424" s="445">
        <v>0</v>
      </c>
      <c r="M424" s="447">
        <v>0</v>
      </c>
      <c r="N424" s="445">
        <v>0</v>
      </c>
      <c r="O424" s="445">
        <v>173</v>
      </c>
    </row>
    <row r="425" spans="3:15" ht="18" customHeight="1">
      <c r="C425" s="443" t="s">
        <v>752</v>
      </c>
      <c r="D425" s="444" t="s">
        <v>80</v>
      </c>
      <c r="E425" s="444" t="s">
        <v>84</v>
      </c>
      <c r="F425" s="444" t="s">
        <v>333</v>
      </c>
      <c r="G425" s="445">
        <v>39</v>
      </c>
      <c r="H425" s="446">
        <v>4.0999999999999996</v>
      </c>
      <c r="I425" s="445">
        <v>1</v>
      </c>
      <c r="J425" s="447">
        <v>2.564102564102564E-2</v>
      </c>
      <c r="K425" s="445">
        <v>212</v>
      </c>
      <c r="L425" s="445">
        <v>0</v>
      </c>
      <c r="M425" s="447">
        <v>0</v>
      </c>
      <c r="N425" s="445">
        <v>0</v>
      </c>
      <c r="O425" s="445">
        <v>212</v>
      </c>
    </row>
    <row r="426" spans="3:15" ht="18" customHeight="1">
      <c r="C426" s="443" t="s">
        <v>753</v>
      </c>
      <c r="D426" s="444" t="s">
        <v>84</v>
      </c>
      <c r="E426" s="444" t="s">
        <v>84</v>
      </c>
      <c r="F426" s="444" t="s">
        <v>333</v>
      </c>
      <c r="G426" s="445">
        <v>38</v>
      </c>
      <c r="H426" s="446">
        <v>2.1</v>
      </c>
      <c r="I426" s="445">
        <v>1</v>
      </c>
      <c r="J426" s="447">
        <v>2.6315789473684209E-2</v>
      </c>
      <c r="K426" s="445">
        <v>211</v>
      </c>
      <c r="L426" s="445">
        <v>0</v>
      </c>
      <c r="M426" s="447">
        <v>0</v>
      </c>
      <c r="N426" s="445">
        <v>0</v>
      </c>
      <c r="O426" s="445">
        <v>211</v>
      </c>
    </row>
    <row r="427" spans="3:15" ht="18" customHeight="1">
      <c r="C427" s="443" t="s">
        <v>754</v>
      </c>
      <c r="D427" s="444" t="s">
        <v>84</v>
      </c>
      <c r="E427" s="444" t="s">
        <v>84</v>
      </c>
      <c r="F427" s="444" t="s">
        <v>333</v>
      </c>
      <c r="G427" s="445">
        <v>38</v>
      </c>
      <c r="H427" s="446">
        <v>1.2</v>
      </c>
      <c r="I427" s="445">
        <v>1</v>
      </c>
      <c r="J427" s="447">
        <v>2.6315789473684209E-2</v>
      </c>
      <c r="K427" s="445">
        <v>162</v>
      </c>
      <c r="L427" s="445">
        <v>0</v>
      </c>
      <c r="M427" s="447">
        <v>0</v>
      </c>
      <c r="N427" s="445">
        <v>0</v>
      </c>
      <c r="O427" s="445">
        <v>162</v>
      </c>
    </row>
    <row r="428" spans="3:15" ht="18" customHeight="1">
      <c r="C428" s="443" t="s">
        <v>755</v>
      </c>
      <c r="D428" s="444" t="s">
        <v>84</v>
      </c>
      <c r="E428" s="444" t="s">
        <v>84</v>
      </c>
      <c r="F428" s="444" t="s">
        <v>333</v>
      </c>
      <c r="G428" s="445">
        <v>37</v>
      </c>
      <c r="H428" s="446">
        <v>2.4</v>
      </c>
      <c r="I428" s="445">
        <v>1</v>
      </c>
      <c r="J428" s="447">
        <v>2.7027027027027029E-2</v>
      </c>
      <c r="K428" s="445">
        <v>121</v>
      </c>
      <c r="L428" s="445">
        <v>0</v>
      </c>
      <c r="M428" s="447">
        <v>0</v>
      </c>
      <c r="N428" s="445">
        <v>0</v>
      </c>
      <c r="O428" s="445">
        <v>121</v>
      </c>
    </row>
    <row r="429" spans="3:15" ht="18" customHeight="1">
      <c r="C429" s="443" t="s">
        <v>756</v>
      </c>
      <c r="D429" s="444" t="s">
        <v>170</v>
      </c>
      <c r="E429" s="444" t="s">
        <v>84</v>
      </c>
      <c r="F429" s="444" t="s">
        <v>333</v>
      </c>
      <c r="G429" s="445">
        <v>37</v>
      </c>
      <c r="H429" s="446">
        <v>3.5</v>
      </c>
      <c r="I429" s="445">
        <v>1</v>
      </c>
      <c r="J429" s="447">
        <v>2.7027027027027029E-2</v>
      </c>
      <c r="K429" s="445">
        <v>254</v>
      </c>
      <c r="L429" s="445">
        <v>0</v>
      </c>
      <c r="M429" s="447">
        <v>0</v>
      </c>
      <c r="N429" s="445">
        <v>0</v>
      </c>
      <c r="O429" s="445">
        <v>254</v>
      </c>
    </row>
    <row r="430" spans="3:15" ht="18" customHeight="1">
      <c r="C430" s="443" t="s">
        <v>757</v>
      </c>
      <c r="D430" s="444" t="s">
        <v>155</v>
      </c>
      <c r="E430" s="444" t="s">
        <v>87</v>
      </c>
      <c r="F430" s="444" t="s">
        <v>333</v>
      </c>
      <c r="G430" s="445">
        <v>37</v>
      </c>
      <c r="H430" s="446">
        <v>3.6</v>
      </c>
      <c r="I430" s="445">
        <v>1</v>
      </c>
      <c r="J430" s="447">
        <v>2.7027027027027029E-2</v>
      </c>
      <c r="K430" s="445">
        <v>390</v>
      </c>
      <c r="L430" s="445">
        <v>0</v>
      </c>
      <c r="M430" s="447">
        <v>0</v>
      </c>
      <c r="N430" s="445">
        <v>0</v>
      </c>
      <c r="O430" s="445">
        <v>390</v>
      </c>
    </row>
    <row r="431" spans="3:15" ht="18" customHeight="1">
      <c r="C431" s="443" t="s">
        <v>758</v>
      </c>
      <c r="D431" s="444" t="s">
        <v>84</v>
      </c>
      <c r="E431" s="444" t="s">
        <v>84</v>
      </c>
      <c r="F431" s="444" t="s">
        <v>333</v>
      </c>
      <c r="G431" s="445">
        <v>36</v>
      </c>
      <c r="H431" s="446">
        <v>1.6</v>
      </c>
      <c r="I431" s="445">
        <v>1</v>
      </c>
      <c r="J431" s="447">
        <v>2.7777777777777776E-2</v>
      </c>
      <c r="K431" s="445">
        <v>168</v>
      </c>
      <c r="L431" s="445">
        <v>0</v>
      </c>
      <c r="M431" s="447">
        <v>0</v>
      </c>
      <c r="N431" s="445">
        <v>0</v>
      </c>
      <c r="O431" s="445">
        <v>168</v>
      </c>
    </row>
    <row r="432" spans="3:15" ht="18" customHeight="1">
      <c r="C432" s="443" t="s">
        <v>759</v>
      </c>
      <c r="D432" s="444" t="s">
        <v>84</v>
      </c>
      <c r="E432" s="444" t="s">
        <v>84</v>
      </c>
      <c r="F432" s="444" t="s">
        <v>333</v>
      </c>
      <c r="G432" s="445">
        <v>36</v>
      </c>
      <c r="H432" s="446">
        <v>1.5</v>
      </c>
      <c r="I432" s="445">
        <v>1</v>
      </c>
      <c r="J432" s="447">
        <v>2.7777777777777776E-2</v>
      </c>
      <c r="K432" s="445">
        <v>257</v>
      </c>
      <c r="L432" s="445">
        <v>0</v>
      </c>
      <c r="M432" s="447">
        <v>0</v>
      </c>
      <c r="N432" s="445">
        <v>0</v>
      </c>
      <c r="O432" s="445">
        <v>257</v>
      </c>
    </row>
    <row r="433" spans="3:15" ht="18" customHeight="1">
      <c r="C433" s="443" t="s">
        <v>760</v>
      </c>
      <c r="D433" s="444" t="s">
        <v>151</v>
      </c>
      <c r="E433" s="444" t="s">
        <v>78</v>
      </c>
      <c r="F433" s="444" t="s">
        <v>333</v>
      </c>
      <c r="G433" s="445">
        <v>35</v>
      </c>
      <c r="H433" s="446">
        <v>3.2</v>
      </c>
      <c r="I433" s="445">
        <v>1</v>
      </c>
      <c r="J433" s="447">
        <v>2.8571428571428571E-2</v>
      </c>
      <c r="K433" s="445">
        <v>263</v>
      </c>
      <c r="L433" s="445">
        <v>0</v>
      </c>
      <c r="M433" s="447">
        <v>0</v>
      </c>
      <c r="N433" s="445">
        <v>0</v>
      </c>
      <c r="O433" s="445">
        <v>263</v>
      </c>
    </row>
    <row r="434" spans="3:15" ht="18" customHeight="1">
      <c r="C434" s="443" t="s">
        <v>761</v>
      </c>
      <c r="D434" s="444" t="s">
        <v>171</v>
      </c>
      <c r="E434" s="444" t="s">
        <v>78</v>
      </c>
      <c r="F434" s="444" t="s">
        <v>333</v>
      </c>
      <c r="G434" s="445">
        <v>35</v>
      </c>
      <c r="H434" s="446">
        <v>1.8</v>
      </c>
      <c r="I434" s="445">
        <v>1</v>
      </c>
      <c r="J434" s="447">
        <v>2.8571428571428571E-2</v>
      </c>
      <c r="K434" s="445">
        <v>252</v>
      </c>
      <c r="L434" s="445">
        <v>0</v>
      </c>
      <c r="M434" s="447">
        <v>0</v>
      </c>
      <c r="N434" s="445">
        <v>0</v>
      </c>
      <c r="O434" s="445">
        <v>252</v>
      </c>
    </row>
    <row r="435" spans="3:15" ht="18" customHeight="1">
      <c r="C435" s="443" t="s">
        <v>762</v>
      </c>
      <c r="D435" s="444" t="s">
        <v>152</v>
      </c>
      <c r="E435" s="444" t="s">
        <v>86</v>
      </c>
      <c r="F435" s="444" t="s">
        <v>333</v>
      </c>
      <c r="G435" s="445">
        <v>35</v>
      </c>
      <c r="H435" s="446">
        <v>4.8</v>
      </c>
      <c r="I435" s="445">
        <v>1</v>
      </c>
      <c r="J435" s="447">
        <v>2.8571428571428571E-2</v>
      </c>
      <c r="K435" s="445">
        <v>293</v>
      </c>
      <c r="L435" s="445">
        <v>0</v>
      </c>
      <c r="M435" s="447">
        <v>0</v>
      </c>
      <c r="N435" s="445">
        <v>0</v>
      </c>
      <c r="O435" s="445">
        <v>293</v>
      </c>
    </row>
    <row r="436" spans="3:15" ht="18" customHeight="1">
      <c r="C436" s="443" t="s">
        <v>763</v>
      </c>
      <c r="D436" s="444" t="s">
        <v>84</v>
      </c>
      <c r="E436" s="444" t="s">
        <v>84</v>
      </c>
      <c r="F436" s="444" t="s">
        <v>333</v>
      </c>
      <c r="G436" s="445">
        <v>35</v>
      </c>
      <c r="H436" s="446">
        <v>3.4</v>
      </c>
      <c r="I436" s="445">
        <v>1</v>
      </c>
      <c r="J436" s="447">
        <v>2.8571428571428571E-2</v>
      </c>
      <c r="K436" s="445">
        <v>212</v>
      </c>
      <c r="L436" s="445">
        <v>0</v>
      </c>
      <c r="M436" s="447">
        <v>0</v>
      </c>
      <c r="N436" s="445">
        <v>0</v>
      </c>
      <c r="O436" s="445">
        <v>212</v>
      </c>
    </row>
    <row r="437" spans="3:15" ht="18" customHeight="1">
      <c r="C437" s="443" t="s">
        <v>764</v>
      </c>
      <c r="D437" s="444" t="s">
        <v>84</v>
      </c>
      <c r="E437" s="444" t="s">
        <v>84</v>
      </c>
      <c r="F437" s="444" t="s">
        <v>333</v>
      </c>
      <c r="G437" s="445">
        <v>34</v>
      </c>
      <c r="H437" s="446">
        <v>2.2000000000000002</v>
      </c>
      <c r="I437" s="445">
        <v>1</v>
      </c>
      <c r="J437" s="447">
        <v>2.9411764705882353E-2</v>
      </c>
      <c r="K437" s="445">
        <v>199</v>
      </c>
      <c r="L437" s="445">
        <v>0</v>
      </c>
      <c r="M437" s="447">
        <v>0</v>
      </c>
      <c r="N437" s="445">
        <v>0</v>
      </c>
      <c r="O437" s="445">
        <v>199</v>
      </c>
    </row>
    <row r="438" spans="3:15" ht="18" customHeight="1">
      <c r="C438" s="443" t="s">
        <v>765</v>
      </c>
      <c r="D438" s="444" t="s">
        <v>156</v>
      </c>
      <c r="E438" s="444" t="s">
        <v>78</v>
      </c>
      <c r="F438" s="444" t="s">
        <v>333</v>
      </c>
      <c r="G438" s="445">
        <v>34</v>
      </c>
      <c r="H438" s="446">
        <v>3.3</v>
      </c>
      <c r="I438" s="445">
        <v>1</v>
      </c>
      <c r="J438" s="447">
        <v>2.9411764705882353E-2</v>
      </c>
      <c r="K438" s="445">
        <v>333</v>
      </c>
      <c r="L438" s="445">
        <v>0</v>
      </c>
      <c r="M438" s="447">
        <v>0</v>
      </c>
      <c r="N438" s="445">
        <v>0</v>
      </c>
      <c r="O438" s="445">
        <v>333</v>
      </c>
    </row>
    <row r="439" spans="3:15" ht="18" customHeight="1">
      <c r="C439" s="443" t="s">
        <v>766</v>
      </c>
      <c r="D439" s="444" t="s">
        <v>164</v>
      </c>
      <c r="E439" s="444" t="s">
        <v>91</v>
      </c>
      <c r="F439" s="444" t="s">
        <v>333</v>
      </c>
      <c r="G439" s="445">
        <v>33</v>
      </c>
      <c r="H439" s="446">
        <v>2.5</v>
      </c>
      <c r="I439" s="445">
        <v>1</v>
      </c>
      <c r="J439" s="447">
        <v>3.0303030303030304E-2</v>
      </c>
      <c r="K439" s="445">
        <v>23</v>
      </c>
      <c r="L439" s="445">
        <v>0</v>
      </c>
      <c r="M439" s="447">
        <v>0</v>
      </c>
      <c r="N439" s="445">
        <v>0</v>
      </c>
      <c r="O439" s="445">
        <v>23</v>
      </c>
    </row>
    <row r="440" spans="3:15" ht="18" customHeight="1">
      <c r="C440" s="443" t="s">
        <v>767</v>
      </c>
      <c r="D440" s="444" t="s">
        <v>150</v>
      </c>
      <c r="E440" s="444" t="s">
        <v>85</v>
      </c>
      <c r="F440" s="444" t="s">
        <v>338</v>
      </c>
      <c r="G440" s="445">
        <v>31</v>
      </c>
      <c r="H440" s="446">
        <v>4.4000000000000004</v>
      </c>
      <c r="I440" s="445">
        <v>1</v>
      </c>
      <c r="J440" s="447">
        <v>3.2258064516129031E-2</v>
      </c>
      <c r="K440" s="445">
        <v>140</v>
      </c>
      <c r="L440" s="445">
        <v>0</v>
      </c>
      <c r="M440" s="447">
        <v>0</v>
      </c>
      <c r="N440" s="445">
        <v>0</v>
      </c>
      <c r="O440" s="445">
        <v>140</v>
      </c>
    </row>
    <row r="441" spans="3:15" ht="18" customHeight="1">
      <c r="C441" s="443" t="s">
        <v>768</v>
      </c>
      <c r="D441" s="444" t="s">
        <v>171</v>
      </c>
      <c r="E441" s="444" t="s">
        <v>78</v>
      </c>
      <c r="F441" s="444" t="s">
        <v>333</v>
      </c>
      <c r="G441" s="445">
        <v>31</v>
      </c>
      <c r="H441" s="446">
        <v>2.5</v>
      </c>
      <c r="I441" s="445">
        <v>1</v>
      </c>
      <c r="J441" s="447">
        <v>3.2258064516129031E-2</v>
      </c>
      <c r="K441" s="445">
        <v>351</v>
      </c>
      <c r="L441" s="445">
        <v>0</v>
      </c>
      <c r="M441" s="447">
        <v>0</v>
      </c>
      <c r="N441" s="445">
        <v>0</v>
      </c>
      <c r="O441" s="445">
        <v>351</v>
      </c>
    </row>
    <row r="442" spans="3:15" ht="18" customHeight="1">
      <c r="C442" s="443" t="s">
        <v>769</v>
      </c>
      <c r="D442" s="444" t="s">
        <v>154</v>
      </c>
      <c r="E442" s="444" t="s">
        <v>78</v>
      </c>
      <c r="F442" s="444" t="s">
        <v>333</v>
      </c>
      <c r="G442" s="445">
        <v>31</v>
      </c>
      <c r="H442" s="446">
        <v>4.0999999999999996</v>
      </c>
      <c r="I442" s="445">
        <v>1</v>
      </c>
      <c r="J442" s="447">
        <v>3.2258064516129031E-2</v>
      </c>
      <c r="K442" s="445">
        <v>210</v>
      </c>
      <c r="L442" s="445">
        <v>0</v>
      </c>
      <c r="M442" s="447">
        <v>0</v>
      </c>
      <c r="N442" s="445">
        <v>0</v>
      </c>
      <c r="O442" s="445">
        <v>210</v>
      </c>
    </row>
    <row r="443" spans="3:15" ht="18" customHeight="1">
      <c r="C443" s="443" t="s">
        <v>770</v>
      </c>
      <c r="D443" s="444" t="s">
        <v>151</v>
      </c>
      <c r="E443" s="444" t="s">
        <v>78</v>
      </c>
      <c r="F443" s="444" t="s">
        <v>333</v>
      </c>
      <c r="G443" s="445">
        <v>31</v>
      </c>
      <c r="H443" s="446">
        <v>3.3</v>
      </c>
      <c r="I443" s="445">
        <v>1</v>
      </c>
      <c r="J443" s="447">
        <v>3.2258064516129031E-2</v>
      </c>
      <c r="K443" s="445">
        <v>216</v>
      </c>
      <c r="L443" s="445">
        <v>0</v>
      </c>
      <c r="M443" s="447">
        <v>0</v>
      </c>
      <c r="N443" s="445">
        <v>0</v>
      </c>
      <c r="O443" s="445">
        <v>216</v>
      </c>
    </row>
    <row r="444" spans="3:15" ht="18" customHeight="1">
      <c r="C444" s="443" t="s">
        <v>771</v>
      </c>
      <c r="D444" s="444" t="s">
        <v>162</v>
      </c>
      <c r="E444" s="444" t="s">
        <v>88</v>
      </c>
      <c r="F444" s="444" t="s">
        <v>333</v>
      </c>
      <c r="G444" s="445">
        <v>30</v>
      </c>
      <c r="H444" s="446">
        <v>5.3</v>
      </c>
      <c r="I444" s="445">
        <v>1</v>
      </c>
      <c r="J444" s="447">
        <v>3.3333333333333333E-2</v>
      </c>
      <c r="K444" s="445">
        <v>365</v>
      </c>
      <c r="L444" s="445">
        <v>0</v>
      </c>
      <c r="M444" s="447">
        <v>0</v>
      </c>
      <c r="N444" s="445">
        <v>0</v>
      </c>
      <c r="O444" s="445">
        <v>365</v>
      </c>
    </row>
    <row r="445" spans="3:15" ht="18" customHeight="1">
      <c r="C445" s="443" t="s">
        <v>772</v>
      </c>
      <c r="D445" s="444" t="s">
        <v>166</v>
      </c>
      <c r="E445" s="444" t="s">
        <v>92</v>
      </c>
      <c r="F445" s="444" t="s">
        <v>338</v>
      </c>
      <c r="G445" s="445">
        <v>30</v>
      </c>
      <c r="H445" s="446">
        <v>4</v>
      </c>
      <c r="I445" s="445">
        <v>1</v>
      </c>
      <c r="J445" s="447">
        <v>3.3333333333333333E-2</v>
      </c>
      <c r="K445" s="445">
        <v>136</v>
      </c>
      <c r="L445" s="445">
        <v>0</v>
      </c>
      <c r="M445" s="447">
        <v>0</v>
      </c>
      <c r="N445" s="445">
        <v>0</v>
      </c>
      <c r="O445" s="445">
        <v>136</v>
      </c>
    </row>
    <row r="446" spans="3:15" ht="18" customHeight="1">
      <c r="C446" s="443" t="s">
        <v>773</v>
      </c>
      <c r="D446" s="444" t="s">
        <v>84</v>
      </c>
      <c r="E446" s="444" t="s">
        <v>84</v>
      </c>
      <c r="F446" s="444" t="s">
        <v>333</v>
      </c>
      <c r="G446" s="445">
        <v>30</v>
      </c>
      <c r="H446" s="446">
        <v>3.3</v>
      </c>
      <c r="I446" s="445">
        <v>1</v>
      </c>
      <c r="J446" s="447">
        <v>3.3333333333333333E-2</v>
      </c>
      <c r="K446" s="445">
        <v>366</v>
      </c>
      <c r="L446" s="445">
        <v>0</v>
      </c>
      <c r="M446" s="447">
        <v>0</v>
      </c>
      <c r="N446" s="445">
        <v>0</v>
      </c>
      <c r="O446" s="445">
        <v>366</v>
      </c>
    </row>
    <row r="447" spans="3:15" ht="18" customHeight="1">
      <c r="C447" s="443" t="s">
        <v>774</v>
      </c>
      <c r="D447" s="444" t="s">
        <v>154</v>
      </c>
      <c r="E447" s="444" t="s">
        <v>78</v>
      </c>
      <c r="F447" s="444" t="s">
        <v>333</v>
      </c>
      <c r="G447" s="445">
        <v>29</v>
      </c>
      <c r="H447" s="446">
        <v>2.6</v>
      </c>
      <c r="I447" s="445">
        <v>1</v>
      </c>
      <c r="J447" s="447">
        <v>3.4482758620689655E-2</v>
      </c>
      <c r="K447" s="445">
        <v>265</v>
      </c>
      <c r="L447" s="445">
        <v>0</v>
      </c>
      <c r="M447" s="447">
        <v>0</v>
      </c>
      <c r="N447" s="445">
        <v>0</v>
      </c>
      <c r="O447" s="445">
        <v>265</v>
      </c>
    </row>
    <row r="448" spans="3:15" ht="18" customHeight="1">
      <c r="C448" s="443" t="s">
        <v>775</v>
      </c>
      <c r="D448" s="444" t="s">
        <v>161</v>
      </c>
      <c r="E448" s="444" t="s">
        <v>87</v>
      </c>
      <c r="F448" s="444" t="s">
        <v>333</v>
      </c>
      <c r="G448" s="445">
        <v>27</v>
      </c>
      <c r="H448" s="446">
        <v>3.5</v>
      </c>
      <c r="I448" s="445">
        <v>1</v>
      </c>
      <c r="J448" s="447">
        <v>3.7037037037037035E-2</v>
      </c>
      <c r="K448" s="445">
        <v>414</v>
      </c>
      <c r="L448" s="445">
        <v>0</v>
      </c>
      <c r="M448" s="447">
        <v>0</v>
      </c>
      <c r="N448" s="445">
        <v>0</v>
      </c>
      <c r="O448" s="445">
        <v>414</v>
      </c>
    </row>
    <row r="449" spans="3:15" ht="18" customHeight="1">
      <c r="C449" s="443" t="s">
        <v>776</v>
      </c>
      <c r="D449" s="444" t="s">
        <v>157</v>
      </c>
      <c r="E449" s="444" t="s">
        <v>86</v>
      </c>
      <c r="F449" s="444" t="s">
        <v>333</v>
      </c>
      <c r="G449" s="445">
        <v>26</v>
      </c>
      <c r="H449" s="446">
        <v>1.7</v>
      </c>
      <c r="I449" s="445">
        <v>1</v>
      </c>
      <c r="J449" s="447">
        <v>3.8461538461538464E-2</v>
      </c>
      <c r="K449" s="445">
        <v>352</v>
      </c>
      <c r="L449" s="445">
        <v>0</v>
      </c>
      <c r="M449" s="447">
        <v>0</v>
      </c>
      <c r="N449" s="445">
        <v>0</v>
      </c>
      <c r="O449" s="445">
        <v>352</v>
      </c>
    </row>
    <row r="450" spans="3:15" ht="18" customHeight="1">
      <c r="C450" s="443" t="s">
        <v>777</v>
      </c>
      <c r="D450" s="444" t="s">
        <v>84</v>
      </c>
      <c r="E450" s="444" t="s">
        <v>84</v>
      </c>
      <c r="F450" s="444" t="s">
        <v>333</v>
      </c>
      <c r="G450" s="445">
        <v>26</v>
      </c>
      <c r="H450" s="446">
        <v>1.7</v>
      </c>
      <c r="I450" s="445">
        <v>1</v>
      </c>
      <c r="J450" s="447">
        <v>3.8461538461538464E-2</v>
      </c>
      <c r="K450" s="445">
        <v>339</v>
      </c>
      <c r="L450" s="445">
        <v>0</v>
      </c>
      <c r="M450" s="447">
        <v>0</v>
      </c>
      <c r="N450" s="445">
        <v>0</v>
      </c>
      <c r="O450" s="445">
        <v>339</v>
      </c>
    </row>
    <row r="451" spans="3:15" ht="18" customHeight="1">
      <c r="C451" s="443" t="s">
        <v>778</v>
      </c>
      <c r="D451" s="444" t="s">
        <v>84</v>
      </c>
      <c r="E451" s="444" t="s">
        <v>84</v>
      </c>
      <c r="F451" s="444" t="s">
        <v>333</v>
      </c>
      <c r="G451" s="445">
        <v>26</v>
      </c>
      <c r="H451" s="446">
        <v>1.2</v>
      </c>
      <c r="I451" s="445">
        <v>1</v>
      </c>
      <c r="J451" s="447">
        <v>3.8461538461538464E-2</v>
      </c>
      <c r="K451" s="445">
        <v>312</v>
      </c>
      <c r="L451" s="445">
        <v>0</v>
      </c>
      <c r="M451" s="447">
        <v>0</v>
      </c>
      <c r="N451" s="445">
        <v>0</v>
      </c>
      <c r="O451" s="445">
        <v>312</v>
      </c>
    </row>
    <row r="452" spans="3:15" ht="18" customHeight="1">
      <c r="C452" s="443" t="s">
        <v>779</v>
      </c>
      <c r="D452" s="444" t="s">
        <v>84</v>
      </c>
      <c r="E452" s="444" t="s">
        <v>84</v>
      </c>
      <c r="F452" s="444" t="s">
        <v>333</v>
      </c>
      <c r="G452" s="445">
        <v>26</v>
      </c>
      <c r="H452" s="446">
        <v>2.8</v>
      </c>
      <c r="I452" s="445">
        <v>1</v>
      </c>
      <c r="J452" s="447">
        <v>3.8461538461538464E-2</v>
      </c>
      <c r="K452" s="445">
        <v>154</v>
      </c>
      <c r="L452" s="445">
        <v>0</v>
      </c>
      <c r="M452" s="447">
        <v>0</v>
      </c>
      <c r="N452" s="445">
        <v>0</v>
      </c>
      <c r="O452" s="445">
        <v>154</v>
      </c>
    </row>
    <row r="453" spans="3:15" ht="18" customHeight="1">
      <c r="C453" s="443" t="s">
        <v>780</v>
      </c>
      <c r="D453" s="444" t="s">
        <v>173</v>
      </c>
      <c r="E453" s="444" t="s">
        <v>85</v>
      </c>
      <c r="F453" s="444" t="s">
        <v>333</v>
      </c>
      <c r="G453" s="445">
        <v>25</v>
      </c>
      <c r="H453" s="446">
        <v>3.2</v>
      </c>
      <c r="I453" s="445">
        <v>1</v>
      </c>
      <c r="J453" s="447">
        <v>0.04</v>
      </c>
      <c r="K453" s="445">
        <v>152</v>
      </c>
      <c r="L453" s="445">
        <v>0</v>
      </c>
      <c r="M453" s="447">
        <v>0</v>
      </c>
      <c r="N453" s="445">
        <v>0</v>
      </c>
      <c r="O453" s="445">
        <v>152</v>
      </c>
    </row>
    <row r="454" spans="3:15" ht="18" customHeight="1">
      <c r="C454" s="443" t="s">
        <v>781</v>
      </c>
      <c r="D454" s="444" t="s">
        <v>173</v>
      </c>
      <c r="E454" s="444" t="s">
        <v>85</v>
      </c>
      <c r="F454" s="444" t="s">
        <v>333</v>
      </c>
      <c r="G454" s="445">
        <v>25</v>
      </c>
      <c r="H454" s="446">
        <v>3</v>
      </c>
      <c r="I454" s="445">
        <v>1</v>
      </c>
      <c r="J454" s="447">
        <v>0.04</v>
      </c>
      <c r="K454" s="445">
        <v>164</v>
      </c>
      <c r="L454" s="445">
        <v>0</v>
      </c>
      <c r="M454" s="447">
        <v>0</v>
      </c>
      <c r="N454" s="445">
        <v>0</v>
      </c>
      <c r="O454" s="445">
        <v>164</v>
      </c>
    </row>
    <row r="455" spans="3:15" ht="18" customHeight="1">
      <c r="C455" s="443" t="s">
        <v>782</v>
      </c>
      <c r="D455" s="444" t="s">
        <v>84</v>
      </c>
      <c r="E455" s="444" t="s">
        <v>84</v>
      </c>
      <c r="F455" s="444" t="s">
        <v>333</v>
      </c>
      <c r="G455" s="445">
        <v>25</v>
      </c>
      <c r="H455" s="446">
        <v>2.6</v>
      </c>
      <c r="I455" s="445">
        <v>1</v>
      </c>
      <c r="J455" s="447">
        <v>0.04</v>
      </c>
      <c r="K455" s="445">
        <v>199</v>
      </c>
      <c r="L455" s="445">
        <v>0</v>
      </c>
      <c r="M455" s="447">
        <v>0</v>
      </c>
      <c r="N455" s="445">
        <v>0</v>
      </c>
      <c r="O455" s="445">
        <v>199</v>
      </c>
    </row>
    <row r="456" spans="3:15" ht="18" customHeight="1">
      <c r="C456" s="443" t="s">
        <v>783</v>
      </c>
      <c r="D456" s="444" t="s">
        <v>160</v>
      </c>
      <c r="E456" s="444" t="s">
        <v>87</v>
      </c>
      <c r="F456" s="444" t="s">
        <v>333</v>
      </c>
      <c r="G456" s="445">
        <v>24</v>
      </c>
      <c r="H456" s="446">
        <v>2.6</v>
      </c>
      <c r="I456" s="445">
        <v>1</v>
      </c>
      <c r="J456" s="447">
        <v>4.1666666666666664E-2</v>
      </c>
      <c r="K456" s="445">
        <v>304</v>
      </c>
      <c r="L456" s="445">
        <v>0</v>
      </c>
      <c r="M456" s="447">
        <v>0</v>
      </c>
      <c r="N456" s="445">
        <v>0</v>
      </c>
      <c r="O456" s="445">
        <v>304</v>
      </c>
    </row>
    <row r="457" spans="3:15" ht="18" customHeight="1">
      <c r="C457" s="443" t="s">
        <v>784</v>
      </c>
      <c r="D457" s="444" t="s">
        <v>165</v>
      </c>
      <c r="E457" s="444" t="s">
        <v>84</v>
      </c>
      <c r="F457" s="444" t="s">
        <v>333</v>
      </c>
      <c r="G457" s="445">
        <v>24</v>
      </c>
      <c r="H457" s="446">
        <v>2.9</v>
      </c>
      <c r="I457" s="445">
        <v>1</v>
      </c>
      <c r="J457" s="447">
        <v>4.1666666666666664E-2</v>
      </c>
      <c r="K457" s="445">
        <v>167</v>
      </c>
      <c r="L457" s="445">
        <v>0</v>
      </c>
      <c r="M457" s="447">
        <v>0</v>
      </c>
      <c r="N457" s="445">
        <v>0</v>
      </c>
      <c r="O457" s="445">
        <v>167</v>
      </c>
    </row>
    <row r="458" spans="3:15" ht="18" customHeight="1">
      <c r="C458" s="443" t="s">
        <v>785</v>
      </c>
      <c r="D458" s="444" t="s">
        <v>160</v>
      </c>
      <c r="E458" s="444" t="s">
        <v>87</v>
      </c>
      <c r="F458" s="444" t="s">
        <v>338</v>
      </c>
      <c r="G458" s="445">
        <v>24</v>
      </c>
      <c r="H458" s="446">
        <v>5.8</v>
      </c>
      <c r="I458" s="445">
        <v>1</v>
      </c>
      <c r="J458" s="447">
        <v>4.1666666666666664E-2</v>
      </c>
      <c r="K458" s="445">
        <v>244</v>
      </c>
      <c r="L458" s="445">
        <v>0</v>
      </c>
      <c r="M458" s="447">
        <v>0</v>
      </c>
      <c r="N458" s="445">
        <v>0</v>
      </c>
      <c r="O458" s="445">
        <v>244</v>
      </c>
    </row>
    <row r="459" spans="3:15" ht="18" customHeight="1">
      <c r="C459" s="443" t="s">
        <v>786</v>
      </c>
      <c r="D459" s="444" t="s">
        <v>170</v>
      </c>
      <c r="E459" s="444" t="s">
        <v>84</v>
      </c>
      <c r="F459" s="444" t="s">
        <v>333</v>
      </c>
      <c r="G459" s="445">
        <v>24</v>
      </c>
      <c r="H459" s="446">
        <v>1.9</v>
      </c>
      <c r="I459" s="445">
        <v>1</v>
      </c>
      <c r="J459" s="447">
        <v>4.1666666666666664E-2</v>
      </c>
      <c r="K459" s="445">
        <v>248</v>
      </c>
      <c r="L459" s="445">
        <v>0</v>
      </c>
      <c r="M459" s="447">
        <v>0</v>
      </c>
      <c r="N459" s="445">
        <v>0</v>
      </c>
      <c r="O459" s="445">
        <v>248</v>
      </c>
    </row>
    <row r="460" spans="3:15" ht="18" customHeight="1">
      <c r="C460" s="443" t="s">
        <v>787</v>
      </c>
      <c r="D460" s="444" t="s">
        <v>168</v>
      </c>
      <c r="E460" s="444" t="s">
        <v>88</v>
      </c>
      <c r="F460" s="444" t="s">
        <v>333</v>
      </c>
      <c r="G460" s="445">
        <v>24</v>
      </c>
      <c r="H460" s="446">
        <v>5.3</v>
      </c>
      <c r="I460" s="445">
        <v>1</v>
      </c>
      <c r="J460" s="447">
        <v>4.1666666666666664E-2</v>
      </c>
      <c r="K460" s="445">
        <v>331</v>
      </c>
      <c r="L460" s="445">
        <v>0</v>
      </c>
      <c r="M460" s="447">
        <v>0</v>
      </c>
      <c r="N460" s="445">
        <v>0</v>
      </c>
      <c r="O460" s="445">
        <v>331</v>
      </c>
    </row>
    <row r="461" spans="3:15" ht="18" customHeight="1">
      <c r="C461" s="443" t="s">
        <v>788</v>
      </c>
      <c r="D461" s="444" t="s">
        <v>84</v>
      </c>
      <c r="E461" s="444" t="s">
        <v>84</v>
      </c>
      <c r="F461" s="444" t="s">
        <v>333</v>
      </c>
      <c r="G461" s="445">
        <v>23</v>
      </c>
      <c r="H461" s="446">
        <v>3.7</v>
      </c>
      <c r="I461" s="445">
        <v>1</v>
      </c>
      <c r="J461" s="447">
        <v>4.3478260869565216E-2</v>
      </c>
      <c r="K461" s="445">
        <v>210</v>
      </c>
      <c r="L461" s="445">
        <v>0</v>
      </c>
      <c r="M461" s="447">
        <v>0</v>
      </c>
      <c r="N461" s="445">
        <v>0</v>
      </c>
      <c r="O461" s="445">
        <v>210</v>
      </c>
    </row>
    <row r="462" spans="3:15" ht="18" customHeight="1">
      <c r="C462" s="443" t="s">
        <v>789</v>
      </c>
      <c r="D462" s="444" t="s">
        <v>162</v>
      </c>
      <c r="E462" s="444" t="s">
        <v>88</v>
      </c>
      <c r="F462" s="444" t="s">
        <v>333</v>
      </c>
      <c r="G462" s="445">
        <v>23</v>
      </c>
      <c r="H462" s="446">
        <v>5</v>
      </c>
      <c r="I462" s="445">
        <v>1</v>
      </c>
      <c r="J462" s="447">
        <v>4.3478260869565216E-2</v>
      </c>
      <c r="K462" s="445">
        <v>219</v>
      </c>
      <c r="L462" s="445">
        <v>0</v>
      </c>
      <c r="M462" s="447">
        <v>0</v>
      </c>
      <c r="N462" s="445">
        <v>0</v>
      </c>
      <c r="O462" s="445">
        <v>219</v>
      </c>
    </row>
    <row r="463" spans="3:15" ht="18" customHeight="1">
      <c r="C463" s="443" t="s">
        <v>790</v>
      </c>
      <c r="D463" s="444" t="s">
        <v>159</v>
      </c>
      <c r="E463" s="444" t="s">
        <v>89</v>
      </c>
      <c r="F463" s="444" t="s">
        <v>333</v>
      </c>
      <c r="G463" s="445">
        <v>23</v>
      </c>
      <c r="H463" s="446">
        <v>1</v>
      </c>
      <c r="I463" s="445">
        <v>1</v>
      </c>
      <c r="J463" s="447">
        <v>4.3478260869565216E-2</v>
      </c>
      <c r="K463" s="445">
        <v>523</v>
      </c>
      <c r="L463" s="445">
        <v>0</v>
      </c>
      <c r="M463" s="447">
        <v>0</v>
      </c>
      <c r="N463" s="445">
        <v>0</v>
      </c>
      <c r="O463" s="445">
        <v>523</v>
      </c>
    </row>
    <row r="464" spans="3:15" ht="18" customHeight="1">
      <c r="C464" s="443" t="s">
        <v>791</v>
      </c>
      <c r="D464" s="444" t="s">
        <v>84</v>
      </c>
      <c r="E464" s="444" t="s">
        <v>84</v>
      </c>
      <c r="F464" s="444" t="s">
        <v>333</v>
      </c>
      <c r="G464" s="445">
        <v>23</v>
      </c>
      <c r="H464" s="446">
        <v>1.2</v>
      </c>
      <c r="I464" s="445">
        <v>1</v>
      </c>
      <c r="J464" s="447">
        <v>4.3478260869565216E-2</v>
      </c>
      <c r="K464" s="445">
        <v>352</v>
      </c>
      <c r="L464" s="445">
        <v>0</v>
      </c>
      <c r="M464" s="447">
        <v>0</v>
      </c>
      <c r="N464" s="445">
        <v>0</v>
      </c>
      <c r="O464" s="445">
        <v>352</v>
      </c>
    </row>
    <row r="465" spans="3:15" ht="18" customHeight="1">
      <c r="C465" s="443" t="s">
        <v>792</v>
      </c>
      <c r="D465" s="444" t="s">
        <v>168</v>
      </c>
      <c r="E465" s="444" t="s">
        <v>88</v>
      </c>
      <c r="F465" s="444" t="s">
        <v>333</v>
      </c>
      <c r="G465" s="445">
        <v>22</v>
      </c>
      <c r="H465" s="446">
        <v>5.0999999999999996</v>
      </c>
      <c r="I465" s="445">
        <v>1</v>
      </c>
      <c r="J465" s="447">
        <v>4.5454545454545456E-2</v>
      </c>
      <c r="K465" s="445">
        <v>187</v>
      </c>
      <c r="L465" s="445">
        <v>0</v>
      </c>
      <c r="M465" s="447">
        <v>0</v>
      </c>
      <c r="N465" s="445">
        <v>0</v>
      </c>
      <c r="O465" s="445">
        <v>187</v>
      </c>
    </row>
    <row r="466" spans="3:15" ht="18" customHeight="1">
      <c r="C466" s="443" t="s">
        <v>793</v>
      </c>
      <c r="D466" s="444" t="s">
        <v>84</v>
      </c>
      <c r="E466" s="444" t="s">
        <v>84</v>
      </c>
      <c r="F466" s="444" t="s">
        <v>338</v>
      </c>
      <c r="G466" s="445">
        <v>22</v>
      </c>
      <c r="H466" s="446">
        <v>3.6</v>
      </c>
      <c r="I466" s="445">
        <v>1</v>
      </c>
      <c r="J466" s="447">
        <v>4.5454545454545456E-2</v>
      </c>
      <c r="K466" s="445">
        <v>206</v>
      </c>
      <c r="L466" s="445">
        <v>0</v>
      </c>
      <c r="M466" s="447">
        <v>0</v>
      </c>
      <c r="N466" s="445">
        <v>0</v>
      </c>
      <c r="O466" s="445">
        <v>206</v>
      </c>
    </row>
    <row r="467" spans="3:15" ht="18" customHeight="1">
      <c r="C467" s="443" t="s">
        <v>794</v>
      </c>
      <c r="D467" s="444" t="s">
        <v>169</v>
      </c>
      <c r="E467" s="444" t="s">
        <v>88</v>
      </c>
      <c r="F467" s="444" t="s">
        <v>333</v>
      </c>
      <c r="G467" s="445">
        <v>21</v>
      </c>
      <c r="H467" s="446">
        <v>2.7</v>
      </c>
      <c r="I467" s="445">
        <v>1</v>
      </c>
      <c r="J467" s="447">
        <v>4.7619047619047616E-2</v>
      </c>
      <c r="K467" s="445">
        <v>353</v>
      </c>
      <c r="L467" s="445">
        <v>0</v>
      </c>
      <c r="M467" s="447">
        <v>0</v>
      </c>
      <c r="N467" s="445">
        <v>0</v>
      </c>
      <c r="O467" s="445">
        <v>353</v>
      </c>
    </row>
    <row r="468" spans="3:15" ht="18" customHeight="1">
      <c r="C468" s="443" t="s">
        <v>795</v>
      </c>
      <c r="D468" s="444" t="s">
        <v>73</v>
      </c>
      <c r="E468" s="444" t="s">
        <v>85</v>
      </c>
      <c r="F468" s="444" t="s">
        <v>333</v>
      </c>
      <c r="G468" s="445">
        <v>20</v>
      </c>
      <c r="H468" s="446">
        <v>2.5</v>
      </c>
      <c r="I468" s="445">
        <v>1</v>
      </c>
      <c r="J468" s="447">
        <v>0.05</v>
      </c>
      <c r="K468" s="445">
        <v>153</v>
      </c>
      <c r="L468" s="445">
        <v>0</v>
      </c>
      <c r="M468" s="447">
        <v>0</v>
      </c>
      <c r="N468" s="445">
        <v>0</v>
      </c>
      <c r="O468" s="445">
        <v>153</v>
      </c>
    </row>
    <row r="469" spans="3:15" ht="18" customHeight="1">
      <c r="C469" s="443" t="s">
        <v>796</v>
      </c>
      <c r="D469" s="444" t="s">
        <v>80</v>
      </c>
      <c r="E469" s="444" t="s">
        <v>84</v>
      </c>
      <c r="F469" s="444" t="s">
        <v>333</v>
      </c>
      <c r="G469" s="445">
        <v>20</v>
      </c>
      <c r="H469" s="446">
        <v>2.8</v>
      </c>
      <c r="I469" s="445">
        <v>1</v>
      </c>
      <c r="J469" s="447">
        <v>0.05</v>
      </c>
      <c r="K469" s="445">
        <v>280</v>
      </c>
      <c r="L469" s="445">
        <v>0</v>
      </c>
      <c r="M469" s="447">
        <v>0</v>
      </c>
      <c r="N469" s="445">
        <v>0</v>
      </c>
      <c r="O469" s="445">
        <v>280</v>
      </c>
    </row>
    <row r="470" spans="3:15" ht="18" customHeight="1">
      <c r="C470" s="443" t="s">
        <v>797</v>
      </c>
      <c r="D470" s="444" t="s">
        <v>73</v>
      </c>
      <c r="E470" s="444" t="s">
        <v>85</v>
      </c>
      <c r="F470" s="444" t="s">
        <v>333</v>
      </c>
      <c r="G470" s="445">
        <v>20</v>
      </c>
      <c r="H470" s="446">
        <v>2.5</v>
      </c>
      <c r="I470" s="445">
        <v>1</v>
      </c>
      <c r="J470" s="447">
        <v>0.05</v>
      </c>
      <c r="K470" s="445">
        <v>162</v>
      </c>
      <c r="L470" s="445">
        <v>0</v>
      </c>
      <c r="M470" s="447">
        <v>0</v>
      </c>
      <c r="N470" s="445">
        <v>0</v>
      </c>
      <c r="O470" s="445">
        <v>162</v>
      </c>
    </row>
    <row r="471" spans="3:15" ht="18" customHeight="1">
      <c r="C471" s="443" t="s">
        <v>798</v>
      </c>
      <c r="D471" s="444" t="s">
        <v>84</v>
      </c>
      <c r="E471" s="444" t="s">
        <v>84</v>
      </c>
      <c r="F471" s="444" t="s">
        <v>333</v>
      </c>
      <c r="G471" s="445">
        <v>20</v>
      </c>
      <c r="H471" s="446">
        <v>1.3</v>
      </c>
      <c r="I471" s="445">
        <v>1</v>
      </c>
      <c r="J471" s="447">
        <v>0.05</v>
      </c>
      <c r="K471" s="445">
        <v>306</v>
      </c>
      <c r="L471" s="445">
        <v>0</v>
      </c>
      <c r="M471" s="447">
        <v>0</v>
      </c>
      <c r="N471" s="445">
        <v>0</v>
      </c>
      <c r="O471" s="445">
        <v>306</v>
      </c>
    </row>
    <row r="472" spans="3:15" ht="18" customHeight="1">
      <c r="C472" s="443" t="s">
        <v>799</v>
      </c>
      <c r="D472" s="444" t="s">
        <v>160</v>
      </c>
      <c r="E472" s="444" t="s">
        <v>87</v>
      </c>
      <c r="F472" s="444" t="s">
        <v>333</v>
      </c>
      <c r="G472" s="445">
        <v>20</v>
      </c>
      <c r="H472" s="446">
        <v>4</v>
      </c>
      <c r="I472" s="445">
        <v>1</v>
      </c>
      <c r="J472" s="447">
        <v>0.05</v>
      </c>
      <c r="K472" s="445">
        <v>376</v>
      </c>
      <c r="L472" s="445">
        <v>0</v>
      </c>
      <c r="M472" s="447">
        <v>0</v>
      </c>
      <c r="N472" s="445">
        <v>0</v>
      </c>
      <c r="O472" s="445">
        <v>376</v>
      </c>
    </row>
    <row r="473" spans="3:15" ht="18" customHeight="1">
      <c r="C473" s="443" t="s">
        <v>800</v>
      </c>
      <c r="D473" s="444" t="s">
        <v>84</v>
      </c>
      <c r="E473" s="444" t="s">
        <v>84</v>
      </c>
      <c r="F473" s="444" t="s">
        <v>333</v>
      </c>
      <c r="G473" s="445">
        <v>20</v>
      </c>
      <c r="H473" s="446">
        <v>1.1000000000000001</v>
      </c>
      <c r="I473" s="445">
        <v>1</v>
      </c>
      <c r="J473" s="447">
        <v>0.05</v>
      </c>
      <c r="K473" s="445">
        <v>217</v>
      </c>
      <c r="L473" s="445">
        <v>0</v>
      </c>
      <c r="M473" s="447">
        <v>0</v>
      </c>
      <c r="N473" s="445">
        <v>0</v>
      </c>
      <c r="O473" s="445">
        <v>217</v>
      </c>
    </row>
    <row r="474" spans="3:15" ht="18" customHeight="1">
      <c r="C474" s="443" t="s">
        <v>801</v>
      </c>
      <c r="D474" s="444" t="s">
        <v>156</v>
      </c>
      <c r="E474" s="444" t="s">
        <v>78</v>
      </c>
      <c r="F474" s="444" t="s">
        <v>333</v>
      </c>
      <c r="G474" s="445">
        <v>19</v>
      </c>
      <c r="H474" s="446">
        <v>3.2</v>
      </c>
      <c r="I474" s="445">
        <v>1</v>
      </c>
      <c r="J474" s="447">
        <v>5.2631578947368418E-2</v>
      </c>
      <c r="K474" s="445">
        <v>276</v>
      </c>
      <c r="L474" s="445">
        <v>0</v>
      </c>
      <c r="M474" s="447">
        <v>0</v>
      </c>
      <c r="N474" s="445">
        <v>0</v>
      </c>
      <c r="O474" s="445">
        <v>276</v>
      </c>
    </row>
    <row r="475" spans="3:15" ht="18" customHeight="1">
      <c r="C475" s="443" t="s">
        <v>802</v>
      </c>
      <c r="D475" s="444" t="s">
        <v>84</v>
      </c>
      <c r="E475" s="444" t="s">
        <v>84</v>
      </c>
      <c r="F475" s="444" t="s">
        <v>333</v>
      </c>
      <c r="G475" s="445">
        <v>19</v>
      </c>
      <c r="H475" s="446">
        <v>2.7</v>
      </c>
      <c r="I475" s="445">
        <v>1</v>
      </c>
      <c r="J475" s="447">
        <v>5.2631578947368418E-2</v>
      </c>
      <c r="K475" s="445">
        <v>98</v>
      </c>
      <c r="L475" s="445">
        <v>0</v>
      </c>
      <c r="M475" s="447">
        <v>0</v>
      </c>
      <c r="N475" s="445">
        <v>0</v>
      </c>
      <c r="O475" s="445">
        <v>98</v>
      </c>
    </row>
    <row r="476" spans="3:15" ht="18" customHeight="1">
      <c r="C476" s="443" t="s">
        <v>803</v>
      </c>
      <c r="D476" s="444" t="s">
        <v>156</v>
      </c>
      <c r="E476" s="444" t="s">
        <v>78</v>
      </c>
      <c r="F476" s="444" t="s">
        <v>333</v>
      </c>
      <c r="G476" s="445">
        <v>19</v>
      </c>
      <c r="H476" s="446">
        <v>1.3</v>
      </c>
      <c r="I476" s="445">
        <v>1</v>
      </c>
      <c r="J476" s="447">
        <v>5.2631578947368418E-2</v>
      </c>
      <c r="K476" s="445">
        <v>283</v>
      </c>
      <c r="L476" s="445">
        <v>0</v>
      </c>
      <c r="M476" s="447">
        <v>0</v>
      </c>
      <c r="N476" s="445">
        <v>0</v>
      </c>
      <c r="O476" s="445">
        <v>283</v>
      </c>
    </row>
    <row r="477" spans="3:15" ht="18" customHeight="1">
      <c r="C477" s="443" t="s">
        <v>804</v>
      </c>
      <c r="D477" s="444" t="s">
        <v>172</v>
      </c>
      <c r="E477" s="444" t="s">
        <v>88</v>
      </c>
      <c r="F477" s="444" t="s">
        <v>333</v>
      </c>
      <c r="G477" s="445">
        <v>18</v>
      </c>
      <c r="H477" s="446">
        <v>4.5999999999999996</v>
      </c>
      <c r="I477" s="445">
        <v>1</v>
      </c>
      <c r="J477" s="447">
        <v>5.5555555555555552E-2</v>
      </c>
      <c r="K477" s="445">
        <v>163</v>
      </c>
      <c r="L477" s="445">
        <v>0</v>
      </c>
      <c r="M477" s="447">
        <v>0</v>
      </c>
      <c r="N477" s="445">
        <v>0</v>
      </c>
      <c r="O477" s="445">
        <v>163</v>
      </c>
    </row>
    <row r="478" spans="3:15" ht="18" customHeight="1">
      <c r="C478" s="443" t="s">
        <v>805</v>
      </c>
      <c r="D478" s="444" t="s">
        <v>84</v>
      </c>
      <c r="E478" s="444" t="s">
        <v>84</v>
      </c>
      <c r="F478" s="444" t="s">
        <v>333</v>
      </c>
      <c r="G478" s="445">
        <v>18</v>
      </c>
      <c r="H478" s="446">
        <v>1.4</v>
      </c>
      <c r="I478" s="445">
        <v>1</v>
      </c>
      <c r="J478" s="447">
        <v>5.5555555555555552E-2</v>
      </c>
      <c r="K478" s="445">
        <v>278</v>
      </c>
      <c r="L478" s="445">
        <v>0</v>
      </c>
      <c r="M478" s="447">
        <v>0</v>
      </c>
      <c r="N478" s="445">
        <v>0</v>
      </c>
      <c r="O478" s="445">
        <v>278</v>
      </c>
    </row>
    <row r="479" spans="3:15" ht="18" customHeight="1">
      <c r="C479" s="443" t="s">
        <v>806</v>
      </c>
      <c r="D479" s="444" t="s">
        <v>84</v>
      </c>
      <c r="E479" s="444" t="s">
        <v>84</v>
      </c>
      <c r="F479" s="444" t="s">
        <v>338</v>
      </c>
      <c r="G479" s="445">
        <v>18</v>
      </c>
      <c r="H479" s="446">
        <v>2.4</v>
      </c>
      <c r="I479" s="445">
        <v>1</v>
      </c>
      <c r="J479" s="447">
        <v>5.5555555555555552E-2</v>
      </c>
      <c r="K479" s="445">
        <v>121</v>
      </c>
      <c r="L479" s="445">
        <v>0</v>
      </c>
      <c r="M479" s="447">
        <v>0</v>
      </c>
      <c r="N479" s="445">
        <v>0</v>
      </c>
      <c r="O479" s="445">
        <v>121</v>
      </c>
    </row>
    <row r="480" spans="3:15" ht="18" customHeight="1">
      <c r="C480" s="443" t="s">
        <v>807</v>
      </c>
      <c r="D480" s="444" t="s">
        <v>84</v>
      </c>
      <c r="E480" s="444" t="s">
        <v>84</v>
      </c>
      <c r="F480" s="444" t="s">
        <v>333</v>
      </c>
      <c r="G480" s="445">
        <v>17</v>
      </c>
      <c r="H480" s="446">
        <v>5.4</v>
      </c>
      <c r="I480" s="445">
        <v>1</v>
      </c>
      <c r="J480" s="447">
        <v>5.8823529411764705E-2</v>
      </c>
      <c r="K480" s="445">
        <v>121</v>
      </c>
      <c r="L480" s="445">
        <v>0</v>
      </c>
      <c r="M480" s="447">
        <v>0</v>
      </c>
      <c r="N480" s="445">
        <v>0</v>
      </c>
      <c r="O480" s="445">
        <v>121</v>
      </c>
    </row>
    <row r="481" spans="3:15" ht="18" customHeight="1">
      <c r="C481" s="443" t="s">
        <v>808</v>
      </c>
      <c r="D481" s="444" t="s">
        <v>84</v>
      </c>
      <c r="E481" s="444" t="s">
        <v>84</v>
      </c>
      <c r="F481" s="444" t="s">
        <v>333</v>
      </c>
      <c r="G481" s="445">
        <v>17</v>
      </c>
      <c r="H481" s="446">
        <v>2.5</v>
      </c>
      <c r="I481" s="445">
        <v>1</v>
      </c>
      <c r="J481" s="447">
        <v>5.8823529411764705E-2</v>
      </c>
      <c r="K481" s="445">
        <v>135</v>
      </c>
      <c r="L481" s="445">
        <v>0</v>
      </c>
      <c r="M481" s="447">
        <v>0</v>
      </c>
      <c r="N481" s="445">
        <v>0</v>
      </c>
      <c r="O481" s="445">
        <v>135</v>
      </c>
    </row>
    <row r="482" spans="3:15" ht="18" customHeight="1">
      <c r="C482" s="443" t="s">
        <v>809</v>
      </c>
      <c r="D482" s="444" t="s">
        <v>171</v>
      </c>
      <c r="E482" s="444" t="s">
        <v>78</v>
      </c>
      <c r="F482" s="444" t="s">
        <v>333</v>
      </c>
      <c r="G482" s="445">
        <v>17</v>
      </c>
      <c r="H482" s="446">
        <v>3</v>
      </c>
      <c r="I482" s="445">
        <v>1</v>
      </c>
      <c r="J482" s="447">
        <v>5.8823529411764705E-2</v>
      </c>
      <c r="K482" s="445">
        <v>271</v>
      </c>
      <c r="L482" s="445">
        <v>0</v>
      </c>
      <c r="M482" s="447">
        <v>0</v>
      </c>
      <c r="N482" s="445">
        <v>0</v>
      </c>
      <c r="O482" s="445">
        <v>271</v>
      </c>
    </row>
    <row r="483" spans="3:15" ht="18" customHeight="1">
      <c r="C483" s="443" t="s">
        <v>810</v>
      </c>
      <c r="D483" s="444" t="s">
        <v>154</v>
      </c>
      <c r="E483" s="444" t="s">
        <v>78</v>
      </c>
      <c r="F483" s="444" t="s">
        <v>333</v>
      </c>
      <c r="G483" s="445">
        <v>17</v>
      </c>
      <c r="H483" s="446">
        <v>3.1</v>
      </c>
      <c r="I483" s="445">
        <v>1</v>
      </c>
      <c r="J483" s="447">
        <v>5.8823529411764705E-2</v>
      </c>
      <c r="K483" s="445">
        <v>250</v>
      </c>
      <c r="L483" s="445">
        <v>0</v>
      </c>
      <c r="M483" s="447">
        <v>0</v>
      </c>
      <c r="N483" s="445">
        <v>0</v>
      </c>
      <c r="O483" s="445">
        <v>250</v>
      </c>
    </row>
    <row r="484" spans="3:15" ht="18" customHeight="1">
      <c r="C484" s="443" t="s">
        <v>811</v>
      </c>
      <c r="D484" s="444" t="s">
        <v>171</v>
      </c>
      <c r="E484" s="444" t="s">
        <v>78</v>
      </c>
      <c r="F484" s="444" t="s">
        <v>333</v>
      </c>
      <c r="G484" s="445">
        <v>17</v>
      </c>
      <c r="H484" s="446">
        <v>1.3</v>
      </c>
      <c r="I484" s="445">
        <v>1</v>
      </c>
      <c r="J484" s="447">
        <v>5.8823529411764705E-2</v>
      </c>
      <c r="K484" s="445">
        <v>343</v>
      </c>
      <c r="L484" s="445">
        <v>0</v>
      </c>
      <c r="M484" s="447">
        <v>0</v>
      </c>
      <c r="N484" s="445">
        <v>0</v>
      </c>
      <c r="O484" s="445">
        <v>343</v>
      </c>
    </row>
    <row r="485" spans="3:15" ht="18" customHeight="1">
      <c r="C485" s="443" t="s">
        <v>812</v>
      </c>
      <c r="D485" s="444" t="s">
        <v>84</v>
      </c>
      <c r="E485" s="444" t="s">
        <v>84</v>
      </c>
      <c r="F485" s="444" t="s">
        <v>333</v>
      </c>
      <c r="G485" s="445">
        <v>17</v>
      </c>
      <c r="H485" s="446">
        <v>1.2</v>
      </c>
      <c r="I485" s="445">
        <v>1</v>
      </c>
      <c r="J485" s="447">
        <v>5.8823529411764705E-2</v>
      </c>
      <c r="K485" s="445">
        <v>201</v>
      </c>
      <c r="L485" s="445">
        <v>0</v>
      </c>
      <c r="M485" s="447">
        <v>0</v>
      </c>
      <c r="N485" s="445">
        <v>0</v>
      </c>
      <c r="O485" s="445">
        <v>201</v>
      </c>
    </row>
    <row r="486" spans="3:15" ht="18" customHeight="1">
      <c r="C486" s="443" t="s">
        <v>813</v>
      </c>
      <c r="D486" s="444" t="s">
        <v>84</v>
      </c>
      <c r="E486" s="444" t="s">
        <v>84</v>
      </c>
      <c r="F486" s="444" t="s">
        <v>333</v>
      </c>
      <c r="G486" s="445">
        <v>16</v>
      </c>
      <c r="H486" s="446">
        <v>1.5</v>
      </c>
      <c r="I486" s="445">
        <v>1</v>
      </c>
      <c r="J486" s="447">
        <v>6.25E-2</v>
      </c>
      <c r="K486" s="445">
        <v>400</v>
      </c>
      <c r="L486" s="445">
        <v>0</v>
      </c>
      <c r="M486" s="447">
        <v>0</v>
      </c>
      <c r="N486" s="445">
        <v>0</v>
      </c>
      <c r="O486" s="445">
        <v>400</v>
      </c>
    </row>
    <row r="487" spans="3:15" ht="18" customHeight="1">
      <c r="C487" s="443" t="s">
        <v>814</v>
      </c>
      <c r="D487" s="444" t="s">
        <v>84</v>
      </c>
      <c r="E487" s="444" t="s">
        <v>84</v>
      </c>
      <c r="F487" s="444" t="s">
        <v>333</v>
      </c>
      <c r="G487" s="445">
        <v>16</v>
      </c>
      <c r="H487" s="446">
        <v>4.0999999999999996</v>
      </c>
      <c r="I487" s="445">
        <v>1</v>
      </c>
      <c r="J487" s="447">
        <v>6.25E-2</v>
      </c>
      <c r="K487" s="445">
        <v>176</v>
      </c>
      <c r="L487" s="445">
        <v>0</v>
      </c>
      <c r="M487" s="447">
        <v>0</v>
      </c>
      <c r="N487" s="445">
        <v>0</v>
      </c>
      <c r="O487" s="445">
        <v>176</v>
      </c>
    </row>
    <row r="488" spans="3:15" ht="18" customHeight="1">
      <c r="C488" s="443" t="s">
        <v>815</v>
      </c>
      <c r="D488" s="444" t="s">
        <v>80</v>
      </c>
      <c r="E488" s="444" t="s">
        <v>84</v>
      </c>
      <c r="F488" s="444" t="s">
        <v>333</v>
      </c>
      <c r="G488" s="445">
        <v>16</v>
      </c>
      <c r="H488" s="446">
        <v>3.3</v>
      </c>
      <c r="I488" s="445">
        <v>1</v>
      </c>
      <c r="J488" s="447">
        <v>6.25E-2</v>
      </c>
      <c r="K488" s="445">
        <v>230</v>
      </c>
      <c r="L488" s="445">
        <v>0</v>
      </c>
      <c r="M488" s="447">
        <v>0</v>
      </c>
      <c r="N488" s="445">
        <v>0</v>
      </c>
      <c r="O488" s="445">
        <v>230</v>
      </c>
    </row>
    <row r="489" spans="3:15" ht="18" customHeight="1">
      <c r="C489" s="443" t="s">
        <v>816</v>
      </c>
      <c r="D489" s="444" t="s">
        <v>84</v>
      </c>
      <c r="E489" s="444" t="s">
        <v>84</v>
      </c>
      <c r="F489" s="444" t="s">
        <v>333</v>
      </c>
      <c r="G489" s="445">
        <v>15</v>
      </c>
      <c r="H489" s="446">
        <v>4.8</v>
      </c>
      <c r="I489" s="445">
        <v>1</v>
      </c>
      <c r="J489" s="447">
        <v>6.6666666666666666E-2</v>
      </c>
      <c r="K489" s="445">
        <v>269</v>
      </c>
      <c r="L489" s="445">
        <v>0</v>
      </c>
      <c r="M489" s="447">
        <v>0</v>
      </c>
      <c r="N489" s="445">
        <v>0</v>
      </c>
      <c r="O489" s="445">
        <v>269</v>
      </c>
    </row>
    <row r="490" spans="3:15" ht="18" customHeight="1">
      <c r="C490" s="443" t="s">
        <v>817</v>
      </c>
      <c r="D490" s="444" t="s">
        <v>73</v>
      </c>
      <c r="E490" s="444" t="s">
        <v>85</v>
      </c>
      <c r="F490" s="444" t="s">
        <v>333</v>
      </c>
      <c r="G490" s="445">
        <v>15</v>
      </c>
      <c r="H490" s="446">
        <v>3.1</v>
      </c>
      <c r="I490" s="445">
        <v>1</v>
      </c>
      <c r="J490" s="447">
        <v>6.6666666666666666E-2</v>
      </c>
      <c r="K490" s="445">
        <v>179</v>
      </c>
      <c r="L490" s="445">
        <v>0</v>
      </c>
      <c r="M490" s="447">
        <v>0</v>
      </c>
      <c r="N490" s="445">
        <v>0</v>
      </c>
      <c r="O490" s="445">
        <v>179</v>
      </c>
    </row>
    <row r="491" spans="3:15" ht="18" customHeight="1">
      <c r="C491" s="443" t="s">
        <v>818</v>
      </c>
      <c r="D491" s="444" t="s">
        <v>84</v>
      </c>
      <c r="E491" s="444" t="s">
        <v>84</v>
      </c>
      <c r="F491" s="444" t="s">
        <v>333</v>
      </c>
      <c r="G491" s="445">
        <v>15</v>
      </c>
      <c r="H491" s="446">
        <v>1.7</v>
      </c>
      <c r="I491" s="445">
        <v>1</v>
      </c>
      <c r="J491" s="447">
        <v>6.6666666666666666E-2</v>
      </c>
      <c r="K491" s="445">
        <v>326</v>
      </c>
      <c r="L491" s="445">
        <v>0</v>
      </c>
      <c r="M491" s="447">
        <v>0</v>
      </c>
      <c r="N491" s="445">
        <v>0</v>
      </c>
      <c r="O491" s="445">
        <v>326</v>
      </c>
    </row>
    <row r="492" spans="3:15" ht="18" customHeight="1">
      <c r="C492" s="443" t="s">
        <v>819</v>
      </c>
      <c r="D492" s="444" t="s">
        <v>131</v>
      </c>
      <c r="E492" s="444" t="s">
        <v>88</v>
      </c>
      <c r="F492" s="444" t="s">
        <v>333</v>
      </c>
      <c r="G492" s="445">
        <v>15</v>
      </c>
      <c r="H492" s="446">
        <v>1</v>
      </c>
      <c r="I492" s="445">
        <v>1</v>
      </c>
      <c r="J492" s="447">
        <v>6.6666666666666666E-2</v>
      </c>
      <c r="K492" s="445">
        <v>271</v>
      </c>
      <c r="L492" s="445">
        <v>0</v>
      </c>
      <c r="M492" s="447">
        <v>0</v>
      </c>
      <c r="N492" s="445">
        <v>0</v>
      </c>
      <c r="O492" s="445">
        <v>271</v>
      </c>
    </row>
    <row r="493" spans="3:15" ht="18" customHeight="1">
      <c r="C493" s="443" t="s">
        <v>820</v>
      </c>
      <c r="D493" s="444" t="s">
        <v>73</v>
      </c>
      <c r="E493" s="444" t="s">
        <v>85</v>
      </c>
      <c r="F493" s="444" t="s">
        <v>333</v>
      </c>
      <c r="G493" s="445">
        <v>15</v>
      </c>
      <c r="H493" s="446">
        <v>6.1</v>
      </c>
      <c r="I493" s="445">
        <v>1</v>
      </c>
      <c r="J493" s="447">
        <v>6.6666666666666666E-2</v>
      </c>
      <c r="K493" s="445">
        <v>231</v>
      </c>
      <c r="L493" s="445">
        <v>0</v>
      </c>
      <c r="M493" s="447">
        <v>0</v>
      </c>
      <c r="N493" s="445">
        <v>0</v>
      </c>
      <c r="O493" s="445">
        <v>231</v>
      </c>
    </row>
    <row r="494" spans="3:15" ht="18" customHeight="1">
      <c r="C494" s="443" t="s">
        <v>821</v>
      </c>
      <c r="D494" s="444" t="s">
        <v>152</v>
      </c>
      <c r="E494" s="444" t="s">
        <v>86</v>
      </c>
      <c r="F494" s="444" t="s">
        <v>333</v>
      </c>
      <c r="G494" s="445">
        <v>14</v>
      </c>
      <c r="H494" s="446">
        <v>4.5999999999999996</v>
      </c>
      <c r="I494" s="445">
        <v>1</v>
      </c>
      <c r="J494" s="447">
        <v>7.1428571428571425E-2</v>
      </c>
      <c r="K494" s="445">
        <v>243</v>
      </c>
      <c r="L494" s="445">
        <v>0</v>
      </c>
      <c r="M494" s="447">
        <v>0</v>
      </c>
      <c r="N494" s="445">
        <v>0</v>
      </c>
      <c r="O494" s="445">
        <v>243</v>
      </c>
    </row>
    <row r="495" spans="3:15" ht="18" customHeight="1">
      <c r="C495" s="443" t="s">
        <v>822</v>
      </c>
      <c r="D495" s="444" t="s">
        <v>153</v>
      </c>
      <c r="E495" s="444" t="s">
        <v>85</v>
      </c>
      <c r="F495" s="444" t="s">
        <v>338</v>
      </c>
      <c r="G495" s="445">
        <v>14</v>
      </c>
      <c r="H495" s="446">
        <v>6</v>
      </c>
      <c r="I495" s="445">
        <v>1</v>
      </c>
      <c r="J495" s="447">
        <v>7.1428571428571425E-2</v>
      </c>
      <c r="K495" s="445">
        <v>178</v>
      </c>
      <c r="L495" s="445">
        <v>0</v>
      </c>
      <c r="M495" s="447">
        <v>0</v>
      </c>
      <c r="N495" s="445">
        <v>0</v>
      </c>
      <c r="O495" s="445">
        <v>178</v>
      </c>
    </row>
    <row r="496" spans="3:15" ht="18" customHeight="1">
      <c r="C496" s="443" t="s">
        <v>823</v>
      </c>
      <c r="D496" s="444" t="s">
        <v>156</v>
      </c>
      <c r="E496" s="444" t="s">
        <v>78</v>
      </c>
      <c r="F496" s="444" t="s">
        <v>333</v>
      </c>
      <c r="G496" s="445">
        <v>14</v>
      </c>
      <c r="H496" s="446">
        <v>4.5</v>
      </c>
      <c r="I496" s="445">
        <v>1</v>
      </c>
      <c r="J496" s="447">
        <v>7.1428571428571425E-2</v>
      </c>
      <c r="K496" s="445">
        <v>191</v>
      </c>
      <c r="L496" s="445">
        <v>0</v>
      </c>
      <c r="M496" s="447">
        <v>0</v>
      </c>
      <c r="N496" s="445">
        <v>0</v>
      </c>
      <c r="O496" s="445">
        <v>191</v>
      </c>
    </row>
    <row r="497" spans="3:15" ht="18" customHeight="1">
      <c r="C497" s="443" t="s">
        <v>824</v>
      </c>
      <c r="D497" s="444" t="s">
        <v>84</v>
      </c>
      <c r="E497" s="444" t="s">
        <v>84</v>
      </c>
      <c r="F497" s="444" t="s">
        <v>333</v>
      </c>
      <c r="G497" s="445">
        <v>14</v>
      </c>
      <c r="H497" s="446">
        <v>3</v>
      </c>
      <c r="I497" s="445">
        <v>1</v>
      </c>
      <c r="J497" s="447">
        <v>7.1428571428571425E-2</v>
      </c>
      <c r="K497" s="445">
        <v>156</v>
      </c>
      <c r="L497" s="445">
        <v>0</v>
      </c>
      <c r="M497" s="447">
        <v>0</v>
      </c>
      <c r="N497" s="445">
        <v>0</v>
      </c>
      <c r="O497" s="445">
        <v>156</v>
      </c>
    </row>
    <row r="498" spans="3:15" ht="18" customHeight="1">
      <c r="C498" s="443" t="s">
        <v>825</v>
      </c>
      <c r="D498" s="444" t="s">
        <v>161</v>
      </c>
      <c r="E498" s="444" t="s">
        <v>87</v>
      </c>
      <c r="F498" s="444" t="s">
        <v>333</v>
      </c>
      <c r="G498" s="445">
        <v>13</v>
      </c>
      <c r="H498" s="446">
        <v>3.2</v>
      </c>
      <c r="I498" s="445">
        <v>1</v>
      </c>
      <c r="J498" s="447">
        <v>7.6923076923076927E-2</v>
      </c>
      <c r="K498" s="445">
        <v>210</v>
      </c>
      <c r="L498" s="445">
        <v>0</v>
      </c>
      <c r="M498" s="447">
        <v>0</v>
      </c>
      <c r="N498" s="445">
        <v>0</v>
      </c>
      <c r="O498" s="445">
        <v>210</v>
      </c>
    </row>
    <row r="499" spans="3:15" ht="18" customHeight="1">
      <c r="C499" s="443" t="s">
        <v>826</v>
      </c>
      <c r="D499" s="444" t="s">
        <v>84</v>
      </c>
      <c r="E499" s="444" t="s">
        <v>84</v>
      </c>
      <c r="F499" s="444" t="s">
        <v>333</v>
      </c>
      <c r="G499" s="445">
        <v>13</v>
      </c>
      <c r="H499" s="446">
        <v>4.3</v>
      </c>
      <c r="I499" s="445">
        <v>1</v>
      </c>
      <c r="J499" s="447">
        <v>7.6923076923076927E-2</v>
      </c>
      <c r="K499" s="445">
        <v>556</v>
      </c>
      <c r="L499" s="445">
        <v>0</v>
      </c>
      <c r="M499" s="447">
        <v>0</v>
      </c>
      <c r="N499" s="445">
        <v>0</v>
      </c>
      <c r="O499" s="445">
        <v>556</v>
      </c>
    </row>
    <row r="500" spans="3:15" ht="18" customHeight="1">
      <c r="C500" s="443" t="s">
        <v>827</v>
      </c>
      <c r="D500" s="444" t="s">
        <v>84</v>
      </c>
      <c r="E500" s="444" t="s">
        <v>84</v>
      </c>
      <c r="F500" s="444" t="s">
        <v>333</v>
      </c>
      <c r="G500" s="445">
        <v>13</v>
      </c>
      <c r="H500" s="446">
        <v>2.1</v>
      </c>
      <c r="I500" s="445">
        <v>1</v>
      </c>
      <c r="J500" s="447">
        <v>7.6923076923076927E-2</v>
      </c>
      <c r="K500" s="445">
        <v>171</v>
      </c>
      <c r="L500" s="445">
        <v>0</v>
      </c>
      <c r="M500" s="447">
        <v>0</v>
      </c>
      <c r="N500" s="445">
        <v>0</v>
      </c>
      <c r="O500" s="445">
        <v>171</v>
      </c>
    </row>
    <row r="501" spans="3:15" ht="18" customHeight="1">
      <c r="C501" s="443" t="s">
        <v>828</v>
      </c>
      <c r="D501" s="444" t="s">
        <v>151</v>
      </c>
      <c r="E501" s="444" t="s">
        <v>78</v>
      </c>
      <c r="F501" s="444" t="s">
        <v>333</v>
      </c>
      <c r="G501" s="445">
        <v>13</v>
      </c>
      <c r="H501" s="446">
        <v>3.8</v>
      </c>
      <c r="I501" s="445">
        <v>1</v>
      </c>
      <c r="J501" s="447">
        <v>7.6923076923076927E-2</v>
      </c>
      <c r="K501" s="445">
        <v>269</v>
      </c>
      <c r="L501" s="445">
        <v>0</v>
      </c>
      <c r="M501" s="447">
        <v>0</v>
      </c>
      <c r="N501" s="445">
        <v>0</v>
      </c>
      <c r="O501" s="445">
        <v>269</v>
      </c>
    </row>
    <row r="502" spans="3:15" ht="18" customHeight="1">
      <c r="C502" s="443" t="s">
        <v>829</v>
      </c>
      <c r="D502" s="444" t="s">
        <v>167</v>
      </c>
      <c r="E502" s="444" t="s">
        <v>84</v>
      </c>
      <c r="F502" s="444" t="s">
        <v>333</v>
      </c>
      <c r="G502" s="445">
        <v>13</v>
      </c>
      <c r="H502" s="446">
        <v>2.8</v>
      </c>
      <c r="I502" s="445">
        <v>1</v>
      </c>
      <c r="J502" s="447">
        <v>7.6923076923076927E-2</v>
      </c>
      <c r="K502" s="445">
        <v>225</v>
      </c>
      <c r="L502" s="445">
        <v>0</v>
      </c>
      <c r="M502" s="447">
        <v>0</v>
      </c>
      <c r="N502" s="445">
        <v>0</v>
      </c>
      <c r="O502" s="445">
        <v>225</v>
      </c>
    </row>
    <row r="503" spans="3:15" ht="18" customHeight="1">
      <c r="C503" s="443" t="s">
        <v>830</v>
      </c>
      <c r="D503" s="444" t="s">
        <v>73</v>
      </c>
      <c r="E503" s="444" t="s">
        <v>85</v>
      </c>
      <c r="F503" s="444" t="s">
        <v>359</v>
      </c>
      <c r="G503" s="445">
        <v>13</v>
      </c>
      <c r="H503" s="446">
        <v>2.2999999999999998</v>
      </c>
      <c r="I503" s="445">
        <v>1</v>
      </c>
      <c r="J503" s="447">
        <v>7.6923076923076927E-2</v>
      </c>
      <c r="K503" s="445">
        <v>378</v>
      </c>
      <c r="L503" s="445">
        <v>0</v>
      </c>
      <c r="M503" s="447">
        <v>0</v>
      </c>
      <c r="N503" s="445">
        <v>0</v>
      </c>
      <c r="O503" s="445">
        <v>378</v>
      </c>
    </row>
    <row r="504" spans="3:15" ht="18" customHeight="1">
      <c r="C504" s="443" t="s">
        <v>831</v>
      </c>
      <c r="D504" s="444" t="s">
        <v>131</v>
      </c>
      <c r="E504" s="444" t="s">
        <v>88</v>
      </c>
      <c r="F504" s="444" t="s">
        <v>333</v>
      </c>
      <c r="G504" s="445">
        <v>12</v>
      </c>
      <c r="H504" s="446">
        <v>5.0999999999999996</v>
      </c>
      <c r="I504" s="445">
        <v>1</v>
      </c>
      <c r="J504" s="447">
        <v>8.3333333333333329E-2</v>
      </c>
      <c r="K504" s="445">
        <v>239</v>
      </c>
      <c r="L504" s="445">
        <v>0</v>
      </c>
      <c r="M504" s="447">
        <v>0</v>
      </c>
      <c r="N504" s="445">
        <v>0</v>
      </c>
      <c r="O504" s="445">
        <v>239</v>
      </c>
    </row>
    <row r="505" spans="3:15" ht="18" customHeight="1">
      <c r="C505" s="443" t="s">
        <v>832</v>
      </c>
      <c r="D505" s="444" t="s">
        <v>84</v>
      </c>
      <c r="E505" s="444" t="s">
        <v>84</v>
      </c>
      <c r="F505" s="444" t="s">
        <v>333</v>
      </c>
      <c r="G505" s="445">
        <v>12</v>
      </c>
      <c r="H505" s="446">
        <v>1.9</v>
      </c>
      <c r="I505" s="445">
        <v>1</v>
      </c>
      <c r="J505" s="447">
        <v>8.3333333333333329E-2</v>
      </c>
      <c r="K505" s="445">
        <v>249</v>
      </c>
      <c r="L505" s="445">
        <v>0</v>
      </c>
      <c r="M505" s="447">
        <v>0</v>
      </c>
      <c r="N505" s="445">
        <v>0</v>
      </c>
      <c r="O505" s="445">
        <v>249</v>
      </c>
    </row>
    <row r="506" spans="3:15" ht="18" customHeight="1">
      <c r="C506" s="443" t="s">
        <v>833</v>
      </c>
      <c r="D506" s="444" t="s">
        <v>153</v>
      </c>
      <c r="E506" s="444" t="s">
        <v>85</v>
      </c>
      <c r="F506" s="444" t="s">
        <v>333</v>
      </c>
      <c r="G506" s="445">
        <v>12</v>
      </c>
      <c r="H506" s="446">
        <v>5</v>
      </c>
      <c r="I506" s="445">
        <v>1</v>
      </c>
      <c r="J506" s="447">
        <v>8.3333333333333329E-2</v>
      </c>
      <c r="K506" s="445">
        <v>254</v>
      </c>
      <c r="L506" s="445">
        <v>0</v>
      </c>
      <c r="M506" s="447">
        <v>0</v>
      </c>
      <c r="N506" s="445">
        <v>0</v>
      </c>
      <c r="O506" s="445">
        <v>254</v>
      </c>
    </row>
    <row r="507" spans="3:15" ht="18" customHeight="1">
      <c r="C507" s="443" t="s">
        <v>834</v>
      </c>
      <c r="D507" s="444" t="s">
        <v>84</v>
      </c>
      <c r="E507" s="444" t="s">
        <v>84</v>
      </c>
      <c r="F507" s="444" t="s">
        <v>333</v>
      </c>
      <c r="G507" s="445">
        <v>11</v>
      </c>
      <c r="H507" s="446">
        <v>3.4</v>
      </c>
      <c r="I507" s="445">
        <v>1</v>
      </c>
      <c r="J507" s="447">
        <v>9.0909090909090912E-2</v>
      </c>
      <c r="K507" s="445">
        <v>121</v>
      </c>
      <c r="L507" s="445">
        <v>0</v>
      </c>
      <c r="M507" s="447">
        <v>0</v>
      </c>
      <c r="N507" s="445">
        <v>0</v>
      </c>
      <c r="O507" s="445">
        <v>121</v>
      </c>
    </row>
    <row r="508" spans="3:15" ht="18" customHeight="1">
      <c r="C508" s="443" t="s">
        <v>835</v>
      </c>
      <c r="D508" s="444" t="s">
        <v>152</v>
      </c>
      <c r="E508" s="444" t="s">
        <v>86</v>
      </c>
      <c r="F508" s="444" t="s">
        <v>333</v>
      </c>
      <c r="G508" s="445">
        <v>11</v>
      </c>
      <c r="H508" s="446">
        <v>5.2</v>
      </c>
      <c r="I508" s="445">
        <v>1</v>
      </c>
      <c r="J508" s="447">
        <v>9.0909090909090912E-2</v>
      </c>
      <c r="K508" s="445">
        <v>252</v>
      </c>
      <c r="L508" s="445">
        <v>0</v>
      </c>
      <c r="M508" s="447">
        <v>0</v>
      </c>
      <c r="N508" s="445">
        <v>0</v>
      </c>
      <c r="O508" s="445">
        <v>252</v>
      </c>
    </row>
    <row r="509" spans="3:15" ht="18" customHeight="1">
      <c r="C509" s="443" t="s">
        <v>836</v>
      </c>
      <c r="D509" s="444" t="s">
        <v>152</v>
      </c>
      <c r="E509" s="444" t="s">
        <v>86</v>
      </c>
      <c r="F509" s="444" t="s">
        <v>338</v>
      </c>
      <c r="G509" s="445">
        <v>11</v>
      </c>
      <c r="H509" s="446">
        <v>3.5</v>
      </c>
      <c r="I509" s="445">
        <v>1</v>
      </c>
      <c r="J509" s="447">
        <v>9.0909090909090912E-2</v>
      </c>
      <c r="K509" s="445">
        <v>307</v>
      </c>
      <c r="L509" s="445">
        <v>0</v>
      </c>
      <c r="M509" s="447">
        <v>0</v>
      </c>
      <c r="N509" s="445">
        <v>0</v>
      </c>
      <c r="O509" s="445">
        <v>307</v>
      </c>
    </row>
    <row r="510" spans="3:15" ht="18" customHeight="1">
      <c r="C510" s="443" t="s">
        <v>837</v>
      </c>
      <c r="D510" s="444" t="s">
        <v>160</v>
      </c>
      <c r="E510" s="444" t="s">
        <v>87</v>
      </c>
      <c r="F510" s="444" t="s">
        <v>333</v>
      </c>
      <c r="G510" s="445">
        <v>11</v>
      </c>
      <c r="H510" s="446">
        <v>2</v>
      </c>
      <c r="I510" s="445">
        <v>1</v>
      </c>
      <c r="J510" s="447">
        <v>9.0909090909090912E-2</v>
      </c>
      <c r="K510" s="445">
        <v>276</v>
      </c>
      <c r="L510" s="445">
        <v>0</v>
      </c>
      <c r="M510" s="447">
        <v>0</v>
      </c>
      <c r="N510" s="445">
        <v>0</v>
      </c>
      <c r="O510" s="445">
        <v>276</v>
      </c>
    </row>
    <row r="511" spans="3:15" ht="18" customHeight="1">
      <c r="C511" s="443" t="s">
        <v>838</v>
      </c>
      <c r="D511" s="444" t="s">
        <v>150</v>
      </c>
      <c r="E511" s="444" t="s">
        <v>85</v>
      </c>
      <c r="F511" s="444" t="s">
        <v>333</v>
      </c>
      <c r="G511" s="445">
        <v>11</v>
      </c>
      <c r="H511" s="446">
        <v>2.5</v>
      </c>
      <c r="I511" s="445">
        <v>1</v>
      </c>
      <c r="J511" s="447">
        <v>9.0909090909090912E-2</v>
      </c>
      <c r="K511" s="445">
        <v>78</v>
      </c>
      <c r="L511" s="445">
        <v>0</v>
      </c>
      <c r="M511" s="447">
        <v>0</v>
      </c>
      <c r="N511" s="445">
        <v>0</v>
      </c>
      <c r="O511" s="445">
        <v>78</v>
      </c>
    </row>
    <row r="512" spans="3:15" ht="18" customHeight="1">
      <c r="C512" s="443" t="s">
        <v>839</v>
      </c>
      <c r="D512" s="444" t="s">
        <v>166</v>
      </c>
      <c r="E512" s="444" t="s">
        <v>92</v>
      </c>
      <c r="F512" s="444" t="s">
        <v>333</v>
      </c>
      <c r="G512" s="445">
        <v>11</v>
      </c>
      <c r="H512" s="446">
        <v>2.5</v>
      </c>
      <c r="I512" s="445">
        <v>1</v>
      </c>
      <c r="J512" s="447">
        <v>9.0909090909090912E-2</v>
      </c>
      <c r="K512" s="445">
        <v>91</v>
      </c>
      <c r="L512" s="445">
        <v>0</v>
      </c>
      <c r="M512" s="447">
        <v>0</v>
      </c>
      <c r="N512" s="445">
        <v>0</v>
      </c>
      <c r="O512" s="445">
        <v>91</v>
      </c>
    </row>
    <row r="513" spans="3:15" ht="18" customHeight="1">
      <c r="C513" s="443" t="s">
        <v>840</v>
      </c>
      <c r="D513" s="444" t="s">
        <v>167</v>
      </c>
      <c r="E513" s="444" t="s">
        <v>84</v>
      </c>
      <c r="F513" s="444" t="s">
        <v>333</v>
      </c>
      <c r="G513" s="445">
        <v>10</v>
      </c>
      <c r="H513" s="446">
        <v>2.1</v>
      </c>
      <c r="I513" s="445">
        <v>1</v>
      </c>
      <c r="J513" s="447">
        <v>0.1</v>
      </c>
      <c r="K513" s="445">
        <v>221</v>
      </c>
      <c r="L513" s="445">
        <v>0</v>
      </c>
      <c r="M513" s="447">
        <v>0</v>
      </c>
      <c r="N513" s="445">
        <v>0</v>
      </c>
      <c r="O513" s="445">
        <v>221</v>
      </c>
    </row>
    <row r="514" spans="3:15" ht="18" customHeight="1">
      <c r="C514" s="443" t="s">
        <v>841</v>
      </c>
      <c r="D514" s="444" t="s">
        <v>163</v>
      </c>
      <c r="E514" s="444" t="s">
        <v>90</v>
      </c>
      <c r="F514" s="444" t="s">
        <v>359</v>
      </c>
      <c r="G514" s="445">
        <v>10</v>
      </c>
      <c r="H514" s="446">
        <v>3.1</v>
      </c>
      <c r="I514" s="445">
        <v>1</v>
      </c>
      <c r="J514" s="447">
        <v>0.1</v>
      </c>
      <c r="K514" s="445">
        <v>99</v>
      </c>
      <c r="L514" s="445">
        <v>0</v>
      </c>
      <c r="M514" s="447">
        <v>0</v>
      </c>
      <c r="N514" s="445">
        <v>0</v>
      </c>
      <c r="O514" s="445">
        <v>99</v>
      </c>
    </row>
    <row r="515" spans="3:15" ht="18" customHeight="1">
      <c r="C515" s="443" t="s">
        <v>842</v>
      </c>
      <c r="D515" s="444" t="s">
        <v>84</v>
      </c>
      <c r="E515" s="444" t="s">
        <v>84</v>
      </c>
      <c r="F515" s="444" t="s">
        <v>333</v>
      </c>
      <c r="G515" s="445">
        <v>10</v>
      </c>
      <c r="H515" s="446">
        <v>1.4</v>
      </c>
      <c r="I515" s="445">
        <v>1</v>
      </c>
      <c r="J515" s="447">
        <v>0.1</v>
      </c>
      <c r="K515" s="445">
        <v>113</v>
      </c>
      <c r="L515" s="445">
        <v>0</v>
      </c>
      <c r="M515" s="447">
        <v>0</v>
      </c>
      <c r="N515" s="445">
        <v>0</v>
      </c>
      <c r="O515" s="445">
        <v>113</v>
      </c>
    </row>
    <row r="516" spans="3:15" ht="18" customHeight="1">
      <c r="C516" s="443" t="s">
        <v>843</v>
      </c>
      <c r="D516" s="444" t="s">
        <v>160</v>
      </c>
      <c r="E516" s="444" t="s">
        <v>87</v>
      </c>
      <c r="F516" s="444" t="s">
        <v>333</v>
      </c>
      <c r="G516" s="445">
        <v>10</v>
      </c>
      <c r="H516" s="446">
        <v>2.7</v>
      </c>
      <c r="I516" s="445">
        <v>1</v>
      </c>
      <c r="J516" s="447">
        <v>0.1</v>
      </c>
      <c r="K516" s="445">
        <v>349</v>
      </c>
      <c r="L516" s="445">
        <v>0</v>
      </c>
      <c r="M516" s="447">
        <v>0</v>
      </c>
      <c r="N516" s="445">
        <v>0</v>
      </c>
      <c r="O516" s="445">
        <v>349</v>
      </c>
    </row>
    <row r="517" spans="3:15" ht="18" customHeight="1">
      <c r="C517" s="443" t="s">
        <v>844</v>
      </c>
      <c r="D517" s="444" t="s">
        <v>151</v>
      </c>
      <c r="E517" s="444" t="s">
        <v>78</v>
      </c>
      <c r="F517" s="444" t="s">
        <v>333</v>
      </c>
      <c r="G517" s="445">
        <v>10</v>
      </c>
      <c r="H517" s="446">
        <v>2.9</v>
      </c>
      <c r="I517" s="445">
        <v>1</v>
      </c>
      <c r="J517" s="447">
        <v>0.1</v>
      </c>
      <c r="K517" s="445">
        <v>293</v>
      </c>
      <c r="L517" s="445">
        <v>0</v>
      </c>
      <c r="M517" s="447">
        <v>0</v>
      </c>
      <c r="N517" s="445">
        <v>0</v>
      </c>
      <c r="O517" s="445">
        <v>293</v>
      </c>
    </row>
    <row r="518" spans="3:15" ht="18" customHeight="1">
      <c r="C518" s="443" t="s">
        <v>845</v>
      </c>
      <c r="D518" s="444" t="s">
        <v>152</v>
      </c>
      <c r="E518" s="444" t="s">
        <v>86</v>
      </c>
      <c r="F518" s="444" t="s">
        <v>359</v>
      </c>
      <c r="G518" s="445">
        <v>10</v>
      </c>
      <c r="H518" s="446">
        <v>5.7</v>
      </c>
      <c r="I518" s="445">
        <v>1</v>
      </c>
      <c r="J518" s="447">
        <v>0.1</v>
      </c>
      <c r="K518" s="445">
        <v>313</v>
      </c>
      <c r="L518" s="445">
        <v>0</v>
      </c>
      <c r="M518" s="447">
        <v>0</v>
      </c>
      <c r="N518" s="445">
        <v>0</v>
      </c>
      <c r="O518" s="445">
        <v>313</v>
      </c>
    </row>
    <row r="519" spans="3:15" ht="18" customHeight="1">
      <c r="C519" s="443" t="s">
        <v>846</v>
      </c>
      <c r="D519" s="444" t="s">
        <v>165</v>
      </c>
      <c r="E519" s="444" t="s">
        <v>84</v>
      </c>
      <c r="F519" s="444" t="s">
        <v>333</v>
      </c>
      <c r="G519" s="445">
        <v>9</v>
      </c>
      <c r="H519" s="446">
        <v>1.6</v>
      </c>
      <c r="I519" s="445">
        <v>1</v>
      </c>
      <c r="J519" s="447">
        <v>0.1111111111111111</v>
      </c>
      <c r="K519" s="445">
        <v>173</v>
      </c>
      <c r="L519" s="445">
        <v>0</v>
      </c>
      <c r="M519" s="447">
        <v>0</v>
      </c>
      <c r="N519" s="445">
        <v>0</v>
      </c>
      <c r="O519" s="445">
        <v>173</v>
      </c>
    </row>
    <row r="520" spans="3:15" ht="18" customHeight="1">
      <c r="C520" s="443" t="s">
        <v>847</v>
      </c>
      <c r="D520" s="444" t="s">
        <v>84</v>
      </c>
      <c r="E520" s="444" t="s">
        <v>84</v>
      </c>
      <c r="F520" s="444" t="s">
        <v>333</v>
      </c>
      <c r="G520" s="445">
        <v>8</v>
      </c>
      <c r="H520" s="446">
        <v>1.9</v>
      </c>
      <c r="I520" s="445">
        <v>1</v>
      </c>
      <c r="J520" s="447">
        <v>0.125</v>
      </c>
      <c r="K520" s="445">
        <v>304</v>
      </c>
      <c r="L520" s="445">
        <v>0</v>
      </c>
      <c r="M520" s="447">
        <v>0</v>
      </c>
      <c r="N520" s="445">
        <v>0</v>
      </c>
      <c r="O520" s="445">
        <v>304</v>
      </c>
    </row>
    <row r="521" spans="3:15" ht="18" customHeight="1">
      <c r="C521" s="443" t="s">
        <v>848</v>
      </c>
      <c r="D521" s="444" t="s">
        <v>166</v>
      </c>
      <c r="E521" s="444" t="s">
        <v>92</v>
      </c>
      <c r="F521" s="444" t="s">
        <v>333</v>
      </c>
      <c r="G521" s="445">
        <v>8</v>
      </c>
      <c r="H521" s="446">
        <v>3.6</v>
      </c>
      <c r="I521" s="445">
        <v>1</v>
      </c>
      <c r="J521" s="447">
        <v>0.125</v>
      </c>
      <c r="K521" s="445">
        <v>96</v>
      </c>
      <c r="L521" s="445">
        <v>0</v>
      </c>
      <c r="M521" s="447">
        <v>0</v>
      </c>
      <c r="N521" s="445">
        <v>0</v>
      </c>
      <c r="O521" s="445">
        <v>96</v>
      </c>
    </row>
    <row r="522" spans="3:15" ht="18" customHeight="1">
      <c r="C522" s="443" t="s">
        <v>849</v>
      </c>
      <c r="D522" s="444" t="s">
        <v>163</v>
      </c>
      <c r="E522" s="444" t="s">
        <v>90</v>
      </c>
      <c r="F522" s="444" t="s">
        <v>333</v>
      </c>
      <c r="G522" s="445">
        <v>8</v>
      </c>
      <c r="H522" s="446">
        <v>3</v>
      </c>
      <c r="I522" s="445">
        <v>1</v>
      </c>
      <c r="J522" s="447">
        <v>0.125</v>
      </c>
      <c r="K522" s="445">
        <v>119</v>
      </c>
      <c r="L522" s="445">
        <v>0</v>
      </c>
      <c r="M522" s="447">
        <v>0</v>
      </c>
      <c r="N522" s="445">
        <v>0</v>
      </c>
      <c r="O522" s="445">
        <v>119</v>
      </c>
    </row>
    <row r="523" spans="3:15" ht="18" customHeight="1">
      <c r="C523" s="443" t="s">
        <v>850</v>
      </c>
      <c r="D523" s="444" t="s">
        <v>84</v>
      </c>
      <c r="E523" s="444" t="s">
        <v>84</v>
      </c>
      <c r="F523" s="444" t="s">
        <v>333</v>
      </c>
      <c r="G523" s="445">
        <v>8</v>
      </c>
      <c r="H523" s="446">
        <v>2.6</v>
      </c>
      <c r="I523" s="445">
        <v>1</v>
      </c>
      <c r="J523" s="447">
        <v>0.125</v>
      </c>
      <c r="K523" s="445">
        <v>138</v>
      </c>
      <c r="L523" s="445">
        <v>0</v>
      </c>
      <c r="M523" s="447">
        <v>0</v>
      </c>
      <c r="N523" s="445">
        <v>0</v>
      </c>
      <c r="O523" s="445">
        <v>138</v>
      </c>
    </row>
    <row r="524" spans="3:15" ht="18" customHeight="1">
      <c r="C524" s="443" t="s">
        <v>851</v>
      </c>
      <c r="D524" s="444" t="s">
        <v>80</v>
      </c>
      <c r="E524" s="444" t="s">
        <v>84</v>
      </c>
      <c r="F524" s="444" t="s">
        <v>333</v>
      </c>
      <c r="G524" s="445">
        <v>8</v>
      </c>
      <c r="H524" s="446">
        <v>3.3</v>
      </c>
      <c r="I524" s="445">
        <v>1</v>
      </c>
      <c r="J524" s="447">
        <v>0.125</v>
      </c>
      <c r="K524" s="445">
        <v>414</v>
      </c>
      <c r="L524" s="445">
        <v>0</v>
      </c>
      <c r="M524" s="447">
        <v>0</v>
      </c>
      <c r="N524" s="445">
        <v>0</v>
      </c>
      <c r="O524" s="445">
        <v>414</v>
      </c>
    </row>
    <row r="525" spans="3:15" ht="18" customHeight="1">
      <c r="C525" s="443" t="s">
        <v>852</v>
      </c>
      <c r="D525" s="444" t="s">
        <v>153</v>
      </c>
      <c r="E525" s="444" t="s">
        <v>85</v>
      </c>
      <c r="F525" s="444" t="s">
        <v>359</v>
      </c>
      <c r="G525" s="445">
        <v>8</v>
      </c>
      <c r="H525" s="446">
        <v>5.3</v>
      </c>
      <c r="I525" s="445">
        <v>1</v>
      </c>
      <c r="J525" s="447">
        <v>0.125</v>
      </c>
      <c r="K525" s="445">
        <v>256</v>
      </c>
      <c r="L525" s="445">
        <v>0</v>
      </c>
      <c r="M525" s="447">
        <v>0</v>
      </c>
      <c r="N525" s="445">
        <v>0</v>
      </c>
      <c r="O525" s="445">
        <v>256</v>
      </c>
    </row>
    <row r="526" spans="3:15" ht="18" customHeight="1">
      <c r="C526" s="443" t="s">
        <v>853</v>
      </c>
      <c r="D526" s="444" t="s">
        <v>160</v>
      </c>
      <c r="E526" s="444" t="s">
        <v>87</v>
      </c>
      <c r="F526" s="444" t="s">
        <v>333</v>
      </c>
      <c r="G526" s="445">
        <v>7</v>
      </c>
      <c r="H526" s="446">
        <v>3.9</v>
      </c>
      <c r="I526" s="445">
        <v>1</v>
      </c>
      <c r="J526" s="447">
        <v>0.14285714285714285</v>
      </c>
      <c r="K526" s="445">
        <v>314</v>
      </c>
      <c r="L526" s="445">
        <v>0</v>
      </c>
      <c r="M526" s="447">
        <v>0</v>
      </c>
      <c r="N526" s="445">
        <v>0</v>
      </c>
      <c r="O526" s="445">
        <v>314</v>
      </c>
    </row>
    <row r="527" spans="3:15" ht="18" customHeight="1">
      <c r="C527" s="443" t="s">
        <v>854</v>
      </c>
      <c r="D527" s="444" t="s">
        <v>128</v>
      </c>
      <c r="E527" s="444" t="s">
        <v>88</v>
      </c>
      <c r="F527" s="444" t="s">
        <v>333</v>
      </c>
      <c r="G527" s="445">
        <v>7</v>
      </c>
      <c r="H527" s="446">
        <v>1.9</v>
      </c>
      <c r="I527" s="445">
        <v>1</v>
      </c>
      <c r="J527" s="447">
        <v>0.14285714285714285</v>
      </c>
      <c r="K527" s="445">
        <v>246</v>
      </c>
      <c r="L527" s="445">
        <v>0</v>
      </c>
      <c r="M527" s="447">
        <v>0</v>
      </c>
      <c r="N527" s="445">
        <v>0</v>
      </c>
      <c r="O527" s="445">
        <v>246</v>
      </c>
    </row>
    <row r="528" spans="3:15" ht="18" customHeight="1">
      <c r="C528" s="443" t="s">
        <v>855</v>
      </c>
      <c r="D528" s="444" t="s">
        <v>170</v>
      </c>
      <c r="E528" s="444" t="s">
        <v>84</v>
      </c>
      <c r="F528" s="444" t="s">
        <v>333</v>
      </c>
      <c r="G528" s="445">
        <v>7</v>
      </c>
      <c r="H528" s="446">
        <v>1.6</v>
      </c>
      <c r="I528" s="445">
        <v>1</v>
      </c>
      <c r="J528" s="447">
        <v>0.14285714285714285</v>
      </c>
      <c r="K528" s="445">
        <v>197</v>
      </c>
      <c r="L528" s="445">
        <v>0</v>
      </c>
      <c r="M528" s="447">
        <v>0</v>
      </c>
      <c r="N528" s="445">
        <v>0</v>
      </c>
      <c r="O528" s="445">
        <v>197</v>
      </c>
    </row>
    <row r="529" spans="3:15" ht="18" customHeight="1">
      <c r="C529" s="443" t="s">
        <v>856</v>
      </c>
      <c r="D529" s="444" t="s">
        <v>84</v>
      </c>
      <c r="E529" s="444" t="s">
        <v>84</v>
      </c>
      <c r="F529" s="444" t="s">
        <v>333</v>
      </c>
      <c r="G529" s="445">
        <v>6</v>
      </c>
      <c r="H529" s="446">
        <v>2.2999999999999998</v>
      </c>
      <c r="I529" s="445">
        <v>1</v>
      </c>
      <c r="J529" s="447">
        <v>0.16666666666666666</v>
      </c>
      <c r="K529" s="445">
        <v>191</v>
      </c>
      <c r="L529" s="445">
        <v>0</v>
      </c>
      <c r="M529" s="447">
        <v>0</v>
      </c>
      <c r="N529" s="445">
        <v>0</v>
      </c>
      <c r="O529" s="445">
        <v>191</v>
      </c>
    </row>
    <row r="530" spans="3:15" ht="18" customHeight="1">
      <c r="C530" s="443" t="s">
        <v>857</v>
      </c>
      <c r="D530" s="444" t="s">
        <v>84</v>
      </c>
      <c r="E530" s="444" t="s">
        <v>84</v>
      </c>
      <c r="F530" s="444" t="s">
        <v>333</v>
      </c>
      <c r="G530" s="445">
        <v>6</v>
      </c>
      <c r="H530" s="446">
        <v>1.2</v>
      </c>
      <c r="I530" s="445">
        <v>1</v>
      </c>
      <c r="J530" s="447">
        <v>0.16666666666666666</v>
      </c>
      <c r="K530" s="445">
        <v>400</v>
      </c>
      <c r="L530" s="445">
        <v>0</v>
      </c>
      <c r="M530" s="447">
        <v>0</v>
      </c>
      <c r="N530" s="445">
        <v>0</v>
      </c>
      <c r="O530" s="445">
        <v>400</v>
      </c>
    </row>
    <row r="531" spans="3:15" ht="18" customHeight="1">
      <c r="C531" s="443" t="s">
        <v>858</v>
      </c>
      <c r="D531" s="444" t="s">
        <v>128</v>
      </c>
      <c r="E531" s="444" t="s">
        <v>88</v>
      </c>
      <c r="F531" s="444" t="s">
        <v>333</v>
      </c>
      <c r="G531" s="445">
        <v>6</v>
      </c>
      <c r="H531" s="446">
        <v>3.8</v>
      </c>
      <c r="I531" s="445">
        <v>1</v>
      </c>
      <c r="J531" s="447">
        <v>0.16666666666666666</v>
      </c>
      <c r="K531" s="445">
        <v>390</v>
      </c>
      <c r="L531" s="445">
        <v>0</v>
      </c>
      <c r="M531" s="447">
        <v>0</v>
      </c>
      <c r="N531" s="445">
        <v>0</v>
      </c>
      <c r="O531" s="445">
        <v>390</v>
      </c>
    </row>
    <row r="532" spans="3:15" ht="18" customHeight="1">
      <c r="C532" s="443" t="s">
        <v>859</v>
      </c>
      <c r="D532" s="444" t="s">
        <v>169</v>
      </c>
      <c r="E532" s="444" t="s">
        <v>88</v>
      </c>
      <c r="F532" s="444" t="s">
        <v>333</v>
      </c>
      <c r="G532" s="445">
        <v>6</v>
      </c>
      <c r="H532" s="446">
        <v>4.2</v>
      </c>
      <c r="I532" s="445">
        <v>1</v>
      </c>
      <c r="J532" s="447">
        <v>0.16666666666666666</v>
      </c>
      <c r="K532" s="445">
        <v>350</v>
      </c>
      <c r="L532" s="445">
        <v>0</v>
      </c>
      <c r="M532" s="447">
        <v>0</v>
      </c>
      <c r="N532" s="445">
        <v>0</v>
      </c>
      <c r="O532" s="445">
        <v>350</v>
      </c>
    </row>
    <row r="533" spans="3:15" ht="18" customHeight="1">
      <c r="C533" s="443" t="s">
        <v>860</v>
      </c>
      <c r="D533" s="444" t="s">
        <v>153</v>
      </c>
      <c r="E533" s="444" t="s">
        <v>85</v>
      </c>
      <c r="F533" s="444" t="s">
        <v>359</v>
      </c>
      <c r="G533" s="445">
        <v>5</v>
      </c>
      <c r="H533" s="446">
        <v>2.4</v>
      </c>
      <c r="I533" s="445">
        <v>1</v>
      </c>
      <c r="J533" s="447">
        <v>0.2</v>
      </c>
      <c r="K533" s="445">
        <v>367</v>
      </c>
      <c r="L533" s="445">
        <v>0</v>
      </c>
      <c r="M533" s="447">
        <v>0</v>
      </c>
      <c r="N533" s="445">
        <v>0</v>
      </c>
      <c r="O533" s="445">
        <v>367</v>
      </c>
    </row>
    <row r="534" spans="3:15" ht="18" customHeight="1">
      <c r="C534" s="443" t="s">
        <v>861</v>
      </c>
      <c r="D534" s="444" t="s">
        <v>131</v>
      </c>
      <c r="E534" s="444" t="s">
        <v>88</v>
      </c>
      <c r="F534" s="444" t="s">
        <v>333</v>
      </c>
      <c r="G534" s="445">
        <v>5</v>
      </c>
      <c r="H534" s="446">
        <v>4.2</v>
      </c>
      <c r="I534" s="445">
        <v>1</v>
      </c>
      <c r="J534" s="447">
        <v>0.2</v>
      </c>
      <c r="K534" s="445">
        <v>285</v>
      </c>
      <c r="L534" s="445">
        <v>0</v>
      </c>
      <c r="M534" s="447">
        <v>0</v>
      </c>
      <c r="N534" s="445">
        <v>0</v>
      </c>
      <c r="O534" s="445">
        <v>285</v>
      </c>
    </row>
    <row r="535" spans="3:15" ht="18" customHeight="1">
      <c r="C535" s="443" t="s">
        <v>862</v>
      </c>
      <c r="D535" s="444" t="s">
        <v>84</v>
      </c>
      <c r="E535" s="444" t="s">
        <v>84</v>
      </c>
      <c r="F535" s="444" t="s">
        <v>359</v>
      </c>
      <c r="G535" s="445">
        <v>5</v>
      </c>
      <c r="H535" s="446">
        <v>2.4</v>
      </c>
      <c r="I535" s="445">
        <v>1</v>
      </c>
      <c r="J535" s="447">
        <v>0.2</v>
      </c>
      <c r="K535" s="445">
        <v>136</v>
      </c>
      <c r="L535" s="445">
        <v>0</v>
      </c>
      <c r="M535" s="447">
        <v>0</v>
      </c>
      <c r="N535" s="445">
        <v>0</v>
      </c>
      <c r="O535" s="445">
        <v>136</v>
      </c>
    </row>
    <row r="536" spans="3:15" ht="18" customHeight="1">
      <c r="C536" s="443" t="s">
        <v>863</v>
      </c>
      <c r="D536" s="444" t="s">
        <v>84</v>
      </c>
      <c r="E536" s="444" t="s">
        <v>84</v>
      </c>
      <c r="F536" s="444" t="s">
        <v>333</v>
      </c>
      <c r="G536" s="445">
        <v>5</v>
      </c>
      <c r="H536" s="446">
        <v>3.8</v>
      </c>
      <c r="I536" s="445">
        <v>1</v>
      </c>
      <c r="J536" s="447">
        <v>0.2</v>
      </c>
      <c r="K536" s="445">
        <v>213</v>
      </c>
      <c r="L536" s="445">
        <v>0</v>
      </c>
      <c r="M536" s="447">
        <v>0</v>
      </c>
      <c r="N536" s="445">
        <v>0</v>
      </c>
      <c r="O536" s="445">
        <v>213</v>
      </c>
    </row>
    <row r="537" spans="3:15" ht="18" customHeight="1">
      <c r="C537" s="443" t="s">
        <v>864</v>
      </c>
      <c r="D537" s="444" t="s">
        <v>84</v>
      </c>
      <c r="E537" s="444" t="s">
        <v>84</v>
      </c>
      <c r="F537" s="444" t="s">
        <v>333</v>
      </c>
      <c r="G537" s="445">
        <v>5</v>
      </c>
      <c r="H537" s="446">
        <v>4</v>
      </c>
      <c r="I537" s="445">
        <v>1</v>
      </c>
      <c r="J537" s="447">
        <v>0.2</v>
      </c>
      <c r="K537" s="445">
        <v>120</v>
      </c>
      <c r="L537" s="445">
        <v>0</v>
      </c>
      <c r="M537" s="447">
        <v>0</v>
      </c>
      <c r="N537" s="445">
        <v>0</v>
      </c>
      <c r="O537" s="445">
        <v>120</v>
      </c>
    </row>
    <row r="538" spans="3:15" ht="18" customHeight="1">
      <c r="C538" s="443" t="s">
        <v>865</v>
      </c>
      <c r="D538" s="444" t="s">
        <v>170</v>
      </c>
      <c r="E538" s="444" t="s">
        <v>84</v>
      </c>
      <c r="F538" s="444" t="s">
        <v>333</v>
      </c>
      <c r="G538" s="445">
        <v>5</v>
      </c>
      <c r="H538" s="446">
        <v>1.6</v>
      </c>
      <c r="I538" s="445">
        <v>1</v>
      </c>
      <c r="J538" s="447">
        <v>0.2</v>
      </c>
      <c r="K538" s="445">
        <v>224</v>
      </c>
      <c r="L538" s="445">
        <v>0</v>
      </c>
      <c r="M538" s="447">
        <v>0</v>
      </c>
      <c r="N538" s="445">
        <v>0</v>
      </c>
      <c r="O538" s="445">
        <v>224</v>
      </c>
    </row>
    <row r="539" spans="3:15" ht="18" customHeight="1">
      <c r="C539" s="443" t="s">
        <v>866</v>
      </c>
      <c r="D539" s="444" t="s">
        <v>84</v>
      </c>
      <c r="E539" s="444" t="s">
        <v>84</v>
      </c>
      <c r="F539" s="444" t="s">
        <v>333</v>
      </c>
      <c r="G539" s="445">
        <v>5</v>
      </c>
      <c r="H539" s="446">
        <v>2.2000000000000002</v>
      </c>
      <c r="I539" s="445">
        <v>1</v>
      </c>
      <c r="J539" s="447">
        <v>0.2</v>
      </c>
      <c r="K539" s="445">
        <v>154</v>
      </c>
      <c r="L539" s="445">
        <v>0</v>
      </c>
      <c r="M539" s="447">
        <v>0</v>
      </c>
      <c r="N539" s="445">
        <v>0</v>
      </c>
      <c r="O539" s="445">
        <v>154</v>
      </c>
    </row>
    <row r="540" spans="3:15" ht="18" customHeight="1">
      <c r="C540" s="443" t="s">
        <v>417</v>
      </c>
      <c r="D540" s="444" t="s">
        <v>84</v>
      </c>
      <c r="E540" s="444" t="s">
        <v>84</v>
      </c>
      <c r="F540" s="444" t="s">
        <v>333</v>
      </c>
      <c r="G540" s="445">
        <v>5</v>
      </c>
      <c r="H540" s="446">
        <v>1.2</v>
      </c>
      <c r="I540" s="445">
        <v>1</v>
      </c>
      <c r="J540" s="447">
        <v>0.2</v>
      </c>
      <c r="K540" s="445">
        <v>264</v>
      </c>
      <c r="L540" s="445">
        <v>0</v>
      </c>
      <c r="M540" s="447">
        <v>0</v>
      </c>
      <c r="N540" s="445">
        <v>0</v>
      </c>
      <c r="O540" s="445">
        <v>264</v>
      </c>
    </row>
    <row r="541" spans="3:15" ht="18" customHeight="1">
      <c r="C541" s="443" t="s">
        <v>867</v>
      </c>
      <c r="D541" s="444" t="s">
        <v>84</v>
      </c>
      <c r="E541" s="444" t="s">
        <v>84</v>
      </c>
      <c r="F541" s="444" t="s">
        <v>333</v>
      </c>
      <c r="G541" s="445">
        <v>4</v>
      </c>
      <c r="H541" s="446">
        <v>4</v>
      </c>
      <c r="I541" s="445">
        <v>1</v>
      </c>
      <c r="J541" s="447">
        <v>0.25</v>
      </c>
      <c r="K541" s="445">
        <v>118</v>
      </c>
      <c r="L541" s="445">
        <v>0</v>
      </c>
      <c r="M541" s="447">
        <v>0</v>
      </c>
      <c r="N541" s="445">
        <v>0</v>
      </c>
      <c r="O541" s="445">
        <v>118</v>
      </c>
    </row>
    <row r="542" spans="3:15" ht="18" customHeight="1">
      <c r="C542" s="443" t="s">
        <v>868</v>
      </c>
      <c r="D542" s="444" t="s">
        <v>84</v>
      </c>
      <c r="E542" s="444" t="s">
        <v>84</v>
      </c>
      <c r="F542" s="444" t="s">
        <v>333</v>
      </c>
      <c r="G542" s="445">
        <v>4</v>
      </c>
      <c r="H542" s="446">
        <v>2.8</v>
      </c>
      <c r="I542" s="445">
        <v>1</v>
      </c>
      <c r="J542" s="447">
        <v>0.25</v>
      </c>
      <c r="K542" s="445">
        <v>190</v>
      </c>
      <c r="L542" s="445">
        <v>0</v>
      </c>
      <c r="M542" s="447">
        <v>0</v>
      </c>
      <c r="N542" s="445">
        <v>0</v>
      </c>
      <c r="O542" s="445">
        <v>190</v>
      </c>
    </row>
    <row r="543" spans="3:15" ht="18" customHeight="1">
      <c r="C543" s="443" t="s">
        <v>869</v>
      </c>
      <c r="D543" s="444" t="s">
        <v>165</v>
      </c>
      <c r="E543" s="444" t="s">
        <v>84</v>
      </c>
      <c r="F543" s="444" t="s">
        <v>333</v>
      </c>
      <c r="G543" s="445">
        <v>4</v>
      </c>
      <c r="H543" s="446">
        <v>2.5</v>
      </c>
      <c r="I543" s="445">
        <v>1</v>
      </c>
      <c r="J543" s="447">
        <v>0.25</v>
      </c>
      <c r="K543" s="445">
        <v>229</v>
      </c>
      <c r="L543" s="445">
        <v>0</v>
      </c>
      <c r="M543" s="447">
        <v>0</v>
      </c>
      <c r="N543" s="445">
        <v>0</v>
      </c>
      <c r="O543" s="445">
        <v>229</v>
      </c>
    </row>
    <row r="544" spans="3:15" ht="18" customHeight="1">
      <c r="C544" s="443" t="s">
        <v>870</v>
      </c>
      <c r="D544" s="444" t="s">
        <v>172</v>
      </c>
      <c r="E544" s="444" t="s">
        <v>88</v>
      </c>
      <c r="F544" s="444" t="s">
        <v>333</v>
      </c>
      <c r="G544" s="445">
        <v>4</v>
      </c>
      <c r="H544" s="446">
        <v>1.8</v>
      </c>
      <c r="I544" s="445">
        <v>1</v>
      </c>
      <c r="J544" s="447">
        <v>0.25</v>
      </c>
      <c r="K544" s="445">
        <v>119</v>
      </c>
      <c r="L544" s="445">
        <v>0</v>
      </c>
      <c r="M544" s="447">
        <v>0</v>
      </c>
      <c r="N544" s="445">
        <v>0</v>
      </c>
      <c r="O544" s="445">
        <v>119</v>
      </c>
    </row>
    <row r="545" spans="3:15" ht="18" customHeight="1">
      <c r="C545" s="443" t="s">
        <v>871</v>
      </c>
      <c r="D545" s="444" t="s">
        <v>156</v>
      </c>
      <c r="E545" s="444" t="s">
        <v>78</v>
      </c>
      <c r="F545" s="444" t="s">
        <v>333</v>
      </c>
      <c r="G545" s="445">
        <v>4</v>
      </c>
      <c r="H545" s="446">
        <v>3.8</v>
      </c>
      <c r="I545" s="445">
        <v>1</v>
      </c>
      <c r="J545" s="447">
        <v>0.25</v>
      </c>
      <c r="K545" s="445">
        <v>162</v>
      </c>
      <c r="L545" s="445">
        <v>0</v>
      </c>
      <c r="M545" s="447">
        <v>0</v>
      </c>
      <c r="N545" s="445">
        <v>0</v>
      </c>
      <c r="O545" s="445">
        <v>162</v>
      </c>
    </row>
    <row r="546" spans="3:15" ht="18" customHeight="1">
      <c r="C546" s="443" t="s">
        <v>872</v>
      </c>
      <c r="D546" s="444" t="s">
        <v>84</v>
      </c>
      <c r="E546" s="444" t="s">
        <v>84</v>
      </c>
      <c r="F546" s="444" t="s">
        <v>333</v>
      </c>
      <c r="G546" s="445">
        <v>4</v>
      </c>
      <c r="H546" s="446">
        <v>2.8</v>
      </c>
      <c r="I546" s="445">
        <v>1</v>
      </c>
      <c r="J546" s="447">
        <v>0.25</v>
      </c>
      <c r="K546" s="445">
        <v>294</v>
      </c>
      <c r="L546" s="445">
        <v>0</v>
      </c>
      <c r="M546" s="447">
        <v>0</v>
      </c>
      <c r="N546" s="445">
        <v>0</v>
      </c>
      <c r="O546" s="445">
        <v>294</v>
      </c>
    </row>
    <row r="547" spans="3:15" ht="18" customHeight="1">
      <c r="C547" s="443" t="s">
        <v>873</v>
      </c>
      <c r="D547" s="444" t="s">
        <v>171</v>
      </c>
      <c r="E547" s="444" t="s">
        <v>78</v>
      </c>
      <c r="F547" s="444" t="s">
        <v>333</v>
      </c>
      <c r="G547" s="445">
        <v>3</v>
      </c>
      <c r="H547" s="446">
        <v>1.7</v>
      </c>
      <c r="I547" s="445">
        <v>1</v>
      </c>
      <c r="J547" s="447">
        <v>0.33333333333333331</v>
      </c>
      <c r="K547" s="445">
        <v>284</v>
      </c>
      <c r="L547" s="445">
        <v>0</v>
      </c>
      <c r="M547" s="447">
        <v>0</v>
      </c>
      <c r="N547" s="445">
        <v>0</v>
      </c>
      <c r="O547" s="445">
        <v>284</v>
      </c>
    </row>
    <row r="548" spans="3:15" ht="18" customHeight="1">
      <c r="C548" s="443" t="s">
        <v>874</v>
      </c>
      <c r="D548" s="444" t="s">
        <v>154</v>
      </c>
      <c r="E548" s="444" t="s">
        <v>78</v>
      </c>
      <c r="F548" s="444" t="s">
        <v>333</v>
      </c>
      <c r="G548" s="445">
        <v>3</v>
      </c>
      <c r="H548" s="446">
        <v>4.3</v>
      </c>
      <c r="I548" s="445">
        <v>1</v>
      </c>
      <c r="J548" s="447">
        <v>0.33333333333333331</v>
      </c>
      <c r="K548" s="445">
        <v>217</v>
      </c>
      <c r="L548" s="445">
        <v>0</v>
      </c>
      <c r="M548" s="447">
        <v>0</v>
      </c>
      <c r="N548" s="445">
        <v>0</v>
      </c>
      <c r="O548" s="445">
        <v>217</v>
      </c>
    </row>
    <row r="549" spans="3:15" ht="18" customHeight="1">
      <c r="C549" s="443" t="s">
        <v>875</v>
      </c>
      <c r="D549" s="444" t="s">
        <v>168</v>
      </c>
      <c r="E549" s="444" t="s">
        <v>88</v>
      </c>
      <c r="F549" s="444" t="s">
        <v>333</v>
      </c>
      <c r="G549" s="445">
        <v>3</v>
      </c>
      <c r="H549" s="446">
        <v>4</v>
      </c>
      <c r="I549" s="445">
        <v>1</v>
      </c>
      <c r="J549" s="447">
        <v>0.33333333333333331</v>
      </c>
      <c r="K549" s="445">
        <v>199</v>
      </c>
      <c r="L549" s="445">
        <v>0</v>
      </c>
      <c r="M549" s="447">
        <v>0</v>
      </c>
      <c r="N549" s="445">
        <v>0</v>
      </c>
      <c r="O549" s="445">
        <v>199</v>
      </c>
    </row>
    <row r="550" spans="3:15" ht="18" customHeight="1">
      <c r="C550" s="443" t="s">
        <v>876</v>
      </c>
      <c r="D550" s="444" t="s">
        <v>168</v>
      </c>
      <c r="E550" s="444" t="s">
        <v>88</v>
      </c>
      <c r="F550" s="444" t="s">
        <v>333</v>
      </c>
      <c r="G550" s="445">
        <v>3</v>
      </c>
      <c r="H550" s="446">
        <v>2.7</v>
      </c>
      <c r="I550" s="445">
        <v>1</v>
      </c>
      <c r="J550" s="447">
        <v>0.33333333333333331</v>
      </c>
      <c r="K550" s="445">
        <v>309</v>
      </c>
      <c r="L550" s="445">
        <v>0</v>
      </c>
      <c r="M550" s="447">
        <v>0</v>
      </c>
      <c r="N550" s="445">
        <v>0</v>
      </c>
      <c r="O550" s="445">
        <v>309</v>
      </c>
    </row>
    <row r="551" spans="3:15" ht="18" customHeight="1">
      <c r="C551" s="443" t="s">
        <v>877</v>
      </c>
      <c r="D551" s="444" t="s">
        <v>173</v>
      </c>
      <c r="E551" s="444" t="s">
        <v>85</v>
      </c>
      <c r="F551" s="444" t="s">
        <v>338</v>
      </c>
      <c r="G551" s="445">
        <v>3</v>
      </c>
      <c r="H551" s="446">
        <v>2</v>
      </c>
      <c r="I551" s="445">
        <v>1</v>
      </c>
      <c r="J551" s="447">
        <v>0.33333333333333331</v>
      </c>
      <c r="K551" s="445">
        <v>239</v>
      </c>
      <c r="L551" s="445">
        <v>0</v>
      </c>
      <c r="M551" s="447">
        <v>0</v>
      </c>
      <c r="N551" s="445">
        <v>0</v>
      </c>
      <c r="O551" s="445">
        <v>239</v>
      </c>
    </row>
    <row r="552" spans="3:15" ht="18" customHeight="1">
      <c r="C552" s="443" t="s">
        <v>878</v>
      </c>
      <c r="D552" s="444" t="s">
        <v>84</v>
      </c>
      <c r="E552" s="444" t="s">
        <v>84</v>
      </c>
      <c r="F552" s="444" t="s">
        <v>333</v>
      </c>
      <c r="G552" s="445">
        <v>3</v>
      </c>
      <c r="H552" s="446">
        <v>3.7</v>
      </c>
      <c r="I552" s="445">
        <v>1</v>
      </c>
      <c r="J552" s="447">
        <v>0.33333333333333331</v>
      </c>
      <c r="K552" s="445">
        <v>124</v>
      </c>
      <c r="L552" s="445">
        <v>0</v>
      </c>
      <c r="M552" s="447">
        <v>0</v>
      </c>
      <c r="N552" s="445">
        <v>0</v>
      </c>
      <c r="O552" s="445">
        <v>124</v>
      </c>
    </row>
    <row r="553" spans="3:15" ht="18" customHeight="1">
      <c r="C553" s="443" t="s">
        <v>879</v>
      </c>
      <c r="D553" s="444" t="s">
        <v>152</v>
      </c>
      <c r="E553" s="444" t="s">
        <v>86</v>
      </c>
      <c r="F553" s="444" t="s">
        <v>333</v>
      </c>
      <c r="G553" s="445">
        <v>2</v>
      </c>
      <c r="H553" s="446">
        <v>2</v>
      </c>
      <c r="I553" s="445">
        <v>1</v>
      </c>
      <c r="J553" s="447">
        <v>0.5</v>
      </c>
      <c r="K553" s="445">
        <v>319</v>
      </c>
      <c r="L553" s="445">
        <v>0</v>
      </c>
      <c r="M553" s="447">
        <v>0</v>
      </c>
      <c r="N553" s="445">
        <v>0</v>
      </c>
      <c r="O553" s="445">
        <v>319</v>
      </c>
    </row>
    <row r="554" spans="3:15" ht="18" customHeight="1">
      <c r="C554" s="443" t="s">
        <v>880</v>
      </c>
      <c r="D554" s="444" t="s">
        <v>84</v>
      </c>
      <c r="E554" s="444" t="s">
        <v>84</v>
      </c>
      <c r="F554" s="444" t="s">
        <v>333</v>
      </c>
      <c r="G554" s="445">
        <v>2</v>
      </c>
      <c r="H554" s="446">
        <v>3</v>
      </c>
      <c r="I554" s="445">
        <v>1</v>
      </c>
      <c r="J554" s="447">
        <v>0.5</v>
      </c>
      <c r="K554" s="445">
        <v>220</v>
      </c>
      <c r="L554" s="445">
        <v>0</v>
      </c>
      <c r="M554" s="447">
        <v>0</v>
      </c>
      <c r="N554" s="445">
        <v>0</v>
      </c>
      <c r="O554" s="445">
        <v>220</v>
      </c>
    </row>
    <row r="555" spans="3:15" ht="18" customHeight="1">
      <c r="C555" s="443" t="s">
        <v>881</v>
      </c>
      <c r="D555" s="444" t="s">
        <v>80</v>
      </c>
      <c r="E555" s="444" t="s">
        <v>84</v>
      </c>
      <c r="F555" s="444" t="s">
        <v>333</v>
      </c>
      <c r="G555" s="445">
        <v>2</v>
      </c>
      <c r="H555" s="446">
        <v>1.5</v>
      </c>
      <c r="I555" s="445">
        <v>1</v>
      </c>
      <c r="J555" s="447">
        <v>0.5</v>
      </c>
      <c r="K555" s="445">
        <v>236</v>
      </c>
      <c r="L555" s="445">
        <v>0</v>
      </c>
      <c r="M555" s="447">
        <v>0</v>
      </c>
      <c r="N555" s="445">
        <v>0</v>
      </c>
      <c r="O555" s="445">
        <v>236</v>
      </c>
    </row>
    <row r="556" spans="3:15" ht="18" customHeight="1">
      <c r="C556" s="443" t="s">
        <v>882</v>
      </c>
      <c r="D556" s="444" t="s">
        <v>155</v>
      </c>
      <c r="E556" s="444" t="s">
        <v>87</v>
      </c>
      <c r="F556" s="444" t="s">
        <v>333</v>
      </c>
      <c r="G556" s="445">
        <v>2</v>
      </c>
      <c r="H556" s="446">
        <v>6</v>
      </c>
      <c r="I556" s="445">
        <v>1</v>
      </c>
      <c r="J556" s="447">
        <v>0.5</v>
      </c>
      <c r="K556" s="445">
        <v>175</v>
      </c>
      <c r="L556" s="445">
        <v>0</v>
      </c>
      <c r="M556" s="447">
        <v>0</v>
      </c>
      <c r="N556" s="445">
        <v>0</v>
      </c>
      <c r="O556" s="445">
        <v>175</v>
      </c>
    </row>
    <row r="557" spans="3:15" ht="18" customHeight="1">
      <c r="C557" s="443" t="s">
        <v>883</v>
      </c>
      <c r="D557" s="444" t="s">
        <v>155</v>
      </c>
      <c r="E557" s="444" t="s">
        <v>87</v>
      </c>
      <c r="F557" s="444" t="s">
        <v>338</v>
      </c>
      <c r="G557" s="445">
        <v>2</v>
      </c>
      <c r="H557" s="446">
        <v>2.5</v>
      </c>
      <c r="I557" s="445">
        <v>1</v>
      </c>
      <c r="J557" s="447">
        <v>0.5</v>
      </c>
      <c r="K557" s="445">
        <v>195</v>
      </c>
      <c r="L557" s="445">
        <v>0</v>
      </c>
      <c r="M557" s="447">
        <v>0</v>
      </c>
      <c r="N557" s="445">
        <v>0</v>
      </c>
      <c r="O557" s="445">
        <v>195</v>
      </c>
    </row>
    <row r="558" spans="3:15" ht="18" customHeight="1">
      <c r="C558" s="443" t="s">
        <v>884</v>
      </c>
      <c r="D558" s="444" t="s">
        <v>84</v>
      </c>
      <c r="E558" s="444" t="s">
        <v>84</v>
      </c>
      <c r="F558" s="444" t="s">
        <v>333</v>
      </c>
      <c r="G558" s="445">
        <v>2</v>
      </c>
      <c r="H558" s="446">
        <v>5</v>
      </c>
      <c r="I558" s="445">
        <v>1</v>
      </c>
      <c r="J558" s="447">
        <v>0.5</v>
      </c>
      <c r="K558" s="445">
        <v>202</v>
      </c>
      <c r="L558" s="445">
        <v>0</v>
      </c>
      <c r="M558" s="447">
        <v>0</v>
      </c>
      <c r="N558" s="445">
        <v>0</v>
      </c>
      <c r="O558" s="445">
        <v>202</v>
      </c>
    </row>
    <row r="559" spans="3:15" ht="18" customHeight="1">
      <c r="C559" s="443" t="s">
        <v>885</v>
      </c>
      <c r="D559" s="444" t="s">
        <v>164</v>
      </c>
      <c r="E559" s="444" t="s">
        <v>91</v>
      </c>
      <c r="F559" s="444" t="s">
        <v>333</v>
      </c>
      <c r="G559" s="445">
        <v>2</v>
      </c>
      <c r="H559" s="446">
        <v>1.5</v>
      </c>
      <c r="I559" s="445">
        <v>1</v>
      </c>
      <c r="J559" s="447">
        <v>0.5</v>
      </c>
      <c r="K559" s="445">
        <v>176</v>
      </c>
      <c r="L559" s="445">
        <v>0</v>
      </c>
      <c r="M559" s="447">
        <v>0</v>
      </c>
      <c r="N559" s="445">
        <v>0</v>
      </c>
      <c r="O559" s="445">
        <v>176</v>
      </c>
    </row>
    <row r="560" spans="3:15" ht="18" customHeight="1">
      <c r="C560" s="443" t="s">
        <v>886</v>
      </c>
      <c r="D560" s="444" t="s">
        <v>73</v>
      </c>
      <c r="E560" s="444" t="s">
        <v>85</v>
      </c>
      <c r="F560" s="444" t="s">
        <v>333</v>
      </c>
      <c r="G560" s="445">
        <v>1</v>
      </c>
      <c r="H560" s="446">
        <v>7</v>
      </c>
      <c r="I560" s="445">
        <v>1</v>
      </c>
      <c r="J560" s="447">
        <v>1</v>
      </c>
      <c r="K560" s="445">
        <v>154</v>
      </c>
      <c r="L560" s="445">
        <v>0</v>
      </c>
      <c r="M560" s="447">
        <v>0</v>
      </c>
      <c r="N560" s="445">
        <v>0</v>
      </c>
      <c r="O560" s="445">
        <v>154</v>
      </c>
    </row>
    <row r="561" spans="3:15" ht="18" customHeight="1">
      <c r="C561" s="443" t="s">
        <v>887</v>
      </c>
      <c r="D561" s="444" t="s">
        <v>84</v>
      </c>
      <c r="E561" s="444" t="s">
        <v>84</v>
      </c>
      <c r="F561" s="444" t="s">
        <v>333</v>
      </c>
      <c r="G561" s="445">
        <v>1</v>
      </c>
      <c r="H561" s="446">
        <v>2</v>
      </c>
      <c r="I561" s="445">
        <v>1</v>
      </c>
      <c r="J561" s="447">
        <v>1</v>
      </c>
      <c r="K561" s="445">
        <v>341</v>
      </c>
      <c r="L561" s="445">
        <v>0</v>
      </c>
      <c r="M561" s="447">
        <v>0</v>
      </c>
      <c r="N561" s="445">
        <v>0</v>
      </c>
      <c r="O561" s="445">
        <v>341</v>
      </c>
    </row>
    <row r="562" spans="3:15" ht="18" customHeight="1">
      <c r="C562" s="443" t="s">
        <v>888</v>
      </c>
      <c r="D562" s="444" t="s">
        <v>80</v>
      </c>
      <c r="E562" s="444" t="s">
        <v>84</v>
      </c>
      <c r="F562" s="444" t="s">
        <v>333</v>
      </c>
      <c r="G562" s="445">
        <v>1</v>
      </c>
      <c r="H562" s="446">
        <v>2</v>
      </c>
      <c r="I562" s="445">
        <v>1</v>
      </c>
      <c r="J562" s="447">
        <v>1</v>
      </c>
      <c r="K562" s="445">
        <v>213</v>
      </c>
      <c r="L562" s="445">
        <v>0</v>
      </c>
      <c r="M562" s="447">
        <v>0</v>
      </c>
      <c r="N562" s="445">
        <v>0</v>
      </c>
      <c r="O562" s="445">
        <v>213</v>
      </c>
    </row>
    <row r="563" spans="3:15" ht="18" customHeight="1">
      <c r="C563" s="443" t="s">
        <v>889</v>
      </c>
      <c r="D563" s="444" t="s">
        <v>84</v>
      </c>
      <c r="E563" s="444" t="s">
        <v>84</v>
      </c>
      <c r="F563" s="444" t="s">
        <v>333</v>
      </c>
      <c r="G563" s="445">
        <v>1</v>
      </c>
      <c r="H563" s="446">
        <v>3</v>
      </c>
      <c r="I563" s="445">
        <v>1</v>
      </c>
      <c r="J563" s="447">
        <v>1</v>
      </c>
      <c r="K563" s="445">
        <v>138</v>
      </c>
      <c r="L563" s="445">
        <v>0</v>
      </c>
      <c r="M563" s="447">
        <v>0</v>
      </c>
      <c r="N563" s="445">
        <v>0</v>
      </c>
      <c r="O563" s="445">
        <v>138</v>
      </c>
    </row>
    <row r="564" spans="3:15" ht="18" customHeight="1">
      <c r="C564" s="443" t="s">
        <v>890</v>
      </c>
      <c r="D564" s="444" t="s">
        <v>84</v>
      </c>
      <c r="E564" s="444" t="s">
        <v>84</v>
      </c>
      <c r="F564" s="444" t="s">
        <v>333</v>
      </c>
      <c r="G564" s="445">
        <v>1</v>
      </c>
      <c r="H564" s="446">
        <v>1</v>
      </c>
      <c r="I564" s="445">
        <v>1</v>
      </c>
      <c r="J564" s="447">
        <v>1</v>
      </c>
      <c r="K564" s="445">
        <v>228</v>
      </c>
      <c r="L564" s="445">
        <v>0</v>
      </c>
      <c r="M564" s="447">
        <v>0</v>
      </c>
      <c r="N564" s="445">
        <v>0</v>
      </c>
      <c r="O564" s="445">
        <v>228</v>
      </c>
    </row>
  </sheetData>
  <mergeCells count="1">
    <mergeCell ref="C2:F3"/>
  </mergeCells>
  <phoneticPr fontId="3"/>
  <pageMargins left="0" right="0" top="0" bottom="0.39370078740157483" header="0.31496062992125984" footer="0.19685039370078741"/>
  <pageSetup paperSize="9" orientation="landscape" r:id="rId1"/>
  <headerFooter>
    <oddFooter>&amp;R&amp;14&amp;K00-048&amp;P/&amp;N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D86"/>
  <sheetViews>
    <sheetView showGridLines="0" zoomScaleNormal="100" workbookViewId="0">
      <pane ySplit="6" topLeftCell="A7" activePane="bottomLeft" state="frozen"/>
      <selection pane="bottomLeft"/>
    </sheetView>
  </sheetViews>
  <sheetFormatPr defaultRowHeight="13.5"/>
  <cols>
    <col min="1" max="1" width="1.625" style="451" customWidth="1"/>
    <col min="2" max="2" width="0.625" style="451" customWidth="1"/>
    <col min="3" max="3" width="31" style="451" customWidth="1"/>
    <col min="4" max="5" width="13.125" style="451" customWidth="1"/>
    <col min="6" max="6" width="6.625" style="451" customWidth="1"/>
    <col min="7" max="7" width="11.5" style="451" customWidth="1"/>
    <col min="8" max="8" width="11.375" style="451" customWidth="1"/>
    <col min="9" max="11" width="10.625" style="451" customWidth="1"/>
    <col min="12" max="12" width="11.375" style="451" customWidth="1"/>
    <col min="13" max="13" width="11.5" style="451" customWidth="1"/>
    <col min="14" max="14" width="1.625" style="451" customWidth="1"/>
    <col min="15" max="17" width="1.625" style="452" customWidth="1"/>
    <col min="18" max="16384" width="9" style="452"/>
  </cols>
  <sheetData>
    <row r="1" spans="1:30" ht="13.5" customHeight="1">
      <c r="O1" s="451"/>
      <c r="P1" s="451"/>
      <c r="Q1" s="451"/>
    </row>
    <row r="2" spans="1:30" ht="13.5" customHeight="1">
      <c r="B2" s="453"/>
      <c r="C2" s="547" t="s">
        <v>891</v>
      </c>
      <c r="D2" s="547"/>
      <c r="E2" s="547"/>
      <c r="F2" s="547"/>
      <c r="G2" s="547"/>
    </row>
    <row r="3" spans="1:30" ht="13.5" customHeight="1">
      <c r="B3" s="453"/>
      <c r="C3" s="547"/>
      <c r="D3" s="547"/>
      <c r="E3" s="547"/>
      <c r="F3" s="547"/>
      <c r="G3" s="547"/>
    </row>
    <row r="4" spans="1:30" s="88" customFormat="1" ht="3.75" customHeight="1">
      <c r="A4" s="83"/>
      <c r="B4" s="84"/>
      <c r="C4" s="85"/>
      <c r="D4" s="86"/>
      <c r="E4" s="87"/>
      <c r="F4" s="85"/>
      <c r="G4" s="85"/>
      <c r="H4" s="85"/>
      <c r="I4" s="85"/>
      <c r="J4" s="85"/>
      <c r="K4" s="85"/>
      <c r="L4" s="85"/>
      <c r="M4" s="85"/>
      <c r="N4" s="83"/>
      <c r="O4" s="83"/>
      <c r="P4" s="83"/>
      <c r="Q4" s="83"/>
      <c r="R4" s="83"/>
    </row>
    <row r="5" spans="1:30" ht="7.5" customHeight="1"/>
    <row r="6" spans="1:30" s="458" customFormat="1" ht="23.25" customHeight="1">
      <c r="A6" s="454"/>
      <c r="B6" s="454"/>
      <c r="C6" s="455" t="s">
        <v>892</v>
      </c>
      <c r="D6" s="456" t="s">
        <v>893</v>
      </c>
      <c r="E6" s="456" t="s">
        <v>894</v>
      </c>
      <c r="F6" s="457" t="s">
        <v>895</v>
      </c>
      <c r="G6" s="457" t="s">
        <v>230</v>
      </c>
      <c r="H6" s="457" t="s">
        <v>232</v>
      </c>
      <c r="I6" s="457" t="s">
        <v>233</v>
      </c>
      <c r="J6" s="457" t="s">
        <v>110</v>
      </c>
      <c r="K6" s="457" t="s">
        <v>111</v>
      </c>
      <c r="L6" s="457" t="s">
        <v>112</v>
      </c>
      <c r="M6" s="457" t="s">
        <v>113</v>
      </c>
      <c r="N6" s="454"/>
      <c r="R6" s="459"/>
      <c r="AD6" s="459"/>
    </row>
    <row r="7" spans="1:30" ht="67.5" customHeight="1">
      <c r="C7" s="460" t="s">
        <v>896</v>
      </c>
      <c r="D7" s="461" t="s">
        <v>114</v>
      </c>
      <c r="E7" s="462" t="s">
        <v>74</v>
      </c>
      <c r="F7" s="463">
        <v>1.8</v>
      </c>
      <c r="G7" s="464">
        <v>4175</v>
      </c>
      <c r="H7" s="464">
        <v>90</v>
      </c>
      <c r="I7" s="465">
        <v>2.1556886227544911E-2</v>
      </c>
      <c r="J7" s="464">
        <v>2</v>
      </c>
      <c r="K7" s="465">
        <v>2.2222222222222223E-2</v>
      </c>
      <c r="L7" s="464">
        <v>11348</v>
      </c>
      <c r="M7" s="464">
        <v>22696</v>
      </c>
    </row>
    <row r="8" spans="1:30" ht="67.5" customHeight="1">
      <c r="C8" s="460" t="s">
        <v>897</v>
      </c>
      <c r="D8" s="461" t="s">
        <v>115</v>
      </c>
      <c r="E8" s="462" t="s">
        <v>73</v>
      </c>
      <c r="F8" s="463">
        <v>1.9</v>
      </c>
      <c r="G8" s="464">
        <v>2206</v>
      </c>
      <c r="H8" s="464">
        <v>10</v>
      </c>
      <c r="I8" s="465">
        <v>4.5330915684496827E-3</v>
      </c>
      <c r="J8" s="464">
        <v>2</v>
      </c>
      <c r="K8" s="465">
        <v>0.2</v>
      </c>
      <c r="L8" s="464">
        <v>2460.5</v>
      </c>
      <c r="M8" s="464">
        <v>4921</v>
      </c>
    </row>
    <row r="9" spans="1:30" ht="67.5" customHeight="1">
      <c r="C9" s="460" t="s">
        <v>898</v>
      </c>
      <c r="D9" s="461" t="s">
        <v>116</v>
      </c>
      <c r="E9" s="462" t="s">
        <v>75</v>
      </c>
      <c r="F9" s="463">
        <v>1.6</v>
      </c>
      <c r="G9" s="464">
        <v>4367</v>
      </c>
      <c r="H9" s="464">
        <v>17</v>
      </c>
      <c r="I9" s="465">
        <v>3.8928326081978477E-3</v>
      </c>
      <c r="J9" s="464">
        <v>1</v>
      </c>
      <c r="K9" s="465">
        <v>5.8823529411764705E-2</v>
      </c>
      <c r="L9" s="464">
        <v>7384</v>
      </c>
      <c r="M9" s="464">
        <v>7384</v>
      </c>
    </row>
    <row r="10" spans="1:30" ht="67.5" customHeight="1">
      <c r="C10" s="460" t="s">
        <v>899</v>
      </c>
      <c r="D10" s="461" t="s">
        <v>117</v>
      </c>
      <c r="E10" s="462" t="s">
        <v>77</v>
      </c>
      <c r="F10" s="463">
        <v>1.8000000000000003</v>
      </c>
      <c r="G10" s="464">
        <v>2775</v>
      </c>
      <c r="H10" s="464">
        <v>13</v>
      </c>
      <c r="I10" s="465">
        <v>4.6846846846846845E-3</v>
      </c>
      <c r="J10" s="464">
        <v>1</v>
      </c>
      <c r="K10" s="465">
        <v>7.6923076923076927E-2</v>
      </c>
      <c r="L10" s="464">
        <v>3006</v>
      </c>
      <c r="M10" s="464">
        <v>3006</v>
      </c>
    </row>
    <row r="11" spans="1:30" ht="67.5" customHeight="1">
      <c r="C11" s="460" t="s">
        <v>900</v>
      </c>
      <c r="D11" s="461" t="s">
        <v>118</v>
      </c>
      <c r="E11" s="462" t="s">
        <v>76</v>
      </c>
      <c r="F11" s="463">
        <v>1.3</v>
      </c>
      <c r="G11" s="464">
        <v>745</v>
      </c>
      <c r="H11" s="464">
        <v>8</v>
      </c>
      <c r="I11" s="465">
        <v>1.0738255033557046E-2</v>
      </c>
      <c r="J11" s="464">
        <v>1</v>
      </c>
      <c r="K11" s="465">
        <v>0.125</v>
      </c>
      <c r="L11" s="464">
        <v>2295</v>
      </c>
      <c r="M11" s="464">
        <v>2295</v>
      </c>
    </row>
    <row r="12" spans="1:30" ht="67.5" customHeight="1">
      <c r="C12" s="460" t="s">
        <v>901</v>
      </c>
      <c r="D12" s="461" t="s">
        <v>116</v>
      </c>
      <c r="E12" s="462" t="s">
        <v>75</v>
      </c>
      <c r="F12" s="463">
        <v>1.5</v>
      </c>
      <c r="G12" s="464">
        <v>3596</v>
      </c>
      <c r="H12" s="464">
        <v>7</v>
      </c>
      <c r="I12" s="465">
        <v>1.946607341490545E-3</v>
      </c>
      <c r="J12" s="464">
        <v>1</v>
      </c>
      <c r="K12" s="465">
        <v>0.14285714285714285</v>
      </c>
      <c r="L12" s="464">
        <v>2721</v>
      </c>
      <c r="M12" s="464">
        <v>2721</v>
      </c>
    </row>
    <row r="13" spans="1:30" ht="67.5" customHeight="1">
      <c r="C13" s="460" t="s">
        <v>902</v>
      </c>
      <c r="D13" s="461" t="s">
        <v>119</v>
      </c>
      <c r="E13" s="462" t="s">
        <v>76</v>
      </c>
      <c r="F13" s="463">
        <v>2.6</v>
      </c>
      <c r="G13" s="464">
        <v>1561</v>
      </c>
      <c r="H13" s="464">
        <v>4</v>
      </c>
      <c r="I13" s="465">
        <v>2.5624599615631004E-3</v>
      </c>
      <c r="J13" s="464">
        <v>1</v>
      </c>
      <c r="K13" s="465">
        <v>0.25</v>
      </c>
      <c r="L13" s="464">
        <v>2003</v>
      </c>
      <c r="M13" s="464">
        <v>2003</v>
      </c>
    </row>
    <row r="14" spans="1:30" ht="67.5" customHeight="1">
      <c r="C14" s="460" t="s">
        <v>903</v>
      </c>
      <c r="D14" s="461" t="s">
        <v>120</v>
      </c>
      <c r="E14" s="462" t="s">
        <v>78</v>
      </c>
      <c r="F14" s="463">
        <v>3.2</v>
      </c>
      <c r="G14" s="464">
        <v>39524</v>
      </c>
      <c r="H14" s="464">
        <v>136</v>
      </c>
      <c r="I14" s="465">
        <v>3.4409472725432651E-3</v>
      </c>
      <c r="J14" s="464">
        <v>0</v>
      </c>
      <c r="K14" s="465">
        <v>0</v>
      </c>
      <c r="L14" s="464">
        <v>0</v>
      </c>
      <c r="M14" s="464">
        <v>53431</v>
      </c>
    </row>
    <row r="15" spans="1:30" ht="67.5" customHeight="1">
      <c r="C15" s="460" t="s">
        <v>904</v>
      </c>
      <c r="D15" s="461" t="s">
        <v>121</v>
      </c>
      <c r="E15" s="462" t="s">
        <v>73</v>
      </c>
      <c r="F15" s="463">
        <v>1.7</v>
      </c>
      <c r="G15" s="464">
        <v>31447</v>
      </c>
      <c r="H15" s="464">
        <v>80</v>
      </c>
      <c r="I15" s="465">
        <v>2.5439628581422711E-3</v>
      </c>
      <c r="J15" s="464">
        <v>0</v>
      </c>
      <c r="K15" s="465">
        <v>0</v>
      </c>
      <c r="L15" s="464">
        <v>0</v>
      </c>
      <c r="M15" s="464">
        <v>26744</v>
      </c>
    </row>
    <row r="16" spans="1:30" ht="67.5" customHeight="1">
      <c r="C16" s="460" t="s">
        <v>905</v>
      </c>
      <c r="D16" s="461" t="s">
        <v>122</v>
      </c>
      <c r="E16" s="462" t="s">
        <v>79</v>
      </c>
      <c r="F16" s="463">
        <v>2.4</v>
      </c>
      <c r="G16" s="464">
        <v>11669</v>
      </c>
      <c r="H16" s="464">
        <v>53</v>
      </c>
      <c r="I16" s="465">
        <v>4.5419487531065212E-3</v>
      </c>
      <c r="J16" s="464">
        <v>0</v>
      </c>
      <c r="K16" s="465">
        <v>0</v>
      </c>
      <c r="L16" s="464">
        <v>0</v>
      </c>
      <c r="M16" s="464">
        <v>6452</v>
      </c>
    </row>
    <row r="17" spans="3:13" ht="67.5" customHeight="1">
      <c r="C17" s="460" t="s">
        <v>906</v>
      </c>
      <c r="D17" s="461" t="s">
        <v>120</v>
      </c>
      <c r="E17" s="462" t="s">
        <v>78</v>
      </c>
      <c r="F17" s="463">
        <v>2.6</v>
      </c>
      <c r="G17" s="464">
        <v>14568</v>
      </c>
      <c r="H17" s="464">
        <v>47</v>
      </c>
      <c r="I17" s="465">
        <v>3.226249313563976E-3</v>
      </c>
      <c r="J17" s="464">
        <v>0</v>
      </c>
      <c r="K17" s="465">
        <v>0</v>
      </c>
      <c r="L17" s="464">
        <v>0</v>
      </c>
      <c r="M17" s="464">
        <v>17232</v>
      </c>
    </row>
    <row r="18" spans="3:13" ht="67.5" customHeight="1">
      <c r="C18" s="460" t="s">
        <v>907</v>
      </c>
      <c r="D18" s="461" t="s">
        <v>114</v>
      </c>
      <c r="E18" s="462" t="s">
        <v>74</v>
      </c>
      <c r="F18" s="463">
        <v>2.2999999999999998</v>
      </c>
      <c r="G18" s="464">
        <v>1220</v>
      </c>
      <c r="H18" s="464">
        <v>23</v>
      </c>
      <c r="I18" s="465">
        <v>1.8852459016393444E-2</v>
      </c>
      <c r="J18" s="464">
        <v>0</v>
      </c>
      <c r="K18" s="465">
        <v>0</v>
      </c>
      <c r="L18" s="464">
        <v>0</v>
      </c>
      <c r="M18" s="464">
        <v>6097</v>
      </c>
    </row>
    <row r="19" spans="3:13" ht="67.5" customHeight="1">
      <c r="C19" s="460" t="s">
        <v>908</v>
      </c>
      <c r="D19" s="461" t="s">
        <v>125</v>
      </c>
      <c r="E19" s="462" t="s">
        <v>76</v>
      </c>
      <c r="F19" s="463">
        <v>1.6999999999999997</v>
      </c>
      <c r="G19" s="464">
        <v>1033</v>
      </c>
      <c r="H19" s="464">
        <v>13</v>
      </c>
      <c r="I19" s="465">
        <v>1.2584704743465635E-2</v>
      </c>
      <c r="J19" s="464">
        <v>0</v>
      </c>
      <c r="K19" s="465">
        <v>0</v>
      </c>
      <c r="L19" s="464">
        <v>0</v>
      </c>
      <c r="M19" s="464">
        <v>3696</v>
      </c>
    </row>
    <row r="20" spans="3:13" ht="67.5" customHeight="1">
      <c r="C20" s="460" t="s">
        <v>909</v>
      </c>
      <c r="D20" s="461" t="s">
        <v>124</v>
      </c>
      <c r="E20" s="462" t="s">
        <v>73</v>
      </c>
      <c r="F20" s="463">
        <v>2.6</v>
      </c>
      <c r="G20" s="464">
        <v>1453</v>
      </c>
      <c r="H20" s="464">
        <v>12</v>
      </c>
      <c r="I20" s="465">
        <v>8.2587749483826571E-3</v>
      </c>
      <c r="J20" s="464">
        <v>0</v>
      </c>
      <c r="K20" s="465">
        <v>0</v>
      </c>
      <c r="L20" s="464">
        <v>0</v>
      </c>
      <c r="M20" s="464">
        <v>3462</v>
      </c>
    </row>
    <row r="21" spans="3:13" ht="67.5" customHeight="1">
      <c r="C21" s="460" t="s">
        <v>910</v>
      </c>
      <c r="D21" s="461" t="s">
        <v>123</v>
      </c>
      <c r="E21" s="462" t="s">
        <v>81</v>
      </c>
      <c r="F21" s="463">
        <v>2</v>
      </c>
      <c r="G21" s="464">
        <v>462</v>
      </c>
      <c r="H21" s="464">
        <v>12</v>
      </c>
      <c r="I21" s="465">
        <v>2.5974025974025976E-2</v>
      </c>
      <c r="J21" s="464">
        <v>0</v>
      </c>
      <c r="K21" s="465">
        <v>0</v>
      </c>
      <c r="L21" s="464">
        <v>0</v>
      </c>
      <c r="M21" s="464">
        <v>1762</v>
      </c>
    </row>
    <row r="22" spans="3:13" ht="67.5" customHeight="1">
      <c r="C22" s="460" t="s">
        <v>911</v>
      </c>
      <c r="D22" s="461" t="s">
        <v>126</v>
      </c>
      <c r="E22" s="462" t="s">
        <v>80</v>
      </c>
      <c r="F22" s="463">
        <v>2.2999999999999998</v>
      </c>
      <c r="G22" s="464">
        <v>940</v>
      </c>
      <c r="H22" s="464">
        <v>11</v>
      </c>
      <c r="I22" s="465">
        <v>1.1702127659574468E-2</v>
      </c>
      <c r="J22" s="464">
        <v>0</v>
      </c>
      <c r="K22" s="465">
        <v>0</v>
      </c>
      <c r="L22" s="464">
        <v>0</v>
      </c>
      <c r="M22" s="464">
        <v>1373</v>
      </c>
    </row>
    <row r="23" spans="3:13" ht="67.5" customHeight="1">
      <c r="C23" s="460" t="s">
        <v>912</v>
      </c>
      <c r="D23" s="461" t="s">
        <v>115</v>
      </c>
      <c r="E23" s="462" t="s">
        <v>73</v>
      </c>
      <c r="F23" s="463">
        <v>1.8</v>
      </c>
      <c r="G23" s="464">
        <v>2730</v>
      </c>
      <c r="H23" s="464">
        <v>10</v>
      </c>
      <c r="I23" s="465">
        <v>3.663003663003663E-3</v>
      </c>
      <c r="J23" s="464">
        <v>0</v>
      </c>
      <c r="K23" s="465">
        <v>0</v>
      </c>
      <c r="L23" s="464">
        <v>0</v>
      </c>
      <c r="M23" s="464">
        <v>5114</v>
      </c>
    </row>
    <row r="24" spans="3:13" ht="67.5" customHeight="1">
      <c r="C24" s="460" t="s">
        <v>913</v>
      </c>
      <c r="D24" s="461" t="s">
        <v>128</v>
      </c>
      <c r="E24" s="462" t="s">
        <v>75</v>
      </c>
      <c r="F24" s="463">
        <v>1.1000000000000001</v>
      </c>
      <c r="G24" s="464">
        <v>1723</v>
      </c>
      <c r="H24" s="464">
        <v>10</v>
      </c>
      <c r="I24" s="465">
        <v>5.8038305281485781E-3</v>
      </c>
      <c r="J24" s="464">
        <v>0</v>
      </c>
      <c r="K24" s="465">
        <v>0</v>
      </c>
      <c r="L24" s="464">
        <v>0</v>
      </c>
      <c r="M24" s="464">
        <v>2650</v>
      </c>
    </row>
    <row r="25" spans="3:13" ht="67.5" customHeight="1">
      <c r="C25" s="460" t="s">
        <v>914</v>
      </c>
      <c r="D25" s="461" t="s">
        <v>117</v>
      </c>
      <c r="E25" s="462" t="s">
        <v>77</v>
      </c>
      <c r="F25" s="463">
        <v>1.8</v>
      </c>
      <c r="G25" s="464">
        <v>1749</v>
      </c>
      <c r="H25" s="464">
        <v>7</v>
      </c>
      <c r="I25" s="465">
        <v>4.0022870211549461E-3</v>
      </c>
      <c r="J25" s="464">
        <v>0</v>
      </c>
      <c r="K25" s="465">
        <v>0</v>
      </c>
      <c r="L25" s="464">
        <v>0</v>
      </c>
      <c r="M25" s="464">
        <v>2997</v>
      </c>
    </row>
    <row r="26" spans="3:13" ht="67.5" customHeight="1">
      <c r="C26" s="460" t="s">
        <v>915</v>
      </c>
      <c r="D26" s="461" t="s">
        <v>123</v>
      </c>
      <c r="E26" s="462" t="s">
        <v>81</v>
      </c>
      <c r="F26" s="463">
        <v>2.5</v>
      </c>
      <c r="G26" s="464">
        <v>1178</v>
      </c>
      <c r="H26" s="464">
        <v>7</v>
      </c>
      <c r="I26" s="465">
        <v>5.9422750424448214E-3</v>
      </c>
      <c r="J26" s="464">
        <v>0</v>
      </c>
      <c r="K26" s="465">
        <v>0</v>
      </c>
      <c r="L26" s="464">
        <v>0</v>
      </c>
      <c r="M26" s="464">
        <v>1229</v>
      </c>
    </row>
    <row r="27" spans="3:13" ht="67.5" customHeight="1">
      <c r="C27" s="460" t="s">
        <v>916</v>
      </c>
      <c r="D27" s="461" t="s">
        <v>124</v>
      </c>
      <c r="E27" s="462" t="s">
        <v>73</v>
      </c>
      <c r="F27" s="463">
        <v>3.1</v>
      </c>
      <c r="G27" s="464">
        <v>375</v>
      </c>
      <c r="H27" s="464">
        <v>7</v>
      </c>
      <c r="I27" s="465">
        <v>1.8666666666666668E-2</v>
      </c>
      <c r="J27" s="464">
        <v>0</v>
      </c>
      <c r="K27" s="465">
        <v>0</v>
      </c>
      <c r="L27" s="464">
        <v>0</v>
      </c>
      <c r="M27" s="464">
        <v>2437</v>
      </c>
    </row>
    <row r="28" spans="3:13" ht="67.5" customHeight="1">
      <c r="C28" s="460" t="s">
        <v>917</v>
      </c>
      <c r="D28" s="461" t="s">
        <v>122</v>
      </c>
      <c r="E28" s="462" t="s">
        <v>79</v>
      </c>
      <c r="F28" s="463">
        <v>2.4</v>
      </c>
      <c r="G28" s="464">
        <v>2743</v>
      </c>
      <c r="H28" s="464">
        <v>6</v>
      </c>
      <c r="I28" s="465">
        <v>2.1873860736419978E-3</v>
      </c>
      <c r="J28" s="464">
        <v>0</v>
      </c>
      <c r="K28" s="465">
        <v>0</v>
      </c>
      <c r="L28" s="464">
        <v>0</v>
      </c>
      <c r="M28" s="464">
        <v>857</v>
      </c>
    </row>
    <row r="29" spans="3:13" ht="67.5" customHeight="1">
      <c r="C29" s="460" t="s">
        <v>918</v>
      </c>
      <c r="D29" s="461" t="s">
        <v>121</v>
      </c>
      <c r="E29" s="462" t="s">
        <v>73</v>
      </c>
      <c r="F29" s="463">
        <v>1.3</v>
      </c>
      <c r="G29" s="464">
        <v>1789</v>
      </c>
      <c r="H29" s="464">
        <v>6</v>
      </c>
      <c r="I29" s="465">
        <v>3.3538289547233092E-3</v>
      </c>
      <c r="J29" s="464">
        <v>0</v>
      </c>
      <c r="K29" s="465">
        <v>0</v>
      </c>
      <c r="L29" s="464">
        <v>0</v>
      </c>
      <c r="M29" s="464">
        <v>1889</v>
      </c>
    </row>
    <row r="30" spans="3:13" ht="67.5" customHeight="1">
      <c r="C30" s="460" t="s">
        <v>919</v>
      </c>
      <c r="D30" s="461" t="s">
        <v>127</v>
      </c>
      <c r="E30" s="462" t="s">
        <v>77</v>
      </c>
      <c r="F30" s="463">
        <v>3</v>
      </c>
      <c r="G30" s="464">
        <v>433</v>
      </c>
      <c r="H30" s="464">
        <v>6</v>
      </c>
      <c r="I30" s="465">
        <v>1.3856812933025405E-2</v>
      </c>
      <c r="J30" s="464">
        <v>0</v>
      </c>
      <c r="K30" s="465">
        <v>0</v>
      </c>
      <c r="L30" s="464">
        <v>0</v>
      </c>
      <c r="M30" s="464">
        <v>2054</v>
      </c>
    </row>
    <row r="31" spans="3:13" ht="67.5" customHeight="1">
      <c r="C31" s="460" t="s">
        <v>920</v>
      </c>
      <c r="D31" s="461" t="s">
        <v>130</v>
      </c>
      <c r="E31" s="462" t="s">
        <v>80</v>
      </c>
      <c r="F31" s="463">
        <v>1.9</v>
      </c>
      <c r="G31" s="464">
        <v>2118</v>
      </c>
      <c r="H31" s="464">
        <v>5</v>
      </c>
      <c r="I31" s="465">
        <v>2.360717658168083E-3</v>
      </c>
      <c r="J31" s="464">
        <v>0</v>
      </c>
      <c r="K31" s="465">
        <v>0</v>
      </c>
      <c r="L31" s="464">
        <v>0</v>
      </c>
      <c r="M31" s="464">
        <v>593</v>
      </c>
    </row>
    <row r="32" spans="3:13" ht="67.5" customHeight="1">
      <c r="C32" s="460" t="s">
        <v>921</v>
      </c>
      <c r="D32" s="461" t="s">
        <v>115</v>
      </c>
      <c r="E32" s="462" t="s">
        <v>73</v>
      </c>
      <c r="F32" s="463">
        <v>1.7</v>
      </c>
      <c r="G32" s="464">
        <v>734</v>
      </c>
      <c r="H32" s="464">
        <v>5</v>
      </c>
      <c r="I32" s="465">
        <v>6.8119891008174387E-3</v>
      </c>
      <c r="J32" s="464">
        <v>0</v>
      </c>
      <c r="K32" s="465">
        <v>0</v>
      </c>
      <c r="L32" s="464">
        <v>0</v>
      </c>
      <c r="M32" s="464">
        <v>1712</v>
      </c>
    </row>
    <row r="33" spans="3:13" ht="67.5" customHeight="1">
      <c r="C33" s="460" t="s">
        <v>922</v>
      </c>
      <c r="D33" s="461" t="s">
        <v>129</v>
      </c>
      <c r="E33" s="462" t="s">
        <v>77</v>
      </c>
      <c r="F33" s="463">
        <v>1.9</v>
      </c>
      <c r="G33" s="464">
        <v>480</v>
      </c>
      <c r="H33" s="464">
        <v>4</v>
      </c>
      <c r="I33" s="465">
        <v>8.3333333333333332E-3</v>
      </c>
      <c r="J33" s="464">
        <v>0</v>
      </c>
      <c r="K33" s="465">
        <v>0</v>
      </c>
      <c r="L33" s="464">
        <v>0</v>
      </c>
      <c r="M33" s="464">
        <v>738</v>
      </c>
    </row>
    <row r="34" spans="3:13" ht="67.5" customHeight="1">
      <c r="C34" s="460" t="s">
        <v>923</v>
      </c>
      <c r="D34" s="461" t="s">
        <v>119</v>
      </c>
      <c r="E34" s="462" t="s">
        <v>76</v>
      </c>
      <c r="F34" s="463">
        <v>2.4</v>
      </c>
      <c r="G34" s="464">
        <v>3269</v>
      </c>
      <c r="H34" s="464">
        <v>3</v>
      </c>
      <c r="I34" s="465">
        <v>9.177118384827164E-4</v>
      </c>
      <c r="J34" s="464">
        <v>0</v>
      </c>
      <c r="K34" s="465">
        <v>0</v>
      </c>
      <c r="L34" s="464">
        <v>0</v>
      </c>
      <c r="M34" s="464">
        <v>872</v>
      </c>
    </row>
    <row r="35" spans="3:13" ht="67.5" customHeight="1">
      <c r="C35" s="460" t="s">
        <v>924</v>
      </c>
      <c r="D35" s="461" t="s">
        <v>127</v>
      </c>
      <c r="E35" s="462" t="s">
        <v>77</v>
      </c>
      <c r="F35" s="463">
        <v>2.5</v>
      </c>
      <c r="G35" s="464">
        <v>1006</v>
      </c>
      <c r="H35" s="464">
        <v>3</v>
      </c>
      <c r="I35" s="465">
        <v>2.982107355864811E-3</v>
      </c>
      <c r="J35" s="464">
        <v>0</v>
      </c>
      <c r="K35" s="465">
        <v>0</v>
      </c>
      <c r="L35" s="464">
        <v>0</v>
      </c>
      <c r="M35" s="464">
        <v>1274</v>
      </c>
    </row>
    <row r="36" spans="3:13" ht="67.5" customHeight="1">
      <c r="C36" s="460" t="s">
        <v>925</v>
      </c>
      <c r="D36" s="461" t="s">
        <v>132</v>
      </c>
      <c r="E36" s="462" t="s">
        <v>73</v>
      </c>
      <c r="F36" s="463">
        <v>1.3</v>
      </c>
      <c r="G36" s="464">
        <v>747</v>
      </c>
      <c r="H36" s="464">
        <v>3</v>
      </c>
      <c r="I36" s="465">
        <v>4.0160642570281121E-3</v>
      </c>
      <c r="J36" s="464">
        <v>0</v>
      </c>
      <c r="K36" s="465">
        <v>0</v>
      </c>
      <c r="L36" s="464">
        <v>0</v>
      </c>
      <c r="M36" s="464">
        <v>667</v>
      </c>
    </row>
    <row r="37" spans="3:13" ht="67.5" customHeight="1">
      <c r="C37" s="460" t="s">
        <v>926</v>
      </c>
      <c r="D37" s="461" t="s">
        <v>125</v>
      </c>
      <c r="E37" s="462" t="s">
        <v>76</v>
      </c>
      <c r="F37" s="463">
        <v>2.2000000000000002</v>
      </c>
      <c r="G37" s="464">
        <v>177</v>
      </c>
      <c r="H37" s="464">
        <v>3</v>
      </c>
      <c r="I37" s="465">
        <v>1.6949152542372881E-2</v>
      </c>
      <c r="J37" s="464">
        <v>0</v>
      </c>
      <c r="K37" s="465">
        <v>0</v>
      </c>
      <c r="L37" s="464">
        <v>0</v>
      </c>
      <c r="M37" s="464">
        <v>1124</v>
      </c>
    </row>
    <row r="38" spans="3:13" ht="67.5" customHeight="1">
      <c r="C38" s="460" t="s">
        <v>927</v>
      </c>
      <c r="D38" s="461" t="s">
        <v>121</v>
      </c>
      <c r="E38" s="462" t="s">
        <v>73</v>
      </c>
      <c r="F38" s="463">
        <v>2.2000000000000002</v>
      </c>
      <c r="G38" s="464">
        <v>2005</v>
      </c>
      <c r="H38" s="464">
        <v>2</v>
      </c>
      <c r="I38" s="465">
        <v>9.9750623441396502E-4</v>
      </c>
      <c r="J38" s="464">
        <v>0</v>
      </c>
      <c r="K38" s="465">
        <v>0</v>
      </c>
      <c r="L38" s="464">
        <v>0</v>
      </c>
      <c r="M38" s="464">
        <v>845</v>
      </c>
    </row>
    <row r="39" spans="3:13" ht="67.5" customHeight="1">
      <c r="C39" s="460" t="s">
        <v>928</v>
      </c>
      <c r="D39" s="461" t="s">
        <v>131</v>
      </c>
      <c r="E39" s="462" t="s">
        <v>75</v>
      </c>
      <c r="F39" s="463">
        <v>2.5</v>
      </c>
      <c r="G39" s="464">
        <v>1257</v>
      </c>
      <c r="H39" s="464">
        <v>2</v>
      </c>
      <c r="I39" s="465">
        <v>1.5910898965791568E-3</v>
      </c>
      <c r="J39" s="464">
        <v>0</v>
      </c>
      <c r="K39" s="465">
        <v>0</v>
      </c>
      <c r="L39" s="464">
        <v>0</v>
      </c>
      <c r="M39" s="464">
        <v>432</v>
      </c>
    </row>
    <row r="40" spans="3:13" ht="67.5" customHeight="1">
      <c r="C40" s="460" t="s">
        <v>929</v>
      </c>
      <c r="D40" s="461" t="s">
        <v>133</v>
      </c>
      <c r="E40" s="462" t="s">
        <v>74</v>
      </c>
      <c r="F40" s="463">
        <v>3.9</v>
      </c>
      <c r="G40" s="464">
        <v>626</v>
      </c>
      <c r="H40" s="464">
        <v>2</v>
      </c>
      <c r="I40" s="465">
        <v>3.1948881789137379E-3</v>
      </c>
      <c r="J40" s="464">
        <v>0</v>
      </c>
      <c r="K40" s="465">
        <v>0</v>
      </c>
      <c r="L40" s="464">
        <v>0</v>
      </c>
      <c r="M40" s="464">
        <v>335</v>
      </c>
    </row>
    <row r="41" spans="3:13" ht="67.5" customHeight="1">
      <c r="C41" s="460" t="s">
        <v>930</v>
      </c>
      <c r="D41" s="461" t="s">
        <v>127</v>
      </c>
      <c r="E41" s="462" t="s">
        <v>77</v>
      </c>
      <c r="F41" s="463">
        <v>2</v>
      </c>
      <c r="G41" s="464">
        <v>319</v>
      </c>
      <c r="H41" s="464">
        <v>2</v>
      </c>
      <c r="I41" s="465">
        <v>6.269592476489028E-3</v>
      </c>
      <c r="J41" s="464">
        <v>0</v>
      </c>
      <c r="K41" s="465">
        <v>0</v>
      </c>
      <c r="L41" s="464">
        <v>0</v>
      </c>
      <c r="M41" s="464">
        <v>828</v>
      </c>
    </row>
    <row r="42" spans="3:13" ht="67.5" customHeight="1">
      <c r="C42" s="460" t="s">
        <v>931</v>
      </c>
      <c r="D42" s="461" t="s">
        <v>126</v>
      </c>
      <c r="E42" s="462" t="s">
        <v>80</v>
      </c>
      <c r="F42" s="463">
        <v>3.3</v>
      </c>
      <c r="G42" s="464">
        <v>122</v>
      </c>
      <c r="H42" s="464">
        <v>2</v>
      </c>
      <c r="I42" s="465">
        <v>1.6393442622950821E-2</v>
      </c>
      <c r="J42" s="464">
        <v>0</v>
      </c>
      <c r="K42" s="465">
        <v>0</v>
      </c>
      <c r="L42" s="464">
        <v>0</v>
      </c>
      <c r="M42" s="464">
        <v>272</v>
      </c>
    </row>
    <row r="43" spans="3:13" ht="67.5" customHeight="1">
      <c r="C43" s="460" t="s">
        <v>932</v>
      </c>
      <c r="D43" s="461" t="s">
        <v>129</v>
      </c>
      <c r="E43" s="462" t="s">
        <v>77</v>
      </c>
      <c r="F43" s="463">
        <v>1.6</v>
      </c>
      <c r="G43" s="464">
        <v>59</v>
      </c>
      <c r="H43" s="464">
        <v>2</v>
      </c>
      <c r="I43" s="465">
        <v>3.3898305084745763E-2</v>
      </c>
      <c r="J43" s="464">
        <v>0</v>
      </c>
      <c r="K43" s="465">
        <v>0</v>
      </c>
      <c r="L43" s="464">
        <v>0</v>
      </c>
      <c r="M43" s="464">
        <v>368</v>
      </c>
    </row>
    <row r="44" spans="3:13" ht="67.5" customHeight="1">
      <c r="C44" s="460" t="s">
        <v>933</v>
      </c>
      <c r="D44" s="461" t="s">
        <v>131</v>
      </c>
      <c r="E44" s="462" t="s">
        <v>75</v>
      </c>
      <c r="F44" s="463">
        <v>2.5</v>
      </c>
      <c r="G44" s="464">
        <v>872</v>
      </c>
      <c r="H44" s="464">
        <v>1</v>
      </c>
      <c r="I44" s="465">
        <v>1.1467889908256881E-3</v>
      </c>
      <c r="J44" s="464">
        <v>0</v>
      </c>
      <c r="K44" s="465">
        <v>0</v>
      </c>
      <c r="L44" s="464">
        <v>0</v>
      </c>
      <c r="M44" s="464">
        <v>363</v>
      </c>
    </row>
    <row r="45" spans="3:13" ht="67.5" customHeight="1">
      <c r="C45" s="460" t="s">
        <v>934</v>
      </c>
      <c r="D45" s="461" t="s">
        <v>130</v>
      </c>
      <c r="E45" s="462" t="s">
        <v>80</v>
      </c>
      <c r="F45" s="463">
        <v>2.2000000000000002</v>
      </c>
      <c r="G45" s="464">
        <v>647</v>
      </c>
      <c r="H45" s="464">
        <v>1</v>
      </c>
      <c r="I45" s="465">
        <v>1.5455950540958269E-3</v>
      </c>
      <c r="J45" s="464">
        <v>0</v>
      </c>
      <c r="K45" s="465">
        <v>0</v>
      </c>
      <c r="L45" s="464">
        <v>0</v>
      </c>
      <c r="M45" s="464">
        <v>53</v>
      </c>
    </row>
    <row r="46" spans="3:13" ht="67.5" customHeight="1">
      <c r="C46" s="460" t="s">
        <v>935</v>
      </c>
      <c r="D46" s="461" t="s">
        <v>135</v>
      </c>
      <c r="E46" s="462" t="s">
        <v>73</v>
      </c>
      <c r="F46" s="463">
        <v>2.4</v>
      </c>
      <c r="G46" s="464">
        <v>558</v>
      </c>
      <c r="H46" s="464">
        <v>1</v>
      </c>
      <c r="I46" s="465">
        <v>1.7921146953405018E-3</v>
      </c>
      <c r="J46" s="464">
        <v>0</v>
      </c>
      <c r="K46" s="465">
        <v>0</v>
      </c>
      <c r="L46" s="464">
        <v>0</v>
      </c>
      <c r="M46" s="464">
        <v>219</v>
      </c>
    </row>
    <row r="47" spans="3:13" ht="67.5" customHeight="1">
      <c r="C47" s="460" t="s">
        <v>936</v>
      </c>
      <c r="D47" s="461" t="s">
        <v>129</v>
      </c>
      <c r="E47" s="462" t="s">
        <v>77</v>
      </c>
      <c r="F47" s="463">
        <v>2.2999999999999998</v>
      </c>
      <c r="G47" s="464">
        <v>412</v>
      </c>
      <c r="H47" s="464">
        <v>1</v>
      </c>
      <c r="I47" s="465">
        <v>2.4271844660194173E-3</v>
      </c>
      <c r="J47" s="464">
        <v>0</v>
      </c>
      <c r="K47" s="465">
        <v>0</v>
      </c>
      <c r="L47" s="464">
        <v>0</v>
      </c>
      <c r="M47" s="464">
        <v>360</v>
      </c>
    </row>
    <row r="48" spans="3:13" ht="67.5" customHeight="1">
      <c r="C48" s="460" t="s">
        <v>937</v>
      </c>
      <c r="D48" s="461" t="s">
        <v>127</v>
      </c>
      <c r="E48" s="462" t="s">
        <v>77</v>
      </c>
      <c r="F48" s="463">
        <v>2.1</v>
      </c>
      <c r="G48" s="464">
        <v>198</v>
      </c>
      <c r="H48" s="464">
        <v>1</v>
      </c>
      <c r="I48" s="465">
        <v>5.0505050505050509E-3</v>
      </c>
      <c r="J48" s="464">
        <v>0</v>
      </c>
      <c r="K48" s="465">
        <v>0</v>
      </c>
      <c r="L48" s="464">
        <v>0</v>
      </c>
      <c r="M48" s="464">
        <v>320</v>
      </c>
    </row>
    <row r="49" spans="3:13" ht="67.5" customHeight="1">
      <c r="C49" s="460" t="s">
        <v>938</v>
      </c>
      <c r="D49" s="461" t="s">
        <v>136</v>
      </c>
      <c r="E49" s="462" t="s">
        <v>77</v>
      </c>
      <c r="F49" s="463">
        <v>1.8</v>
      </c>
      <c r="G49" s="464">
        <v>153</v>
      </c>
      <c r="H49" s="464">
        <v>1</v>
      </c>
      <c r="I49" s="465">
        <v>6.5359477124183009E-3</v>
      </c>
      <c r="J49" s="464">
        <v>0</v>
      </c>
      <c r="K49" s="465">
        <v>0</v>
      </c>
      <c r="L49" s="464">
        <v>0</v>
      </c>
      <c r="M49" s="464">
        <v>126</v>
      </c>
    </row>
    <row r="50" spans="3:13" ht="67.5" customHeight="1">
      <c r="C50" s="460" t="s">
        <v>939</v>
      </c>
      <c r="D50" s="461" t="s">
        <v>137</v>
      </c>
      <c r="E50" s="462" t="s">
        <v>77</v>
      </c>
      <c r="F50" s="463">
        <v>1.6</v>
      </c>
      <c r="G50" s="464">
        <v>115</v>
      </c>
      <c r="H50" s="464">
        <v>1</v>
      </c>
      <c r="I50" s="465">
        <v>8.6956521739130436E-3</v>
      </c>
      <c r="J50" s="464">
        <v>0</v>
      </c>
      <c r="K50" s="465">
        <v>0</v>
      </c>
      <c r="L50" s="464">
        <v>0</v>
      </c>
      <c r="M50" s="464">
        <v>471</v>
      </c>
    </row>
    <row r="51" spans="3:13" ht="67.5" customHeight="1">
      <c r="C51" s="460" t="s">
        <v>940</v>
      </c>
      <c r="D51" s="461" t="s">
        <v>138</v>
      </c>
      <c r="E51" s="462" t="s">
        <v>80</v>
      </c>
      <c r="F51" s="463">
        <v>1.1000000000000001</v>
      </c>
      <c r="G51" s="464">
        <v>100</v>
      </c>
      <c r="H51" s="464">
        <v>1</v>
      </c>
      <c r="I51" s="465">
        <v>0.01</v>
      </c>
      <c r="J51" s="464">
        <v>0</v>
      </c>
      <c r="K51" s="465">
        <v>0</v>
      </c>
      <c r="L51" s="464">
        <v>0</v>
      </c>
      <c r="M51" s="464">
        <v>134</v>
      </c>
    </row>
    <row r="52" spans="3:13" ht="67.5" customHeight="1">
      <c r="C52" s="460" t="s">
        <v>941</v>
      </c>
      <c r="D52" s="461" t="s">
        <v>118</v>
      </c>
      <c r="E52" s="462" t="s">
        <v>76</v>
      </c>
      <c r="F52" s="463">
        <v>1.6</v>
      </c>
      <c r="G52" s="464">
        <v>51</v>
      </c>
      <c r="H52" s="464">
        <v>1</v>
      </c>
      <c r="I52" s="465">
        <v>1.9607843137254902E-2</v>
      </c>
      <c r="J52" s="464">
        <v>0</v>
      </c>
      <c r="K52" s="465">
        <v>0</v>
      </c>
      <c r="L52" s="464">
        <v>0</v>
      </c>
      <c r="M52" s="464">
        <v>212</v>
      </c>
    </row>
    <row r="53" spans="3:13" ht="67.5" customHeight="1">
      <c r="C53" s="460" t="s">
        <v>942</v>
      </c>
      <c r="D53" s="461" t="s">
        <v>134</v>
      </c>
      <c r="E53" s="462" t="s">
        <v>76</v>
      </c>
      <c r="F53" s="463">
        <v>1.4</v>
      </c>
      <c r="G53" s="464">
        <v>45</v>
      </c>
      <c r="H53" s="464">
        <v>1</v>
      </c>
      <c r="I53" s="465">
        <v>2.2222222222222223E-2</v>
      </c>
      <c r="J53" s="464">
        <v>0</v>
      </c>
      <c r="K53" s="465">
        <v>0</v>
      </c>
      <c r="L53" s="464">
        <v>0</v>
      </c>
      <c r="M53" s="464">
        <v>84</v>
      </c>
    </row>
    <row r="54" spans="3:13" ht="67.5" customHeight="1">
      <c r="C54" s="460" t="s">
        <v>943</v>
      </c>
      <c r="D54" s="461" t="s">
        <v>134</v>
      </c>
      <c r="E54" s="462" t="s">
        <v>76</v>
      </c>
      <c r="F54" s="463">
        <v>2</v>
      </c>
      <c r="G54" s="464">
        <v>1</v>
      </c>
      <c r="H54" s="464">
        <v>1</v>
      </c>
      <c r="I54" s="465">
        <v>1</v>
      </c>
      <c r="J54" s="464">
        <v>0</v>
      </c>
      <c r="K54" s="465">
        <v>0</v>
      </c>
      <c r="L54" s="464">
        <v>0</v>
      </c>
      <c r="M54" s="464">
        <v>202</v>
      </c>
    </row>
    <row r="55" spans="3:13" ht="67.5" customHeight="1">
      <c r="C55" s="460" t="s">
        <v>944</v>
      </c>
      <c r="D55" s="461" t="s">
        <v>133</v>
      </c>
      <c r="E55" s="462" t="s">
        <v>74</v>
      </c>
      <c r="F55" s="463">
        <v>2.7</v>
      </c>
      <c r="G55" s="464">
        <v>890</v>
      </c>
      <c r="H55" s="464">
        <v>0</v>
      </c>
      <c r="I55" s="465">
        <v>0</v>
      </c>
      <c r="J55" s="464">
        <v>0</v>
      </c>
      <c r="K55" s="465">
        <v>0</v>
      </c>
      <c r="L55" s="464">
        <v>0</v>
      </c>
      <c r="M55" s="464">
        <v>0</v>
      </c>
    </row>
    <row r="56" spans="3:13" ht="67.5" customHeight="1">
      <c r="C56" s="460" t="s">
        <v>945</v>
      </c>
      <c r="D56" s="461" t="s">
        <v>139</v>
      </c>
      <c r="E56" s="462" t="s">
        <v>78</v>
      </c>
      <c r="F56" s="463">
        <v>3.4</v>
      </c>
      <c r="G56" s="464">
        <v>649</v>
      </c>
      <c r="H56" s="464">
        <v>0</v>
      </c>
      <c r="I56" s="465">
        <v>0</v>
      </c>
      <c r="J56" s="464">
        <v>0</v>
      </c>
      <c r="K56" s="465">
        <v>0</v>
      </c>
      <c r="L56" s="464">
        <v>0</v>
      </c>
      <c r="M56" s="464">
        <v>0</v>
      </c>
    </row>
    <row r="57" spans="3:13" ht="67.5" customHeight="1">
      <c r="C57" s="460" t="s">
        <v>946</v>
      </c>
      <c r="D57" s="461" t="s">
        <v>140</v>
      </c>
      <c r="E57" s="462" t="s">
        <v>77</v>
      </c>
      <c r="F57" s="463">
        <v>2.2999999999999998</v>
      </c>
      <c r="G57" s="464">
        <v>401</v>
      </c>
      <c r="H57" s="464">
        <v>0</v>
      </c>
      <c r="I57" s="465">
        <v>0</v>
      </c>
      <c r="J57" s="464">
        <v>0</v>
      </c>
      <c r="K57" s="465">
        <v>0</v>
      </c>
      <c r="L57" s="464">
        <v>0</v>
      </c>
      <c r="M57" s="464">
        <v>0</v>
      </c>
    </row>
    <row r="58" spans="3:13" ht="67.5" customHeight="1">
      <c r="C58" s="460" t="s">
        <v>947</v>
      </c>
      <c r="D58" s="461" t="s">
        <v>140</v>
      </c>
      <c r="E58" s="462" t="s">
        <v>77</v>
      </c>
      <c r="F58" s="463">
        <v>1.7</v>
      </c>
      <c r="G58" s="464">
        <v>335</v>
      </c>
      <c r="H58" s="464">
        <v>0</v>
      </c>
      <c r="I58" s="465">
        <v>0</v>
      </c>
      <c r="J58" s="464">
        <v>0</v>
      </c>
      <c r="K58" s="465">
        <v>0</v>
      </c>
      <c r="L58" s="464">
        <v>0</v>
      </c>
      <c r="M58" s="464">
        <v>0</v>
      </c>
    </row>
    <row r="59" spans="3:13" ht="67.5" customHeight="1">
      <c r="C59" s="460" t="s">
        <v>948</v>
      </c>
      <c r="D59" s="461" t="s">
        <v>121</v>
      </c>
      <c r="E59" s="462" t="s">
        <v>73</v>
      </c>
      <c r="F59" s="463">
        <v>1.8</v>
      </c>
      <c r="G59" s="464">
        <v>309</v>
      </c>
      <c r="H59" s="464">
        <v>0</v>
      </c>
      <c r="I59" s="465">
        <v>0</v>
      </c>
      <c r="J59" s="464">
        <v>0</v>
      </c>
      <c r="K59" s="465">
        <v>0</v>
      </c>
      <c r="L59" s="464">
        <v>0</v>
      </c>
      <c r="M59" s="464">
        <v>0</v>
      </c>
    </row>
    <row r="60" spans="3:13" ht="67.5" customHeight="1">
      <c r="C60" s="460" t="s">
        <v>949</v>
      </c>
      <c r="D60" s="461" t="s">
        <v>123</v>
      </c>
      <c r="E60" s="462" t="s">
        <v>81</v>
      </c>
      <c r="F60" s="463">
        <v>2.7</v>
      </c>
      <c r="G60" s="464">
        <v>270</v>
      </c>
      <c r="H60" s="464">
        <v>0</v>
      </c>
      <c r="I60" s="465">
        <v>0</v>
      </c>
      <c r="J60" s="464">
        <v>0</v>
      </c>
      <c r="K60" s="465">
        <v>0</v>
      </c>
      <c r="L60" s="464">
        <v>0</v>
      </c>
      <c r="M60" s="464">
        <v>0</v>
      </c>
    </row>
    <row r="61" spans="3:13" ht="67.5" customHeight="1">
      <c r="C61" s="460" t="s">
        <v>950</v>
      </c>
      <c r="D61" s="461" t="s">
        <v>128</v>
      </c>
      <c r="E61" s="462" t="s">
        <v>75</v>
      </c>
      <c r="F61" s="463">
        <v>1.1000000000000001</v>
      </c>
      <c r="G61" s="464">
        <v>229</v>
      </c>
      <c r="H61" s="464">
        <v>0</v>
      </c>
      <c r="I61" s="465">
        <v>0</v>
      </c>
      <c r="J61" s="464">
        <v>0</v>
      </c>
      <c r="K61" s="465">
        <v>0</v>
      </c>
      <c r="L61" s="464">
        <v>0</v>
      </c>
      <c r="M61" s="464">
        <v>0</v>
      </c>
    </row>
    <row r="62" spans="3:13" ht="67.5" customHeight="1">
      <c r="C62" s="460" t="s">
        <v>951</v>
      </c>
      <c r="D62" s="461" t="s">
        <v>84</v>
      </c>
      <c r="E62" s="462" t="s">
        <v>77</v>
      </c>
      <c r="F62" s="463">
        <v>2.4</v>
      </c>
      <c r="G62" s="464">
        <v>195</v>
      </c>
      <c r="H62" s="464">
        <v>0</v>
      </c>
      <c r="I62" s="465">
        <v>0</v>
      </c>
      <c r="J62" s="464">
        <v>0</v>
      </c>
      <c r="K62" s="465">
        <v>0</v>
      </c>
      <c r="L62" s="464">
        <v>0</v>
      </c>
      <c r="M62" s="464">
        <v>0</v>
      </c>
    </row>
    <row r="63" spans="3:13" ht="67.5" customHeight="1">
      <c r="C63" s="460" t="s">
        <v>952</v>
      </c>
      <c r="D63" s="461" t="s">
        <v>139</v>
      </c>
      <c r="E63" s="462" t="s">
        <v>78</v>
      </c>
      <c r="F63" s="463">
        <v>4.3</v>
      </c>
      <c r="G63" s="464">
        <v>191</v>
      </c>
      <c r="H63" s="464">
        <v>0</v>
      </c>
      <c r="I63" s="465">
        <v>0</v>
      </c>
      <c r="J63" s="464">
        <v>0</v>
      </c>
      <c r="K63" s="465">
        <v>0</v>
      </c>
      <c r="L63" s="464">
        <v>0</v>
      </c>
      <c r="M63" s="464">
        <v>0</v>
      </c>
    </row>
    <row r="64" spans="3:13" ht="67.5" customHeight="1">
      <c r="C64" s="460" t="s">
        <v>953</v>
      </c>
      <c r="D64" s="461" t="s">
        <v>142</v>
      </c>
      <c r="E64" s="462" t="s">
        <v>73</v>
      </c>
      <c r="F64" s="463">
        <v>2.1</v>
      </c>
      <c r="G64" s="464">
        <v>181</v>
      </c>
      <c r="H64" s="464">
        <v>0</v>
      </c>
      <c r="I64" s="465">
        <v>0</v>
      </c>
      <c r="J64" s="464">
        <v>0</v>
      </c>
      <c r="K64" s="465">
        <v>0</v>
      </c>
      <c r="L64" s="464">
        <v>0</v>
      </c>
      <c r="M64" s="464">
        <v>0</v>
      </c>
    </row>
    <row r="65" spans="3:13" ht="67.5" customHeight="1">
      <c r="C65" s="460" t="s">
        <v>954</v>
      </c>
      <c r="D65" s="461" t="s">
        <v>135</v>
      </c>
      <c r="E65" s="462" t="s">
        <v>73</v>
      </c>
      <c r="F65" s="463">
        <v>1.8</v>
      </c>
      <c r="G65" s="464">
        <v>131</v>
      </c>
      <c r="H65" s="464">
        <v>0</v>
      </c>
      <c r="I65" s="465">
        <v>0</v>
      </c>
      <c r="J65" s="464">
        <v>0</v>
      </c>
      <c r="K65" s="465">
        <v>0</v>
      </c>
      <c r="L65" s="464">
        <v>0</v>
      </c>
      <c r="M65" s="464">
        <v>0</v>
      </c>
    </row>
    <row r="66" spans="3:13" ht="67.5" customHeight="1">
      <c r="C66" s="460" t="s">
        <v>955</v>
      </c>
      <c r="D66" s="461" t="s">
        <v>141</v>
      </c>
      <c r="E66" s="462" t="s">
        <v>77</v>
      </c>
      <c r="F66" s="463">
        <v>3.3000000000000003</v>
      </c>
      <c r="G66" s="464">
        <v>81</v>
      </c>
      <c r="H66" s="464">
        <v>0</v>
      </c>
      <c r="I66" s="465">
        <v>0</v>
      </c>
      <c r="J66" s="464">
        <v>0</v>
      </c>
      <c r="K66" s="465">
        <v>0</v>
      </c>
      <c r="L66" s="464">
        <v>0</v>
      </c>
      <c r="M66" s="464">
        <v>0</v>
      </c>
    </row>
    <row r="67" spans="3:13" ht="67.5" customHeight="1">
      <c r="C67" s="460" t="s">
        <v>956</v>
      </c>
      <c r="D67" s="461" t="s">
        <v>141</v>
      </c>
      <c r="E67" s="462" t="s">
        <v>77</v>
      </c>
      <c r="F67" s="463">
        <v>2</v>
      </c>
      <c r="G67" s="464">
        <v>80</v>
      </c>
      <c r="H67" s="464">
        <v>0</v>
      </c>
      <c r="I67" s="465">
        <v>0</v>
      </c>
      <c r="J67" s="464">
        <v>0</v>
      </c>
      <c r="K67" s="465">
        <v>0</v>
      </c>
      <c r="L67" s="464">
        <v>0</v>
      </c>
      <c r="M67" s="464">
        <v>0</v>
      </c>
    </row>
    <row r="68" spans="3:13" ht="67.5" customHeight="1">
      <c r="C68" s="460" t="s">
        <v>957</v>
      </c>
      <c r="D68" s="461" t="s">
        <v>141</v>
      </c>
      <c r="E68" s="462" t="s">
        <v>77</v>
      </c>
      <c r="F68" s="463">
        <v>6.6</v>
      </c>
      <c r="G68" s="464">
        <v>52</v>
      </c>
      <c r="H68" s="464">
        <v>0</v>
      </c>
      <c r="I68" s="465">
        <v>0</v>
      </c>
      <c r="J68" s="464">
        <v>0</v>
      </c>
      <c r="K68" s="465">
        <v>0</v>
      </c>
      <c r="L68" s="464">
        <v>0</v>
      </c>
      <c r="M68" s="464">
        <v>0</v>
      </c>
    </row>
    <row r="69" spans="3:13" ht="67.5" customHeight="1">
      <c r="C69" s="460" t="s">
        <v>958</v>
      </c>
      <c r="D69" s="461" t="s">
        <v>143</v>
      </c>
      <c r="E69" s="462" t="s">
        <v>80</v>
      </c>
      <c r="F69" s="463">
        <v>2.8</v>
      </c>
      <c r="G69" s="464">
        <v>52</v>
      </c>
      <c r="H69" s="464">
        <v>0</v>
      </c>
      <c r="I69" s="465">
        <v>0</v>
      </c>
      <c r="J69" s="464">
        <v>0</v>
      </c>
      <c r="K69" s="465">
        <v>0</v>
      </c>
      <c r="L69" s="464">
        <v>0</v>
      </c>
      <c r="M69" s="464">
        <v>0</v>
      </c>
    </row>
    <row r="70" spans="3:13" ht="67.5" customHeight="1">
      <c r="C70" s="460" t="s">
        <v>959</v>
      </c>
      <c r="D70" s="461" t="s">
        <v>125</v>
      </c>
      <c r="E70" s="462" t="s">
        <v>76</v>
      </c>
      <c r="F70" s="463">
        <v>1.7</v>
      </c>
      <c r="G70" s="464">
        <v>50</v>
      </c>
      <c r="H70" s="464">
        <v>0</v>
      </c>
      <c r="I70" s="465">
        <v>0</v>
      </c>
      <c r="J70" s="464">
        <v>0</v>
      </c>
      <c r="K70" s="465">
        <v>0</v>
      </c>
      <c r="L70" s="464">
        <v>0</v>
      </c>
      <c r="M70" s="464">
        <v>0</v>
      </c>
    </row>
    <row r="71" spans="3:13" ht="67.5" customHeight="1">
      <c r="C71" s="460" t="s">
        <v>960</v>
      </c>
      <c r="D71" s="461" t="s">
        <v>144</v>
      </c>
      <c r="E71" s="462" t="s">
        <v>78</v>
      </c>
      <c r="F71" s="463">
        <v>3.2</v>
      </c>
      <c r="G71" s="464">
        <v>49</v>
      </c>
      <c r="H71" s="464">
        <v>0</v>
      </c>
      <c r="I71" s="465">
        <v>0</v>
      </c>
      <c r="J71" s="464">
        <v>0</v>
      </c>
      <c r="K71" s="465">
        <v>0</v>
      </c>
      <c r="L71" s="464">
        <v>0</v>
      </c>
      <c r="M71" s="464">
        <v>0</v>
      </c>
    </row>
    <row r="72" spans="3:13" ht="67.5" customHeight="1">
      <c r="C72" s="460" t="s">
        <v>961</v>
      </c>
      <c r="D72" s="461" t="s">
        <v>138</v>
      </c>
      <c r="E72" s="462" t="s">
        <v>80</v>
      </c>
      <c r="F72" s="463">
        <v>1.3</v>
      </c>
      <c r="G72" s="464">
        <v>27</v>
      </c>
      <c r="H72" s="464">
        <v>0</v>
      </c>
      <c r="I72" s="465">
        <v>0</v>
      </c>
      <c r="J72" s="464">
        <v>0</v>
      </c>
      <c r="K72" s="465">
        <v>0</v>
      </c>
      <c r="L72" s="464">
        <v>0</v>
      </c>
      <c r="M72" s="464">
        <v>0</v>
      </c>
    </row>
    <row r="73" spans="3:13" ht="67.5" customHeight="1">
      <c r="C73" s="460" t="s">
        <v>962</v>
      </c>
      <c r="D73" s="461" t="s">
        <v>137</v>
      </c>
      <c r="E73" s="462" t="s">
        <v>77</v>
      </c>
      <c r="F73" s="463">
        <v>1.7</v>
      </c>
      <c r="G73" s="464">
        <v>19</v>
      </c>
      <c r="H73" s="464">
        <v>0</v>
      </c>
      <c r="I73" s="465">
        <v>0</v>
      </c>
      <c r="J73" s="464">
        <v>0</v>
      </c>
      <c r="K73" s="465">
        <v>0</v>
      </c>
      <c r="L73" s="464">
        <v>0</v>
      </c>
      <c r="M73" s="464">
        <v>0</v>
      </c>
    </row>
    <row r="74" spans="3:13" ht="67.5" customHeight="1">
      <c r="C74" s="460" t="s">
        <v>963</v>
      </c>
      <c r="D74" s="461" t="s">
        <v>145</v>
      </c>
      <c r="E74" s="462" t="s">
        <v>77</v>
      </c>
      <c r="F74" s="463">
        <v>5.0999999999999996</v>
      </c>
      <c r="G74" s="464">
        <v>14</v>
      </c>
      <c r="H74" s="464">
        <v>0</v>
      </c>
      <c r="I74" s="465">
        <v>0</v>
      </c>
      <c r="J74" s="464">
        <v>0</v>
      </c>
      <c r="K74" s="465">
        <v>0</v>
      </c>
      <c r="L74" s="464">
        <v>0</v>
      </c>
      <c r="M74" s="464">
        <v>0</v>
      </c>
    </row>
    <row r="75" spans="3:13" ht="67.5" customHeight="1">
      <c r="C75" s="460" t="s">
        <v>964</v>
      </c>
      <c r="D75" s="461" t="s">
        <v>146</v>
      </c>
      <c r="E75" s="462" t="s">
        <v>77</v>
      </c>
      <c r="F75" s="463">
        <v>1.2</v>
      </c>
      <c r="G75" s="464">
        <v>13</v>
      </c>
      <c r="H75" s="464">
        <v>0</v>
      </c>
      <c r="I75" s="465">
        <v>0</v>
      </c>
      <c r="J75" s="464">
        <v>0</v>
      </c>
      <c r="K75" s="465">
        <v>0</v>
      </c>
      <c r="L75" s="464">
        <v>0</v>
      </c>
      <c r="M75" s="464">
        <v>0</v>
      </c>
    </row>
    <row r="76" spans="3:13" ht="67.5" customHeight="1">
      <c r="C76" s="460" t="s">
        <v>965</v>
      </c>
      <c r="D76" s="461" t="s">
        <v>145</v>
      </c>
      <c r="E76" s="462" t="s">
        <v>77</v>
      </c>
      <c r="F76" s="463">
        <v>6.4</v>
      </c>
      <c r="G76" s="464">
        <v>13</v>
      </c>
      <c r="H76" s="464">
        <v>0</v>
      </c>
      <c r="I76" s="465">
        <v>0</v>
      </c>
      <c r="J76" s="464">
        <v>0</v>
      </c>
      <c r="K76" s="465">
        <v>0</v>
      </c>
      <c r="L76" s="464">
        <v>0</v>
      </c>
      <c r="M76" s="464">
        <v>0</v>
      </c>
    </row>
    <row r="77" spans="3:13" ht="67.5" customHeight="1">
      <c r="C77" s="460" t="s">
        <v>966</v>
      </c>
      <c r="D77" s="461" t="s">
        <v>143</v>
      </c>
      <c r="E77" s="462" t="s">
        <v>80</v>
      </c>
      <c r="F77" s="463">
        <v>3.4</v>
      </c>
      <c r="G77" s="464">
        <v>12</v>
      </c>
      <c r="H77" s="464">
        <v>0</v>
      </c>
      <c r="I77" s="465">
        <v>0</v>
      </c>
      <c r="J77" s="464">
        <v>0</v>
      </c>
      <c r="K77" s="465">
        <v>0</v>
      </c>
      <c r="L77" s="464">
        <v>0</v>
      </c>
      <c r="M77" s="464">
        <v>0</v>
      </c>
    </row>
    <row r="78" spans="3:13" ht="67.5" customHeight="1">
      <c r="C78" s="460" t="s">
        <v>967</v>
      </c>
      <c r="D78" s="461" t="s">
        <v>143</v>
      </c>
      <c r="E78" s="462" t="s">
        <v>77</v>
      </c>
      <c r="F78" s="463">
        <v>1.7999999999999998</v>
      </c>
      <c r="G78" s="464">
        <v>9</v>
      </c>
      <c r="H78" s="464">
        <v>0</v>
      </c>
      <c r="I78" s="465">
        <v>0</v>
      </c>
      <c r="J78" s="464">
        <v>0</v>
      </c>
      <c r="K78" s="465">
        <v>0</v>
      </c>
      <c r="L78" s="464">
        <v>0</v>
      </c>
      <c r="M78" s="464">
        <v>0</v>
      </c>
    </row>
    <row r="79" spans="3:13" ht="67.5" customHeight="1">
      <c r="C79" s="460" t="s">
        <v>968</v>
      </c>
      <c r="D79" s="461" t="s">
        <v>122</v>
      </c>
      <c r="E79" s="462" t="s">
        <v>79</v>
      </c>
      <c r="F79" s="463">
        <v>1.6</v>
      </c>
      <c r="G79" s="464">
        <v>8</v>
      </c>
      <c r="H79" s="464">
        <v>0</v>
      </c>
      <c r="I79" s="465">
        <v>0</v>
      </c>
      <c r="J79" s="464">
        <v>0</v>
      </c>
      <c r="K79" s="465">
        <v>0</v>
      </c>
      <c r="L79" s="464">
        <v>0</v>
      </c>
      <c r="M79" s="464">
        <v>0</v>
      </c>
    </row>
    <row r="80" spans="3:13" ht="67.5" customHeight="1">
      <c r="C80" s="460" t="s">
        <v>969</v>
      </c>
      <c r="D80" s="461" t="s">
        <v>132</v>
      </c>
      <c r="E80" s="462" t="s">
        <v>73</v>
      </c>
      <c r="F80" s="463">
        <v>3</v>
      </c>
      <c r="G80" s="464">
        <v>3</v>
      </c>
      <c r="H80" s="464">
        <v>0</v>
      </c>
      <c r="I80" s="465">
        <v>0</v>
      </c>
      <c r="J80" s="464">
        <v>0</v>
      </c>
      <c r="K80" s="465">
        <v>0</v>
      </c>
      <c r="L80" s="464">
        <v>0</v>
      </c>
      <c r="M80" s="464">
        <v>0</v>
      </c>
    </row>
    <row r="81" spans="3:13" ht="67.5" customHeight="1">
      <c r="C81" s="460" t="s">
        <v>970</v>
      </c>
      <c r="D81" s="461" t="s">
        <v>144</v>
      </c>
      <c r="E81" s="462" t="s">
        <v>78</v>
      </c>
      <c r="F81" s="463">
        <v>4.5</v>
      </c>
      <c r="G81" s="464">
        <v>2</v>
      </c>
      <c r="H81" s="464">
        <v>0</v>
      </c>
      <c r="I81" s="465">
        <v>0</v>
      </c>
      <c r="J81" s="464">
        <v>0</v>
      </c>
      <c r="K81" s="465">
        <v>0</v>
      </c>
      <c r="L81" s="464">
        <v>0</v>
      </c>
      <c r="M81" s="464">
        <v>0</v>
      </c>
    </row>
    <row r="82" spans="3:13" ht="67.5" customHeight="1">
      <c r="C82" s="460" t="s">
        <v>971</v>
      </c>
      <c r="D82" s="461" t="s">
        <v>122</v>
      </c>
      <c r="E82" s="462" t="s">
        <v>79</v>
      </c>
      <c r="F82" s="463">
        <v>2</v>
      </c>
      <c r="G82" s="464">
        <v>1</v>
      </c>
      <c r="H82" s="464">
        <v>0</v>
      </c>
      <c r="I82" s="465">
        <v>0</v>
      </c>
      <c r="J82" s="464">
        <v>0</v>
      </c>
      <c r="K82" s="465">
        <v>0</v>
      </c>
      <c r="L82" s="464">
        <v>0</v>
      </c>
      <c r="M82" s="464">
        <v>0</v>
      </c>
    </row>
    <row r="83" spans="3:13" ht="67.5" customHeight="1">
      <c r="C83" s="460" t="s">
        <v>972</v>
      </c>
      <c r="D83" s="461" t="s">
        <v>148</v>
      </c>
      <c r="E83" s="462" t="s">
        <v>81</v>
      </c>
      <c r="F83" s="463">
        <v>5</v>
      </c>
      <c r="G83" s="464">
        <v>1</v>
      </c>
      <c r="H83" s="464">
        <v>0</v>
      </c>
      <c r="I83" s="465">
        <v>0</v>
      </c>
      <c r="J83" s="464">
        <v>0</v>
      </c>
      <c r="K83" s="465">
        <v>0</v>
      </c>
      <c r="L83" s="464">
        <v>0</v>
      </c>
      <c r="M83" s="464">
        <v>0</v>
      </c>
    </row>
    <row r="84" spans="3:13" ht="67.5" customHeight="1">
      <c r="C84" s="460" t="s">
        <v>973</v>
      </c>
      <c r="D84" s="461" t="s">
        <v>147</v>
      </c>
      <c r="E84" s="462" t="s">
        <v>80</v>
      </c>
      <c r="F84" s="463">
        <v>2</v>
      </c>
      <c r="G84" s="464">
        <v>1</v>
      </c>
      <c r="H84" s="464">
        <v>0</v>
      </c>
      <c r="I84" s="465">
        <v>0</v>
      </c>
      <c r="J84" s="464">
        <v>0</v>
      </c>
      <c r="K84" s="465">
        <v>0</v>
      </c>
      <c r="L84" s="464">
        <v>0</v>
      </c>
      <c r="M84" s="464">
        <v>0</v>
      </c>
    </row>
    <row r="85" spans="3:13" ht="67.5" customHeight="1">
      <c r="C85" s="460" t="s">
        <v>974</v>
      </c>
      <c r="D85" s="461" t="s">
        <v>147</v>
      </c>
      <c r="E85" s="462" t="s">
        <v>80</v>
      </c>
      <c r="F85" s="463">
        <v>2</v>
      </c>
      <c r="G85" s="464">
        <v>1</v>
      </c>
      <c r="H85" s="464">
        <v>0</v>
      </c>
      <c r="I85" s="465">
        <v>0</v>
      </c>
      <c r="J85" s="464">
        <v>0</v>
      </c>
      <c r="K85" s="465">
        <v>0</v>
      </c>
      <c r="L85" s="464">
        <v>0</v>
      </c>
      <c r="M85" s="464">
        <v>0</v>
      </c>
    </row>
    <row r="86" spans="3:13" ht="67.5" customHeight="1">
      <c r="C86" s="460" t="s">
        <v>975</v>
      </c>
      <c r="D86" s="461" t="s">
        <v>148</v>
      </c>
      <c r="E86" s="462" t="s">
        <v>81</v>
      </c>
      <c r="F86" s="463">
        <v>5</v>
      </c>
      <c r="G86" s="464">
        <v>1</v>
      </c>
      <c r="H86" s="464">
        <v>0</v>
      </c>
      <c r="I86" s="465">
        <v>0</v>
      </c>
      <c r="J86" s="464">
        <v>0</v>
      </c>
      <c r="K86" s="465">
        <v>0</v>
      </c>
      <c r="L86" s="464">
        <v>0</v>
      </c>
      <c r="M86" s="464">
        <v>0</v>
      </c>
    </row>
  </sheetData>
  <mergeCells count="1">
    <mergeCell ref="C2:G3"/>
  </mergeCells>
  <phoneticPr fontId="3"/>
  <pageMargins left="0" right="0" top="0" bottom="0" header="0.31496062992125984" footer="0.19685039370078741"/>
  <pageSetup paperSize="9" orientation="landscape" r:id="rId1"/>
  <headerFooter>
    <oddFooter>&amp;R&amp;14&amp;K00-048&amp;P/&amp;N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101"/>
  <sheetViews>
    <sheetView showGridLines="0" zoomScaleNormal="100" workbookViewId="0">
      <pane ySplit="6" topLeftCell="A7" activePane="bottomLeft" state="frozen"/>
      <selection pane="bottomLeft"/>
    </sheetView>
  </sheetViews>
  <sheetFormatPr defaultRowHeight="13.5"/>
  <cols>
    <col min="1" max="1" width="1.625" style="451" customWidth="1"/>
    <col min="2" max="2" width="0.625" style="451" customWidth="1"/>
    <col min="3" max="3" width="31" style="451" customWidth="1"/>
    <col min="4" max="5" width="13.125" style="451" customWidth="1"/>
    <col min="6" max="6" width="6.625" style="451" customWidth="1"/>
    <col min="7" max="7" width="11.5" style="451" customWidth="1"/>
    <col min="8" max="8" width="11.375" style="451" customWidth="1"/>
    <col min="9" max="11" width="10.625" style="451" customWidth="1"/>
    <col min="12" max="12" width="11.375" style="451" customWidth="1"/>
    <col min="13" max="13" width="11.5" style="451" customWidth="1"/>
    <col min="14" max="14" width="1.625" style="451" customWidth="1"/>
    <col min="15" max="17" width="1.625" style="452" customWidth="1"/>
    <col min="18" max="16384" width="9" style="452"/>
  </cols>
  <sheetData>
    <row r="1" spans="1:30" ht="13.5" customHeight="1">
      <c r="O1" s="451"/>
      <c r="P1" s="451"/>
      <c r="Q1" s="451"/>
    </row>
    <row r="2" spans="1:30" ht="13.5" customHeight="1">
      <c r="B2" s="453"/>
      <c r="C2" s="547" t="s">
        <v>976</v>
      </c>
      <c r="D2" s="547"/>
      <c r="E2" s="547"/>
      <c r="F2" s="547"/>
      <c r="G2" s="547"/>
    </row>
    <row r="3" spans="1:30" ht="13.5" customHeight="1">
      <c r="B3" s="453"/>
      <c r="C3" s="547"/>
      <c r="D3" s="547"/>
      <c r="E3" s="547"/>
      <c r="F3" s="547"/>
      <c r="G3" s="547"/>
    </row>
    <row r="4" spans="1:30" s="88" customFormat="1" ht="3.75" customHeight="1">
      <c r="A4" s="83"/>
      <c r="B4" s="84"/>
      <c r="C4" s="85"/>
      <c r="D4" s="86"/>
      <c r="E4" s="87"/>
      <c r="F4" s="85"/>
      <c r="G4" s="85"/>
      <c r="H4" s="85"/>
      <c r="I4" s="85"/>
      <c r="J4" s="85"/>
      <c r="K4" s="85"/>
      <c r="L4" s="85"/>
      <c r="M4" s="85"/>
      <c r="N4" s="83"/>
      <c r="O4" s="83"/>
      <c r="P4" s="83"/>
      <c r="Q4" s="83"/>
      <c r="R4" s="83"/>
    </row>
    <row r="5" spans="1:30" ht="7.5" customHeight="1"/>
    <row r="6" spans="1:30" s="458" customFormat="1" ht="23.25" customHeight="1">
      <c r="A6" s="454"/>
      <c r="B6" s="454"/>
      <c r="C6" s="466" t="s">
        <v>892</v>
      </c>
      <c r="D6" s="467" t="s">
        <v>893</v>
      </c>
      <c r="E6" s="467" t="s">
        <v>894</v>
      </c>
      <c r="F6" s="468" t="s">
        <v>895</v>
      </c>
      <c r="G6" s="468" t="s">
        <v>230</v>
      </c>
      <c r="H6" s="468" t="s">
        <v>232</v>
      </c>
      <c r="I6" s="468" t="s">
        <v>233</v>
      </c>
      <c r="J6" s="468" t="s">
        <v>110</v>
      </c>
      <c r="K6" s="468" t="s">
        <v>111</v>
      </c>
      <c r="L6" s="468" t="s">
        <v>112</v>
      </c>
      <c r="M6" s="468" t="s">
        <v>113</v>
      </c>
      <c r="N6" s="454"/>
      <c r="R6" s="459"/>
      <c r="AD6" s="459"/>
    </row>
    <row r="7" spans="1:30" ht="67.5" customHeight="1">
      <c r="C7" s="460" t="s">
        <v>977</v>
      </c>
      <c r="D7" s="461" t="s">
        <v>84</v>
      </c>
      <c r="E7" s="462" t="s">
        <v>84</v>
      </c>
      <c r="F7" s="463">
        <v>2.1</v>
      </c>
      <c r="G7" s="464">
        <v>55131</v>
      </c>
      <c r="H7" s="464">
        <v>543</v>
      </c>
      <c r="I7" s="465">
        <v>9.849268106872722E-3</v>
      </c>
      <c r="J7" s="464">
        <v>8</v>
      </c>
      <c r="K7" s="465">
        <v>1.4732965009208104E-2</v>
      </c>
      <c r="L7" s="464">
        <v>16500.25</v>
      </c>
      <c r="M7" s="464">
        <v>132002</v>
      </c>
    </row>
    <row r="8" spans="1:30" ht="67.5" customHeight="1">
      <c r="C8" s="460" t="s">
        <v>978</v>
      </c>
      <c r="D8" s="461" t="s">
        <v>80</v>
      </c>
      <c r="E8" s="462" t="s">
        <v>84</v>
      </c>
      <c r="F8" s="463">
        <v>3.3</v>
      </c>
      <c r="G8" s="464">
        <v>13406</v>
      </c>
      <c r="H8" s="464">
        <v>193</v>
      </c>
      <c r="I8" s="465">
        <v>1.4396538863195585E-2</v>
      </c>
      <c r="J8" s="464">
        <v>7</v>
      </c>
      <c r="K8" s="465">
        <v>3.6269430051813469E-2</v>
      </c>
      <c r="L8" s="464">
        <v>6767.7142857142853</v>
      </c>
      <c r="M8" s="464">
        <v>47374</v>
      </c>
    </row>
    <row r="9" spans="1:30" ht="67.5" customHeight="1">
      <c r="C9" s="460" t="s">
        <v>979</v>
      </c>
      <c r="D9" s="461" t="s">
        <v>151</v>
      </c>
      <c r="E9" s="462" t="s">
        <v>78</v>
      </c>
      <c r="F9" s="463">
        <v>2.9</v>
      </c>
      <c r="G9" s="464">
        <v>46732</v>
      </c>
      <c r="H9" s="464">
        <v>939</v>
      </c>
      <c r="I9" s="465">
        <v>2.0093297954292561E-2</v>
      </c>
      <c r="J9" s="464">
        <v>6</v>
      </c>
      <c r="K9" s="465">
        <v>6.3897763578274758E-3</v>
      </c>
      <c r="L9" s="464">
        <v>49230.666666666664</v>
      </c>
      <c r="M9" s="464">
        <v>295384</v>
      </c>
    </row>
    <row r="10" spans="1:30" ht="67.5" customHeight="1">
      <c r="C10" s="460" t="s">
        <v>980</v>
      </c>
      <c r="D10" s="461" t="s">
        <v>73</v>
      </c>
      <c r="E10" s="462" t="s">
        <v>85</v>
      </c>
      <c r="F10" s="463">
        <v>2.9</v>
      </c>
      <c r="G10" s="464">
        <v>11288</v>
      </c>
      <c r="H10" s="464">
        <v>159</v>
      </c>
      <c r="I10" s="465">
        <v>1.4085754783841248E-2</v>
      </c>
      <c r="J10" s="464">
        <v>4</v>
      </c>
      <c r="K10" s="465">
        <v>2.5157232704402517E-2</v>
      </c>
      <c r="L10" s="464">
        <v>18306.25</v>
      </c>
      <c r="M10" s="464">
        <v>73225</v>
      </c>
    </row>
    <row r="11" spans="1:30" ht="67.5" customHeight="1">
      <c r="C11" s="460" t="s">
        <v>981</v>
      </c>
      <c r="D11" s="461" t="s">
        <v>150</v>
      </c>
      <c r="E11" s="462" t="s">
        <v>85</v>
      </c>
      <c r="F11" s="463">
        <v>3.7</v>
      </c>
      <c r="G11" s="464">
        <v>488</v>
      </c>
      <c r="H11" s="464">
        <v>29</v>
      </c>
      <c r="I11" s="465">
        <v>5.9426229508196718E-2</v>
      </c>
      <c r="J11" s="464">
        <v>4</v>
      </c>
      <c r="K11" s="465">
        <v>0.13793103448275862</v>
      </c>
      <c r="L11" s="464">
        <v>2580</v>
      </c>
      <c r="M11" s="464">
        <v>10320</v>
      </c>
    </row>
    <row r="12" spans="1:30" ht="67.5" customHeight="1">
      <c r="C12" s="460" t="s">
        <v>982</v>
      </c>
      <c r="D12" s="461" t="s">
        <v>154</v>
      </c>
      <c r="E12" s="462" t="s">
        <v>78</v>
      </c>
      <c r="F12" s="463">
        <v>2.5</v>
      </c>
      <c r="G12" s="464">
        <v>9950</v>
      </c>
      <c r="H12" s="464">
        <v>188</v>
      </c>
      <c r="I12" s="465">
        <v>1.8894472361809043E-2</v>
      </c>
      <c r="J12" s="464">
        <v>2</v>
      </c>
      <c r="K12" s="465">
        <v>1.0638297872340425E-2</v>
      </c>
      <c r="L12" s="464">
        <v>25914.5</v>
      </c>
      <c r="M12" s="464">
        <v>51829</v>
      </c>
    </row>
    <row r="13" spans="1:30" ht="67.5" customHeight="1">
      <c r="C13" s="460" t="s">
        <v>983</v>
      </c>
      <c r="D13" s="461" t="s">
        <v>153</v>
      </c>
      <c r="E13" s="462" t="s">
        <v>85</v>
      </c>
      <c r="F13" s="463">
        <v>2.5</v>
      </c>
      <c r="G13" s="464">
        <v>7526</v>
      </c>
      <c r="H13" s="464">
        <v>46</v>
      </c>
      <c r="I13" s="465">
        <v>6.112144565506245E-3</v>
      </c>
      <c r="J13" s="464">
        <v>2</v>
      </c>
      <c r="K13" s="465">
        <v>4.3478260869565216E-2</v>
      </c>
      <c r="L13" s="464">
        <v>4887</v>
      </c>
      <c r="M13" s="464">
        <v>9774</v>
      </c>
    </row>
    <row r="14" spans="1:30" ht="67.5" customHeight="1">
      <c r="C14" s="460" t="s">
        <v>984</v>
      </c>
      <c r="D14" s="461" t="s">
        <v>156</v>
      </c>
      <c r="E14" s="462" t="s">
        <v>78</v>
      </c>
      <c r="F14" s="463">
        <v>3.5</v>
      </c>
      <c r="G14" s="464">
        <v>3604</v>
      </c>
      <c r="H14" s="464">
        <v>40</v>
      </c>
      <c r="I14" s="465">
        <v>1.1098779134295227E-2</v>
      </c>
      <c r="J14" s="464">
        <v>2</v>
      </c>
      <c r="K14" s="465">
        <v>0.05</v>
      </c>
      <c r="L14" s="464">
        <v>5435</v>
      </c>
      <c r="M14" s="464">
        <v>10870</v>
      </c>
    </row>
    <row r="15" spans="1:30" ht="67.5" customHeight="1">
      <c r="C15" s="460" t="s">
        <v>985</v>
      </c>
      <c r="D15" s="461" t="s">
        <v>152</v>
      </c>
      <c r="E15" s="462" t="s">
        <v>86</v>
      </c>
      <c r="F15" s="463">
        <v>3</v>
      </c>
      <c r="G15" s="464">
        <v>2831</v>
      </c>
      <c r="H15" s="464">
        <v>39</v>
      </c>
      <c r="I15" s="465">
        <v>1.377605086541858E-2</v>
      </c>
      <c r="J15" s="464">
        <v>2</v>
      </c>
      <c r="K15" s="465">
        <v>5.128205128205128E-2</v>
      </c>
      <c r="L15" s="464">
        <v>5711.5</v>
      </c>
      <c r="M15" s="464">
        <v>11423</v>
      </c>
    </row>
    <row r="16" spans="1:30" ht="67.5" customHeight="1">
      <c r="C16" s="460" t="s">
        <v>986</v>
      </c>
      <c r="D16" s="461" t="s">
        <v>150</v>
      </c>
      <c r="E16" s="462" t="s">
        <v>85</v>
      </c>
      <c r="F16" s="463">
        <v>3.3</v>
      </c>
      <c r="G16" s="464">
        <v>618</v>
      </c>
      <c r="H16" s="464">
        <v>18</v>
      </c>
      <c r="I16" s="465">
        <v>2.9126213592233011E-2</v>
      </c>
      <c r="J16" s="464">
        <v>2</v>
      </c>
      <c r="K16" s="465">
        <v>0.1111111111111111</v>
      </c>
      <c r="L16" s="464">
        <v>2862.5</v>
      </c>
      <c r="M16" s="464">
        <v>5725</v>
      </c>
    </row>
    <row r="17" spans="3:13" ht="67.5" customHeight="1">
      <c r="C17" s="460" t="s">
        <v>987</v>
      </c>
      <c r="D17" s="461" t="s">
        <v>150</v>
      </c>
      <c r="E17" s="462" t="s">
        <v>85</v>
      </c>
      <c r="F17" s="463">
        <v>3.9</v>
      </c>
      <c r="G17" s="464">
        <v>214</v>
      </c>
      <c r="H17" s="464">
        <v>10</v>
      </c>
      <c r="I17" s="465">
        <v>4.6728971962616821E-2</v>
      </c>
      <c r="J17" s="464">
        <v>2</v>
      </c>
      <c r="K17" s="465">
        <v>0.2</v>
      </c>
      <c r="L17" s="464">
        <v>3296</v>
      </c>
      <c r="M17" s="464">
        <v>6592</v>
      </c>
    </row>
    <row r="18" spans="3:13" ht="67.5" customHeight="1">
      <c r="C18" s="460" t="s">
        <v>988</v>
      </c>
      <c r="D18" s="461" t="s">
        <v>73</v>
      </c>
      <c r="E18" s="462" t="s">
        <v>85</v>
      </c>
      <c r="F18" s="463">
        <v>2.8</v>
      </c>
      <c r="G18" s="464">
        <v>6682</v>
      </c>
      <c r="H18" s="464">
        <v>100</v>
      </c>
      <c r="I18" s="465">
        <v>1.4965579167913799E-2</v>
      </c>
      <c r="J18" s="464">
        <v>1</v>
      </c>
      <c r="K18" s="465">
        <v>0.01</v>
      </c>
      <c r="L18" s="464">
        <v>42131</v>
      </c>
      <c r="M18" s="464">
        <v>42131</v>
      </c>
    </row>
    <row r="19" spans="3:13" ht="67.5" customHeight="1">
      <c r="C19" s="460" t="s">
        <v>989</v>
      </c>
      <c r="D19" s="461" t="s">
        <v>84</v>
      </c>
      <c r="E19" s="462" t="s">
        <v>84</v>
      </c>
      <c r="F19" s="463">
        <v>2.9</v>
      </c>
      <c r="G19" s="464">
        <v>3323</v>
      </c>
      <c r="H19" s="464">
        <v>56</v>
      </c>
      <c r="I19" s="465">
        <v>1.685224195004514E-2</v>
      </c>
      <c r="J19" s="464">
        <v>1</v>
      </c>
      <c r="K19" s="465">
        <v>1.7857142857142856E-2</v>
      </c>
      <c r="L19" s="464">
        <v>20953</v>
      </c>
      <c r="M19" s="464">
        <v>20953</v>
      </c>
    </row>
    <row r="20" spans="3:13" ht="67.5" customHeight="1">
      <c r="C20" s="460" t="s">
        <v>990</v>
      </c>
      <c r="D20" s="461" t="s">
        <v>159</v>
      </c>
      <c r="E20" s="462" t="s">
        <v>89</v>
      </c>
      <c r="F20" s="463">
        <v>1</v>
      </c>
      <c r="G20" s="464">
        <v>1036</v>
      </c>
      <c r="H20" s="464">
        <v>56</v>
      </c>
      <c r="I20" s="465">
        <v>5.4054054054054057E-2</v>
      </c>
      <c r="J20" s="464">
        <v>1</v>
      </c>
      <c r="K20" s="465">
        <v>1.7857142857142856E-2</v>
      </c>
      <c r="L20" s="464">
        <v>29854</v>
      </c>
      <c r="M20" s="464">
        <v>29854</v>
      </c>
    </row>
    <row r="21" spans="3:13" ht="67.5" customHeight="1">
      <c r="C21" s="460" t="s">
        <v>991</v>
      </c>
      <c r="D21" s="461" t="s">
        <v>155</v>
      </c>
      <c r="E21" s="462" t="s">
        <v>87</v>
      </c>
      <c r="F21" s="463">
        <v>4.7</v>
      </c>
      <c r="G21" s="464">
        <v>1174</v>
      </c>
      <c r="H21" s="464">
        <v>28</v>
      </c>
      <c r="I21" s="465">
        <v>2.385008517887564E-2</v>
      </c>
      <c r="J21" s="464">
        <v>1</v>
      </c>
      <c r="K21" s="465">
        <v>3.5714285714285712E-2</v>
      </c>
      <c r="L21" s="464">
        <v>8115</v>
      </c>
      <c r="M21" s="464">
        <v>8115</v>
      </c>
    </row>
    <row r="22" spans="3:13" ht="67.5" customHeight="1">
      <c r="C22" s="460" t="s">
        <v>992</v>
      </c>
      <c r="D22" s="461" t="s">
        <v>160</v>
      </c>
      <c r="E22" s="462" t="s">
        <v>87</v>
      </c>
      <c r="F22" s="463">
        <v>3.4</v>
      </c>
      <c r="G22" s="464">
        <v>2869</v>
      </c>
      <c r="H22" s="464">
        <v>27</v>
      </c>
      <c r="I22" s="465">
        <v>9.4109445799930285E-3</v>
      </c>
      <c r="J22" s="464">
        <v>1</v>
      </c>
      <c r="K22" s="465">
        <v>3.7037037037037035E-2</v>
      </c>
      <c r="L22" s="464">
        <v>8145</v>
      </c>
      <c r="M22" s="464">
        <v>8145</v>
      </c>
    </row>
    <row r="23" spans="3:13" ht="67.5" customHeight="1">
      <c r="C23" s="460" t="s">
        <v>993</v>
      </c>
      <c r="D23" s="461" t="s">
        <v>157</v>
      </c>
      <c r="E23" s="462" t="s">
        <v>86</v>
      </c>
      <c r="F23" s="463">
        <v>4.0999999999999996</v>
      </c>
      <c r="G23" s="464">
        <v>1460</v>
      </c>
      <c r="H23" s="464">
        <v>23</v>
      </c>
      <c r="I23" s="465">
        <v>1.5753424657534248E-2</v>
      </c>
      <c r="J23" s="464">
        <v>1</v>
      </c>
      <c r="K23" s="465">
        <v>4.3478260869565216E-2</v>
      </c>
      <c r="L23" s="464">
        <v>6199</v>
      </c>
      <c r="M23" s="464">
        <v>6199</v>
      </c>
    </row>
    <row r="24" spans="3:13" ht="67.5" customHeight="1">
      <c r="C24" s="460" t="s">
        <v>994</v>
      </c>
      <c r="D24" s="461" t="s">
        <v>158</v>
      </c>
      <c r="E24" s="462" t="s">
        <v>84</v>
      </c>
      <c r="F24" s="463">
        <v>2.2000000000000002</v>
      </c>
      <c r="G24" s="464">
        <v>1762</v>
      </c>
      <c r="H24" s="464">
        <v>21</v>
      </c>
      <c r="I24" s="465">
        <v>1.191827468785471E-2</v>
      </c>
      <c r="J24" s="464">
        <v>1</v>
      </c>
      <c r="K24" s="465">
        <v>4.7619047619047616E-2</v>
      </c>
      <c r="L24" s="464">
        <v>7803</v>
      </c>
      <c r="M24" s="464">
        <v>7803</v>
      </c>
    </row>
    <row r="25" spans="3:13" ht="67.5" customHeight="1">
      <c r="C25" s="460" t="s">
        <v>995</v>
      </c>
      <c r="D25" s="461" t="s">
        <v>152</v>
      </c>
      <c r="E25" s="462" t="s">
        <v>86</v>
      </c>
      <c r="F25" s="463">
        <v>3.2</v>
      </c>
      <c r="G25" s="464">
        <v>1291</v>
      </c>
      <c r="H25" s="464">
        <v>21</v>
      </c>
      <c r="I25" s="465">
        <v>1.6266460108443067E-2</v>
      </c>
      <c r="J25" s="464">
        <v>1</v>
      </c>
      <c r="K25" s="465">
        <v>4.7619047619047616E-2</v>
      </c>
      <c r="L25" s="464">
        <v>5088</v>
      </c>
      <c r="M25" s="464">
        <v>5088</v>
      </c>
    </row>
    <row r="26" spans="3:13" ht="67.5" customHeight="1">
      <c r="C26" s="460" t="s">
        <v>996</v>
      </c>
      <c r="D26" s="461" t="s">
        <v>161</v>
      </c>
      <c r="E26" s="462" t="s">
        <v>87</v>
      </c>
      <c r="F26" s="463">
        <v>3.6</v>
      </c>
      <c r="G26" s="464">
        <v>998</v>
      </c>
      <c r="H26" s="464">
        <v>20</v>
      </c>
      <c r="I26" s="465">
        <v>2.004008016032064E-2</v>
      </c>
      <c r="J26" s="464">
        <v>1</v>
      </c>
      <c r="K26" s="465">
        <v>0.05</v>
      </c>
      <c r="L26" s="464">
        <v>3865</v>
      </c>
      <c r="M26" s="464">
        <v>3865</v>
      </c>
    </row>
    <row r="27" spans="3:13" ht="67.5" customHeight="1">
      <c r="C27" s="460" t="s">
        <v>997</v>
      </c>
      <c r="D27" s="461" t="s">
        <v>162</v>
      </c>
      <c r="E27" s="462" t="s">
        <v>88</v>
      </c>
      <c r="F27" s="463">
        <v>4.4000000000000004</v>
      </c>
      <c r="G27" s="464">
        <v>1137</v>
      </c>
      <c r="H27" s="464">
        <v>14</v>
      </c>
      <c r="I27" s="465">
        <v>1.2313104661389622E-2</v>
      </c>
      <c r="J27" s="464">
        <v>1</v>
      </c>
      <c r="K27" s="465">
        <v>7.1428571428571425E-2</v>
      </c>
      <c r="L27" s="464">
        <v>4280</v>
      </c>
      <c r="M27" s="464">
        <v>4280</v>
      </c>
    </row>
    <row r="28" spans="3:13" ht="67.5" customHeight="1">
      <c r="C28" s="460" t="s">
        <v>998</v>
      </c>
      <c r="D28" s="461" t="s">
        <v>155</v>
      </c>
      <c r="E28" s="462" t="s">
        <v>87</v>
      </c>
      <c r="F28" s="463">
        <v>4.8</v>
      </c>
      <c r="G28" s="464">
        <v>422</v>
      </c>
      <c r="H28" s="464">
        <v>12</v>
      </c>
      <c r="I28" s="465">
        <v>2.843601895734597E-2</v>
      </c>
      <c r="J28" s="464">
        <v>1</v>
      </c>
      <c r="K28" s="465">
        <v>8.3333333333333329E-2</v>
      </c>
      <c r="L28" s="464">
        <v>3207</v>
      </c>
      <c r="M28" s="464">
        <v>3207</v>
      </c>
    </row>
    <row r="29" spans="3:13" ht="67.5" customHeight="1">
      <c r="C29" s="460" t="s">
        <v>999</v>
      </c>
      <c r="D29" s="461" t="s">
        <v>131</v>
      </c>
      <c r="E29" s="462" t="s">
        <v>88</v>
      </c>
      <c r="F29" s="463">
        <v>2.2999999999999998</v>
      </c>
      <c r="G29" s="464">
        <v>432</v>
      </c>
      <c r="H29" s="464">
        <v>10</v>
      </c>
      <c r="I29" s="465">
        <v>2.3148148148148147E-2</v>
      </c>
      <c r="J29" s="464">
        <v>1</v>
      </c>
      <c r="K29" s="465">
        <v>0.1</v>
      </c>
      <c r="L29" s="464">
        <v>2608</v>
      </c>
      <c r="M29" s="464">
        <v>2608</v>
      </c>
    </row>
    <row r="30" spans="3:13" ht="67.5" customHeight="1">
      <c r="C30" s="460" t="s">
        <v>1000</v>
      </c>
      <c r="D30" s="461" t="s">
        <v>80</v>
      </c>
      <c r="E30" s="462" t="s">
        <v>84</v>
      </c>
      <c r="F30" s="463">
        <v>3.5</v>
      </c>
      <c r="G30" s="464">
        <v>536</v>
      </c>
      <c r="H30" s="464">
        <v>9</v>
      </c>
      <c r="I30" s="465">
        <v>1.6791044776119403E-2</v>
      </c>
      <c r="J30" s="464">
        <v>1</v>
      </c>
      <c r="K30" s="465">
        <v>0.1111111111111111</v>
      </c>
      <c r="L30" s="464">
        <v>2560</v>
      </c>
      <c r="M30" s="464">
        <v>2560</v>
      </c>
    </row>
    <row r="31" spans="3:13" ht="67.5" customHeight="1">
      <c r="C31" s="460" t="s">
        <v>1001</v>
      </c>
      <c r="D31" s="461" t="s">
        <v>163</v>
      </c>
      <c r="E31" s="462" t="s">
        <v>90</v>
      </c>
      <c r="F31" s="463">
        <v>2.1</v>
      </c>
      <c r="G31" s="464">
        <v>35</v>
      </c>
      <c r="H31" s="464">
        <v>8</v>
      </c>
      <c r="I31" s="465">
        <v>0.22857142857142856</v>
      </c>
      <c r="J31" s="464">
        <v>1</v>
      </c>
      <c r="K31" s="465">
        <v>0.125</v>
      </c>
      <c r="L31" s="464">
        <v>570</v>
      </c>
      <c r="M31" s="464">
        <v>570</v>
      </c>
    </row>
    <row r="32" spans="3:13" ht="67.5" customHeight="1">
      <c r="C32" s="460" t="s">
        <v>1002</v>
      </c>
      <c r="D32" s="461" t="s">
        <v>153</v>
      </c>
      <c r="E32" s="462" t="s">
        <v>85</v>
      </c>
      <c r="F32" s="463">
        <v>2.4</v>
      </c>
      <c r="G32" s="464">
        <v>2748</v>
      </c>
      <c r="H32" s="464">
        <v>5</v>
      </c>
      <c r="I32" s="465">
        <v>1.8195050946142649E-3</v>
      </c>
      <c r="J32" s="464">
        <v>1</v>
      </c>
      <c r="K32" s="465">
        <v>0.2</v>
      </c>
      <c r="L32" s="464">
        <v>1086</v>
      </c>
      <c r="M32" s="464">
        <v>1086</v>
      </c>
    </row>
    <row r="33" spans="3:13" ht="67.5" customHeight="1">
      <c r="C33" s="460" t="s">
        <v>1003</v>
      </c>
      <c r="D33" s="461" t="s">
        <v>84</v>
      </c>
      <c r="E33" s="462" t="s">
        <v>84</v>
      </c>
      <c r="F33" s="463">
        <v>3</v>
      </c>
      <c r="G33" s="464">
        <v>878</v>
      </c>
      <c r="H33" s="464">
        <v>5</v>
      </c>
      <c r="I33" s="465">
        <v>5.6947608200455585E-3</v>
      </c>
      <c r="J33" s="464">
        <v>1</v>
      </c>
      <c r="K33" s="465">
        <v>0.2</v>
      </c>
      <c r="L33" s="464">
        <v>1739</v>
      </c>
      <c r="M33" s="464">
        <v>1739</v>
      </c>
    </row>
    <row r="34" spans="3:13" ht="67.5" customHeight="1">
      <c r="C34" s="460" t="s">
        <v>1004</v>
      </c>
      <c r="D34" s="461" t="s">
        <v>157</v>
      </c>
      <c r="E34" s="462" t="s">
        <v>86</v>
      </c>
      <c r="F34" s="463">
        <v>4.3</v>
      </c>
      <c r="G34" s="464">
        <v>328</v>
      </c>
      <c r="H34" s="464">
        <v>5</v>
      </c>
      <c r="I34" s="465">
        <v>1.524390243902439E-2</v>
      </c>
      <c r="J34" s="464">
        <v>1</v>
      </c>
      <c r="K34" s="465">
        <v>0.2</v>
      </c>
      <c r="L34" s="464">
        <v>1295</v>
      </c>
      <c r="M34" s="464">
        <v>1295</v>
      </c>
    </row>
    <row r="35" spans="3:13" ht="67.5" customHeight="1">
      <c r="C35" s="460" t="s">
        <v>1005</v>
      </c>
      <c r="D35" s="461" t="s">
        <v>164</v>
      </c>
      <c r="E35" s="462" t="s">
        <v>91</v>
      </c>
      <c r="F35" s="463">
        <v>1.6</v>
      </c>
      <c r="G35" s="464">
        <v>11908</v>
      </c>
      <c r="H35" s="464">
        <v>249</v>
      </c>
      <c r="I35" s="465">
        <v>2.0910312395028552E-2</v>
      </c>
      <c r="J35" s="464">
        <v>0</v>
      </c>
      <c r="K35" s="465">
        <v>0</v>
      </c>
      <c r="L35" s="464">
        <v>0</v>
      </c>
      <c r="M35" s="464">
        <v>43706</v>
      </c>
    </row>
    <row r="36" spans="3:13" ht="67.5" customHeight="1">
      <c r="C36" s="460" t="s">
        <v>1006</v>
      </c>
      <c r="D36" s="461" t="s">
        <v>164</v>
      </c>
      <c r="E36" s="462" t="s">
        <v>91</v>
      </c>
      <c r="F36" s="463">
        <v>1.6</v>
      </c>
      <c r="G36" s="464">
        <v>3146</v>
      </c>
      <c r="H36" s="464">
        <v>127</v>
      </c>
      <c r="I36" s="465">
        <v>4.0368722186904002E-2</v>
      </c>
      <c r="J36" s="464">
        <v>0</v>
      </c>
      <c r="K36" s="465">
        <v>0</v>
      </c>
      <c r="L36" s="464">
        <v>0</v>
      </c>
      <c r="M36" s="464">
        <v>18672</v>
      </c>
    </row>
    <row r="37" spans="3:13" ht="67.5" customHeight="1">
      <c r="C37" s="460" t="s">
        <v>1007</v>
      </c>
      <c r="D37" s="461" t="s">
        <v>158</v>
      </c>
      <c r="E37" s="462" t="s">
        <v>84</v>
      </c>
      <c r="F37" s="463">
        <v>2.2000000000000002</v>
      </c>
      <c r="G37" s="464">
        <v>3845</v>
      </c>
      <c r="H37" s="464">
        <v>86</v>
      </c>
      <c r="I37" s="465">
        <v>2.2366710013003901E-2</v>
      </c>
      <c r="J37" s="464">
        <v>0</v>
      </c>
      <c r="K37" s="465">
        <v>0</v>
      </c>
      <c r="L37" s="464">
        <v>0</v>
      </c>
      <c r="M37" s="464">
        <v>28686</v>
      </c>
    </row>
    <row r="38" spans="3:13" ht="67.5" customHeight="1">
      <c r="C38" s="460" t="s">
        <v>1008</v>
      </c>
      <c r="D38" s="461" t="s">
        <v>73</v>
      </c>
      <c r="E38" s="462" t="s">
        <v>85</v>
      </c>
      <c r="F38" s="463">
        <v>2.7</v>
      </c>
      <c r="G38" s="464">
        <v>5402</v>
      </c>
      <c r="H38" s="464">
        <v>75</v>
      </c>
      <c r="I38" s="465">
        <v>1.3883746760459089E-2</v>
      </c>
      <c r="J38" s="464">
        <v>0</v>
      </c>
      <c r="K38" s="465">
        <v>0</v>
      </c>
      <c r="L38" s="464">
        <v>0</v>
      </c>
      <c r="M38" s="464">
        <v>33332</v>
      </c>
    </row>
    <row r="39" spans="3:13" ht="67.5" customHeight="1">
      <c r="C39" s="460" t="s">
        <v>1009</v>
      </c>
      <c r="D39" s="461" t="s">
        <v>154</v>
      </c>
      <c r="E39" s="462" t="s">
        <v>78</v>
      </c>
      <c r="F39" s="463">
        <v>2.2000000000000002</v>
      </c>
      <c r="G39" s="464">
        <v>2487</v>
      </c>
      <c r="H39" s="464">
        <v>71</v>
      </c>
      <c r="I39" s="465">
        <v>2.8548451950140732E-2</v>
      </c>
      <c r="J39" s="464">
        <v>0</v>
      </c>
      <c r="K39" s="465">
        <v>0</v>
      </c>
      <c r="L39" s="464">
        <v>0</v>
      </c>
      <c r="M39" s="464">
        <v>18745</v>
      </c>
    </row>
    <row r="40" spans="3:13" ht="67.5" customHeight="1">
      <c r="C40" s="460" t="s">
        <v>1010</v>
      </c>
      <c r="D40" s="461" t="s">
        <v>165</v>
      </c>
      <c r="E40" s="462" t="s">
        <v>84</v>
      </c>
      <c r="F40" s="463">
        <v>2.5</v>
      </c>
      <c r="G40" s="464">
        <v>2004</v>
      </c>
      <c r="H40" s="464">
        <v>42</v>
      </c>
      <c r="I40" s="465">
        <v>2.0958083832335328E-2</v>
      </c>
      <c r="J40" s="464">
        <v>0</v>
      </c>
      <c r="K40" s="465">
        <v>0</v>
      </c>
      <c r="L40" s="464">
        <v>0</v>
      </c>
      <c r="M40" s="464">
        <v>10045</v>
      </c>
    </row>
    <row r="41" spans="3:13" ht="67.5" customHeight="1">
      <c r="C41" s="460" t="s">
        <v>1011</v>
      </c>
      <c r="D41" s="461" t="s">
        <v>128</v>
      </c>
      <c r="E41" s="462" t="s">
        <v>88</v>
      </c>
      <c r="F41" s="463">
        <v>3.9000000000000004</v>
      </c>
      <c r="G41" s="464">
        <v>1246</v>
      </c>
      <c r="H41" s="464">
        <v>41</v>
      </c>
      <c r="I41" s="465">
        <v>3.2905296950240769E-2</v>
      </c>
      <c r="J41" s="464">
        <v>0</v>
      </c>
      <c r="K41" s="465">
        <v>0</v>
      </c>
      <c r="L41" s="464">
        <v>0</v>
      </c>
      <c r="M41" s="464">
        <v>14379</v>
      </c>
    </row>
    <row r="42" spans="3:13" ht="67.5" customHeight="1">
      <c r="C42" s="460" t="s">
        <v>1012</v>
      </c>
      <c r="D42" s="461" t="s">
        <v>165</v>
      </c>
      <c r="E42" s="462" t="s">
        <v>84</v>
      </c>
      <c r="F42" s="463">
        <v>2.8</v>
      </c>
      <c r="G42" s="464">
        <v>1509</v>
      </c>
      <c r="H42" s="464">
        <v>39</v>
      </c>
      <c r="I42" s="465">
        <v>2.584493041749503E-2</v>
      </c>
      <c r="J42" s="464">
        <v>0</v>
      </c>
      <c r="K42" s="465">
        <v>0</v>
      </c>
      <c r="L42" s="464">
        <v>0</v>
      </c>
      <c r="M42" s="464">
        <v>9180</v>
      </c>
    </row>
    <row r="43" spans="3:13" ht="67.5" customHeight="1">
      <c r="C43" s="460" t="s">
        <v>1013</v>
      </c>
      <c r="D43" s="461" t="s">
        <v>166</v>
      </c>
      <c r="E43" s="462" t="s">
        <v>92</v>
      </c>
      <c r="F43" s="463">
        <v>2.5</v>
      </c>
      <c r="G43" s="464">
        <v>2582</v>
      </c>
      <c r="H43" s="464">
        <v>37</v>
      </c>
      <c r="I43" s="465">
        <v>1.4329976762199844E-2</v>
      </c>
      <c r="J43" s="464">
        <v>0</v>
      </c>
      <c r="K43" s="465">
        <v>0</v>
      </c>
      <c r="L43" s="464">
        <v>0</v>
      </c>
      <c r="M43" s="464">
        <v>4524</v>
      </c>
    </row>
    <row r="44" spans="3:13" ht="67.5" customHeight="1">
      <c r="C44" s="460" t="s">
        <v>1014</v>
      </c>
      <c r="D44" s="461" t="s">
        <v>167</v>
      </c>
      <c r="E44" s="462" t="s">
        <v>84</v>
      </c>
      <c r="F44" s="463">
        <v>2.6</v>
      </c>
      <c r="G44" s="464">
        <v>745</v>
      </c>
      <c r="H44" s="464">
        <v>34</v>
      </c>
      <c r="I44" s="465">
        <v>4.5637583892617448E-2</v>
      </c>
      <c r="J44" s="464">
        <v>0</v>
      </c>
      <c r="K44" s="465">
        <v>0</v>
      </c>
      <c r="L44" s="464">
        <v>0</v>
      </c>
      <c r="M44" s="464">
        <v>6794</v>
      </c>
    </row>
    <row r="45" spans="3:13" ht="67.5" customHeight="1">
      <c r="C45" s="460" t="s">
        <v>1015</v>
      </c>
      <c r="D45" s="461" t="s">
        <v>151</v>
      </c>
      <c r="E45" s="462" t="s">
        <v>78</v>
      </c>
      <c r="F45" s="463">
        <v>3.1</v>
      </c>
      <c r="G45" s="464">
        <v>2529</v>
      </c>
      <c r="H45" s="464">
        <v>32</v>
      </c>
      <c r="I45" s="465">
        <v>1.2653222617635429E-2</v>
      </c>
      <c r="J45" s="464">
        <v>0</v>
      </c>
      <c r="K45" s="465">
        <v>0</v>
      </c>
      <c r="L45" s="464">
        <v>0</v>
      </c>
      <c r="M45" s="464">
        <v>11594</v>
      </c>
    </row>
    <row r="46" spans="3:13" ht="67.5" customHeight="1">
      <c r="C46" s="460" t="s">
        <v>1016</v>
      </c>
      <c r="D46" s="461" t="s">
        <v>159</v>
      </c>
      <c r="E46" s="462" t="s">
        <v>89</v>
      </c>
      <c r="F46" s="463">
        <v>1</v>
      </c>
      <c r="G46" s="464">
        <v>507</v>
      </c>
      <c r="H46" s="464">
        <v>31</v>
      </c>
      <c r="I46" s="465">
        <v>6.1143984220907298E-2</v>
      </c>
      <c r="J46" s="464">
        <v>0</v>
      </c>
      <c r="K46" s="465">
        <v>0</v>
      </c>
      <c r="L46" s="464">
        <v>0</v>
      </c>
      <c r="M46" s="464">
        <v>14893</v>
      </c>
    </row>
    <row r="47" spans="3:13" ht="67.5" customHeight="1">
      <c r="C47" s="460" t="s">
        <v>1017</v>
      </c>
      <c r="D47" s="461" t="s">
        <v>168</v>
      </c>
      <c r="E47" s="462" t="s">
        <v>88</v>
      </c>
      <c r="F47" s="463">
        <v>3.8999999999999995</v>
      </c>
      <c r="G47" s="464">
        <v>1141</v>
      </c>
      <c r="H47" s="464">
        <v>26</v>
      </c>
      <c r="I47" s="465">
        <v>2.2787028921998246E-2</v>
      </c>
      <c r="J47" s="464">
        <v>0</v>
      </c>
      <c r="K47" s="465">
        <v>0</v>
      </c>
      <c r="L47" s="464">
        <v>0</v>
      </c>
      <c r="M47" s="464">
        <v>8138</v>
      </c>
    </row>
    <row r="48" spans="3:13" ht="67.5" customHeight="1">
      <c r="C48" s="460" t="s">
        <v>1018</v>
      </c>
      <c r="D48" s="461" t="s">
        <v>160</v>
      </c>
      <c r="E48" s="462" t="s">
        <v>87</v>
      </c>
      <c r="F48" s="463">
        <v>3.1</v>
      </c>
      <c r="G48" s="464">
        <v>1115</v>
      </c>
      <c r="H48" s="464">
        <v>20</v>
      </c>
      <c r="I48" s="465">
        <v>1.7937219730941704E-2</v>
      </c>
      <c r="J48" s="464">
        <v>0</v>
      </c>
      <c r="K48" s="465">
        <v>0</v>
      </c>
      <c r="L48" s="464">
        <v>0</v>
      </c>
      <c r="M48" s="464">
        <v>6416</v>
      </c>
    </row>
    <row r="49" spans="3:13" ht="67.5" customHeight="1">
      <c r="C49" s="460" t="s">
        <v>1019</v>
      </c>
      <c r="D49" s="461" t="s">
        <v>165</v>
      </c>
      <c r="E49" s="462" t="s">
        <v>84</v>
      </c>
      <c r="F49" s="463">
        <v>2.8</v>
      </c>
      <c r="G49" s="464">
        <v>1303</v>
      </c>
      <c r="H49" s="464">
        <v>18</v>
      </c>
      <c r="I49" s="465">
        <v>1.3814274750575594E-2</v>
      </c>
      <c r="J49" s="464">
        <v>0</v>
      </c>
      <c r="K49" s="465">
        <v>0</v>
      </c>
      <c r="L49" s="464">
        <v>0</v>
      </c>
      <c r="M49" s="464">
        <v>3779</v>
      </c>
    </row>
    <row r="50" spans="3:13" ht="67.5" customHeight="1">
      <c r="C50" s="460" t="s">
        <v>1020</v>
      </c>
      <c r="D50" s="461" t="s">
        <v>167</v>
      </c>
      <c r="E50" s="462" t="s">
        <v>84</v>
      </c>
      <c r="F50" s="463">
        <v>2.5</v>
      </c>
      <c r="G50" s="464">
        <v>492</v>
      </c>
      <c r="H50" s="464">
        <v>18</v>
      </c>
      <c r="I50" s="465">
        <v>3.6585365853658534E-2</v>
      </c>
      <c r="J50" s="464">
        <v>0</v>
      </c>
      <c r="K50" s="465">
        <v>0</v>
      </c>
      <c r="L50" s="464">
        <v>0</v>
      </c>
      <c r="M50" s="464">
        <v>4079</v>
      </c>
    </row>
    <row r="51" spans="3:13" ht="67.5" customHeight="1">
      <c r="C51" s="460" t="s">
        <v>1021</v>
      </c>
      <c r="D51" s="461" t="s">
        <v>166</v>
      </c>
      <c r="E51" s="462" t="s">
        <v>92</v>
      </c>
      <c r="F51" s="463">
        <v>2.5</v>
      </c>
      <c r="G51" s="464">
        <v>1117</v>
      </c>
      <c r="H51" s="464">
        <v>17</v>
      </c>
      <c r="I51" s="465">
        <v>1.521933751119069E-2</v>
      </c>
      <c r="J51" s="464">
        <v>0</v>
      </c>
      <c r="K51" s="465">
        <v>0</v>
      </c>
      <c r="L51" s="464">
        <v>0</v>
      </c>
      <c r="M51" s="464">
        <v>2963</v>
      </c>
    </row>
    <row r="52" spans="3:13" ht="67.5" customHeight="1">
      <c r="C52" s="460" t="s">
        <v>1022</v>
      </c>
      <c r="D52" s="461" t="s">
        <v>169</v>
      </c>
      <c r="E52" s="462" t="s">
        <v>88</v>
      </c>
      <c r="F52" s="463">
        <v>3.1</v>
      </c>
      <c r="G52" s="464">
        <v>873</v>
      </c>
      <c r="H52" s="464">
        <v>17</v>
      </c>
      <c r="I52" s="465">
        <v>1.9473081328751432E-2</v>
      </c>
      <c r="J52" s="464">
        <v>0</v>
      </c>
      <c r="K52" s="465">
        <v>0</v>
      </c>
      <c r="L52" s="464">
        <v>0</v>
      </c>
      <c r="M52" s="464">
        <v>5272</v>
      </c>
    </row>
    <row r="53" spans="3:13" ht="67.5" customHeight="1">
      <c r="C53" s="460" t="s">
        <v>1023</v>
      </c>
      <c r="D53" s="461" t="s">
        <v>164</v>
      </c>
      <c r="E53" s="462" t="s">
        <v>91</v>
      </c>
      <c r="F53" s="463">
        <v>2</v>
      </c>
      <c r="G53" s="464">
        <v>797</v>
      </c>
      <c r="H53" s="464">
        <v>16</v>
      </c>
      <c r="I53" s="465">
        <v>2.0075282308657464E-2</v>
      </c>
      <c r="J53" s="464">
        <v>0</v>
      </c>
      <c r="K53" s="465">
        <v>0</v>
      </c>
      <c r="L53" s="464">
        <v>0</v>
      </c>
      <c r="M53" s="464">
        <v>2725</v>
      </c>
    </row>
    <row r="54" spans="3:13" ht="67.5" customHeight="1">
      <c r="C54" s="460" t="s">
        <v>1024</v>
      </c>
      <c r="D54" s="461" t="s">
        <v>80</v>
      </c>
      <c r="E54" s="462" t="s">
        <v>84</v>
      </c>
      <c r="F54" s="463">
        <v>3.3</v>
      </c>
      <c r="G54" s="464">
        <v>346</v>
      </c>
      <c r="H54" s="464">
        <v>15</v>
      </c>
      <c r="I54" s="465">
        <v>4.3352601156069363E-2</v>
      </c>
      <c r="J54" s="464">
        <v>0</v>
      </c>
      <c r="K54" s="465">
        <v>0</v>
      </c>
      <c r="L54" s="464">
        <v>0</v>
      </c>
      <c r="M54" s="464">
        <v>4884</v>
      </c>
    </row>
    <row r="55" spans="3:13" ht="67.5" customHeight="1">
      <c r="C55" s="460" t="s">
        <v>1025</v>
      </c>
      <c r="D55" s="461" t="s">
        <v>131</v>
      </c>
      <c r="E55" s="462" t="s">
        <v>88</v>
      </c>
      <c r="F55" s="463">
        <v>4.0999999999999996</v>
      </c>
      <c r="G55" s="464">
        <v>740</v>
      </c>
      <c r="H55" s="464">
        <v>14</v>
      </c>
      <c r="I55" s="465">
        <v>1.891891891891892E-2</v>
      </c>
      <c r="J55" s="464">
        <v>0</v>
      </c>
      <c r="K55" s="465">
        <v>0</v>
      </c>
      <c r="L55" s="464">
        <v>0</v>
      </c>
      <c r="M55" s="464">
        <v>4873</v>
      </c>
    </row>
    <row r="56" spans="3:13" ht="67.5" customHeight="1">
      <c r="C56" s="460" t="s">
        <v>1026</v>
      </c>
      <c r="D56" s="461" t="s">
        <v>160</v>
      </c>
      <c r="E56" s="462" t="s">
        <v>87</v>
      </c>
      <c r="F56" s="463">
        <v>2.9</v>
      </c>
      <c r="G56" s="464">
        <v>1123</v>
      </c>
      <c r="H56" s="464">
        <v>12</v>
      </c>
      <c r="I56" s="465">
        <v>1.068566340160285E-2</v>
      </c>
      <c r="J56" s="464">
        <v>0</v>
      </c>
      <c r="K56" s="465">
        <v>0</v>
      </c>
      <c r="L56" s="464">
        <v>0</v>
      </c>
      <c r="M56" s="464">
        <v>3773</v>
      </c>
    </row>
    <row r="57" spans="3:13" ht="67.5" customHeight="1">
      <c r="C57" s="460" t="s">
        <v>1027</v>
      </c>
      <c r="D57" s="461" t="s">
        <v>170</v>
      </c>
      <c r="E57" s="462" t="s">
        <v>84</v>
      </c>
      <c r="F57" s="463">
        <v>2.2999999999999998</v>
      </c>
      <c r="G57" s="464">
        <v>146</v>
      </c>
      <c r="H57" s="464">
        <v>11</v>
      </c>
      <c r="I57" s="465">
        <v>7.5342465753424653E-2</v>
      </c>
      <c r="J57" s="464">
        <v>0</v>
      </c>
      <c r="K57" s="465">
        <v>0</v>
      </c>
      <c r="L57" s="464">
        <v>0</v>
      </c>
      <c r="M57" s="464">
        <v>2616</v>
      </c>
    </row>
    <row r="58" spans="3:13" ht="67.5" customHeight="1">
      <c r="C58" s="460" t="s">
        <v>1028</v>
      </c>
      <c r="D58" s="461" t="s">
        <v>160</v>
      </c>
      <c r="E58" s="462" t="s">
        <v>87</v>
      </c>
      <c r="F58" s="463">
        <v>3.1</v>
      </c>
      <c r="G58" s="464">
        <v>754</v>
      </c>
      <c r="H58" s="464">
        <v>9</v>
      </c>
      <c r="I58" s="465">
        <v>1.1936339522546418E-2</v>
      </c>
      <c r="J58" s="464">
        <v>0</v>
      </c>
      <c r="K58" s="465">
        <v>0</v>
      </c>
      <c r="L58" s="464">
        <v>0</v>
      </c>
      <c r="M58" s="464">
        <v>2852</v>
      </c>
    </row>
    <row r="59" spans="3:13" ht="67.5" customHeight="1">
      <c r="C59" s="460" t="s">
        <v>1029</v>
      </c>
      <c r="D59" s="461" t="s">
        <v>128</v>
      </c>
      <c r="E59" s="462" t="s">
        <v>88</v>
      </c>
      <c r="F59" s="463">
        <v>3.7</v>
      </c>
      <c r="G59" s="464">
        <v>235</v>
      </c>
      <c r="H59" s="464">
        <v>8</v>
      </c>
      <c r="I59" s="465">
        <v>3.4042553191489362E-2</v>
      </c>
      <c r="J59" s="464">
        <v>0</v>
      </c>
      <c r="K59" s="465">
        <v>0</v>
      </c>
      <c r="L59" s="464">
        <v>0</v>
      </c>
      <c r="M59" s="464">
        <v>2790</v>
      </c>
    </row>
    <row r="60" spans="3:13" ht="67.5" customHeight="1">
      <c r="C60" s="460" t="s">
        <v>1030</v>
      </c>
      <c r="D60" s="461" t="s">
        <v>152</v>
      </c>
      <c r="E60" s="462" t="s">
        <v>86</v>
      </c>
      <c r="F60" s="463">
        <v>3.9</v>
      </c>
      <c r="G60" s="464">
        <v>168</v>
      </c>
      <c r="H60" s="464">
        <v>8</v>
      </c>
      <c r="I60" s="465">
        <v>4.7619047619047616E-2</v>
      </c>
      <c r="J60" s="464">
        <v>0</v>
      </c>
      <c r="K60" s="465">
        <v>0</v>
      </c>
      <c r="L60" s="464">
        <v>0</v>
      </c>
      <c r="M60" s="464">
        <v>1594</v>
      </c>
    </row>
    <row r="61" spans="3:13" ht="67.5" customHeight="1">
      <c r="C61" s="460" t="s">
        <v>1031</v>
      </c>
      <c r="D61" s="461" t="s">
        <v>154</v>
      </c>
      <c r="E61" s="462" t="s">
        <v>78</v>
      </c>
      <c r="F61" s="463">
        <v>2.6</v>
      </c>
      <c r="G61" s="464">
        <v>445</v>
      </c>
      <c r="H61" s="464">
        <v>7</v>
      </c>
      <c r="I61" s="465">
        <v>1.5730337078651686E-2</v>
      </c>
      <c r="J61" s="464">
        <v>0</v>
      </c>
      <c r="K61" s="465">
        <v>0</v>
      </c>
      <c r="L61" s="464">
        <v>0</v>
      </c>
      <c r="M61" s="464">
        <v>1798</v>
      </c>
    </row>
    <row r="62" spans="3:13" ht="67.5" customHeight="1">
      <c r="C62" s="460" t="s">
        <v>1032</v>
      </c>
      <c r="D62" s="461" t="s">
        <v>171</v>
      </c>
      <c r="E62" s="462" t="s">
        <v>78</v>
      </c>
      <c r="F62" s="463">
        <v>2.6</v>
      </c>
      <c r="G62" s="464">
        <v>310</v>
      </c>
      <c r="H62" s="464">
        <v>6</v>
      </c>
      <c r="I62" s="465">
        <v>1.935483870967742E-2</v>
      </c>
      <c r="J62" s="464">
        <v>0</v>
      </c>
      <c r="K62" s="465">
        <v>0</v>
      </c>
      <c r="L62" s="464">
        <v>0</v>
      </c>
      <c r="M62" s="464">
        <v>1728</v>
      </c>
    </row>
    <row r="63" spans="3:13" ht="67.5" customHeight="1">
      <c r="C63" s="460" t="s">
        <v>1033</v>
      </c>
      <c r="D63" s="461" t="s">
        <v>155</v>
      </c>
      <c r="E63" s="462" t="s">
        <v>87</v>
      </c>
      <c r="F63" s="463">
        <v>3.7999999999999994</v>
      </c>
      <c r="G63" s="464">
        <v>151</v>
      </c>
      <c r="H63" s="464">
        <v>6</v>
      </c>
      <c r="I63" s="465">
        <v>3.9735099337748346E-2</v>
      </c>
      <c r="J63" s="464">
        <v>0</v>
      </c>
      <c r="K63" s="465">
        <v>0</v>
      </c>
      <c r="L63" s="464">
        <v>0</v>
      </c>
      <c r="M63" s="464">
        <v>1550</v>
      </c>
    </row>
    <row r="64" spans="3:13" ht="67.5" customHeight="1">
      <c r="C64" s="460" t="s">
        <v>1034</v>
      </c>
      <c r="D64" s="461" t="s">
        <v>151</v>
      </c>
      <c r="E64" s="462" t="s">
        <v>78</v>
      </c>
      <c r="F64" s="463">
        <v>2.7</v>
      </c>
      <c r="G64" s="464">
        <v>841</v>
      </c>
      <c r="H64" s="464">
        <v>5</v>
      </c>
      <c r="I64" s="465">
        <v>5.945303210463734E-3</v>
      </c>
      <c r="J64" s="464">
        <v>0</v>
      </c>
      <c r="K64" s="465">
        <v>0</v>
      </c>
      <c r="L64" s="464">
        <v>0</v>
      </c>
      <c r="M64" s="464">
        <v>1918</v>
      </c>
    </row>
    <row r="65" spans="3:13" ht="67.5" customHeight="1">
      <c r="C65" s="460" t="s">
        <v>1035</v>
      </c>
      <c r="D65" s="461" t="s">
        <v>171</v>
      </c>
      <c r="E65" s="462" t="s">
        <v>78</v>
      </c>
      <c r="F65" s="463">
        <v>3.1</v>
      </c>
      <c r="G65" s="464">
        <v>434</v>
      </c>
      <c r="H65" s="464">
        <v>5</v>
      </c>
      <c r="I65" s="465">
        <v>1.1520737327188941E-2</v>
      </c>
      <c r="J65" s="464">
        <v>0</v>
      </c>
      <c r="K65" s="465">
        <v>0</v>
      </c>
      <c r="L65" s="464">
        <v>0</v>
      </c>
      <c r="M65" s="464">
        <v>1331</v>
      </c>
    </row>
    <row r="66" spans="3:13" ht="67.5" customHeight="1">
      <c r="C66" s="460" t="s">
        <v>1036</v>
      </c>
      <c r="D66" s="461" t="s">
        <v>84</v>
      </c>
      <c r="E66" s="462" t="s">
        <v>84</v>
      </c>
      <c r="F66" s="463">
        <v>2.9</v>
      </c>
      <c r="G66" s="464">
        <v>1354</v>
      </c>
      <c r="H66" s="464">
        <v>4</v>
      </c>
      <c r="I66" s="465">
        <v>2.9542097488921715E-3</v>
      </c>
      <c r="J66" s="464">
        <v>0</v>
      </c>
      <c r="K66" s="465">
        <v>0</v>
      </c>
      <c r="L66" s="464">
        <v>0</v>
      </c>
      <c r="M66" s="464">
        <v>1415</v>
      </c>
    </row>
    <row r="67" spans="3:13" ht="67.5" customHeight="1">
      <c r="C67" s="460" t="s">
        <v>1037</v>
      </c>
      <c r="D67" s="461" t="s">
        <v>131</v>
      </c>
      <c r="E67" s="462" t="s">
        <v>88</v>
      </c>
      <c r="F67" s="463">
        <v>4.4000000000000004</v>
      </c>
      <c r="G67" s="464">
        <v>517</v>
      </c>
      <c r="H67" s="464">
        <v>4</v>
      </c>
      <c r="I67" s="465">
        <v>7.7369439071566732E-3</v>
      </c>
      <c r="J67" s="464">
        <v>0</v>
      </c>
      <c r="K67" s="465">
        <v>0</v>
      </c>
      <c r="L67" s="464">
        <v>0</v>
      </c>
      <c r="M67" s="464">
        <v>980</v>
      </c>
    </row>
    <row r="68" spans="3:13" ht="67.5" customHeight="1">
      <c r="C68" s="460" t="s">
        <v>1038</v>
      </c>
      <c r="D68" s="461" t="s">
        <v>84</v>
      </c>
      <c r="E68" s="462" t="s">
        <v>84</v>
      </c>
      <c r="F68" s="463">
        <v>2.8</v>
      </c>
      <c r="G68" s="464">
        <v>498</v>
      </c>
      <c r="H68" s="464">
        <v>4</v>
      </c>
      <c r="I68" s="465">
        <v>8.0321285140562242E-3</v>
      </c>
      <c r="J68" s="464">
        <v>0</v>
      </c>
      <c r="K68" s="465">
        <v>0</v>
      </c>
      <c r="L68" s="464">
        <v>0</v>
      </c>
      <c r="M68" s="464">
        <v>1087</v>
      </c>
    </row>
    <row r="69" spans="3:13" ht="67.5" customHeight="1">
      <c r="C69" s="460" t="s">
        <v>1039</v>
      </c>
      <c r="D69" s="461" t="s">
        <v>173</v>
      </c>
      <c r="E69" s="462" t="s">
        <v>85</v>
      </c>
      <c r="F69" s="463">
        <v>2.8</v>
      </c>
      <c r="G69" s="464">
        <v>222</v>
      </c>
      <c r="H69" s="464">
        <v>4</v>
      </c>
      <c r="I69" s="465">
        <v>1.8018018018018018E-2</v>
      </c>
      <c r="J69" s="464">
        <v>0</v>
      </c>
      <c r="K69" s="465">
        <v>0</v>
      </c>
      <c r="L69" s="464">
        <v>0</v>
      </c>
      <c r="M69" s="464">
        <v>714</v>
      </c>
    </row>
    <row r="70" spans="3:13" ht="67.5" customHeight="1">
      <c r="C70" s="460" t="s">
        <v>1040</v>
      </c>
      <c r="D70" s="461" t="s">
        <v>168</v>
      </c>
      <c r="E70" s="462" t="s">
        <v>88</v>
      </c>
      <c r="F70" s="463">
        <v>5.4</v>
      </c>
      <c r="G70" s="464">
        <v>151</v>
      </c>
      <c r="H70" s="464">
        <v>4</v>
      </c>
      <c r="I70" s="465">
        <v>2.6490066225165563E-2</v>
      </c>
      <c r="J70" s="464">
        <v>0</v>
      </c>
      <c r="K70" s="465">
        <v>0</v>
      </c>
      <c r="L70" s="464">
        <v>0</v>
      </c>
      <c r="M70" s="464">
        <v>840</v>
      </c>
    </row>
    <row r="71" spans="3:13" ht="67.5" customHeight="1">
      <c r="C71" s="460" t="s">
        <v>1041</v>
      </c>
      <c r="D71" s="461" t="s">
        <v>128</v>
      </c>
      <c r="E71" s="462" t="s">
        <v>88</v>
      </c>
      <c r="F71" s="463">
        <v>2.4</v>
      </c>
      <c r="G71" s="464">
        <v>89</v>
      </c>
      <c r="H71" s="464">
        <v>4</v>
      </c>
      <c r="I71" s="465">
        <v>4.49438202247191E-2</v>
      </c>
      <c r="J71" s="464">
        <v>0</v>
      </c>
      <c r="K71" s="465">
        <v>0</v>
      </c>
      <c r="L71" s="464">
        <v>0</v>
      </c>
      <c r="M71" s="464">
        <v>1498</v>
      </c>
    </row>
    <row r="72" spans="3:13" ht="67.5" customHeight="1">
      <c r="C72" s="460" t="s">
        <v>1042</v>
      </c>
      <c r="D72" s="461" t="s">
        <v>128</v>
      </c>
      <c r="E72" s="462" t="s">
        <v>88</v>
      </c>
      <c r="F72" s="463">
        <v>3.3</v>
      </c>
      <c r="G72" s="464">
        <v>75</v>
      </c>
      <c r="H72" s="464">
        <v>4</v>
      </c>
      <c r="I72" s="465">
        <v>5.3333333333333337E-2</v>
      </c>
      <c r="J72" s="464">
        <v>0</v>
      </c>
      <c r="K72" s="465">
        <v>0</v>
      </c>
      <c r="L72" s="464">
        <v>0</v>
      </c>
      <c r="M72" s="464">
        <v>1652</v>
      </c>
    </row>
    <row r="73" spans="3:13" ht="67.5" customHeight="1">
      <c r="C73" s="460" t="s">
        <v>1043</v>
      </c>
      <c r="D73" s="461" t="s">
        <v>172</v>
      </c>
      <c r="E73" s="462" t="s">
        <v>88</v>
      </c>
      <c r="F73" s="463">
        <v>2.9</v>
      </c>
      <c r="G73" s="464">
        <v>46</v>
      </c>
      <c r="H73" s="464">
        <v>4</v>
      </c>
      <c r="I73" s="465">
        <v>8.6956521739130432E-2</v>
      </c>
      <c r="J73" s="464">
        <v>0</v>
      </c>
      <c r="K73" s="465">
        <v>0</v>
      </c>
      <c r="L73" s="464">
        <v>0</v>
      </c>
      <c r="M73" s="464">
        <v>919</v>
      </c>
    </row>
    <row r="74" spans="3:13" ht="67.5" customHeight="1">
      <c r="C74" s="460" t="s">
        <v>1044</v>
      </c>
      <c r="D74" s="461" t="s">
        <v>164</v>
      </c>
      <c r="E74" s="462" t="s">
        <v>91</v>
      </c>
      <c r="F74" s="463">
        <v>2</v>
      </c>
      <c r="G74" s="464">
        <v>201</v>
      </c>
      <c r="H74" s="464">
        <v>3</v>
      </c>
      <c r="I74" s="465">
        <v>1.4925373134328358E-2</v>
      </c>
      <c r="J74" s="464">
        <v>0</v>
      </c>
      <c r="K74" s="465">
        <v>0</v>
      </c>
      <c r="L74" s="464">
        <v>0</v>
      </c>
      <c r="M74" s="464">
        <v>379</v>
      </c>
    </row>
    <row r="75" spans="3:13" ht="67.5" customHeight="1">
      <c r="C75" s="460" t="s">
        <v>1045</v>
      </c>
      <c r="D75" s="461" t="s">
        <v>161</v>
      </c>
      <c r="E75" s="462" t="s">
        <v>87</v>
      </c>
      <c r="F75" s="463">
        <v>4.4000000000000004</v>
      </c>
      <c r="G75" s="464">
        <v>65</v>
      </c>
      <c r="H75" s="464">
        <v>3</v>
      </c>
      <c r="I75" s="465">
        <v>4.6153846153846156E-2</v>
      </c>
      <c r="J75" s="464">
        <v>0</v>
      </c>
      <c r="K75" s="465">
        <v>0</v>
      </c>
      <c r="L75" s="464">
        <v>0</v>
      </c>
      <c r="M75" s="464">
        <v>984</v>
      </c>
    </row>
    <row r="76" spans="3:13" ht="67.5" customHeight="1">
      <c r="C76" s="460" t="s">
        <v>1046</v>
      </c>
      <c r="D76" s="461" t="s">
        <v>164</v>
      </c>
      <c r="E76" s="462" t="s">
        <v>91</v>
      </c>
      <c r="F76" s="463">
        <v>2</v>
      </c>
      <c r="G76" s="464">
        <v>60</v>
      </c>
      <c r="H76" s="464">
        <v>3</v>
      </c>
      <c r="I76" s="465">
        <v>0.05</v>
      </c>
      <c r="J76" s="464">
        <v>0</v>
      </c>
      <c r="K76" s="465">
        <v>0</v>
      </c>
      <c r="L76" s="464">
        <v>0</v>
      </c>
      <c r="M76" s="464">
        <v>555</v>
      </c>
    </row>
    <row r="77" spans="3:13" ht="67.5" customHeight="1">
      <c r="C77" s="460" t="s">
        <v>1047</v>
      </c>
      <c r="D77" s="461" t="s">
        <v>170</v>
      </c>
      <c r="E77" s="462" t="s">
        <v>84</v>
      </c>
      <c r="F77" s="463">
        <v>2.7000000000000006</v>
      </c>
      <c r="G77" s="464">
        <v>40</v>
      </c>
      <c r="H77" s="464">
        <v>3</v>
      </c>
      <c r="I77" s="465">
        <v>7.4999999999999997E-2</v>
      </c>
      <c r="J77" s="464">
        <v>0</v>
      </c>
      <c r="K77" s="465">
        <v>0</v>
      </c>
      <c r="L77" s="464">
        <v>0</v>
      </c>
      <c r="M77" s="464">
        <v>1287</v>
      </c>
    </row>
    <row r="78" spans="3:13" ht="67.5" customHeight="1">
      <c r="C78" s="460" t="s">
        <v>1048</v>
      </c>
      <c r="D78" s="461" t="s">
        <v>172</v>
      </c>
      <c r="E78" s="462" t="s">
        <v>88</v>
      </c>
      <c r="F78" s="463">
        <v>2.1</v>
      </c>
      <c r="G78" s="464">
        <v>15</v>
      </c>
      <c r="H78" s="464">
        <v>3</v>
      </c>
      <c r="I78" s="465">
        <v>0.2</v>
      </c>
      <c r="J78" s="464">
        <v>0</v>
      </c>
      <c r="K78" s="465">
        <v>0</v>
      </c>
      <c r="L78" s="464">
        <v>0</v>
      </c>
      <c r="M78" s="464">
        <v>953</v>
      </c>
    </row>
    <row r="79" spans="3:13" ht="67.5" customHeight="1">
      <c r="C79" s="460" t="s">
        <v>1049</v>
      </c>
      <c r="D79" s="461" t="s">
        <v>174</v>
      </c>
      <c r="E79" s="462" t="s">
        <v>93</v>
      </c>
      <c r="F79" s="463">
        <v>3.6</v>
      </c>
      <c r="G79" s="464">
        <v>7</v>
      </c>
      <c r="H79" s="464">
        <v>3</v>
      </c>
      <c r="I79" s="465">
        <v>0.42857142857142855</v>
      </c>
      <c r="J79" s="464">
        <v>0</v>
      </c>
      <c r="K79" s="465">
        <v>0</v>
      </c>
      <c r="L79" s="464">
        <v>0</v>
      </c>
      <c r="M79" s="464">
        <v>226</v>
      </c>
    </row>
    <row r="80" spans="3:13" ht="67.5" customHeight="1">
      <c r="C80" s="460" t="s">
        <v>1050</v>
      </c>
      <c r="D80" s="461" t="s">
        <v>169</v>
      </c>
      <c r="E80" s="462" t="s">
        <v>88</v>
      </c>
      <c r="F80" s="463">
        <v>3.3</v>
      </c>
      <c r="G80" s="464">
        <v>190</v>
      </c>
      <c r="H80" s="464">
        <v>2</v>
      </c>
      <c r="I80" s="465">
        <v>1.0526315789473684E-2</v>
      </c>
      <c r="J80" s="464">
        <v>0</v>
      </c>
      <c r="K80" s="465">
        <v>0</v>
      </c>
      <c r="L80" s="464">
        <v>0</v>
      </c>
      <c r="M80" s="464">
        <v>692</v>
      </c>
    </row>
    <row r="81" spans="3:13" ht="67.5" customHeight="1">
      <c r="C81" s="460" t="s">
        <v>1051</v>
      </c>
      <c r="D81" s="461" t="s">
        <v>157</v>
      </c>
      <c r="E81" s="462" t="s">
        <v>86</v>
      </c>
      <c r="F81" s="463">
        <v>5.2</v>
      </c>
      <c r="G81" s="464">
        <v>121</v>
      </c>
      <c r="H81" s="464">
        <v>2</v>
      </c>
      <c r="I81" s="465">
        <v>1.6528925619834711E-2</v>
      </c>
      <c r="J81" s="464">
        <v>0</v>
      </c>
      <c r="K81" s="465">
        <v>0</v>
      </c>
      <c r="L81" s="464">
        <v>0</v>
      </c>
      <c r="M81" s="464">
        <v>577</v>
      </c>
    </row>
    <row r="82" spans="3:13" ht="67.5" customHeight="1">
      <c r="C82" s="460" t="s">
        <v>1052</v>
      </c>
      <c r="D82" s="461" t="s">
        <v>168</v>
      </c>
      <c r="E82" s="462" t="s">
        <v>88</v>
      </c>
      <c r="F82" s="463">
        <v>4.9000000000000004</v>
      </c>
      <c r="G82" s="464">
        <v>93</v>
      </c>
      <c r="H82" s="464">
        <v>2</v>
      </c>
      <c r="I82" s="465">
        <v>2.1505376344086023E-2</v>
      </c>
      <c r="J82" s="464">
        <v>0</v>
      </c>
      <c r="K82" s="465">
        <v>0</v>
      </c>
      <c r="L82" s="464">
        <v>0</v>
      </c>
      <c r="M82" s="464">
        <v>454</v>
      </c>
    </row>
    <row r="83" spans="3:13" ht="67.5" customHeight="1">
      <c r="C83" s="460" t="s">
        <v>1053</v>
      </c>
      <c r="D83" s="461" t="s">
        <v>160</v>
      </c>
      <c r="E83" s="462" t="s">
        <v>87</v>
      </c>
      <c r="F83" s="463">
        <v>3.8</v>
      </c>
      <c r="G83" s="464">
        <v>68</v>
      </c>
      <c r="H83" s="464">
        <v>2</v>
      </c>
      <c r="I83" s="465">
        <v>2.9411764705882353E-2</v>
      </c>
      <c r="J83" s="464">
        <v>0</v>
      </c>
      <c r="K83" s="465">
        <v>0</v>
      </c>
      <c r="L83" s="464">
        <v>0</v>
      </c>
      <c r="M83" s="464">
        <v>472</v>
      </c>
    </row>
    <row r="84" spans="3:13" ht="67.5" customHeight="1">
      <c r="C84" s="460" t="s">
        <v>1054</v>
      </c>
      <c r="D84" s="461" t="s">
        <v>161</v>
      </c>
      <c r="E84" s="462" t="s">
        <v>87</v>
      </c>
      <c r="F84" s="463">
        <v>3</v>
      </c>
      <c r="G84" s="464">
        <v>226</v>
      </c>
      <c r="H84" s="464">
        <v>1</v>
      </c>
      <c r="I84" s="465">
        <v>4.4247787610619468E-3</v>
      </c>
      <c r="J84" s="464">
        <v>0</v>
      </c>
      <c r="K84" s="465">
        <v>0</v>
      </c>
      <c r="L84" s="464">
        <v>0</v>
      </c>
      <c r="M84" s="464">
        <v>210</v>
      </c>
    </row>
    <row r="85" spans="3:13" ht="67.5" customHeight="1">
      <c r="C85" s="460" t="s">
        <v>1055</v>
      </c>
      <c r="D85" s="461" t="s">
        <v>164</v>
      </c>
      <c r="E85" s="462" t="s">
        <v>91</v>
      </c>
      <c r="F85" s="463">
        <v>1.7</v>
      </c>
      <c r="G85" s="464">
        <v>79</v>
      </c>
      <c r="H85" s="464">
        <v>1</v>
      </c>
      <c r="I85" s="465">
        <v>1.2658227848101266E-2</v>
      </c>
      <c r="J85" s="464">
        <v>0</v>
      </c>
      <c r="K85" s="465">
        <v>0</v>
      </c>
      <c r="L85" s="464">
        <v>0</v>
      </c>
      <c r="M85" s="464">
        <v>156</v>
      </c>
    </row>
    <row r="86" spans="3:13" ht="67.5" customHeight="1">
      <c r="C86" s="460" t="s">
        <v>1056</v>
      </c>
      <c r="D86" s="461" t="s">
        <v>160</v>
      </c>
      <c r="E86" s="462" t="s">
        <v>87</v>
      </c>
      <c r="F86" s="463">
        <v>2.7</v>
      </c>
      <c r="G86" s="464">
        <v>47</v>
      </c>
      <c r="H86" s="464">
        <v>1</v>
      </c>
      <c r="I86" s="465">
        <v>2.1276595744680851E-2</v>
      </c>
      <c r="J86" s="464">
        <v>0</v>
      </c>
      <c r="K86" s="465">
        <v>0</v>
      </c>
      <c r="L86" s="464">
        <v>0</v>
      </c>
      <c r="M86" s="464">
        <v>197</v>
      </c>
    </row>
    <row r="87" spans="3:13" ht="67.5" customHeight="1">
      <c r="C87" s="460" t="s">
        <v>1057</v>
      </c>
      <c r="D87" s="461" t="s">
        <v>165</v>
      </c>
      <c r="E87" s="462" t="s">
        <v>84</v>
      </c>
      <c r="F87" s="463">
        <v>3.2</v>
      </c>
      <c r="G87" s="464">
        <v>24</v>
      </c>
      <c r="H87" s="464">
        <v>1</v>
      </c>
      <c r="I87" s="465">
        <v>4.1666666666666664E-2</v>
      </c>
      <c r="J87" s="464">
        <v>0</v>
      </c>
      <c r="K87" s="465">
        <v>0</v>
      </c>
      <c r="L87" s="464">
        <v>0</v>
      </c>
      <c r="M87" s="464">
        <v>95</v>
      </c>
    </row>
    <row r="88" spans="3:13" ht="67.5" customHeight="1">
      <c r="C88" s="460" t="s">
        <v>1058</v>
      </c>
      <c r="D88" s="461" t="s">
        <v>165</v>
      </c>
      <c r="E88" s="462" t="s">
        <v>84</v>
      </c>
      <c r="F88" s="463">
        <v>2.6</v>
      </c>
      <c r="G88" s="464">
        <v>17</v>
      </c>
      <c r="H88" s="464">
        <v>1</v>
      </c>
      <c r="I88" s="465">
        <v>5.8823529411764705E-2</v>
      </c>
      <c r="J88" s="464">
        <v>0</v>
      </c>
      <c r="K88" s="465">
        <v>0</v>
      </c>
      <c r="L88" s="464">
        <v>0</v>
      </c>
      <c r="M88" s="464">
        <v>365</v>
      </c>
    </row>
    <row r="89" spans="3:13" ht="67.5" customHeight="1">
      <c r="C89" s="460" t="s">
        <v>1059</v>
      </c>
      <c r="D89" s="461" t="s">
        <v>163</v>
      </c>
      <c r="E89" s="462" t="s">
        <v>90</v>
      </c>
      <c r="F89" s="463">
        <v>2.8</v>
      </c>
      <c r="G89" s="464">
        <v>12</v>
      </c>
      <c r="H89" s="464">
        <v>1</v>
      </c>
      <c r="I89" s="465">
        <v>8.3333333333333329E-2</v>
      </c>
      <c r="J89" s="464">
        <v>0</v>
      </c>
      <c r="K89" s="465">
        <v>0</v>
      </c>
      <c r="L89" s="464">
        <v>0</v>
      </c>
      <c r="M89" s="464">
        <v>99</v>
      </c>
    </row>
    <row r="90" spans="3:13" ht="67.5" customHeight="1">
      <c r="C90" s="460" t="s">
        <v>1060</v>
      </c>
      <c r="D90" s="461" t="s">
        <v>174</v>
      </c>
      <c r="E90" s="462" t="s">
        <v>93</v>
      </c>
      <c r="F90" s="463">
        <v>5</v>
      </c>
      <c r="G90" s="464">
        <v>9</v>
      </c>
      <c r="H90" s="464">
        <v>1</v>
      </c>
      <c r="I90" s="465">
        <v>0.1111111111111111</v>
      </c>
      <c r="J90" s="464">
        <v>0</v>
      </c>
      <c r="K90" s="465">
        <v>0</v>
      </c>
      <c r="L90" s="464">
        <v>0</v>
      </c>
      <c r="M90" s="464">
        <v>107</v>
      </c>
    </row>
    <row r="91" spans="3:13" ht="67.5" customHeight="1">
      <c r="C91" s="460" t="s">
        <v>1061</v>
      </c>
      <c r="D91" s="461" t="s">
        <v>160</v>
      </c>
      <c r="E91" s="462" t="s">
        <v>87</v>
      </c>
      <c r="F91" s="463">
        <v>3.1</v>
      </c>
      <c r="G91" s="464">
        <v>137</v>
      </c>
      <c r="H91" s="464">
        <v>0</v>
      </c>
      <c r="I91" s="465">
        <v>0</v>
      </c>
      <c r="J91" s="464">
        <v>0</v>
      </c>
      <c r="K91" s="465">
        <v>0</v>
      </c>
      <c r="L91" s="464">
        <v>0</v>
      </c>
      <c r="M91" s="464">
        <v>0</v>
      </c>
    </row>
    <row r="92" spans="3:13" ht="67.5" customHeight="1">
      <c r="C92" s="460" t="s">
        <v>1062</v>
      </c>
      <c r="D92" s="461" t="s">
        <v>171</v>
      </c>
      <c r="E92" s="462" t="s">
        <v>78</v>
      </c>
      <c r="F92" s="463">
        <v>2.9</v>
      </c>
      <c r="G92" s="464">
        <v>91</v>
      </c>
      <c r="H92" s="464">
        <v>0</v>
      </c>
      <c r="I92" s="465">
        <v>0</v>
      </c>
      <c r="J92" s="464">
        <v>0</v>
      </c>
      <c r="K92" s="465">
        <v>0</v>
      </c>
      <c r="L92" s="464">
        <v>0</v>
      </c>
      <c r="M92" s="464">
        <v>0</v>
      </c>
    </row>
    <row r="93" spans="3:13" ht="67.5" customHeight="1">
      <c r="C93" s="460" t="s">
        <v>1063</v>
      </c>
      <c r="D93" s="461" t="s">
        <v>162</v>
      </c>
      <c r="E93" s="462" t="s">
        <v>88</v>
      </c>
      <c r="F93" s="463">
        <v>3.9000000000000004</v>
      </c>
      <c r="G93" s="464">
        <v>82</v>
      </c>
      <c r="H93" s="464">
        <v>0</v>
      </c>
      <c r="I93" s="465">
        <v>0</v>
      </c>
      <c r="J93" s="464">
        <v>0</v>
      </c>
      <c r="K93" s="465">
        <v>0</v>
      </c>
      <c r="L93" s="464">
        <v>0</v>
      </c>
      <c r="M93" s="464">
        <v>0</v>
      </c>
    </row>
    <row r="94" spans="3:13" ht="67.5" customHeight="1">
      <c r="C94" s="460" t="s">
        <v>1064</v>
      </c>
      <c r="D94" s="461" t="s">
        <v>175</v>
      </c>
      <c r="E94" s="462" t="s">
        <v>88</v>
      </c>
      <c r="F94" s="463">
        <v>3.5</v>
      </c>
      <c r="G94" s="464">
        <v>66</v>
      </c>
      <c r="H94" s="464">
        <v>0</v>
      </c>
      <c r="I94" s="465">
        <v>0</v>
      </c>
      <c r="J94" s="464">
        <v>0</v>
      </c>
      <c r="K94" s="465">
        <v>0</v>
      </c>
      <c r="L94" s="464">
        <v>0</v>
      </c>
      <c r="M94" s="464">
        <v>0</v>
      </c>
    </row>
    <row r="95" spans="3:13" ht="67.5" customHeight="1">
      <c r="C95" s="460" t="s">
        <v>1065</v>
      </c>
      <c r="D95" s="461" t="s">
        <v>160</v>
      </c>
      <c r="E95" s="462" t="s">
        <v>87</v>
      </c>
      <c r="F95" s="463">
        <v>2.9</v>
      </c>
      <c r="G95" s="464">
        <v>60</v>
      </c>
      <c r="H95" s="464">
        <v>0</v>
      </c>
      <c r="I95" s="465">
        <v>0</v>
      </c>
      <c r="J95" s="464">
        <v>0</v>
      </c>
      <c r="K95" s="465">
        <v>0</v>
      </c>
      <c r="L95" s="464">
        <v>0</v>
      </c>
      <c r="M95" s="464">
        <v>0</v>
      </c>
    </row>
    <row r="96" spans="3:13" ht="67.5" customHeight="1">
      <c r="C96" s="460" t="s">
        <v>1066</v>
      </c>
      <c r="D96" s="461" t="s">
        <v>168</v>
      </c>
      <c r="E96" s="462" t="s">
        <v>88</v>
      </c>
      <c r="F96" s="463">
        <v>5</v>
      </c>
      <c r="G96" s="464">
        <v>32</v>
      </c>
      <c r="H96" s="464">
        <v>0</v>
      </c>
      <c r="I96" s="465">
        <v>0</v>
      </c>
      <c r="J96" s="464">
        <v>0</v>
      </c>
      <c r="K96" s="465">
        <v>0</v>
      </c>
      <c r="L96" s="464">
        <v>0</v>
      </c>
      <c r="M96" s="464">
        <v>0</v>
      </c>
    </row>
    <row r="97" spans="3:13" ht="67.5" customHeight="1">
      <c r="C97" s="460" t="s">
        <v>1067</v>
      </c>
      <c r="D97" s="461" t="s">
        <v>131</v>
      </c>
      <c r="E97" s="462" t="s">
        <v>88</v>
      </c>
      <c r="F97" s="463">
        <v>4.2</v>
      </c>
      <c r="G97" s="464">
        <v>19</v>
      </c>
      <c r="H97" s="464">
        <v>0</v>
      </c>
      <c r="I97" s="465">
        <v>0</v>
      </c>
      <c r="J97" s="464">
        <v>0</v>
      </c>
      <c r="K97" s="465">
        <v>0</v>
      </c>
      <c r="L97" s="464">
        <v>0</v>
      </c>
      <c r="M97" s="464">
        <v>0</v>
      </c>
    </row>
    <row r="98" spans="3:13" ht="67.5" customHeight="1">
      <c r="C98" s="460" t="s">
        <v>1068</v>
      </c>
      <c r="D98" s="461" t="s">
        <v>131</v>
      </c>
      <c r="E98" s="462" t="s">
        <v>88</v>
      </c>
      <c r="F98" s="463">
        <v>3.5</v>
      </c>
      <c r="G98" s="464">
        <v>17</v>
      </c>
      <c r="H98" s="464">
        <v>0</v>
      </c>
      <c r="I98" s="465">
        <v>0</v>
      </c>
      <c r="J98" s="464">
        <v>0</v>
      </c>
      <c r="K98" s="465">
        <v>0</v>
      </c>
      <c r="L98" s="464">
        <v>0</v>
      </c>
      <c r="M98" s="464">
        <v>0</v>
      </c>
    </row>
    <row r="99" spans="3:13" ht="67.5" customHeight="1">
      <c r="C99" s="460" t="s">
        <v>1069</v>
      </c>
      <c r="D99" s="461" t="s">
        <v>168</v>
      </c>
      <c r="E99" s="462" t="s">
        <v>88</v>
      </c>
      <c r="F99" s="463">
        <v>4.4000000000000004</v>
      </c>
      <c r="G99" s="464">
        <v>15</v>
      </c>
      <c r="H99" s="464">
        <v>0</v>
      </c>
      <c r="I99" s="465">
        <v>0</v>
      </c>
      <c r="J99" s="464">
        <v>0</v>
      </c>
      <c r="K99" s="465">
        <v>0</v>
      </c>
      <c r="L99" s="464">
        <v>0</v>
      </c>
      <c r="M99" s="464">
        <v>0</v>
      </c>
    </row>
    <row r="100" spans="3:13" ht="67.5" customHeight="1">
      <c r="C100" s="460" t="s">
        <v>1070</v>
      </c>
      <c r="D100" s="461" t="s">
        <v>157</v>
      </c>
      <c r="E100" s="462" t="s">
        <v>86</v>
      </c>
      <c r="F100" s="463">
        <v>5.4000000000000012</v>
      </c>
      <c r="G100" s="464">
        <v>12</v>
      </c>
      <c r="H100" s="464">
        <v>0</v>
      </c>
      <c r="I100" s="465">
        <v>0</v>
      </c>
      <c r="J100" s="464">
        <v>0</v>
      </c>
      <c r="K100" s="465">
        <v>0</v>
      </c>
      <c r="L100" s="464">
        <v>0</v>
      </c>
      <c r="M100" s="464">
        <v>0</v>
      </c>
    </row>
    <row r="101" spans="3:13" ht="67.5" customHeight="1">
      <c r="C101" s="460" t="s">
        <v>1071</v>
      </c>
      <c r="D101" s="461" t="s">
        <v>175</v>
      </c>
      <c r="E101" s="462" t="s">
        <v>88</v>
      </c>
      <c r="F101" s="463">
        <v>2</v>
      </c>
      <c r="G101" s="464">
        <v>6</v>
      </c>
      <c r="H101" s="464">
        <v>0</v>
      </c>
      <c r="I101" s="465">
        <v>0</v>
      </c>
      <c r="J101" s="464">
        <v>0</v>
      </c>
      <c r="K101" s="465">
        <v>0</v>
      </c>
      <c r="L101" s="464">
        <v>0</v>
      </c>
      <c r="M101" s="464">
        <v>0</v>
      </c>
    </row>
  </sheetData>
  <mergeCells count="1">
    <mergeCell ref="C2:G3"/>
  </mergeCells>
  <phoneticPr fontId="3"/>
  <pageMargins left="0" right="0" top="0" bottom="0" header="0.31496062992125984" footer="0.19685039370078741"/>
  <pageSetup paperSize="9" orientation="landscape" r:id="rId1"/>
  <headerFooter>
    <oddFooter>&amp;R&amp;14&amp;K00-048&amp;P/&amp;N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30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" defaultRowHeight="13.5"/>
  <cols>
    <col min="1" max="1" width="1.625" style="469" customWidth="1"/>
    <col min="2" max="2" width="0.625" style="469" customWidth="1"/>
    <col min="3" max="3" width="31" style="469" customWidth="1"/>
    <col min="4" max="5" width="13.125" style="469" customWidth="1"/>
    <col min="6" max="6" width="6.625" style="469" customWidth="1"/>
    <col min="7" max="7" width="11.5" style="469" customWidth="1"/>
    <col min="8" max="8" width="11.375" style="469" customWidth="1"/>
    <col min="9" max="11" width="10.625" style="469" customWidth="1"/>
    <col min="12" max="12" width="11.375" style="469" customWidth="1"/>
    <col min="13" max="13" width="11.5" style="469" customWidth="1"/>
    <col min="14" max="14" width="1.625" style="469" customWidth="1"/>
    <col min="15" max="17" width="1.625" style="470" customWidth="1"/>
    <col min="18" max="16384" width="9" style="470"/>
  </cols>
  <sheetData>
    <row r="1" spans="1:30" ht="13.5" customHeight="1">
      <c r="O1" s="469"/>
      <c r="P1" s="469"/>
      <c r="Q1" s="469"/>
    </row>
    <row r="2" spans="1:30" ht="13.5" customHeight="1">
      <c r="B2" s="471"/>
      <c r="C2" s="832" t="s">
        <v>1072</v>
      </c>
      <c r="D2" s="832"/>
      <c r="E2" s="832"/>
      <c r="F2" s="832"/>
      <c r="G2" s="832"/>
    </row>
    <row r="3" spans="1:30" ht="13.5" customHeight="1">
      <c r="B3" s="471"/>
      <c r="C3" s="832"/>
      <c r="D3" s="832"/>
      <c r="E3" s="832"/>
      <c r="F3" s="832"/>
      <c r="G3" s="832"/>
    </row>
    <row r="4" spans="1:30" s="477" customFormat="1" ht="3.75" customHeight="1">
      <c r="A4" s="472"/>
      <c r="B4" s="473"/>
      <c r="C4" s="474"/>
      <c r="D4" s="475"/>
      <c r="E4" s="476"/>
      <c r="F4" s="474"/>
      <c r="G4" s="474"/>
      <c r="H4" s="474"/>
      <c r="I4" s="474"/>
      <c r="J4" s="474"/>
      <c r="K4" s="474"/>
      <c r="L4" s="474"/>
      <c r="M4" s="474"/>
      <c r="N4" s="472"/>
      <c r="O4" s="472"/>
      <c r="P4" s="472"/>
      <c r="Q4" s="472"/>
      <c r="R4" s="472"/>
    </row>
    <row r="5" spans="1:30" ht="7.5" customHeight="1"/>
    <row r="6" spans="1:30" s="482" customFormat="1" ht="23.25" customHeight="1">
      <c r="A6" s="478"/>
      <c r="B6" s="478"/>
      <c r="C6" s="479" t="s">
        <v>892</v>
      </c>
      <c r="D6" s="480" t="s">
        <v>893</v>
      </c>
      <c r="E6" s="480" t="s">
        <v>1073</v>
      </c>
      <c r="F6" s="481" t="s">
        <v>895</v>
      </c>
      <c r="G6" s="481" t="s">
        <v>1074</v>
      </c>
      <c r="H6" s="481" t="s">
        <v>1075</v>
      </c>
      <c r="I6" s="481" t="s">
        <v>1076</v>
      </c>
      <c r="J6" s="481" t="s">
        <v>1077</v>
      </c>
      <c r="K6" s="481" t="s">
        <v>1078</v>
      </c>
      <c r="L6" s="481" t="s">
        <v>1079</v>
      </c>
      <c r="M6" s="481" t="s">
        <v>1080</v>
      </c>
      <c r="N6" s="478"/>
      <c r="R6" s="483"/>
      <c r="AD6" s="483"/>
    </row>
    <row r="7" spans="1:30" s="452" customFormat="1" ht="67.5" customHeight="1">
      <c r="A7" s="451"/>
      <c r="B7" s="451"/>
      <c r="C7" s="460" t="s">
        <v>1081</v>
      </c>
      <c r="D7" s="461" t="s">
        <v>182</v>
      </c>
      <c r="E7" s="462" t="s">
        <v>95</v>
      </c>
      <c r="F7" s="463">
        <v>1.1000000000000001</v>
      </c>
      <c r="G7" s="464">
        <v>2219500</v>
      </c>
      <c r="H7" s="464">
        <v>3702</v>
      </c>
      <c r="I7" s="465">
        <v>1.6679432304573102E-3</v>
      </c>
      <c r="J7" s="464">
        <v>2</v>
      </c>
      <c r="K7" s="465">
        <v>5.4024851431658564E-4</v>
      </c>
      <c r="L7" s="464">
        <v>90998.5</v>
      </c>
      <c r="M7" s="464">
        <v>181997</v>
      </c>
      <c r="N7" s="451"/>
    </row>
    <row r="8" spans="1:30" s="452" customFormat="1" ht="67.5" customHeight="1">
      <c r="A8" s="451"/>
      <c r="B8" s="451"/>
      <c r="C8" s="460" t="s">
        <v>1082</v>
      </c>
      <c r="D8" s="461" t="s">
        <v>96</v>
      </c>
      <c r="E8" s="462" t="s">
        <v>96</v>
      </c>
      <c r="F8" s="463">
        <v>1.2</v>
      </c>
      <c r="G8" s="464">
        <v>1215920</v>
      </c>
      <c r="H8" s="464">
        <v>1137</v>
      </c>
      <c r="I8" s="465">
        <v>9.3509441410619121E-4</v>
      </c>
      <c r="J8" s="464">
        <v>2</v>
      </c>
      <c r="K8" s="465">
        <v>1.7590149516270889E-3</v>
      </c>
      <c r="L8" s="464">
        <v>45523.5</v>
      </c>
      <c r="M8" s="464">
        <v>91047</v>
      </c>
      <c r="N8" s="451"/>
    </row>
    <row r="9" spans="1:30" s="452" customFormat="1" ht="67.5" customHeight="1">
      <c r="A9" s="451"/>
      <c r="B9" s="451"/>
      <c r="C9" s="460" t="s">
        <v>1083</v>
      </c>
      <c r="D9" s="461" t="s">
        <v>183</v>
      </c>
      <c r="E9" s="462" t="s">
        <v>97</v>
      </c>
      <c r="F9" s="463">
        <v>1.1000000000000001</v>
      </c>
      <c r="G9" s="464">
        <v>823190</v>
      </c>
      <c r="H9" s="464">
        <v>867</v>
      </c>
      <c r="I9" s="465">
        <v>1.0532197912997E-3</v>
      </c>
      <c r="J9" s="464">
        <v>1</v>
      </c>
      <c r="K9" s="465">
        <v>1.1534025374855825E-3</v>
      </c>
      <c r="L9" s="464">
        <v>57756</v>
      </c>
      <c r="M9" s="464">
        <v>57756</v>
      </c>
      <c r="N9" s="451"/>
    </row>
    <row r="10" spans="1:30" s="452" customFormat="1" ht="67.5" customHeight="1">
      <c r="A10" s="451"/>
      <c r="B10" s="451"/>
      <c r="C10" s="460" t="s">
        <v>1084</v>
      </c>
      <c r="D10" s="461" t="s">
        <v>98</v>
      </c>
      <c r="E10" s="462" t="s">
        <v>98</v>
      </c>
      <c r="F10" s="463">
        <v>1</v>
      </c>
      <c r="G10" s="464">
        <v>548246</v>
      </c>
      <c r="H10" s="464">
        <v>538</v>
      </c>
      <c r="I10" s="465">
        <v>9.8131130915683827E-4</v>
      </c>
      <c r="J10" s="464">
        <v>1</v>
      </c>
      <c r="K10" s="465">
        <v>1.8587360594795538E-3</v>
      </c>
      <c r="L10" s="464">
        <v>46363</v>
      </c>
      <c r="M10" s="464">
        <v>46363</v>
      </c>
      <c r="N10" s="451"/>
    </row>
    <row r="11" spans="1:30" s="452" customFormat="1" ht="67.5" customHeight="1">
      <c r="A11" s="451"/>
      <c r="B11" s="451"/>
      <c r="C11" s="460" t="s">
        <v>1085</v>
      </c>
      <c r="D11" s="461" t="s">
        <v>182</v>
      </c>
      <c r="E11" s="462" t="s">
        <v>95</v>
      </c>
      <c r="F11" s="463">
        <v>1.1000000000000001</v>
      </c>
      <c r="G11" s="464">
        <v>336588</v>
      </c>
      <c r="H11" s="464">
        <v>525</v>
      </c>
      <c r="I11" s="465">
        <v>1.5597704017968556E-3</v>
      </c>
      <c r="J11" s="464">
        <v>1</v>
      </c>
      <c r="K11" s="465">
        <v>1.9047619047619048E-3</v>
      </c>
      <c r="L11" s="464">
        <v>30764</v>
      </c>
      <c r="M11" s="464">
        <v>30764</v>
      </c>
      <c r="N11" s="451"/>
    </row>
    <row r="12" spans="1:30" s="452" customFormat="1" ht="67.5" customHeight="1">
      <c r="A12" s="451"/>
      <c r="B12" s="451"/>
      <c r="C12" s="460" t="s">
        <v>1086</v>
      </c>
      <c r="D12" s="461" t="s">
        <v>184</v>
      </c>
      <c r="E12" s="462" t="s">
        <v>99</v>
      </c>
      <c r="F12" s="463">
        <v>1</v>
      </c>
      <c r="G12" s="464">
        <v>881952</v>
      </c>
      <c r="H12" s="464">
        <v>1375</v>
      </c>
      <c r="I12" s="465">
        <v>1.5590417619099452E-3</v>
      </c>
      <c r="J12" s="464">
        <v>0</v>
      </c>
      <c r="K12" s="465">
        <v>0</v>
      </c>
      <c r="L12" s="464">
        <v>0</v>
      </c>
      <c r="M12" s="464">
        <v>56926</v>
      </c>
      <c r="N12" s="451"/>
    </row>
    <row r="13" spans="1:30" s="452" customFormat="1" ht="67.5" customHeight="1">
      <c r="A13" s="451"/>
      <c r="B13" s="451"/>
      <c r="C13" s="460" t="s">
        <v>1087</v>
      </c>
      <c r="D13" s="461" t="s">
        <v>100</v>
      </c>
      <c r="E13" s="462" t="s">
        <v>100</v>
      </c>
      <c r="F13" s="463">
        <v>1.1000000000000001</v>
      </c>
      <c r="G13" s="464">
        <v>791181</v>
      </c>
      <c r="H13" s="464">
        <v>653</v>
      </c>
      <c r="I13" s="465">
        <v>8.2534843480821705E-4</v>
      </c>
      <c r="J13" s="464">
        <v>0</v>
      </c>
      <c r="K13" s="465">
        <v>0</v>
      </c>
      <c r="L13" s="464">
        <v>0</v>
      </c>
      <c r="M13" s="464">
        <v>44193</v>
      </c>
      <c r="N13" s="451"/>
    </row>
    <row r="14" spans="1:30" s="452" customFormat="1" ht="67.5" customHeight="1">
      <c r="A14" s="451"/>
      <c r="B14" s="451"/>
      <c r="C14" s="460" t="s">
        <v>1088</v>
      </c>
      <c r="D14" s="461" t="s">
        <v>185</v>
      </c>
      <c r="E14" s="462" t="s">
        <v>101</v>
      </c>
      <c r="F14" s="463">
        <v>1</v>
      </c>
      <c r="G14" s="464">
        <v>534023</v>
      </c>
      <c r="H14" s="464">
        <v>637</v>
      </c>
      <c r="I14" s="465">
        <v>1.1928325184495799E-3</v>
      </c>
      <c r="J14" s="464">
        <v>0</v>
      </c>
      <c r="K14" s="465">
        <v>0</v>
      </c>
      <c r="L14" s="464">
        <v>0</v>
      </c>
      <c r="M14" s="464">
        <v>40418</v>
      </c>
      <c r="N14" s="451"/>
    </row>
    <row r="15" spans="1:30" s="452" customFormat="1" ht="67.5" customHeight="1">
      <c r="A15" s="451"/>
      <c r="B15" s="451"/>
      <c r="C15" s="460" t="s">
        <v>1089</v>
      </c>
      <c r="D15" s="461" t="s">
        <v>184</v>
      </c>
      <c r="E15" s="462" t="s">
        <v>99</v>
      </c>
      <c r="F15" s="463">
        <v>1</v>
      </c>
      <c r="G15" s="464">
        <v>305571</v>
      </c>
      <c r="H15" s="464">
        <v>423</v>
      </c>
      <c r="I15" s="465">
        <v>1.3842936666110331E-3</v>
      </c>
      <c r="J15" s="464">
        <v>0</v>
      </c>
      <c r="K15" s="465">
        <v>0</v>
      </c>
      <c r="L15" s="464">
        <v>0</v>
      </c>
      <c r="M15" s="464">
        <v>18171</v>
      </c>
      <c r="N15" s="451"/>
    </row>
    <row r="16" spans="1:30" s="452" customFormat="1" ht="67.5" customHeight="1">
      <c r="A16" s="451"/>
      <c r="B16" s="451"/>
      <c r="C16" s="460" t="s">
        <v>1090</v>
      </c>
      <c r="D16" s="461" t="s">
        <v>185</v>
      </c>
      <c r="E16" s="462" t="s">
        <v>101</v>
      </c>
      <c r="F16" s="463">
        <v>1</v>
      </c>
      <c r="G16" s="464">
        <v>329885</v>
      </c>
      <c r="H16" s="464">
        <v>368</v>
      </c>
      <c r="I16" s="465">
        <v>1.115540264031405E-3</v>
      </c>
      <c r="J16" s="464">
        <v>0</v>
      </c>
      <c r="K16" s="465">
        <v>0</v>
      </c>
      <c r="L16" s="464">
        <v>0</v>
      </c>
      <c r="M16" s="464">
        <v>22818</v>
      </c>
      <c r="N16" s="451"/>
    </row>
    <row r="17" spans="1:14" s="452" customFormat="1" ht="67.5" customHeight="1">
      <c r="A17" s="451"/>
      <c r="B17" s="451"/>
      <c r="C17" s="460" t="s">
        <v>1091</v>
      </c>
      <c r="D17" s="461" t="s">
        <v>183</v>
      </c>
      <c r="E17" s="462" t="s">
        <v>97</v>
      </c>
      <c r="F17" s="463">
        <v>1.1000000000000001</v>
      </c>
      <c r="G17" s="464">
        <v>411296</v>
      </c>
      <c r="H17" s="464">
        <v>363</v>
      </c>
      <c r="I17" s="465">
        <v>8.8257605228351361E-4</v>
      </c>
      <c r="J17" s="464">
        <v>0</v>
      </c>
      <c r="K17" s="465">
        <v>0</v>
      </c>
      <c r="L17" s="464">
        <v>0</v>
      </c>
      <c r="M17" s="464">
        <v>24504</v>
      </c>
      <c r="N17" s="451"/>
    </row>
    <row r="18" spans="1:14" s="452" customFormat="1" ht="67.5" customHeight="1">
      <c r="A18" s="451"/>
      <c r="B18" s="451"/>
      <c r="C18" s="460" t="s">
        <v>1092</v>
      </c>
      <c r="D18" s="461" t="s">
        <v>100</v>
      </c>
      <c r="E18" s="462" t="s">
        <v>100</v>
      </c>
      <c r="F18" s="463">
        <v>1.1000000000000001</v>
      </c>
      <c r="G18" s="464">
        <v>412286</v>
      </c>
      <c r="H18" s="464">
        <v>294</v>
      </c>
      <c r="I18" s="465">
        <v>7.1309721892084618E-4</v>
      </c>
      <c r="J18" s="464">
        <v>0</v>
      </c>
      <c r="K18" s="465">
        <v>0</v>
      </c>
      <c r="L18" s="464">
        <v>0</v>
      </c>
      <c r="M18" s="464">
        <v>19907</v>
      </c>
      <c r="N18" s="451"/>
    </row>
    <row r="19" spans="1:14" s="452" customFormat="1" ht="67.5" customHeight="1">
      <c r="A19" s="451"/>
      <c r="B19" s="451"/>
      <c r="C19" s="460" t="s">
        <v>1093</v>
      </c>
      <c r="D19" s="461" t="s">
        <v>75</v>
      </c>
      <c r="E19" s="462" t="s">
        <v>102</v>
      </c>
      <c r="F19" s="463">
        <v>1</v>
      </c>
      <c r="G19" s="464">
        <v>243045</v>
      </c>
      <c r="H19" s="464">
        <v>272</v>
      </c>
      <c r="I19" s="465">
        <v>1.1191343166903249E-3</v>
      </c>
      <c r="J19" s="464">
        <v>0</v>
      </c>
      <c r="K19" s="465">
        <v>0</v>
      </c>
      <c r="L19" s="464">
        <v>0</v>
      </c>
      <c r="M19" s="464">
        <v>26816</v>
      </c>
      <c r="N19" s="451"/>
    </row>
    <row r="20" spans="1:14" s="452" customFormat="1" ht="67.5" customHeight="1">
      <c r="A20" s="451"/>
      <c r="B20" s="451"/>
      <c r="C20" s="460" t="s">
        <v>1094</v>
      </c>
      <c r="D20" s="461" t="s">
        <v>185</v>
      </c>
      <c r="E20" s="462" t="s">
        <v>101</v>
      </c>
      <c r="F20" s="463">
        <v>1</v>
      </c>
      <c r="G20" s="464">
        <v>218517</v>
      </c>
      <c r="H20" s="464">
        <v>258</v>
      </c>
      <c r="I20" s="465">
        <v>1.1806861708700009E-3</v>
      </c>
      <c r="J20" s="464">
        <v>0</v>
      </c>
      <c r="K20" s="465">
        <v>0</v>
      </c>
      <c r="L20" s="464">
        <v>0</v>
      </c>
      <c r="M20" s="464">
        <v>15783</v>
      </c>
      <c r="N20" s="451"/>
    </row>
    <row r="21" spans="1:14" s="452" customFormat="1" ht="67.5" customHeight="1">
      <c r="A21" s="451"/>
      <c r="B21" s="451"/>
      <c r="C21" s="460" t="s">
        <v>1095</v>
      </c>
      <c r="D21" s="461" t="s">
        <v>98</v>
      </c>
      <c r="E21" s="462" t="s">
        <v>98</v>
      </c>
      <c r="F21" s="463">
        <v>1</v>
      </c>
      <c r="G21" s="464">
        <v>255636</v>
      </c>
      <c r="H21" s="464">
        <v>255</v>
      </c>
      <c r="I21" s="465">
        <v>9.9751208749941319E-4</v>
      </c>
      <c r="J21" s="464">
        <v>0</v>
      </c>
      <c r="K21" s="465">
        <v>0</v>
      </c>
      <c r="L21" s="464">
        <v>0</v>
      </c>
      <c r="M21" s="464">
        <v>21819</v>
      </c>
      <c r="N21" s="451"/>
    </row>
    <row r="22" spans="1:14" s="452" customFormat="1" ht="67.5" customHeight="1">
      <c r="A22" s="451"/>
      <c r="B22" s="451"/>
      <c r="C22" s="460" t="s">
        <v>1096</v>
      </c>
      <c r="D22" s="461" t="s">
        <v>75</v>
      </c>
      <c r="E22" s="462" t="s">
        <v>102</v>
      </c>
      <c r="F22" s="463">
        <v>1</v>
      </c>
      <c r="G22" s="464">
        <v>201353</v>
      </c>
      <c r="H22" s="464">
        <v>181</v>
      </c>
      <c r="I22" s="465">
        <v>8.9891881422178956E-4</v>
      </c>
      <c r="J22" s="464">
        <v>0</v>
      </c>
      <c r="K22" s="465">
        <v>0</v>
      </c>
      <c r="L22" s="464">
        <v>0</v>
      </c>
      <c r="M22" s="464">
        <v>20919</v>
      </c>
      <c r="N22" s="451"/>
    </row>
    <row r="23" spans="1:14" s="452" customFormat="1" ht="67.5" customHeight="1">
      <c r="A23" s="451"/>
      <c r="B23" s="451"/>
      <c r="C23" s="460" t="s">
        <v>1097</v>
      </c>
      <c r="D23" s="461" t="s">
        <v>160</v>
      </c>
      <c r="E23" s="462" t="s">
        <v>102</v>
      </c>
      <c r="F23" s="463">
        <v>1</v>
      </c>
      <c r="G23" s="464">
        <v>127383</v>
      </c>
      <c r="H23" s="464">
        <v>139</v>
      </c>
      <c r="I23" s="465">
        <v>1.0911974125275743E-3</v>
      </c>
      <c r="J23" s="464">
        <v>0</v>
      </c>
      <c r="K23" s="465">
        <v>0</v>
      </c>
      <c r="L23" s="464">
        <v>0</v>
      </c>
      <c r="M23" s="464">
        <v>15976</v>
      </c>
      <c r="N23" s="451"/>
    </row>
    <row r="24" spans="1:14" s="452" customFormat="1" ht="67.5" customHeight="1">
      <c r="A24" s="451"/>
      <c r="B24" s="451"/>
      <c r="C24" s="460" t="s">
        <v>1098</v>
      </c>
      <c r="D24" s="461" t="s">
        <v>186</v>
      </c>
      <c r="E24" s="462" t="s">
        <v>103</v>
      </c>
      <c r="F24" s="463">
        <v>1.2</v>
      </c>
      <c r="G24" s="464">
        <v>48458</v>
      </c>
      <c r="H24" s="464">
        <v>114</v>
      </c>
      <c r="I24" s="465">
        <v>2.3525527260720622E-3</v>
      </c>
      <c r="J24" s="464">
        <v>0</v>
      </c>
      <c r="K24" s="465">
        <v>0</v>
      </c>
      <c r="L24" s="464">
        <v>0</v>
      </c>
      <c r="M24" s="464">
        <v>3719</v>
      </c>
      <c r="N24" s="451"/>
    </row>
    <row r="25" spans="1:14" s="452" customFormat="1" ht="67.5" customHeight="1">
      <c r="A25" s="451"/>
      <c r="B25" s="451"/>
      <c r="C25" s="460" t="s">
        <v>1099</v>
      </c>
      <c r="D25" s="461" t="s">
        <v>186</v>
      </c>
      <c r="E25" s="462" t="s">
        <v>103</v>
      </c>
      <c r="F25" s="463">
        <v>1.3</v>
      </c>
      <c r="G25" s="464">
        <v>45293</v>
      </c>
      <c r="H25" s="464">
        <v>113</v>
      </c>
      <c r="I25" s="465">
        <v>2.494866756452432E-3</v>
      </c>
      <c r="J25" s="464">
        <v>0</v>
      </c>
      <c r="K25" s="465">
        <v>0</v>
      </c>
      <c r="L25" s="464">
        <v>0</v>
      </c>
      <c r="M25" s="464">
        <v>3478</v>
      </c>
      <c r="N25" s="451"/>
    </row>
    <row r="26" spans="1:14" s="452" customFormat="1" ht="67.5" customHeight="1">
      <c r="A26" s="451"/>
      <c r="B26" s="451"/>
      <c r="C26" s="460" t="s">
        <v>1096</v>
      </c>
      <c r="D26" s="461" t="s">
        <v>75</v>
      </c>
      <c r="E26" s="462" t="s">
        <v>102</v>
      </c>
      <c r="F26" s="463">
        <v>1</v>
      </c>
      <c r="G26" s="464">
        <v>121107</v>
      </c>
      <c r="H26" s="464">
        <v>101</v>
      </c>
      <c r="I26" s="465">
        <v>8.3397326331260783E-4</v>
      </c>
      <c r="J26" s="464">
        <v>0</v>
      </c>
      <c r="K26" s="465">
        <v>0</v>
      </c>
      <c r="L26" s="464">
        <v>0</v>
      </c>
      <c r="M26" s="464">
        <v>12510</v>
      </c>
      <c r="N26" s="451"/>
    </row>
    <row r="27" spans="1:14" s="452" customFormat="1" ht="67.5" customHeight="1">
      <c r="A27" s="451"/>
      <c r="B27" s="451"/>
      <c r="C27" s="460" t="s">
        <v>1100</v>
      </c>
      <c r="D27" s="461" t="s">
        <v>187</v>
      </c>
      <c r="E27" s="462" t="s">
        <v>97</v>
      </c>
      <c r="F27" s="463">
        <v>1.1000000000000001</v>
      </c>
      <c r="G27" s="464">
        <v>21155</v>
      </c>
      <c r="H27" s="464">
        <v>24</v>
      </c>
      <c r="I27" s="465">
        <v>1.1344835736232569E-3</v>
      </c>
      <c r="J27" s="464">
        <v>0</v>
      </c>
      <c r="K27" s="465">
        <v>0</v>
      </c>
      <c r="L27" s="464">
        <v>0</v>
      </c>
      <c r="M27" s="464">
        <v>1621</v>
      </c>
      <c r="N27" s="451"/>
    </row>
    <row r="28" spans="1:14" s="452" customFormat="1" ht="67.5" customHeight="1">
      <c r="A28" s="451"/>
      <c r="B28" s="451"/>
      <c r="C28" s="460" t="s">
        <v>1101</v>
      </c>
      <c r="D28" s="461" t="s">
        <v>188</v>
      </c>
      <c r="E28" s="462" t="s">
        <v>104</v>
      </c>
      <c r="F28" s="463">
        <v>1</v>
      </c>
      <c r="G28" s="464">
        <v>4376</v>
      </c>
      <c r="H28" s="464">
        <v>8</v>
      </c>
      <c r="I28" s="465">
        <v>1.8281535648994515E-3</v>
      </c>
      <c r="J28" s="464">
        <v>0</v>
      </c>
      <c r="K28" s="465">
        <v>0</v>
      </c>
      <c r="L28" s="464">
        <v>0</v>
      </c>
      <c r="M28" s="464">
        <v>632</v>
      </c>
      <c r="N28" s="451"/>
    </row>
    <row r="29" spans="1:14" s="452" customFormat="1" ht="67.5" customHeight="1">
      <c r="A29" s="451"/>
      <c r="B29" s="451"/>
      <c r="C29" s="460" t="s">
        <v>1100</v>
      </c>
      <c r="D29" s="461" t="s">
        <v>187</v>
      </c>
      <c r="E29" s="462" t="s">
        <v>97</v>
      </c>
      <c r="F29" s="463">
        <v>1</v>
      </c>
      <c r="G29" s="464">
        <v>10386</v>
      </c>
      <c r="H29" s="464">
        <v>7</v>
      </c>
      <c r="I29" s="465">
        <v>6.7398420951280574E-4</v>
      </c>
      <c r="J29" s="464">
        <v>0</v>
      </c>
      <c r="K29" s="465">
        <v>0</v>
      </c>
      <c r="L29" s="464">
        <v>0</v>
      </c>
      <c r="M29" s="464">
        <v>565</v>
      </c>
      <c r="N29" s="451"/>
    </row>
    <row r="30" spans="1:14" s="452" customFormat="1" ht="67.5" customHeight="1">
      <c r="A30" s="451"/>
      <c r="B30" s="451"/>
      <c r="C30" s="460" t="s">
        <v>1101</v>
      </c>
      <c r="D30" s="461" t="s">
        <v>188</v>
      </c>
      <c r="E30" s="462" t="s">
        <v>104</v>
      </c>
      <c r="F30" s="463">
        <v>1</v>
      </c>
      <c r="G30" s="464">
        <v>2485</v>
      </c>
      <c r="H30" s="464">
        <v>4</v>
      </c>
      <c r="I30" s="465">
        <v>1.6096579476861167E-3</v>
      </c>
      <c r="J30" s="464">
        <v>0</v>
      </c>
      <c r="K30" s="465">
        <v>0</v>
      </c>
      <c r="L30" s="464">
        <v>0</v>
      </c>
      <c r="M30" s="464">
        <v>389</v>
      </c>
      <c r="N30" s="451"/>
    </row>
  </sheetData>
  <mergeCells count="1">
    <mergeCell ref="C2:G3"/>
  </mergeCells>
  <phoneticPr fontId="3"/>
  <pageMargins left="0" right="0" top="0" bottom="0" header="0.31496062992125984" footer="0.19685039370078741"/>
  <pageSetup paperSize="9" orientation="landscape" r:id="rId1"/>
  <headerFooter>
    <oddFooter>&amp;R&amp;14&amp;K00-048&amp;P/&amp;N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U38"/>
  <sheetViews>
    <sheetView showGridLines="0" zoomScaleNormal="100" workbookViewId="0"/>
  </sheetViews>
  <sheetFormatPr defaultRowHeight="13.5"/>
  <cols>
    <col min="1" max="1" width="1.625" style="484" customWidth="1"/>
    <col min="2" max="2" width="0.625" style="484" customWidth="1"/>
    <col min="3" max="92" width="1.625" style="484" customWidth="1"/>
    <col min="93" max="98" width="1.625" style="485" customWidth="1"/>
    <col min="99" max="104" width="1.625" style="492" customWidth="1"/>
    <col min="105" max="16384" width="9" style="492"/>
  </cols>
  <sheetData>
    <row r="1" spans="2:95" ht="13.5" customHeight="1"/>
    <row r="2" spans="2:95" ht="13.5" customHeight="1">
      <c r="B2" s="486"/>
      <c r="D2" s="547" t="s">
        <v>1102</v>
      </c>
      <c r="E2" s="547"/>
      <c r="F2" s="547"/>
      <c r="G2" s="547"/>
      <c r="H2" s="547"/>
      <c r="I2" s="547"/>
      <c r="J2" s="547"/>
      <c r="K2" s="547"/>
      <c r="L2" s="547"/>
      <c r="M2" s="547"/>
      <c r="N2" s="547"/>
      <c r="O2" s="547"/>
      <c r="P2" s="547"/>
      <c r="Q2" s="547"/>
      <c r="R2" s="547"/>
      <c r="S2" s="547"/>
      <c r="T2" s="547"/>
      <c r="U2" s="547"/>
      <c r="V2" s="547"/>
      <c r="W2" s="547"/>
      <c r="X2" s="547"/>
      <c r="Y2" s="547"/>
      <c r="Z2" s="547"/>
      <c r="AA2" s="547"/>
      <c r="AB2" s="547"/>
      <c r="AC2" s="547"/>
      <c r="AD2" s="547"/>
      <c r="AE2" s="547"/>
      <c r="AF2" s="547"/>
      <c r="AG2" s="547"/>
      <c r="AH2" s="547"/>
      <c r="AI2" s="547"/>
      <c r="AJ2" s="547"/>
      <c r="AK2" s="547"/>
      <c r="AL2" s="547"/>
      <c r="AM2" s="547"/>
      <c r="AN2" s="547"/>
      <c r="AO2" s="547"/>
      <c r="AP2" s="547"/>
      <c r="AQ2" s="547"/>
    </row>
    <row r="3" spans="2:95" ht="13.5" customHeight="1">
      <c r="B3" s="486"/>
      <c r="D3" s="547"/>
      <c r="E3" s="547"/>
      <c r="F3" s="547"/>
      <c r="G3" s="547"/>
      <c r="H3" s="547"/>
      <c r="I3" s="547"/>
      <c r="J3" s="547"/>
      <c r="K3" s="547"/>
      <c r="L3" s="547"/>
      <c r="M3" s="547"/>
      <c r="N3" s="547"/>
      <c r="O3" s="547"/>
      <c r="P3" s="547"/>
      <c r="Q3" s="547"/>
      <c r="R3" s="547"/>
      <c r="S3" s="547"/>
      <c r="T3" s="547"/>
      <c r="U3" s="547"/>
      <c r="V3" s="547"/>
      <c r="W3" s="547"/>
      <c r="X3" s="547"/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7"/>
      <c r="AP3" s="547"/>
      <c r="AQ3" s="547"/>
    </row>
    <row r="4" spans="2:95" s="40" customFormat="1" ht="3.75" customHeight="1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N4" s="20"/>
    </row>
    <row r="8" spans="2:95" ht="3.75" customHeight="1"/>
    <row r="12" spans="2:95" ht="9.75" customHeight="1"/>
    <row r="13" spans="2:95" ht="10.5" customHeight="1">
      <c r="BM13" s="487"/>
      <c r="BN13" s="487"/>
      <c r="BO13" s="487"/>
      <c r="BP13" s="487"/>
      <c r="BQ13" s="487"/>
      <c r="BR13" s="487"/>
      <c r="BS13" s="487"/>
      <c r="BT13" s="487"/>
      <c r="BU13" s="487"/>
      <c r="BV13" s="487"/>
      <c r="BW13" s="487"/>
      <c r="BX13" s="487"/>
      <c r="BY13" s="487"/>
      <c r="BZ13" s="487"/>
      <c r="CA13" s="487"/>
      <c r="CB13" s="487"/>
      <c r="CC13" s="487"/>
      <c r="CD13" s="487"/>
      <c r="CE13" s="487"/>
      <c r="CF13" s="487"/>
      <c r="CG13" s="487"/>
      <c r="CH13" s="487"/>
      <c r="CI13" s="487"/>
      <c r="CJ13" s="487"/>
      <c r="CK13" s="487"/>
    </row>
    <row r="14" spans="2:95" ht="27" customHeight="1">
      <c r="BM14" s="837" t="s">
        <v>1103</v>
      </c>
      <c r="BN14" s="838"/>
      <c r="BO14" s="838"/>
      <c r="BP14" s="838"/>
      <c r="BQ14" s="838" t="s">
        <v>7</v>
      </c>
      <c r="BR14" s="838"/>
      <c r="BS14" s="838"/>
      <c r="BT14" s="838"/>
      <c r="BU14" s="838"/>
      <c r="BV14" s="838"/>
      <c r="BW14" s="838"/>
      <c r="BX14" s="838" t="s">
        <v>1104</v>
      </c>
      <c r="BY14" s="838"/>
      <c r="BZ14" s="838"/>
      <c r="CA14" s="838"/>
      <c r="CB14" s="838"/>
      <c r="CC14" s="838"/>
      <c r="CD14" s="839"/>
      <c r="CE14" s="833"/>
      <c r="CF14" s="833"/>
      <c r="CG14" s="833"/>
      <c r="CH14" s="833"/>
      <c r="CI14" s="833"/>
      <c r="CJ14" s="833"/>
      <c r="CK14" s="833"/>
      <c r="CO14" s="488"/>
      <c r="CP14" s="488"/>
      <c r="CQ14" s="488"/>
    </row>
    <row r="15" spans="2:95" ht="26.25" customHeight="1">
      <c r="BM15" s="840"/>
      <c r="BN15" s="840"/>
      <c r="BO15" s="840"/>
      <c r="BP15" s="840"/>
      <c r="BQ15" s="840" t="s">
        <v>1105</v>
      </c>
      <c r="BR15" s="840"/>
      <c r="BS15" s="840"/>
      <c r="BT15" s="840"/>
      <c r="BU15" s="840"/>
      <c r="BV15" s="840"/>
      <c r="BW15" s="840"/>
      <c r="BX15" s="840" t="s">
        <v>1105</v>
      </c>
      <c r="BY15" s="840"/>
      <c r="BZ15" s="840"/>
      <c r="CA15" s="840"/>
      <c r="CB15" s="840"/>
      <c r="CC15" s="840"/>
      <c r="CD15" s="840"/>
      <c r="CE15" s="833"/>
      <c r="CF15" s="833"/>
      <c r="CG15" s="833"/>
      <c r="CH15" s="833"/>
      <c r="CI15" s="833"/>
      <c r="CJ15" s="833"/>
      <c r="CK15" s="833"/>
      <c r="CO15" s="489"/>
      <c r="CP15" s="490"/>
      <c r="CQ15" s="490"/>
    </row>
    <row r="16" spans="2:95" ht="26.25" customHeight="1">
      <c r="BM16" s="835"/>
      <c r="BN16" s="835"/>
      <c r="BO16" s="835"/>
      <c r="BP16" s="835"/>
      <c r="BQ16" s="835" t="s">
        <v>1106</v>
      </c>
      <c r="BR16" s="835"/>
      <c r="BS16" s="835"/>
      <c r="BT16" s="835"/>
      <c r="BU16" s="835"/>
      <c r="BV16" s="835"/>
      <c r="BW16" s="835"/>
      <c r="BX16" s="835" t="s">
        <v>1106</v>
      </c>
      <c r="BY16" s="835"/>
      <c r="BZ16" s="835"/>
      <c r="CA16" s="835"/>
      <c r="CB16" s="835"/>
      <c r="CC16" s="835"/>
      <c r="CD16" s="835"/>
      <c r="CE16" s="833"/>
      <c r="CF16" s="833"/>
      <c r="CG16" s="833"/>
      <c r="CH16" s="833"/>
      <c r="CI16" s="833"/>
      <c r="CJ16" s="833"/>
      <c r="CK16" s="833"/>
      <c r="CO16" s="491"/>
      <c r="CP16" s="490"/>
      <c r="CQ16" s="490"/>
    </row>
    <row r="17" spans="65:96" ht="25.5" customHeight="1">
      <c r="BM17" s="836"/>
      <c r="BN17" s="836"/>
      <c r="BO17" s="836"/>
      <c r="BP17" s="836"/>
      <c r="BQ17" s="836" t="s">
        <v>1107</v>
      </c>
      <c r="BR17" s="836"/>
      <c r="BS17" s="836"/>
      <c r="BT17" s="836"/>
      <c r="BU17" s="836"/>
      <c r="BV17" s="836"/>
      <c r="BW17" s="836"/>
      <c r="BX17" s="836" t="s">
        <v>1107</v>
      </c>
      <c r="BY17" s="836"/>
      <c r="BZ17" s="836"/>
      <c r="CA17" s="836"/>
      <c r="CB17" s="836"/>
      <c r="CC17" s="836"/>
      <c r="CD17" s="836"/>
      <c r="CE17" s="833"/>
      <c r="CF17" s="833"/>
      <c r="CG17" s="833"/>
      <c r="CH17" s="833"/>
      <c r="CI17" s="833"/>
      <c r="CJ17" s="833"/>
      <c r="CK17" s="833"/>
      <c r="CO17" s="491"/>
      <c r="CP17" s="490"/>
      <c r="CQ17" s="490"/>
    </row>
    <row r="18" spans="65:96" ht="7.5" customHeight="1">
      <c r="BM18" s="833"/>
      <c r="BN18" s="833"/>
      <c r="BO18" s="833"/>
      <c r="BP18" s="833"/>
      <c r="BQ18" s="833"/>
      <c r="BR18" s="833"/>
      <c r="BS18" s="833"/>
      <c r="BT18" s="833"/>
      <c r="BU18" s="833"/>
      <c r="BV18" s="833"/>
      <c r="BW18" s="833"/>
      <c r="BX18" s="833"/>
      <c r="BY18" s="833"/>
      <c r="BZ18" s="833"/>
      <c r="CA18" s="833"/>
      <c r="CB18" s="833"/>
      <c r="CC18" s="833"/>
      <c r="CD18" s="833"/>
      <c r="CE18" s="833"/>
      <c r="CF18" s="833"/>
      <c r="CG18" s="833"/>
      <c r="CH18" s="833"/>
      <c r="CI18" s="833"/>
      <c r="CJ18" s="833"/>
      <c r="CK18" s="833"/>
      <c r="CO18" s="491"/>
      <c r="CP18" s="490"/>
      <c r="CQ18" s="490"/>
    </row>
    <row r="19" spans="65:96" ht="26.25" customHeight="1">
      <c r="BM19" s="837" t="s">
        <v>1103</v>
      </c>
      <c r="BN19" s="838"/>
      <c r="BO19" s="838"/>
      <c r="BP19" s="838"/>
      <c r="BQ19" s="838" t="s">
        <v>1108</v>
      </c>
      <c r="BR19" s="838"/>
      <c r="BS19" s="838"/>
      <c r="BT19" s="838"/>
      <c r="BU19" s="838"/>
      <c r="BV19" s="838"/>
      <c r="BW19" s="838"/>
      <c r="BX19" s="838" t="s">
        <v>1109</v>
      </c>
      <c r="BY19" s="838"/>
      <c r="BZ19" s="838"/>
      <c r="CA19" s="838"/>
      <c r="CB19" s="838"/>
      <c r="CC19" s="838"/>
      <c r="CD19" s="838"/>
      <c r="CE19" s="838" t="s">
        <v>1110</v>
      </c>
      <c r="CF19" s="838"/>
      <c r="CG19" s="838"/>
      <c r="CH19" s="838"/>
      <c r="CI19" s="838"/>
      <c r="CJ19" s="838"/>
      <c r="CK19" s="839"/>
      <c r="CO19" s="488"/>
      <c r="CP19" s="488"/>
      <c r="CQ19" s="488"/>
      <c r="CR19" s="488"/>
    </row>
    <row r="20" spans="65:96" ht="26.25" customHeight="1">
      <c r="BM20" s="840"/>
      <c r="BN20" s="840"/>
      <c r="BO20" s="840"/>
      <c r="BP20" s="840"/>
      <c r="BQ20" s="840" t="s">
        <v>1105</v>
      </c>
      <c r="BR20" s="840"/>
      <c r="BS20" s="840"/>
      <c r="BT20" s="840"/>
      <c r="BU20" s="840"/>
      <c r="BV20" s="840"/>
      <c r="BW20" s="840"/>
      <c r="BX20" s="840" t="s">
        <v>1111</v>
      </c>
      <c r="BY20" s="840"/>
      <c r="BZ20" s="840"/>
      <c r="CA20" s="840"/>
      <c r="CB20" s="840"/>
      <c r="CC20" s="840"/>
      <c r="CD20" s="840"/>
      <c r="CE20" s="840" t="s">
        <v>1112</v>
      </c>
      <c r="CF20" s="840"/>
      <c r="CG20" s="840"/>
      <c r="CH20" s="840"/>
      <c r="CI20" s="840"/>
      <c r="CJ20" s="840"/>
      <c r="CK20" s="840"/>
      <c r="CO20" s="489"/>
      <c r="CP20" s="490"/>
      <c r="CQ20" s="490"/>
      <c r="CR20" s="490"/>
    </row>
    <row r="21" spans="65:96" ht="26.25" customHeight="1">
      <c r="BM21" s="835"/>
      <c r="BN21" s="835"/>
      <c r="BO21" s="835"/>
      <c r="BP21" s="835"/>
      <c r="BQ21" s="835" t="s">
        <v>1106</v>
      </c>
      <c r="BR21" s="835"/>
      <c r="BS21" s="835"/>
      <c r="BT21" s="835"/>
      <c r="BU21" s="835"/>
      <c r="BV21" s="835"/>
      <c r="BW21" s="835"/>
      <c r="BX21" s="835" t="s">
        <v>1113</v>
      </c>
      <c r="BY21" s="835"/>
      <c r="BZ21" s="835"/>
      <c r="CA21" s="835"/>
      <c r="CB21" s="835"/>
      <c r="CC21" s="835"/>
      <c r="CD21" s="835"/>
      <c r="CE21" s="835" t="s">
        <v>1111</v>
      </c>
      <c r="CF21" s="835"/>
      <c r="CG21" s="835"/>
      <c r="CH21" s="835"/>
      <c r="CI21" s="835"/>
      <c r="CJ21" s="835"/>
      <c r="CK21" s="835"/>
      <c r="CO21" s="491"/>
      <c r="CP21" s="490"/>
      <c r="CQ21" s="490"/>
      <c r="CR21" s="490"/>
    </row>
    <row r="22" spans="65:96" ht="26.25" customHeight="1">
      <c r="BM22" s="836"/>
      <c r="BN22" s="836"/>
      <c r="BO22" s="836"/>
      <c r="BP22" s="836"/>
      <c r="BQ22" s="836" t="s">
        <v>1107</v>
      </c>
      <c r="BR22" s="836"/>
      <c r="BS22" s="836"/>
      <c r="BT22" s="836"/>
      <c r="BU22" s="836"/>
      <c r="BV22" s="836"/>
      <c r="BW22" s="836"/>
      <c r="BX22" s="836" t="s">
        <v>1114</v>
      </c>
      <c r="BY22" s="836"/>
      <c r="BZ22" s="836"/>
      <c r="CA22" s="836"/>
      <c r="CB22" s="836"/>
      <c r="CC22" s="836"/>
      <c r="CD22" s="836"/>
      <c r="CE22" s="836" t="s">
        <v>1115</v>
      </c>
      <c r="CF22" s="836"/>
      <c r="CG22" s="836"/>
      <c r="CH22" s="836"/>
      <c r="CI22" s="836"/>
      <c r="CJ22" s="836"/>
      <c r="CK22" s="836"/>
      <c r="CO22" s="491"/>
      <c r="CP22" s="490"/>
      <c r="CQ22" s="490"/>
      <c r="CR22" s="490"/>
    </row>
    <row r="23" spans="65:96" ht="7.5" customHeight="1">
      <c r="BM23" s="833"/>
      <c r="BN23" s="833"/>
      <c r="BO23" s="833"/>
      <c r="BP23" s="833"/>
      <c r="BQ23" s="833"/>
      <c r="BR23" s="833"/>
      <c r="BS23" s="833"/>
      <c r="BT23" s="833"/>
      <c r="BU23" s="833"/>
      <c r="BV23" s="833"/>
      <c r="BW23" s="833"/>
      <c r="BX23" s="833"/>
      <c r="BY23" s="833"/>
      <c r="BZ23" s="833"/>
      <c r="CA23" s="833"/>
      <c r="CB23" s="833"/>
      <c r="CC23" s="833"/>
      <c r="CD23" s="833"/>
      <c r="CE23" s="833"/>
      <c r="CF23" s="833"/>
      <c r="CG23" s="833"/>
      <c r="CH23" s="833"/>
      <c r="CI23" s="833"/>
      <c r="CJ23" s="833"/>
      <c r="CK23" s="833"/>
    </row>
    <row r="24" spans="65:96" ht="26.25" customHeight="1">
      <c r="BM24" s="837" t="s">
        <v>1103</v>
      </c>
      <c r="BN24" s="838"/>
      <c r="BO24" s="838"/>
      <c r="BP24" s="838"/>
      <c r="BQ24" s="838" t="s">
        <v>1116</v>
      </c>
      <c r="BR24" s="838"/>
      <c r="BS24" s="838"/>
      <c r="BT24" s="838"/>
      <c r="BU24" s="838"/>
      <c r="BV24" s="838"/>
      <c r="BW24" s="838"/>
      <c r="BX24" s="838" t="s">
        <v>13</v>
      </c>
      <c r="BY24" s="838"/>
      <c r="BZ24" s="838"/>
      <c r="CA24" s="838"/>
      <c r="CB24" s="838"/>
      <c r="CC24" s="838"/>
      <c r="CD24" s="838"/>
      <c r="CE24" s="838" t="s">
        <v>14</v>
      </c>
      <c r="CF24" s="838"/>
      <c r="CG24" s="838"/>
      <c r="CH24" s="838"/>
      <c r="CI24" s="838"/>
      <c r="CJ24" s="838"/>
      <c r="CK24" s="839"/>
      <c r="CO24" s="488"/>
      <c r="CP24" s="488"/>
      <c r="CQ24" s="488"/>
      <c r="CR24" s="488"/>
    </row>
    <row r="25" spans="65:96" ht="26.25" customHeight="1">
      <c r="BM25" s="840"/>
      <c r="BN25" s="840"/>
      <c r="BO25" s="840"/>
      <c r="BP25" s="840"/>
      <c r="BQ25" s="840" t="s">
        <v>1105</v>
      </c>
      <c r="BR25" s="840"/>
      <c r="BS25" s="840"/>
      <c r="BT25" s="840"/>
      <c r="BU25" s="840"/>
      <c r="BV25" s="840"/>
      <c r="BW25" s="840"/>
      <c r="BX25" s="840" t="s">
        <v>1105</v>
      </c>
      <c r="BY25" s="840"/>
      <c r="BZ25" s="840"/>
      <c r="CA25" s="840"/>
      <c r="CB25" s="840"/>
      <c r="CC25" s="840"/>
      <c r="CD25" s="840"/>
      <c r="CE25" s="840" t="s">
        <v>1105</v>
      </c>
      <c r="CF25" s="840"/>
      <c r="CG25" s="840"/>
      <c r="CH25" s="840"/>
      <c r="CI25" s="840"/>
      <c r="CJ25" s="840"/>
      <c r="CK25" s="840"/>
      <c r="CO25" s="489"/>
      <c r="CP25" s="490"/>
      <c r="CQ25" s="490"/>
      <c r="CR25" s="490"/>
    </row>
    <row r="26" spans="65:96" ht="26.25" customHeight="1">
      <c r="BM26" s="835"/>
      <c r="BN26" s="835"/>
      <c r="BO26" s="835"/>
      <c r="BP26" s="835"/>
      <c r="BQ26" s="835" t="s">
        <v>1106</v>
      </c>
      <c r="BR26" s="835"/>
      <c r="BS26" s="835"/>
      <c r="BT26" s="835"/>
      <c r="BU26" s="835"/>
      <c r="BV26" s="835"/>
      <c r="BW26" s="835"/>
      <c r="BX26" s="835" t="s">
        <v>1106</v>
      </c>
      <c r="BY26" s="835"/>
      <c r="BZ26" s="835"/>
      <c r="CA26" s="835"/>
      <c r="CB26" s="835"/>
      <c r="CC26" s="835"/>
      <c r="CD26" s="835"/>
      <c r="CE26" s="835" t="s">
        <v>1106</v>
      </c>
      <c r="CF26" s="835"/>
      <c r="CG26" s="835"/>
      <c r="CH26" s="835"/>
      <c r="CI26" s="835"/>
      <c r="CJ26" s="835"/>
      <c r="CK26" s="835"/>
      <c r="CO26" s="491"/>
      <c r="CP26" s="490"/>
      <c r="CQ26" s="490"/>
      <c r="CR26" s="490"/>
    </row>
    <row r="27" spans="65:96" ht="26.25" customHeight="1">
      <c r="BM27" s="836"/>
      <c r="BN27" s="836"/>
      <c r="BO27" s="836"/>
      <c r="BP27" s="836"/>
      <c r="BQ27" s="836"/>
      <c r="BR27" s="836"/>
      <c r="BS27" s="836"/>
      <c r="BT27" s="836"/>
      <c r="BU27" s="836"/>
      <c r="BV27" s="836"/>
      <c r="BW27" s="836"/>
      <c r="BX27" s="836"/>
      <c r="BY27" s="836"/>
      <c r="BZ27" s="836"/>
      <c r="CA27" s="836"/>
      <c r="CB27" s="836"/>
      <c r="CC27" s="836"/>
      <c r="CD27" s="836"/>
      <c r="CE27" s="836"/>
      <c r="CF27" s="836"/>
      <c r="CG27" s="836"/>
      <c r="CH27" s="836"/>
      <c r="CI27" s="836"/>
      <c r="CJ27" s="836"/>
      <c r="CK27" s="836"/>
      <c r="CO27" s="491"/>
      <c r="CP27" s="490"/>
      <c r="CQ27" s="490"/>
      <c r="CR27" s="490"/>
    </row>
    <row r="28" spans="65:96" ht="7.5" customHeight="1">
      <c r="BM28" s="833"/>
      <c r="BN28" s="833"/>
      <c r="BO28" s="833"/>
      <c r="BP28" s="833"/>
      <c r="BQ28" s="833"/>
      <c r="BR28" s="833"/>
      <c r="BS28" s="833"/>
      <c r="BT28" s="833"/>
      <c r="BU28" s="833"/>
      <c r="BV28" s="833"/>
      <c r="BW28" s="833"/>
      <c r="BX28" s="833"/>
      <c r="BY28" s="833"/>
      <c r="BZ28" s="833"/>
      <c r="CA28" s="833"/>
      <c r="CB28" s="833"/>
      <c r="CC28" s="833"/>
      <c r="CD28" s="833"/>
      <c r="CE28" s="833"/>
      <c r="CF28" s="833"/>
      <c r="CG28" s="833"/>
      <c r="CH28" s="833"/>
      <c r="CI28" s="833"/>
      <c r="CJ28" s="833"/>
      <c r="CK28" s="833"/>
      <c r="CO28" s="491"/>
      <c r="CP28" s="490"/>
      <c r="CQ28" s="490"/>
      <c r="CR28" s="490"/>
    </row>
    <row r="29" spans="65:96" ht="26.25">
      <c r="CO29" s="491"/>
      <c r="CP29" s="490"/>
      <c r="CQ29" s="490"/>
      <c r="CR29" s="490"/>
    </row>
    <row r="35" spans="3:229" ht="11.25" customHeight="1"/>
    <row r="36" spans="3:229" ht="15" customHeight="1">
      <c r="C36" s="493"/>
      <c r="D36" s="493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  <c r="AA36" s="493"/>
      <c r="AB36" s="493"/>
      <c r="AC36" s="493"/>
      <c r="AD36" s="493"/>
      <c r="AE36" s="493"/>
      <c r="AF36" s="493"/>
      <c r="AG36" s="493"/>
      <c r="AH36" s="493"/>
      <c r="AI36" s="493"/>
      <c r="AJ36" s="493"/>
      <c r="AK36" s="493"/>
      <c r="AL36" s="493"/>
      <c r="AM36" s="493"/>
      <c r="AN36" s="493"/>
      <c r="AO36" s="493"/>
      <c r="AP36" s="493"/>
      <c r="AQ36" s="493"/>
      <c r="AR36" s="493"/>
      <c r="AS36" s="493"/>
      <c r="AT36" s="493"/>
      <c r="AU36" s="493"/>
      <c r="AV36" s="493"/>
      <c r="AW36" s="493"/>
      <c r="AX36" s="493"/>
      <c r="AY36" s="493"/>
      <c r="AZ36" s="493"/>
      <c r="BA36" s="494"/>
      <c r="BB36" s="494"/>
      <c r="BC36" s="493"/>
      <c r="CH36" s="8"/>
      <c r="CI36" s="8"/>
      <c r="CJ36" s="8"/>
      <c r="CK36" s="8"/>
      <c r="CL36" s="8"/>
    </row>
    <row r="37" spans="3:229" ht="3.75" customHeight="1">
      <c r="C37" s="495"/>
      <c r="D37" s="495"/>
      <c r="E37" s="495"/>
      <c r="F37" s="495"/>
      <c r="G37" s="495"/>
      <c r="H37" s="495"/>
      <c r="I37" s="495"/>
      <c r="J37" s="495"/>
      <c r="K37" s="495"/>
      <c r="L37" s="495"/>
      <c r="M37" s="495"/>
      <c r="N37" s="495"/>
      <c r="O37" s="495"/>
      <c r="P37" s="495"/>
      <c r="Q37" s="495"/>
      <c r="R37" s="495"/>
      <c r="S37" s="495"/>
      <c r="T37" s="495"/>
      <c r="U37" s="495"/>
      <c r="V37" s="495"/>
      <c r="W37" s="495"/>
      <c r="X37" s="495"/>
      <c r="Y37" s="495"/>
      <c r="Z37" s="495"/>
      <c r="AA37" s="495"/>
      <c r="AB37" s="495"/>
      <c r="AC37" s="495"/>
      <c r="AD37" s="495"/>
      <c r="AE37" s="495"/>
      <c r="AF37" s="495"/>
      <c r="AG37" s="495"/>
      <c r="AH37" s="495"/>
      <c r="AI37" s="495"/>
      <c r="AJ37" s="495"/>
      <c r="AK37" s="495"/>
      <c r="AL37" s="495"/>
      <c r="AM37" s="495"/>
      <c r="AN37" s="495"/>
      <c r="AO37" s="495"/>
      <c r="AP37" s="495"/>
      <c r="AQ37" s="495"/>
      <c r="AR37" s="495"/>
      <c r="AS37" s="495"/>
      <c r="AT37" s="495"/>
      <c r="AU37" s="495"/>
      <c r="AV37" s="495"/>
      <c r="AW37" s="495"/>
      <c r="AX37" s="495"/>
      <c r="AY37" s="495"/>
      <c r="AZ37" s="495"/>
      <c r="BA37" s="496"/>
      <c r="BB37" s="496"/>
      <c r="BC37" s="495"/>
      <c r="BD37" s="486"/>
      <c r="BE37" s="486"/>
      <c r="BF37" s="486"/>
      <c r="BG37" s="486"/>
      <c r="BH37" s="486"/>
      <c r="BI37" s="486"/>
      <c r="BJ37" s="486"/>
      <c r="BK37" s="486"/>
      <c r="BL37" s="486"/>
      <c r="BM37" s="486"/>
      <c r="BN37" s="486"/>
      <c r="BO37" s="486"/>
      <c r="BP37" s="486"/>
      <c r="BQ37" s="486"/>
      <c r="BR37" s="486"/>
      <c r="BS37" s="486"/>
      <c r="BT37" s="486"/>
      <c r="BU37" s="486"/>
      <c r="BV37" s="486"/>
      <c r="BW37" s="486"/>
      <c r="BX37" s="486"/>
      <c r="BY37" s="486"/>
      <c r="BZ37" s="486"/>
      <c r="CA37" s="486"/>
      <c r="CB37" s="486"/>
      <c r="CC37" s="486"/>
      <c r="CD37" s="486"/>
      <c r="CE37" s="486"/>
      <c r="CF37" s="486"/>
      <c r="CG37" s="486"/>
      <c r="CH37" s="6"/>
      <c r="CI37" s="1"/>
      <c r="CJ37" s="1"/>
      <c r="CK37" s="1"/>
      <c r="CL37" s="2"/>
    </row>
    <row r="38" spans="3:229" ht="13.5" customHeight="1">
      <c r="C38" s="834" t="s">
        <v>1117</v>
      </c>
      <c r="D38" s="834"/>
      <c r="E38" s="834"/>
      <c r="F38" s="834"/>
      <c r="G38" s="834"/>
      <c r="H38" s="834"/>
      <c r="I38" s="834"/>
      <c r="J38" s="834"/>
      <c r="K38" s="834"/>
      <c r="L38" s="834"/>
      <c r="M38" s="834"/>
      <c r="N38" s="834"/>
      <c r="O38" s="834"/>
      <c r="P38" s="834"/>
      <c r="Q38" s="834"/>
      <c r="R38" s="834"/>
      <c r="S38" s="834"/>
      <c r="T38" s="834"/>
      <c r="U38" s="834"/>
      <c r="V38" s="834"/>
      <c r="W38" s="834"/>
      <c r="X38" s="834"/>
      <c r="Y38" s="834"/>
      <c r="Z38" s="834"/>
      <c r="AA38" s="834"/>
      <c r="AB38" s="834"/>
      <c r="AC38" s="834"/>
      <c r="AD38" s="834"/>
      <c r="AE38" s="834"/>
      <c r="AF38" s="834"/>
      <c r="AG38" s="834"/>
      <c r="AH38" s="834"/>
      <c r="AI38" s="834"/>
      <c r="AJ38" s="834"/>
      <c r="AK38" s="834"/>
      <c r="AL38" s="834"/>
      <c r="AM38" s="834"/>
      <c r="AN38" s="834"/>
      <c r="AO38" s="834"/>
      <c r="AP38" s="834"/>
      <c r="AQ38" s="834"/>
      <c r="AR38" s="834"/>
      <c r="AS38" s="834"/>
      <c r="AT38" s="834"/>
      <c r="AU38" s="834"/>
      <c r="AV38" s="834"/>
      <c r="AW38" s="834"/>
      <c r="AX38" s="834"/>
      <c r="AY38" s="834"/>
      <c r="AZ38" s="834"/>
      <c r="BA38" s="834"/>
      <c r="BB38" s="834"/>
      <c r="BC38" s="834"/>
      <c r="BD38" s="834"/>
      <c r="BE38" s="834"/>
      <c r="BF38" s="834"/>
      <c r="BG38" s="834"/>
      <c r="BH38" s="834"/>
      <c r="BI38" s="834"/>
      <c r="BJ38" s="834"/>
      <c r="BK38" s="834"/>
      <c r="BL38" s="834"/>
      <c r="BM38" s="834"/>
      <c r="BN38" s="834"/>
      <c r="BO38" s="834"/>
      <c r="BP38" s="834"/>
      <c r="BQ38" s="834"/>
      <c r="BR38" s="834"/>
      <c r="BS38" s="834"/>
      <c r="BT38" s="834"/>
      <c r="BU38" s="834"/>
      <c r="BV38" s="834"/>
      <c r="BW38" s="834"/>
      <c r="BX38" s="834"/>
      <c r="BY38" s="834"/>
      <c r="BZ38" s="834"/>
      <c r="CA38" s="834"/>
      <c r="CB38" s="834"/>
      <c r="CC38" s="834"/>
      <c r="CD38" s="834"/>
      <c r="CE38" s="834"/>
      <c r="CF38" s="834"/>
      <c r="CG38" s="834"/>
      <c r="CH38" s="834"/>
      <c r="CI38" s="834"/>
      <c r="CJ38" s="834"/>
      <c r="CK38" s="834"/>
      <c r="CL38" s="497"/>
      <c r="CM38" s="497"/>
      <c r="CN38" s="497"/>
      <c r="CO38" s="498"/>
      <c r="CP38" s="498"/>
      <c r="CQ38" s="498"/>
      <c r="CR38" s="498"/>
      <c r="CS38" s="498"/>
      <c r="CT38" s="498"/>
      <c r="CU38" s="499"/>
      <c r="CV38" s="499"/>
      <c r="CW38" s="499"/>
      <c r="CX38" s="499"/>
      <c r="CY38" s="499"/>
      <c r="CZ38" s="499"/>
      <c r="DA38" s="499"/>
      <c r="DB38" s="499"/>
      <c r="DC38" s="499"/>
      <c r="DD38" s="499"/>
      <c r="DE38" s="499"/>
      <c r="DF38" s="499"/>
      <c r="DG38" s="499"/>
      <c r="DH38" s="499"/>
      <c r="DI38" s="499"/>
      <c r="DJ38" s="499"/>
      <c r="DK38" s="499"/>
      <c r="DL38" s="499"/>
      <c r="DM38" s="499"/>
      <c r="DN38" s="499"/>
      <c r="DO38" s="499"/>
      <c r="DP38" s="499"/>
      <c r="DQ38" s="499"/>
      <c r="DR38" s="499"/>
      <c r="DS38" s="499"/>
      <c r="DT38" s="499"/>
      <c r="DU38" s="499"/>
      <c r="DV38" s="499"/>
      <c r="DW38" s="499"/>
      <c r="DX38" s="499"/>
      <c r="DY38" s="499"/>
      <c r="DZ38" s="499"/>
      <c r="EA38" s="499"/>
      <c r="EB38" s="499"/>
      <c r="EC38" s="499"/>
      <c r="ED38" s="499"/>
      <c r="EE38" s="499"/>
      <c r="EF38" s="499"/>
      <c r="EG38" s="499"/>
      <c r="EH38" s="499"/>
      <c r="EI38" s="499"/>
      <c r="EJ38" s="499"/>
      <c r="EK38" s="499"/>
      <c r="EL38" s="499"/>
      <c r="EM38" s="499"/>
      <c r="EN38" s="499"/>
      <c r="EO38" s="499"/>
      <c r="EP38" s="499"/>
      <c r="EQ38" s="499"/>
      <c r="ER38" s="499"/>
      <c r="ES38" s="499"/>
      <c r="ET38" s="499"/>
      <c r="EU38" s="499"/>
      <c r="EV38" s="499"/>
      <c r="EW38" s="499"/>
      <c r="EX38" s="499"/>
      <c r="EY38" s="499"/>
      <c r="EZ38" s="499"/>
      <c r="FA38" s="499"/>
      <c r="FB38" s="499"/>
      <c r="FC38" s="499"/>
      <c r="FD38" s="499"/>
      <c r="FE38" s="499"/>
      <c r="FF38" s="499"/>
      <c r="FG38" s="499"/>
      <c r="FH38" s="499"/>
      <c r="FI38" s="499"/>
      <c r="FJ38" s="499"/>
      <c r="FK38" s="499"/>
      <c r="FL38" s="499"/>
      <c r="FM38" s="499"/>
      <c r="FN38" s="499"/>
      <c r="FO38" s="499"/>
      <c r="FP38" s="499"/>
      <c r="FQ38" s="499"/>
      <c r="FR38" s="499"/>
      <c r="FS38" s="499"/>
      <c r="FT38" s="499"/>
      <c r="FU38" s="499"/>
      <c r="FV38" s="499"/>
      <c r="FW38" s="499"/>
      <c r="FX38" s="499"/>
      <c r="FY38" s="499"/>
      <c r="FZ38" s="499"/>
      <c r="GA38" s="499"/>
      <c r="GB38" s="499"/>
      <c r="GC38" s="499"/>
      <c r="GD38" s="499"/>
      <c r="GE38" s="499"/>
      <c r="GF38" s="499"/>
      <c r="GG38" s="499"/>
      <c r="GH38" s="499"/>
      <c r="GI38" s="499"/>
      <c r="GJ38" s="499"/>
      <c r="GK38" s="499"/>
      <c r="GL38" s="499"/>
      <c r="GM38" s="499"/>
      <c r="GN38" s="499"/>
      <c r="GO38" s="499"/>
      <c r="GP38" s="499"/>
      <c r="GQ38" s="499"/>
      <c r="GR38" s="499"/>
      <c r="GS38" s="499"/>
      <c r="GT38" s="499"/>
      <c r="GU38" s="499"/>
      <c r="GV38" s="499"/>
      <c r="GW38" s="499"/>
      <c r="GX38" s="499"/>
      <c r="GY38" s="499"/>
      <c r="GZ38" s="499"/>
      <c r="HA38" s="499"/>
      <c r="HB38" s="499"/>
      <c r="HC38" s="499"/>
      <c r="HD38" s="499"/>
      <c r="HE38" s="499"/>
      <c r="HF38" s="499"/>
      <c r="HG38" s="499"/>
      <c r="HH38" s="499"/>
      <c r="HI38" s="499"/>
      <c r="HJ38" s="499"/>
      <c r="HK38" s="499"/>
      <c r="HL38" s="499"/>
      <c r="HM38" s="499"/>
      <c r="HN38" s="499"/>
      <c r="HO38" s="499"/>
      <c r="HP38" s="499"/>
      <c r="HQ38" s="499"/>
      <c r="HR38" s="499"/>
      <c r="HS38" s="499"/>
      <c r="HT38" s="499"/>
      <c r="HU38" s="499"/>
    </row>
  </sheetData>
  <mergeCells count="62">
    <mergeCell ref="BM15:BP15"/>
    <mergeCell ref="BQ15:BW15"/>
    <mergeCell ref="BX15:CD15"/>
    <mergeCell ref="CE15:CK15"/>
    <mergeCell ref="D2:AQ3"/>
    <mergeCell ref="BM14:BP14"/>
    <mergeCell ref="BQ14:BW14"/>
    <mergeCell ref="BX14:CD14"/>
    <mergeCell ref="CE14:CK14"/>
    <mergeCell ref="BM16:BP16"/>
    <mergeCell ref="BQ16:BW16"/>
    <mergeCell ref="BX16:CD16"/>
    <mergeCell ref="CE16:CK16"/>
    <mergeCell ref="BM17:BP17"/>
    <mergeCell ref="BQ17:BW17"/>
    <mergeCell ref="BX17:CD17"/>
    <mergeCell ref="CE17:CK17"/>
    <mergeCell ref="BM18:BP18"/>
    <mergeCell ref="BQ18:BW18"/>
    <mergeCell ref="BX18:CD18"/>
    <mergeCell ref="CE18:CK18"/>
    <mergeCell ref="BM19:BP19"/>
    <mergeCell ref="BQ19:BW19"/>
    <mergeCell ref="BX19:CD19"/>
    <mergeCell ref="CE19:CK19"/>
    <mergeCell ref="BM20:BP20"/>
    <mergeCell ref="BQ20:BW20"/>
    <mergeCell ref="BX20:CD20"/>
    <mergeCell ref="CE20:CK20"/>
    <mergeCell ref="BM21:BP21"/>
    <mergeCell ref="BQ21:BW21"/>
    <mergeCell ref="BX21:CD21"/>
    <mergeCell ref="CE21:CK21"/>
    <mergeCell ref="BM22:BP22"/>
    <mergeCell ref="BQ22:BW22"/>
    <mergeCell ref="BX22:CD22"/>
    <mergeCell ref="CE22:CK22"/>
    <mergeCell ref="BM23:BP23"/>
    <mergeCell ref="BQ23:BW23"/>
    <mergeCell ref="BX23:CD23"/>
    <mergeCell ref="CE23:CK23"/>
    <mergeCell ref="BM24:BP24"/>
    <mergeCell ref="BQ24:BW24"/>
    <mergeCell ref="BX24:CD24"/>
    <mergeCell ref="CE24:CK24"/>
    <mergeCell ref="BM25:BP25"/>
    <mergeCell ref="BQ25:BW25"/>
    <mergeCell ref="BX25:CD25"/>
    <mergeCell ref="CE25:CK25"/>
    <mergeCell ref="BM26:BP26"/>
    <mergeCell ref="BQ26:BW26"/>
    <mergeCell ref="BX26:CD26"/>
    <mergeCell ref="CE26:CK26"/>
    <mergeCell ref="BM27:BP27"/>
    <mergeCell ref="BQ27:BW27"/>
    <mergeCell ref="BX27:CD27"/>
    <mergeCell ref="CE27:CK27"/>
    <mergeCell ref="BM28:BP28"/>
    <mergeCell ref="BQ28:BW28"/>
    <mergeCell ref="BX28:CD28"/>
    <mergeCell ref="CE28:CK28"/>
    <mergeCell ref="C38:CK38"/>
  </mergeCells>
  <phoneticPr fontId="3"/>
  <pageMargins left="0" right="0" top="0" bottom="0" header="0.31496062992125984" footer="0.31496062992125984"/>
  <pageSetup paperSize="9" orientation="landscape" r:id="rId1"/>
  <headerFooter>
    <oddFooter>&amp;R&amp;14&amp;K00-048&amp;P/&amp;N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U38"/>
  <sheetViews>
    <sheetView showGridLines="0" zoomScaleNormal="100" workbookViewId="0"/>
  </sheetViews>
  <sheetFormatPr defaultRowHeight="13.5"/>
  <cols>
    <col min="1" max="1" width="1.625" style="500" customWidth="1"/>
    <col min="2" max="2" width="0.625" style="500" customWidth="1"/>
    <col min="3" max="92" width="1.625" style="500" customWidth="1"/>
    <col min="93" max="98" width="1.625" style="501" customWidth="1"/>
    <col min="99" max="104" width="1.625" style="508" customWidth="1"/>
    <col min="105" max="16384" width="9" style="508"/>
  </cols>
  <sheetData>
    <row r="1" spans="2:95" ht="13.5" customHeight="1"/>
    <row r="2" spans="2:95" ht="13.5" customHeight="1">
      <c r="B2" s="502"/>
      <c r="D2" s="547" t="s">
        <v>1118</v>
      </c>
      <c r="E2" s="547"/>
      <c r="F2" s="547"/>
      <c r="G2" s="547"/>
      <c r="H2" s="547"/>
      <c r="I2" s="547"/>
      <c r="J2" s="547"/>
      <c r="K2" s="547"/>
      <c r="L2" s="547"/>
      <c r="M2" s="547"/>
      <c r="N2" s="547"/>
      <c r="O2" s="547"/>
      <c r="P2" s="547"/>
      <c r="Q2" s="547"/>
      <c r="R2" s="547"/>
      <c r="S2" s="547"/>
      <c r="T2" s="547"/>
      <c r="U2" s="547"/>
      <c r="V2" s="547"/>
      <c r="W2" s="547"/>
      <c r="X2" s="547"/>
      <c r="Y2" s="547"/>
      <c r="Z2" s="547"/>
      <c r="AA2" s="547"/>
      <c r="AB2" s="547"/>
      <c r="AC2" s="547"/>
      <c r="AD2" s="547"/>
      <c r="AE2" s="547"/>
      <c r="AF2" s="547"/>
      <c r="AG2" s="547"/>
      <c r="AH2" s="547"/>
      <c r="AI2" s="547"/>
      <c r="AJ2" s="547"/>
      <c r="AK2" s="547"/>
      <c r="AL2" s="547"/>
      <c r="AM2" s="547"/>
      <c r="AN2" s="547"/>
      <c r="AO2" s="547"/>
      <c r="AP2" s="547"/>
      <c r="AQ2" s="547"/>
    </row>
    <row r="3" spans="2:95" ht="13.5" customHeight="1">
      <c r="B3" s="502"/>
      <c r="D3" s="547"/>
      <c r="E3" s="547"/>
      <c r="F3" s="547"/>
      <c r="G3" s="547"/>
      <c r="H3" s="547"/>
      <c r="I3" s="547"/>
      <c r="J3" s="547"/>
      <c r="K3" s="547"/>
      <c r="L3" s="547"/>
      <c r="M3" s="547"/>
      <c r="N3" s="547"/>
      <c r="O3" s="547"/>
      <c r="P3" s="547"/>
      <c r="Q3" s="547"/>
      <c r="R3" s="547"/>
      <c r="S3" s="547"/>
      <c r="T3" s="547"/>
      <c r="U3" s="547"/>
      <c r="V3" s="547"/>
      <c r="W3" s="547"/>
      <c r="X3" s="547"/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7"/>
      <c r="AP3" s="547"/>
      <c r="AQ3" s="547"/>
    </row>
    <row r="4" spans="2:95" s="40" customFormat="1" ht="3.75" customHeight="1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N4" s="20"/>
    </row>
    <row r="8" spans="2:95" ht="3.75" customHeight="1"/>
    <row r="12" spans="2:95" ht="9.75" customHeight="1"/>
    <row r="13" spans="2:95" ht="10.5" customHeight="1">
      <c r="BM13" s="503"/>
      <c r="BN13" s="503"/>
      <c r="BO13" s="503"/>
      <c r="BP13" s="503"/>
      <c r="BQ13" s="503"/>
      <c r="BR13" s="503"/>
      <c r="BS13" s="503"/>
      <c r="BT13" s="503"/>
      <c r="BU13" s="503"/>
      <c r="BV13" s="503"/>
      <c r="BW13" s="503"/>
      <c r="BX13" s="503"/>
      <c r="BY13" s="503"/>
      <c r="BZ13" s="503"/>
      <c r="CA13" s="503"/>
      <c r="CB13" s="503"/>
      <c r="CC13" s="503"/>
      <c r="CD13" s="503"/>
      <c r="CE13" s="503"/>
      <c r="CF13" s="503"/>
      <c r="CG13" s="503"/>
      <c r="CH13" s="503"/>
      <c r="CI13" s="503"/>
      <c r="CJ13" s="503"/>
      <c r="CK13" s="503"/>
    </row>
    <row r="14" spans="2:95" ht="27" customHeight="1">
      <c r="BM14" s="845" t="s">
        <v>1103</v>
      </c>
      <c r="BN14" s="846"/>
      <c r="BO14" s="846"/>
      <c r="BP14" s="846"/>
      <c r="BQ14" s="846" t="s">
        <v>7</v>
      </c>
      <c r="BR14" s="846"/>
      <c r="BS14" s="846"/>
      <c r="BT14" s="846"/>
      <c r="BU14" s="846"/>
      <c r="BV14" s="846"/>
      <c r="BW14" s="846"/>
      <c r="BX14" s="846" t="s">
        <v>1104</v>
      </c>
      <c r="BY14" s="846"/>
      <c r="BZ14" s="846"/>
      <c r="CA14" s="846"/>
      <c r="CB14" s="846"/>
      <c r="CC14" s="846"/>
      <c r="CD14" s="847"/>
      <c r="CE14" s="841"/>
      <c r="CF14" s="841"/>
      <c r="CG14" s="841"/>
      <c r="CH14" s="841"/>
      <c r="CI14" s="841"/>
      <c r="CJ14" s="841"/>
      <c r="CK14" s="841"/>
      <c r="CO14" s="504"/>
      <c r="CP14" s="504"/>
      <c r="CQ14" s="504"/>
    </row>
    <row r="15" spans="2:95" ht="26.25" customHeight="1">
      <c r="BM15" s="848"/>
      <c r="BN15" s="848"/>
      <c r="BO15" s="848"/>
      <c r="BP15" s="848"/>
      <c r="BQ15" s="848" t="s">
        <v>1105</v>
      </c>
      <c r="BR15" s="848"/>
      <c r="BS15" s="848"/>
      <c r="BT15" s="848"/>
      <c r="BU15" s="848"/>
      <c r="BV15" s="848"/>
      <c r="BW15" s="848"/>
      <c r="BX15" s="848" t="s">
        <v>1105</v>
      </c>
      <c r="BY15" s="848"/>
      <c r="BZ15" s="848"/>
      <c r="CA15" s="848"/>
      <c r="CB15" s="848"/>
      <c r="CC15" s="848"/>
      <c r="CD15" s="848"/>
      <c r="CE15" s="841"/>
      <c r="CF15" s="841"/>
      <c r="CG15" s="841"/>
      <c r="CH15" s="841"/>
      <c r="CI15" s="841"/>
      <c r="CJ15" s="841"/>
      <c r="CK15" s="841"/>
      <c r="CO15" s="505"/>
      <c r="CP15" s="506"/>
      <c r="CQ15" s="506"/>
    </row>
    <row r="16" spans="2:95" ht="26.25" customHeight="1">
      <c r="BM16" s="843"/>
      <c r="BN16" s="843"/>
      <c r="BO16" s="843"/>
      <c r="BP16" s="843"/>
      <c r="BQ16" s="843" t="s">
        <v>1106</v>
      </c>
      <c r="BR16" s="843"/>
      <c r="BS16" s="843"/>
      <c r="BT16" s="843"/>
      <c r="BU16" s="843"/>
      <c r="BV16" s="843"/>
      <c r="BW16" s="843"/>
      <c r="BX16" s="843" t="s">
        <v>1106</v>
      </c>
      <c r="BY16" s="843"/>
      <c r="BZ16" s="843"/>
      <c r="CA16" s="843"/>
      <c r="CB16" s="843"/>
      <c r="CC16" s="843"/>
      <c r="CD16" s="843"/>
      <c r="CE16" s="841"/>
      <c r="CF16" s="841"/>
      <c r="CG16" s="841"/>
      <c r="CH16" s="841"/>
      <c r="CI16" s="841"/>
      <c r="CJ16" s="841"/>
      <c r="CK16" s="841"/>
      <c r="CO16" s="507"/>
      <c r="CP16" s="506"/>
      <c r="CQ16" s="506"/>
    </row>
    <row r="17" spans="65:96" ht="25.5" customHeight="1">
      <c r="BM17" s="844"/>
      <c r="BN17" s="844"/>
      <c r="BO17" s="844"/>
      <c r="BP17" s="844"/>
      <c r="BQ17" s="844" t="s">
        <v>1119</v>
      </c>
      <c r="BR17" s="844"/>
      <c r="BS17" s="844"/>
      <c r="BT17" s="844"/>
      <c r="BU17" s="844"/>
      <c r="BV17" s="844"/>
      <c r="BW17" s="844"/>
      <c r="BX17" s="844" t="s">
        <v>1107</v>
      </c>
      <c r="BY17" s="844"/>
      <c r="BZ17" s="844"/>
      <c r="CA17" s="844"/>
      <c r="CB17" s="844"/>
      <c r="CC17" s="844"/>
      <c r="CD17" s="844"/>
      <c r="CE17" s="841"/>
      <c r="CF17" s="841"/>
      <c r="CG17" s="841"/>
      <c r="CH17" s="841"/>
      <c r="CI17" s="841"/>
      <c r="CJ17" s="841"/>
      <c r="CK17" s="841"/>
      <c r="CO17" s="507"/>
      <c r="CP17" s="506"/>
      <c r="CQ17" s="506"/>
    </row>
    <row r="18" spans="65:96" ht="7.5" customHeight="1">
      <c r="BM18" s="841"/>
      <c r="BN18" s="841"/>
      <c r="BO18" s="841"/>
      <c r="BP18" s="841"/>
      <c r="BQ18" s="841"/>
      <c r="BR18" s="841"/>
      <c r="BS18" s="841"/>
      <c r="BT18" s="841"/>
      <c r="BU18" s="841"/>
      <c r="BV18" s="841"/>
      <c r="BW18" s="841"/>
      <c r="BX18" s="841"/>
      <c r="BY18" s="841"/>
      <c r="BZ18" s="841"/>
      <c r="CA18" s="841"/>
      <c r="CB18" s="841"/>
      <c r="CC18" s="841"/>
      <c r="CD18" s="841"/>
      <c r="CE18" s="841"/>
      <c r="CF18" s="841"/>
      <c r="CG18" s="841"/>
      <c r="CH18" s="841"/>
      <c r="CI18" s="841"/>
      <c r="CJ18" s="841"/>
      <c r="CK18" s="841"/>
      <c r="CO18" s="507"/>
      <c r="CP18" s="506"/>
      <c r="CQ18" s="506"/>
    </row>
    <row r="19" spans="65:96" ht="26.25" customHeight="1">
      <c r="BM19" s="845" t="s">
        <v>1103</v>
      </c>
      <c r="BN19" s="846"/>
      <c r="BO19" s="846"/>
      <c r="BP19" s="846"/>
      <c r="BQ19" s="846" t="s">
        <v>1108</v>
      </c>
      <c r="BR19" s="846"/>
      <c r="BS19" s="846"/>
      <c r="BT19" s="846"/>
      <c r="BU19" s="846"/>
      <c r="BV19" s="846"/>
      <c r="BW19" s="846"/>
      <c r="BX19" s="846" t="s">
        <v>1109</v>
      </c>
      <c r="BY19" s="846"/>
      <c r="BZ19" s="846"/>
      <c r="CA19" s="846"/>
      <c r="CB19" s="846"/>
      <c r="CC19" s="846"/>
      <c r="CD19" s="846"/>
      <c r="CE19" s="846" t="s">
        <v>1110</v>
      </c>
      <c r="CF19" s="846"/>
      <c r="CG19" s="846"/>
      <c r="CH19" s="846"/>
      <c r="CI19" s="846"/>
      <c r="CJ19" s="846"/>
      <c r="CK19" s="847"/>
      <c r="CO19" s="504"/>
      <c r="CP19" s="504"/>
      <c r="CQ19" s="504"/>
      <c r="CR19" s="504"/>
    </row>
    <row r="20" spans="65:96" ht="26.25" customHeight="1">
      <c r="BM20" s="848"/>
      <c r="BN20" s="848"/>
      <c r="BO20" s="848"/>
      <c r="BP20" s="848"/>
      <c r="BQ20" s="848" t="s">
        <v>1105</v>
      </c>
      <c r="BR20" s="848"/>
      <c r="BS20" s="848"/>
      <c r="BT20" s="848"/>
      <c r="BU20" s="848"/>
      <c r="BV20" s="848"/>
      <c r="BW20" s="848"/>
      <c r="BX20" s="848" t="s">
        <v>1120</v>
      </c>
      <c r="BY20" s="848"/>
      <c r="BZ20" s="848"/>
      <c r="CA20" s="848"/>
      <c r="CB20" s="848"/>
      <c r="CC20" s="848"/>
      <c r="CD20" s="848"/>
      <c r="CE20" s="848" t="s">
        <v>1115</v>
      </c>
      <c r="CF20" s="848"/>
      <c r="CG20" s="848"/>
      <c r="CH20" s="848"/>
      <c r="CI20" s="848"/>
      <c r="CJ20" s="848"/>
      <c r="CK20" s="848"/>
      <c r="CO20" s="505"/>
      <c r="CP20" s="506"/>
      <c r="CQ20" s="506"/>
      <c r="CR20" s="506"/>
    </row>
    <row r="21" spans="65:96" ht="26.25" customHeight="1">
      <c r="BM21" s="843"/>
      <c r="BN21" s="843"/>
      <c r="BO21" s="843"/>
      <c r="BP21" s="843"/>
      <c r="BQ21" s="843" t="s">
        <v>1106</v>
      </c>
      <c r="BR21" s="843"/>
      <c r="BS21" s="843"/>
      <c r="BT21" s="843"/>
      <c r="BU21" s="843"/>
      <c r="BV21" s="843"/>
      <c r="BW21" s="843"/>
      <c r="BX21" s="843" t="s">
        <v>1121</v>
      </c>
      <c r="BY21" s="843"/>
      <c r="BZ21" s="843"/>
      <c r="CA21" s="843"/>
      <c r="CB21" s="843"/>
      <c r="CC21" s="843"/>
      <c r="CD21" s="843"/>
      <c r="CE21" s="843" t="s">
        <v>1111</v>
      </c>
      <c r="CF21" s="843"/>
      <c r="CG21" s="843"/>
      <c r="CH21" s="843"/>
      <c r="CI21" s="843"/>
      <c r="CJ21" s="843"/>
      <c r="CK21" s="843"/>
      <c r="CO21" s="507"/>
      <c r="CP21" s="506"/>
      <c r="CQ21" s="506"/>
      <c r="CR21" s="506"/>
    </row>
    <row r="22" spans="65:96" ht="26.25" customHeight="1">
      <c r="BM22" s="844"/>
      <c r="BN22" s="844"/>
      <c r="BO22" s="844"/>
      <c r="BP22" s="844"/>
      <c r="BQ22" s="844" t="s">
        <v>1119</v>
      </c>
      <c r="BR22" s="844"/>
      <c r="BS22" s="844"/>
      <c r="BT22" s="844"/>
      <c r="BU22" s="844"/>
      <c r="BV22" s="844"/>
      <c r="BW22" s="844"/>
      <c r="BX22" s="844" t="s">
        <v>1122</v>
      </c>
      <c r="BY22" s="844"/>
      <c r="BZ22" s="844"/>
      <c r="CA22" s="844"/>
      <c r="CB22" s="844"/>
      <c r="CC22" s="844"/>
      <c r="CD22" s="844"/>
      <c r="CE22" s="844" t="s">
        <v>1123</v>
      </c>
      <c r="CF22" s="844"/>
      <c r="CG22" s="844"/>
      <c r="CH22" s="844"/>
      <c r="CI22" s="844"/>
      <c r="CJ22" s="844"/>
      <c r="CK22" s="844"/>
      <c r="CO22" s="507"/>
      <c r="CP22" s="506"/>
      <c r="CQ22" s="506"/>
      <c r="CR22" s="506"/>
    </row>
    <row r="23" spans="65:96" ht="7.5" customHeight="1">
      <c r="BM23" s="841"/>
      <c r="BN23" s="841"/>
      <c r="BO23" s="841"/>
      <c r="BP23" s="841"/>
      <c r="BQ23" s="841"/>
      <c r="BR23" s="841"/>
      <c r="BS23" s="841"/>
      <c r="BT23" s="841"/>
      <c r="BU23" s="841"/>
      <c r="BV23" s="841"/>
      <c r="BW23" s="841"/>
      <c r="BX23" s="841"/>
      <c r="BY23" s="841"/>
      <c r="BZ23" s="841"/>
      <c r="CA23" s="841"/>
      <c r="CB23" s="841"/>
      <c r="CC23" s="841"/>
      <c r="CD23" s="841"/>
      <c r="CE23" s="841"/>
      <c r="CF23" s="841"/>
      <c r="CG23" s="841"/>
      <c r="CH23" s="841"/>
      <c r="CI23" s="841"/>
      <c r="CJ23" s="841"/>
      <c r="CK23" s="841"/>
    </row>
    <row r="24" spans="65:96" ht="26.25" customHeight="1">
      <c r="BM24" s="845" t="s">
        <v>1103</v>
      </c>
      <c r="BN24" s="846"/>
      <c r="BO24" s="846"/>
      <c r="BP24" s="846"/>
      <c r="BQ24" s="846" t="s">
        <v>1116</v>
      </c>
      <c r="BR24" s="846"/>
      <c r="BS24" s="846"/>
      <c r="BT24" s="846"/>
      <c r="BU24" s="846"/>
      <c r="BV24" s="846"/>
      <c r="BW24" s="846"/>
      <c r="BX24" s="846" t="s">
        <v>13</v>
      </c>
      <c r="BY24" s="846"/>
      <c r="BZ24" s="846"/>
      <c r="CA24" s="846"/>
      <c r="CB24" s="846"/>
      <c r="CC24" s="846"/>
      <c r="CD24" s="846"/>
      <c r="CE24" s="846" t="s">
        <v>14</v>
      </c>
      <c r="CF24" s="846"/>
      <c r="CG24" s="846"/>
      <c r="CH24" s="846"/>
      <c r="CI24" s="846"/>
      <c r="CJ24" s="846"/>
      <c r="CK24" s="847"/>
      <c r="CO24" s="504"/>
      <c r="CP24" s="504"/>
      <c r="CQ24" s="504"/>
      <c r="CR24" s="504"/>
    </row>
    <row r="25" spans="65:96" ht="26.25" customHeight="1">
      <c r="BM25" s="848"/>
      <c r="BN25" s="848"/>
      <c r="BO25" s="848"/>
      <c r="BP25" s="848"/>
      <c r="BQ25" s="848" t="s">
        <v>1105</v>
      </c>
      <c r="BR25" s="848"/>
      <c r="BS25" s="848"/>
      <c r="BT25" s="848"/>
      <c r="BU25" s="848"/>
      <c r="BV25" s="848"/>
      <c r="BW25" s="848"/>
      <c r="BX25" s="848" t="s">
        <v>1124</v>
      </c>
      <c r="BY25" s="848"/>
      <c r="BZ25" s="848"/>
      <c r="CA25" s="848"/>
      <c r="CB25" s="848"/>
      <c r="CC25" s="848"/>
      <c r="CD25" s="848"/>
      <c r="CE25" s="848" t="s">
        <v>1124</v>
      </c>
      <c r="CF25" s="848"/>
      <c r="CG25" s="848"/>
      <c r="CH25" s="848"/>
      <c r="CI25" s="848"/>
      <c r="CJ25" s="848"/>
      <c r="CK25" s="848"/>
      <c r="CO25" s="505"/>
      <c r="CP25" s="506"/>
      <c r="CQ25" s="506"/>
      <c r="CR25" s="506"/>
    </row>
    <row r="26" spans="65:96" ht="26.25" customHeight="1">
      <c r="BM26" s="843"/>
      <c r="BN26" s="843"/>
      <c r="BO26" s="843"/>
      <c r="BP26" s="843"/>
      <c r="BQ26" s="843" t="s">
        <v>1106</v>
      </c>
      <c r="BR26" s="843"/>
      <c r="BS26" s="843"/>
      <c r="BT26" s="843"/>
      <c r="BU26" s="843"/>
      <c r="BV26" s="843"/>
      <c r="BW26" s="843"/>
      <c r="BX26" s="843" t="s">
        <v>1125</v>
      </c>
      <c r="BY26" s="843"/>
      <c r="BZ26" s="843"/>
      <c r="CA26" s="843"/>
      <c r="CB26" s="843"/>
      <c r="CC26" s="843"/>
      <c r="CD26" s="843"/>
      <c r="CE26" s="843" t="s">
        <v>1125</v>
      </c>
      <c r="CF26" s="843"/>
      <c r="CG26" s="843"/>
      <c r="CH26" s="843"/>
      <c r="CI26" s="843"/>
      <c r="CJ26" s="843"/>
      <c r="CK26" s="843"/>
      <c r="CO26" s="507"/>
      <c r="CP26" s="506"/>
      <c r="CQ26" s="506"/>
      <c r="CR26" s="506"/>
    </row>
    <row r="27" spans="65:96" ht="26.25" customHeight="1">
      <c r="BM27" s="844"/>
      <c r="BN27" s="844"/>
      <c r="BO27" s="844"/>
      <c r="BP27" s="844"/>
      <c r="BQ27" s="844" t="s">
        <v>1107</v>
      </c>
      <c r="BR27" s="844"/>
      <c r="BS27" s="844"/>
      <c r="BT27" s="844"/>
      <c r="BU27" s="844"/>
      <c r="BV27" s="844"/>
      <c r="BW27" s="844"/>
      <c r="BX27" s="844" t="s">
        <v>1105</v>
      </c>
      <c r="BY27" s="844"/>
      <c r="BZ27" s="844"/>
      <c r="CA27" s="844"/>
      <c r="CB27" s="844"/>
      <c r="CC27" s="844"/>
      <c r="CD27" s="844"/>
      <c r="CE27" s="844" t="s">
        <v>1105</v>
      </c>
      <c r="CF27" s="844"/>
      <c r="CG27" s="844"/>
      <c r="CH27" s="844"/>
      <c r="CI27" s="844"/>
      <c r="CJ27" s="844"/>
      <c r="CK27" s="844"/>
      <c r="CO27" s="507"/>
      <c r="CP27" s="506"/>
      <c r="CQ27" s="506"/>
      <c r="CR27" s="506"/>
    </row>
    <row r="28" spans="65:96" ht="7.5" customHeight="1">
      <c r="BM28" s="841"/>
      <c r="BN28" s="841"/>
      <c r="BO28" s="841"/>
      <c r="BP28" s="841"/>
      <c r="BQ28" s="841"/>
      <c r="BR28" s="841"/>
      <c r="BS28" s="841"/>
      <c r="BT28" s="841"/>
      <c r="BU28" s="841"/>
      <c r="BV28" s="841"/>
      <c r="BW28" s="841"/>
      <c r="BX28" s="841"/>
      <c r="BY28" s="841"/>
      <c r="BZ28" s="841"/>
      <c r="CA28" s="841"/>
      <c r="CB28" s="841"/>
      <c r="CC28" s="841"/>
      <c r="CD28" s="841"/>
      <c r="CE28" s="841"/>
      <c r="CF28" s="841"/>
      <c r="CG28" s="841"/>
      <c r="CH28" s="841"/>
      <c r="CI28" s="841"/>
      <c r="CJ28" s="841"/>
      <c r="CK28" s="841"/>
      <c r="CO28" s="507"/>
      <c r="CP28" s="506"/>
      <c r="CQ28" s="506"/>
      <c r="CR28" s="506"/>
    </row>
    <row r="29" spans="65:96" ht="26.25">
      <c r="CO29" s="507"/>
      <c r="CP29" s="506"/>
      <c r="CQ29" s="506"/>
      <c r="CR29" s="506"/>
    </row>
    <row r="35" spans="3:229" ht="11.25" customHeight="1"/>
    <row r="36" spans="3:229" ht="15" customHeight="1">
      <c r="C36" s="509"/>
      <c r="D36" s="509"/>
      <c r="E36" s="509"/>
      <c r="F36" s="509"/>
      <c r="G36" s="509"/>
      <c r="H36" s="509"/>
      <c r="I36" s="509"/>
      <c r="J36" s="509"/>
      <c r="K36" s="509"/>
      <c r="L36" s="509"/>
      <c r="M36" s="509"/>
      <c r="N36" s="509"/>
      <c r="O36" s="509"/>
      <c r="P36" s="509"/>
      <c r="Q36" s="509"/>
      <c r="R36" s="509"/>
      <c r="S36" s="509"/>
      <c r="T36" s="509"/>
      <c r="U36" s="509"/>
      <c r="V36" s="509"/>
      <c r="W36" s="509"/>
      <c r="X36" s="509"/>
      <c r="Y36" s="509"/>
      <c r="Z36" s="509"/>
      <c r="AA36" s="509"/>
      <c r="AB36" s="509"/>
      <c r="AC36" s="509"/>
      <c r="AD36" s="509"/>
      <c r="AE36" s="509"/>
      <c r="AF36" s="509"/>
      <c r="AG36" s="509"/>
      <c r="AH36" s="509"/>
      <c r="AI36" s="509"/>
      <c r="AJ36" s="509"/>
      <c r="AK36" s="509"/>
      <c r="AL36" s="509"/>
      <c r="AM36" s="509"/>
      <c r="AN36" s="509"/>
      <c r="AO36" s="509"/>
      <c r="AP36" s="509"/>
      <c r="AQ36" s="509"/>
      <c r="AR36" s="509"/>
      <c r="AS36" s="509"/>
      <c r="AT36" s="509"/>
      <c r="AU36" s="509"/>
      <c r="AV36" s="509"/>
      <c r="AW36" s="509"/>
      <c r="AX36" s="509"/>
      <c r="AY36" s="509"/>
      <c r="AZ36" s="509"/>
      <c r="BA36" s="510"/>
      <c r="BB36" s="510"/>
      <c r="BC36" s="509"/>
      <c r="CH36" s="8"/>
      <c r="CI36" s="8"/>
      <c r="CJ36" s="8"/>
      <c r="CK36" s="8"/>
      <c r="CL36" s="8"/>
    </row>
    <row r="37" spans="3:229" ht="3.75" customHeight="1">
      <c r="C37" s="511"/>
      <c r="D37" s="511"/>
      <c r="E37" s="511"/>
      <c r="F37" s="511"/>
      <c r="G37" s="511"/>
      <c r="H37" s="511"/>
      <c r="I37" s="511"/>
      <c r="J37" s="511"/>
      <c r="K37" s="511"/>
      <c r="L37" s="511"/>
      <c r="M37" s="511"/>
      <c r="N37" s="511"/>
      <c r="O37" s="511"/>
      <c r="P37" s="511"/>
      <c r="Q37" s="511"/>
      <c r="R37" s="511"/>
      <c r="S37" s="511"/>
      <c r="T37" s="511"/>
      <c r="U37" s="511"/>
      <c r="V37" s="511"/>
      <c r="W37" s="511"/>
      <c r="X37" s="511"/>
      <c r="Y37" s="511"/>
      <c r="Z37" s="511"/>
      <c r="AA37" s="511"/>
      <c r="AB37" s="511"/>
      <c r="AC37" s="511"/>
      <c r="AD37" s="511"/>
      <c r="AE37" s="511"/>
      <c r="AF37" s="511"/>
      <c r="AG37" s="511"/>
      <c r="AH37" s="511"/>
      <c r="AI37" s="511"/>
      <c r="AJ37" s="511"/>
      <c r="AK37" s="511"/>
      <c r="AL37" s="511"/>
      <c r="AM37" s="511"/>
      <c r="AN37" s="511"/>
      <c r="AO37" s="511"/>
      <c r="AP37" s="511"/>
      <c r="AQ37" s="511"/>
      <c r="AR37" s="511"/>
      <c r="AS37" s="511"/>
      <c r="AT37" s="511"/>
      <c r="AU37" s="511"/>
      <c r="AV37" s="511"/>
      <c r="AW37" s="511"/>
      <c r="AX37" s="511"/>
      <c r="AY37" s="511"/>
      <c r="AZ37" s="511"/>
      <c r="BA37" s="512"/>
      <c r="BB37" s="512"/>
      <c r="BC37" s="511"/>
      <c r="BD37" s="502"/>
      <c r="BE37" s="502"/>
      <c r="BF37" s="502"/>
      <c r="BG37" s="502"/>
      <c r="BH37" s="502"/>
      <c r="BI37" s="502"/>
      <c r="BJ37" s="502"/>
      <c r="BK37" s="502"/>
      <c r="BL37" s="502"/>
      <c r="BM37" s="502"/>
      <c r="BN37" s="502"/>
      <c r="BO37" s="502"/>
      <c r="BP37" s="502"/>
      <c r="BQ37" s="502"/>
      <c r="BR37" s="502"/>
      <c r="BS37" s="502"/>
      <c r="BT37" s="502"/>
      <c r="BU37" s="502"/>
      <c r="BV37" s="502"/>
      <c r="BW37" s="502"/>
      <c r="BX37" s="502"/>
      <c r="BY37" s="502"/>
      <c r="BZ37" s="502"/>
      <c r="CA37" s="502"/>
      <c r="CB37" s="502"/>
      <c r="CC37" s="502"/>
      <c r="CD37" s="502"/>
      <c r="CE37" s="502"/>
      <c r="CF37" s="502"/>
      <c r="CG37" s="502"/>
      <c r="CH37" s="6"/>
      <c r="CI37" s="1"/>
      <c r="CJ37" s="1"/>
      <c r="CK37" s="1"/>
      <c r="CL37" s="2"/>
    </row>
    <row r="38" spans="3:229" ht="13.5" customHeight="1">
      <c r="C38" s="842" t="s">
        <v>1126</v>
      </c>
      <c r="D38" s="842"/>
      <c r="E38" s="842"/>
      <c r="F38" s="842"/>
      <c r="G38" s="842"/>
      <c r="H38" s="842"/>
      <c r="I38" s="842"/>
      <c r="J38" s="842"/>
      <c r="K38" s="842"/>
      <c r="L38" s="842"/>
      <c r="M38" s="842"/>
      <c r="N38" s="842"/>
      <c r="O38" s="842"/>
      <c r="P38" s="842"/>
      <c r="Q38" s="842"/>
      <c r="R38" s="842"/>
      <c r="S38" s="842"/>
      <c r="T38" s="842"/>
      <c r="U38" s="842"/>
      <c r="V38" s="842"/>
      <c r="W38" s="842"/>
      <c r="X38" s="842"/>
      <c r="Y38" s="842"/>
      <c r="Z38" s="842"/>
      <c r="AA38" s="842"/>
      <c r="AB38" s="842"/>
      <c r="AC38" s="842"/>
      <c r="AD38" s="842"/>
      <c r="AE38" s="842"/>
      <c r="AF38" s="842"/>
      <c r="AG38" s="842"/>
      <c r="AH38" s="842"/>
      <c r="AI38" s="842"/>
      <c r="AJ38" s="842"/>
      <c r="AK38" s="842"/>
      <c r="AL38" s="842"/>
      <c r="AM38" s="842"/>
      <c r="AN38" s="842"/>
      <c r="AO38" s="842"/>
      <c r="AP38" s="842"/>
      <c r="AQ38" s="842"/>
      <c r="AR38" s="842"/>
      <c r="AS38" s="842"/>
      <c r="AT38" s="842"/>
      <c r="AU38" s="842"/>
      <c r="AV38" s="842"/>
      <c r="AW38" s="842"/>
      <c r="AX38" s="842"/>
      <c r="AY38" s="842"/>
      <c r="AZ38" s="842"/>
      <c r="BA38" s="842"/>
      <c r="BB38" s="842"/>
      <c r="BC38" s="842"/>
      <c r="BD38" s="842"/>
      <c r="BE38" s="842"/>
      <c r="BF38" s="842"/>
      <c r="BG38" s="842"/>
      <c r="BH38" s="842"/>
      <c r="BI38" s="842"/>
      <c r="BJ38" s="842"/>
      <c r="BK38" s="842"/>
      <c r="BL38" s="842"/>
      <c r="BM38" s="842"/>
      <c r="BN38" s="842"/>
      <c r="BO38" s="842"/>
      <c r="BP38" s="842"/>
      <c r="BQ38" s="842"/>
      <c r="BR38" s="842"/>
      <c r="BS38" s="842"/>
      <c r="BT38" s="842"/>
      <c r="BU38" s="842"/>
      <c r="BV38" s="842"/>
      <c r="BW38" s="842"/>
      <c r="BX38" s="842"/>
      <c r="BY38" s="842"/>
      <c r="BZ38" s="842"/>
      <c r="CA38" s="842"/>
      <c r="CB38" s="842"/>
      <c r="CC38" s="842"/>
      <c r="CD38" s="842"/>
      <c r="CE38" s="842"/>
      <c r="CF38" s="842"/>
      <c r="CG38" s="842"/>
      <c r="CH38" s="842"/>
      <c r="CI38" s="842"/>
      <c r="CJ38" s="842"/>
      <c r="CK38" s="842"/>
      <c r="CL38" s="513"/>
      <c r="CM38" s="513"/>
      <c r="CN38" s="513"/>
      <c r="CO38" s="514"/>
      <c r="CP38" s="514"/>
      <c r="CQ38" s="514"/>
      <c r="CR38" s="514"/>
      <c r="CS38" s="514"/>
      <c r="CT38" s="514"/>
      <c r="CU38" s="515"/>
      <c r="CV38" s="515"/>
      <c r="CW38" s="515"/>
      <c r="CX38" s="515"/>
      <c r="CY38" s="515"/>
      <c r="CZ38" s="515"/>
      <c r="DA38" s="515"/>
      <c r="DB38" s="515"/>
      <c r="DC38" s="515"/>
      <c r="DD38" s="515"/>
      <c r="DE38" s="515"/>
      <c r="DF38" s="515"/>
      <c r="DG38" s="515"/>
      <c r="DH38" s="515"/>
      <c r="DI38" s="515"/>
      <c r="DJ38" s="515"/>
      <c r="DK38" s="515"/>
      <c r="DL38" s="515"/>
      <c r="DM38" s="515"/>
      <c r="DN38" s="515"/>
      <c r="DO38" s="515"/>
      <c r="DP38" s="515"/>
      <c r="DQ38" s="515"/>
      <c r="DR38" s="515"/>
      <c r="DS38" s="515"/>
      <c r="DT38" s="515"/>
      <c r="DU38" s="515"/>
      <c r="DV38" s="515"/>
      <c r="DW38" s="515"/>
      <c r="DX38" s="515"/>
      <c r="DY38" s="515"/>
      <c r="DZ38" s="515"/>
      <c r="EA38" s="515"/>
      <c r="EB38" s="515"/>
      <c r="EC38" s="515"/>
      <c r="ED38" s="515"/>
      <c r="EE38" s="515"/>
      <c r="EF38" s="515"/>
      <c r="EG38" s="515"/>
      <c r="EH38" s="515"/>
      <c r="EI38" s="515"/>
      <c r="EJ38" s="515"/>
      <c r="EK38" s="515"/>
      <c r="EL38" s="515"/>
      <c r="EM38" s="515"/>
      <c r="EN38" s="515"/>
      <c r="EO38" s="515"/>
      <c r="EP38" s="515"/>
      <c r="EQ38" s="515"/>
      <c r="ER38" s="515"/>
      <c r="ES38" s="515"/>
      <c r="ET38" s="515"/>
      <c r="EU38" s="515"/>
      <c r="EV38" s="515"/>
      <c r="EW38" s="515"/>
      <c r="EX38" s="515"/>
      <c r="EY38" s="515"/>
      <c r="EZ38" s="515"/>
      <c r="FA38" s="515"/>
      <c r="FB38" s="515"/>
      <c r="FC38" s="515"/>
      <c r="FD38" s="515"/>
      <c r="FE38" s="515"/>
      <c r="FF38" s="515"/>
      <c r="FG38" s="515"/>
      <c r="FH38" s="515"/>
      <c r="FI38" s="515"/>
      <c r="FJ38" s="515"/>
      <c r="FK38" s="515"/>
      <c r="FL38" s="515"/>
      <c r="FM38" s="515"/>
      <c r="FN38" s="515"/>
      <c r="FO38" s="515"/>
      <c r="FP38" s="515"/>
      <c r="FQ38" s="515"/>
      <c r="FR38" s="515"/>
      <c r="FS38" s="515"/>
      <c r="FT38" s="515"/>
      <c r="FU38" s="515"/>
      <c r="FV38" s="515"/>
      <c r="FW38" s="515"/>
      <c r="FX38" s="515"/>
      <c r="FY38" s="515"/>
      <c r="FZ38" s="515"/>
      <c r="GA38" s="515"/>
      <c r="GB38" s="515"/>
      <c r="GC38" s="515"/>
      <c r="GD38" s="515"/>
      <c r="GE38" s="515"/>
      <c r="GF38" s="515"/>
      <c r="GG38" s="515"/>
      <c r="GH38" s="515"/>
      <c r="GI38" s="515"/>
      <c r="GJ38" s="515"/>
      <c r="GK38" s="515"/>
      <c r="GL38" s="515"/>
      <c r="GM38" s="515"/>
      <c r="GN38" s="515"/>
      <c r="GO38" s="515"/>
      <c r="GP38" s="515"/>
      <c r="GQ38" s="515"/>
      <c r="GR38" s="515"/>
      <c r="GS38" s="515"/>
      <c r="GT38" s="515"/>
      <c r="GU38" s="515"/>
      <c r="GV38" s="515"/>
      <c r="GW38" s="515"/>
      <c r="GX38" s="515"/>
      <c r="GY38" s="515"/>
      <c r="GZ38" s="515"/>
      <c r="HA38" s="515"/>
      <c r="HB38" s="515"/>
      <c r="HC38" s="515"/>
      <c r="HD38" s="515"/>
      <c r="HE38" s="515"/>
      <c r="HF38" s="515"/>
      <c r="HG38" s="515"/>
      <c r="HH38" s="515"/>
      <c r="HI38" s="515"/>
      <c r="HJ38" s="515"/>
      <c r="HK38" s="515"/>
      <c r="HL38" s="515"/>
      <c r="HM38" s="515"/>
      <c r="HN38" s="515"/>
      <c r="HO38" s="515"/>
      <c r="HP38" s="515"/>
      <c r="HQ38" s="515"/>
      <c r="HR38" s="515"/>
      <c r="HS38" s="515"/>
      <c r="HT38" s="515"/>
      <c r="HU38" s="515"/>
    </row>
  </sheetData>
  <mergeCells count="62">
    <mergeCell ref="BM15:BP15"/>
    <mergeCell ref="BQ15:BW15"/>
    <mergeCell ref="BX15:CD15"/>
    <mergeCell ref="CE15:CK15"/>
    <mergeCell ref="D2:AQ3"/>
    <mergeCell ref="BM14:BP14"/>
    <mergeCell ref="BQ14:BW14"/>
    <mergeCell ref="BX14:CD14"/>
    <mergeCell ref="CE14:CK14"/>
    <mergeCell ref="BM16:BP16"/>
    <mergeCell ref="BQ16:BW16"/>
    <mergeCell ref="BX16:CD16"/>
    <mergeCell ref="CE16:CK16"/>
    <mergeCell ref="BM17:BP17"/>
    <mergeCell ref="BQ17:BW17"/>
    <mergeCell ref="BX17:CD17"/>
    <mergeCell ref="CE17:CK17"/>
    <mergeCell ref="BM18:BP18"/>
    <mergeCell ref="BQ18:BW18"/>
    <mergeCell ref="BX18:CD18"/>
    <mergeCell ref="CE18:CK18"/>
    <mergeCell ref="BM19:BP19"/>
    <mergeCell ref="BQ19:BW19"/>
    <mergeCell ref="BX19:CD19"/>
    <mergeCell ref="CE19:CK19"/>
    <mergeCell ref="BM20:BP20"/>
    <mergeCell ref="BQ20:BW20"/>
    <mergeCell ref="BX20:CD20"/>
    <mergeCell ref="CE20:CK20"/>
    <mergeCell ref="BM21:BP21"/>
    <mergeCell ref="BQ21:BW21"/>
    <mergeCell ref="BX21:CD21"/>
    <mergeCell ref="CE21:CK21"/>
    <mergeCell ref="BM22:BP22"/>
    <mergeCell ref="BQ22:BW22"/>
    <mergeCell ref="BX22:CD22"/>
    <mergeCell ref="CE22:CK22"/>
    <mergeCell ref="BM23:BP23"/>
    <mergeCell ref="BQ23:BW23"/>
    <mergeCell ref="BX23:CD23"/>
    <mergeCell ref="CE23:CK23"/>
    <mergeCell ref="BM24:BP24"/>
    <mergeCell ref="BQ24:BW24"/>
    <mergeCell ref="BX24:CD24"/>
    <mergeCell ref="CE24:CK24"/>
    <mergeCell ref="BM25:BP25"/>
    <mergeCell ref="BQ25:BW25"/>
    <mergeCell ref="BX25:CD25"/>
    <mergeCell ref="CE25:CK25"/>
    <mergeCell ref="BM26:BP26"/>
    <mergeCell ref="BQ26:BW26"/>
    <mergeCell ref="BX26:CD26"/>
    <mergeCell ref="CE26:CK26"/>
    <mergeCell ref="BM27:BP27"/>
    <mergeCell ref="BQ27:BW27"/>
    <mergeCell ref="BX27:CD27"/>
    <mergeCell ref="CE27:CK27"/>
    <mergeCell ref="BM28:BP28"/>
    <mergeCell ref="BQ28:BW28"/>
    <mergeCell ref="BX28:CD28"/>
    <mergeCell ref="CE28:CK28"/>
    <mergeCell ref="C38:CK38"/>
  </mergeCells>
  <phoneticPr fontId="3"/>
  <pageMargins left="0" right="0" top="0" bottom="0" header="0.31496062992125984" footer="0.31496062992125984"/>
  <pageSetup paperSize="9" orientation="landscape" r:id="rId1"/>
  <headerFooter>
    <oddFooter>&amp;R&amp;14&amp;K00-048&amp;P/&amp;N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HU74"/>
  <sheetViews>
    <sheetView showGridLines="0" topLeftCell="A9" zoomScaleNormal="100" workbookViewId="0"/>
  </sheetViews>
  <sheetFormatPr defaultRowHeight="13.5"/>
  <cols>
    <col min="1" max="1" width="1.625" style="39" customWidth="1"/>
    <col min="2" max="2" width="0.625" style="39" customWidth="1"/>
    <col min="3" max="93" width="1.625" style="39" customWidth="1"/>
    <col min="94" max="16384" width="9" style="39"/>
  </cols>
  <sheetData>
    <row r="2" spans="2:92" ht="13.5" customHeight="1">
      <c r="B2" s="37"/>
      <c r="C2" s="38"/>
      <c r="D2" s="547" t="s">
        <v>6</v>
      </c>
      <c r="E2" s="547"/>
      <c r="F2" s="547"/>
      <c r="G2" s="547"/>
      <c r="H2" s="547"/>
      <c r="I2" s="547"/>
      <c r="J2" s="547"/>
      <c r="K2" s="547"/>
      <c r="L2" s="547"/>
      <c r="M2" s="547"/>
      <c r="N2" s="547"/>
      <c r="O2" s="547"/>
      <c r="P2" s="547"/>
      <c r="Q2" s="547"/>
      <c r="R2" s="547"/>
      <c r="S2" s="547"/>
      <c r="T2" s="547"/>
      <c r="U2" s="547"/>
      <c r="V2" s="547"/>
      <c r="W2" s="547"/>
      <c r="X2" s="547"/>
      <c r="Y2" s="547"/>
      <c r="Z2" s="547"/>
      <c r="AA2" s="547"/>
      <c r="AB2" s="547"/>
      <c r="AC2" s="547"/>
      <c r="AD2" s="547"/>
      <c r="AE2" s="547"/>
      <c r="AF2" s="547"/>
      <c r="AG2" s="547"/>
      <c r="AH2" s="547"/>
      <c r="AI2" s="547"/>
      <c r="AJ2" s="547"/>
      <c r="AK2" s="547"/>
      <c r="AL2" s="547"/>
      <c r="AM2" s="547"/>
      <c r="AN2" s="547"/>
      <c r="AO2" s="38"/>
      <c r="AP2" s="38"/>
      <c r="AQ2" s="38"/>
      <c r="AR2" s="38"/>
      <c r="AS2" s="38"/>
    </row>
    <row r="3" spans="2:92" ht="13.5" customHeight="1">
      <c r="B3" s="37"/>
      <c r="C3" s="38"/>
      <c r="D3" s="547"/>
      <c r="E3" s="547"/>
      <c r="F3" s="547"/>
      <c r="G3" s="547"/>
      <c r="H3" s="547"/>
      <c r="I3" s="547"/>
      <c r="J3" s="547"/>
      <c r="K3" s="547"/>
      <c r="L3" s="547"/>
      <c r="M3" s="547"/>
      <c r="N3" s="547"/>
      <c r="O3" s="547"/>
      <c r="P3" s="547"/>
      <c r="Q3" s="547"/>
      <c r="R3" s="547"/>
      <c r="S3" s="547"/>
      <c r="T3" s="547"/>
      <c r="U3" s="547"/>
      <c r="V3" s="547"/>
      <c r="W3" s="547"/>
      <c r="X3" s="547"/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38"/>
      <c r="AP3" s="38"/>
      <c r="AQ3" s="38"/>
      <c r="AR3" s="38"/>
      <c r="AS3" s="38"/>
      <c r="CN3" s="18"/>
    </row>
    <row r="4" spans="2:92" s="40" customFormat="1" ht="3.75" customHeight="1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N4" s="20"/>
    </row>
    <row r="5" spans="2:92" ht="22.5" customHeight="1"/>
    <row r="6" spans="2:92" ht="13.5" customHeight="1">
      <c r="C6" s="536"/>
      <c r="D6" s="537"/>
      <c r="E6" s="537"/>
      <c r="F6" s="537"/>
      <c r="G6" s="537"/>
      <c r="H6" s="537"/>
      <c r="I6" s="537"/>
      <c r="J6" s="545" t="s">
        <v>7</v>
      </c>
      <c r="K6" s="545"/>
      <c r="L6" s="545"/>
      <c r="M6" s="545"/>
      <c r="N6" s="545"/>
      <c r="O6" s="545"/>
      <c r="P6" s="545"/>
      <c r="Q6" s="545"/>
      <c r="R6" s="545"/>
      <c r="S6" s="545" t="s">
        <v>8</v>
      </c>
      <c r="T6" s="545"/>
      <c r="U6" s="545"/>
      <c r="V6" s="545"/>
      <c r="W6" s="545"/>
      <c r="X6" s="545"/>
      <c r="Y6" s="545"/>
      <c r="Z6" s="545"/>
      <c r="AA6" s="545"/>
      <c r="AB6" s="545" t="s">
        <v>9</v>
      </c>
      <c r="AC6" s="545"/>
      <c r="AD6" s="545"/>
      <c r="AE6" s="545"/>
      <c r="AF6" s="545"/>
      <c r="AG6" s="545"/>
      <c r="AH6" s="545"/>
      <c r="AI6" s="545"/>
      <c r="AJ6" s="545"/>
      <c r="AK6" s="545" t="s">
        <v>10</v>
      </c>
      <c r="AL6" s="545"/>
      <c r="AM6" s="545"/>
      <c r="AN6" s="545"/>
      <c r="AO6" s="545"/>
      <c r="AP6" s="545"/>
      <c r="AQ6" s="545"/>
      <c r="AR6" s="545"/>
      <c r="AS6" s="545"/>
      <c r="AT6" s="545" t="s">
        <v>11</v>
      </c>
      <c r="AU6" s="545"/>
      <c r="AV6" s="545"/>
      <c r="AW6" s="545"/>
      <c r="AX6" s="545"/>
      <c r="AY6" s="545"/>
      <c r="AZ6" s="545"/>
      <c r="BA6" s="545"/>
      <c r="BB6" s="545"/>
      <c r="BC6" s="545" t="s">
        <v>12</v>
      </c>
      <c r="BD6" s="545"/>
      <c r="BE6" s="545"/>
      <c r="BF6" s="545"/>
      <c r="BG6" s="545"/>
      <c r="BH6" s="545"/>
      <c r="BI6" s="545"/>
      <c r="BJ6" s="545"/>
      <c r="BK6" s="545"/>
      <c r="BL6" s="545" t="s">
        <v>13</v>
      </c>
      <c r="BM6" s="545"/>
      <c r="BN6" s="545"/>
      <c r="BO6" s="545"/>
      <c r="BP6" s="545"/>
      <c r="BQ6" s="545"/>
      <c r="BR6" s="545"/>
      <c r="BS6" s="545"/>
      <c r="BT6" s="545"/>
      <c r="BU6" s="545" t="s">
        <v>14</v>
      </c>
      <c r="BV6" s="545"/>
      <c r="BW6" s="545"/>
      <c r="BX6" s="545"/>
      <c r="BY6" s="545"/>
      <c r="BZ6" s="545"/>
      <c r="CA6" s="545"/>
      <c r="CB6" s="545"/>
      <c r="CC6" s="545"/>
      <c r="CD6" s="545" t="s">
        <v>15</v>
      </c>
      <c r="CE6" s="545"/>
      <c r="CF6" s="545"/>
      <c r="CG6" s="545"/>
      <c r="CH6" s="545"/>
      <c r="CI6" s="545"/>
      <c r="CJ6" s="545"/>
      <c r="CK6" s="545"/>
      <c r="CL6" s="546"/>
    </row>
    <row r="7" spans="2:92" ht="13.5" customHeight="1">
      <c r="C7" s="536"/>
      <c r="D7" s="537"/>
      <c r="E7" s="537"/>
      <c r="F7" s="537"/>
      <c r="G7" s="537"/>
      <c r="H7" s="537"/>
      <c r="I7" s="537"/>
      <c r="J7" s="545"/>
      <c r="K7" s="545"/>
      <c r="L7" s="545"/>
      <c r="M7" s="545"/>
      <c r="N7" s="545"/>
      <c r="O7" s="545"/>
      <c r="P7" s="545"/>
      <c r="Q7" s="545"/>
      <c r="R7" s="545"/>
      <c r="S7" s="545"/>
      <c r="T7" s="545"/>
      <c r="U7" s="545"/>
      <c r="V7" s="545"/>
      <c r="W7" s="545"/>
      <c r="X7" s="545"/>
      <c r="Y7" s="545"/>
      <c r="Z7" s="545"/>
      <c r="AA7" s="545"/>
      <c r="AB7" s="545"/>
      <c r="AC7" s="545"/>
      <c r="AD7" s="545"/>
      <c r="AE7" s="545"/>
      <c r="AF7" s="545"/>
      <c r="AG7" s="545"/>
      <c r="AH7" s="545"/>
      <c r="AI7" s="545"/>
      <c r="AJ7" s="545"/>
      <c r="AK7" s="545"/>
      <c r="AL7" s="545"/>
      <c r="AM7" s="545"/>
      <c r="AN7" s="545"/>
      <c r="AO7" s="545"/>
      <c r="AP7" s="545"/>
      <c r="AQ7" s="545"/>
      <c r="AR7" s="545"/>
      <c r="AS7" s="545"/>
      <c r="AT7" s="545"/>
      <c r="AU7" s="545"/>
      <c r="AV7" s="545"/>
      <c r="AW7" s="545"/>
      <c r="AX7" s="545"/>
      <c r="AY7" s="545"/>
      <c r="AZ7" s="545"/>
      <c r="BA7" s="545"/>
      <c r="BB7" s="545"/>
      <c r="BC7" s="545"/>
      <c r="BD7" s="545"/>
      <c r="BE7" s="545"/>
      <c r="BF7" s="545"/>
      <c r="BG7" s="545"/>
      <c r="BH7" s="545"/>
      <c r="BI7" s="545"/>
      <c r="BJ7" s="545"/>
      <c r="BK7" s="545"/>
      <c r="BL7" s="545"/>
      <c r="BM7" s="545"/>
      <c r="BN7" s="545"/>
      <c r="BO7" s="545"/>
      <c r="BP7" s="545"/>
      <c r="BQ7" s="545"/>
      <c r="BR7" s="545"/>
      <c r="BS7" s="545"/>
      <c r="BT7" s="545"/>
      <c r="BU7" s="545"/>
      <c r="BV7" s="545"/>
      <c r="BW7" s="545"/>
      <c r="BX7" s="545"/>
      <c r="BY7" s="545"/>
      <c r="BZ7" s="545"/>
      <c r="CA7" s="545"/>
      <c r="CB7" s="545"/>
      <c r="CC7" s="545"/>
      <c r="CD7" s="545"/>
      <c r="CE7" s="545"/>
      <c r="CF7" s="545"/>
      <c r="CG7" s="545"/>
      <c r="CH7" s="545"/>
      <c r="CI7" s="545"/>
      <c r="CJ7" s="545"/>
      <c r="CK7" s="545"/>
      <c r="CL7" s="546"/>
    </row>
    <row r="8" spans="2:92" ht="18" customHeight="1">
      <c r="C8" s="535" t="s">
        <v>16</v>
      </c>
      <c r="D8" s="535"/>
      <c r="E8" s="535"/>
      <c r="F8" s="535"/>
      <c r="G8" s="535"/>
      <c r="H8" s="535"/>
      <c r="I8" s="535"/>
      <c r="J8" s="528">
        <f>IF(J14+J20+J26+J32=0, "",J14+J20+J26+J32)</f>
        <v>13163762</v>
      </c>
      <c r="K8" s="528"/>
      <c r="L8" s="528"/>
      <c r="M8" s="528"/>
      <c r="N8" s="528"/>
      <c r="O8" s="528"/>
      <c r="P8" s="528"/>
      <c r="Q8" s="528"/>
      <c r="R8" s="528"/>
      <c r="S8" s="528">
        <f>IF(S14+S20+S26+S32=0, "",S14+S20+S26+S32)</f>
        <v>19665</v>
      </c>
      <c r="T8" s="528"/>
      <c r="U8" s="528"/>
      <c r="V8" s="528"/>
      <c r="W8" s="528"/>
      <c r="X8" s="528"/>
      <c r="Y8" s="528"/>
      <c r="Z8" s="528"/>
      <c r="AA8" s="528"/>
      <c r="AB8" s="529">
        <f>IF(ISERROR(S8/J8)=FALSE,S8/J8,"")</f>
        <v>1.493873863717682E-3</v>
      </c>
      <c r="AC8" s="529"/>
      <c r="AD8" s="529"/>
      <c r="AE8" s="529"/>
      <c r="AF8" s="529"/>
      <c r="AG8" s="529"/>
      <c r="AH8" s="529"/>
      <c r="AI8" s="529"/>
      <c r="AJ8" s="529"/>
      <c r="AK8" s="524">
        <f>IF(ISERROR(CD8/S8)=FALSE,CD8/S8,"")</f>
        <v>112.96201372997712</v>
      </c>
      <c r="AL8" s="524"/>
      <c r="AM8" s="524"/>
      <c r="AN8" s="524"/>
      <c r="AO8" s="524"/>
      <c r="AP8" s="524"/>
      <c r="AQ8" s="524"/>
      <c r="AR8" s="524"/>
      <c r="AS8" s="524"/>
      <c r="AT8" s="527">
        <f>IF(ISERROR((AT14*S14+AT20*S20+AT26*S26+AT32*S32)/S8)=FALSE,((AT14*S14+AT20*S20+AT26*S26+AT32*S32)/S8),"")</f>
        <v>1.4086498855835254</v>
      </c>
      <c r="AU8" s="527"/>
      <c r="AV8" s="527"/>
      <c r="AW8" s="527"/>
      <c r="AX8" s="527"/>
      <c r="AY8" s="527"/>
      <c r="AZ8" s="527"/>
      <c r="BA8" s="527"/>
      <c r="BB8" s="527"/>
      <c r="BC8" s="528">
        <f>IF(BC14+BC20+BC26+BC32=0, "",BC14+BC20+BC26+BC32)</f>
        <v>75</v>
      </c>
      <c r="BD8" s="528"/>
      <c r="BE8" s="528"/>
      <c r="BF8" s="528"/>
      <c r="BG8" s="528"/>
      <c r="BH8" s="528"/>
      <c r="BI8" s="528"/>
      <c r="BJ8" s="528"/>
      <c r="BK8" s="528"/>
      <c r="BL8" s="529">
        <f>IF(ISERROR(BC8/S8)=FALSE,BC8/S8,"")</f>
        <v>3.8138825324180014E-3</v>
      </c>
      <c r="BM8" s="529"/>
      <c r="BN8" s="529"/>
      <c r="BO8" s="529"/>
      <c r="BP8" s="529"/>
      <c r="BQ8" s="529"/>
      <c r="BR8" s="529"/>
      <c r="BS8" s="529"/>
      <c r="BT8" s="529"/>
      <c r="BU8" s="528">
        <f>IF(ISERROR(CD8/BC8)=FALSE,CD8/BC8,"")</f>
        <v>29618.639999999999</v>
      </c>
      <c r="BV8" s="528"/>
      <c r="BW8" s="528"/>
      <c r="BX8" s="528"/>
      <c r="BY8" s="528"/>
      <c r="BZ8" s="528"/>
      <c r="CA8" s="528"/>
      <c r="CB8" s="528"/>
      <c r="CC8" s="528"/>
      <c r="CD8" s="528">
        <f t="shared" ref="CD8:CD9" si="0">IF(CD14+CD20+CD26+CD32=0, "",CD14+CD20+CD26+CD32)</f>
        <v>2221398</v>
      </c>
      <c r="CE8" s="528"/>
      <c r="CF8" s="528"/>
      <c r="CG8" s="528"/>
      <c r="CH8" s="528"/>
      <c r="CI8" s="528"/>
      <c r="CJ8" s="528"/>
      <c r="CK8" s="528"/>
      <c r="CL8" s="528"/>
    </row>
    <row r="9" spans="2:92" ht="18" customHeight="1">
      <c r="C9" s="530" t="s">
        <v>17</v>
      </c>
      <c r="D9" s="530"/>
      <c r="E9" s="530"/>
      <c r="F9" s="530"/>
      <c r="G9" s="530"/>
      <c r="H9" s="530"/>
      <c r="I9" s="530"/>
      <c r="J9" s="524">
        <f>IF(J15+J21+J27+J33=0, "",J15+J21+J27+J33)</f>
        <v>12631040</v>
      </c>
      <c r="K9" s="524"/>
      <c r="L9" s="524"/>
      <c r="M9" s="524"/>
      <c r="N9" s="524"/>
      <c r="O9" s="524"/>
      <c r="P9" s="524"/>
      <c r="Q9" s="524"/>
      <c r="R9" s="524"/>
      <c r="S9" s="524">
        <f>IF(S15+S21+S27+S33=0, "",S15+S21+S27+S33)</f>
        <v>13693</v>
      </c>
      <c r="T9" s="524"/>
      <c r="U9" s="524"/>
      <c r="V9" s="524"/>
      <c r="W9" s="524"/>
      <c r="X9" s="524"/>
      <c r="Y9" s="524"/>
      <c r="Z9" s="524"/>
      <c r="AA9" s="524"/>
      <c r="AB9" s="529">
        <f>IF(ISERROR(S9/J9)=FALSE,S9/J9,"")</f>
        <v>1.0840754205512768E-3</v>
      </c>
      <c r="AC9" s="529"/>
      <c r="AD9" s="529"/>
      <c r="AE9" s="529"/>
      <c r="AF9" s="529"/>
      <c r="AG9" s="529"/>
      <c r="AH9" s="529"/>
      <c r="AI9" s="529"/>
      <c r="AJ9" s="529"/>
      <c r="AK9" s="524">
        <f>IF(ISERROR(CD9/S9)=FALSE,CD9/S9,"")</f>
        <v>127.54611845468487</v>
      </c>
      <c r="AL9" s="524"/>
      <c r="AM9" s="524"/>
      <c r="AN9" s="524"/>
      <c r="AO9" s="524"/>
      <c r="AP9" s="524"/>
      <c r="AQ9" s="524"/>
      <c r="AR9" s="524"/>
      <c r="AS9" s="524"/>
      <c r="AT9" s="527">
        <f>IF(ISERROR((AT15*S15+AT21*S21+AT27*S27+AT33*S33)/S9)=FALSE,((AT15*S15+AT21*S21+AT27*S27+AT33*S33)/S9),"")</f>
        <v>1.7197108011392692</v>
      </c>
      <c r="AU9" s="527"/>
      <c r="AV9" s="527"/>
      <c r="AW9" s="527"/>
      <c r="AX9" s="527"/>
      <c r="AY9" s="527"/>
      <c r="AZ9" s="527"/>
      <c r="BA9" s="527"/>
      <c r="BB9" s="527"/>
      <c r="BC9" s="524">
        <f>IF(BC15+BC21+BC27+BC33=0, "",BC15+BC21+BC27+BC33)</f>
        <v>65</v>
      </c>
      <c r="BD9" s="524"/>
      <c r="BE9" s="524"/>
      <c r="BF9" s="524"/>
      <c r="BG9" s="524"/>
      <c r="BH9" s="524"/>
      <c r="BI9" s="524"/>
      <c r="BJ9" s="524"/>
      <c r="BK9" s="524"/>
      <c r="BL9" s="525">
        <f>IF(ISERROR(BC9/S9)=FALSE,BC9/S9,"")</f>
        <v>4.7469509968597091E-3</v>
      </c>
      <c r="BM9" s="525"/>
      <c r="BN9" s="525"/>
      <c r="BO9" s="525"/>
      <c r="BP9" s="525"/>
      <c r="BQ9" s="525"/>
      <c r="BR9" s="525"/>
      <c r="BS9" s="525"/>
      <c r="BT9" s="525"/>
      <c r="BU9" s="524">
        <f>IF(ISERROR(CD9/BC9)=FALSE,CD9/BC9,"")</f>
        <v>26869.061538461538</v>
      </c>
      <c r="BV9" s="524"/>
      <c r="BW9" s="524"/>
      <c r="BX9" s="524"/>
      <c r="BY9" s="524"/>
      <c r="BZ9" s="524"/>
      <c r="CA9" s="524"/>
      <c r="CB9" s="524"/>
      <c r="CC9" s="524"/>
      <c r="CD9" s="524">
        <f t="shared" si="0"/>
        <v>1746489</v>
      </c>
      <c r="CE9" s="524"/>
      <c r="CF9" s="524"/>
      <c r="CG9" s="524"/>
      <c r="CH9" s="524"/>
      <c r="CI9" s="524"/>
      <c r="CJ9" s="524"/>
      <c r="CK9" s="524"/>
      <c r="CL9" s="524"/>
    </row>
    <row r="10" spans="2:92" ht="18" customHeight="1">
      <c r="C10" s="526" t="s">
        <v>18</v>
      </c>
      <c r="D10" s="526"/>
      <c r="E10" s="526"/>
      <c r="F10" s="526"/>
      <c r="G10" s="526"/>
      <c r="H10" s="526"/>
      <c r="I10" s="526"/>
      <c r="J10" s="521">
        <f>IF(ISERROR(J8/J9)=FALSE,J8/J9,"")</f>
        <v>1.0421756244933118</v>
      </c>
      <c r="K10" s="521"/>
      <c r="L10" s="521"/>
      <c r="M10" s="521"/>
      <c r="N10" s="521"/>
      <c r="O10" s="521"/>
      <c r="P10" s="521"/>
      <c r="Q10" s="521"/>
      <c r="R10" s="521"/>
      <c r="S10" s="521">
        <f>IF(ISERROR(S8/S9)=FALSE,S8/S9,"")</f>
        <v>1.4361352515884029</v>
      </c>
      <c r="T10" s="521"/>
      <c r="U10" s="521"/>
      <c r="V10" s="521"/>
      <c r="W10" s="521"/>
      <c r="X10" s="521"/>
      <c r="Y10" s="521"/>
      <c r="Z10" s="521"/>
      <c r="AA10" s="521"/>
      <c r="AB10" s="521">
        <f>IF(ISERROR(AB8/AB9)=FALSE,AB8/AB9,"")</f>
        <v>1.3780165433121003</v>
      </c>
      <c r="AC10" s="521"/>
      <c r="AD10" s="521"/>
      <c r="AE10" s="521"/>
      <c r="AF10" s="521"/>
      <c r="AG10" s="521"/>
      <c r="AH10" s="521"/>
      <c r="AI10" s="521"/>
      <c r="AJ10" s="521"/>
      <c r="AK10" s="521">
        <f>IF(ISERROR(AK8/AK9)=FALSE,AK8/AK9,"")</f>
        <v>0.88565622457660864</v>
      </c>
      <c r="AL10" s="521"/>
      <c r="AM10" s="521"/>
      <c r="AN10" s="521"/>
      <c r="AO10" s="521"/>
      <c r="AP10" s="521"/>
      <c r="AQ10" s="521"/>
      <c r="AR10" s="521"/>
      <c r="AS10" s="521"/>
      <c r="AT10" s="521">
        <f>IF(ISERROR(AT8/AT9)=FALSE,AT8/AT9,"")</f>
        <v>0.81912021756816722</v>
      </c>
      <c r="AU10" s="521"/>
      <c r="AV10" s="521"/>
      <c r="AW10" s="521"/>
      <c r="AX10" s="521"/>
      <c r="AY10" s="521"/>
      <c r="AZ10" s="521"/>
      <c r="BA10" s="521"/>
      <c r="BB10" s="521"/>
      <c r="BC10" s="521">
        <f>IF(ISERROR(BC8/BC9)=FALSE,BC8/BC9,"")</f>
        <v>1.1538461538461537</v>
      </c>
      <c r="BD10" s="521"/>
      <c r="BE10" s="521"/>
      <c r="BF10" s="521"/>
      <c r="BG10" s="521"/>
      <c r="BH10" s="521"/>
      <c r="BI10" s="521"/>
      <c r="BJ10" s="521"/>
      <c r="BK10" s="521"/>
      <c r="BL10" s="521">
        <f>IF(ISERROR(BL8/BL9)=FALSE,BL8/BL9,"")</f>
        <v>0.80343836179076455</v>
      </c>
      <c r="BM10" s="521"/>
      <c r="BN10" s="521"/>
      <c r="BO10" s="521"/>
      <c r="BP10" s="521"/>
      <c r="BQ10" s="521"/>
      <c r="BR10" s="521"/>
      <c r="BS10" s="521"/>
      <c r="BT10" s="521"/>
      <c r="BU10" s="521">
        <f>IF(ISERROR(BU8/BU9)=FALSE,BU8/BU9,"")</f>
        <v>1.1023325082494078</v>
      </c>
      <c r="BV10" s="521"/>
      <c r="BW10" s="521"/>
      <c r="BX10" s="521"/>
      <c r="BY10" s="521"/>
      <c r="BZ10" s="521"/>
      <c r="CA10" s="521"/>
      <c r="CB10" s="521"/>
      <c r="CC10" s="521"/>
      <c r="CD10" s="521">
        <f>IF(ISERROR(CD8/CD9)=FALSE,CD8/CD9,"")</f>
        <v>1.2719221249031629</v>
      </c>
      <c r="CE10" s="521"/>
      <c r="CF10" s="521"/>
      <c r="CG10" s="521"/>
      <c r="CH10" s="521"/>
      <c r="CI10" s="521"/>
      <c r="CJ10" s="521"/>
      <c r="CK10" s="521"/>
      <c r="CL10" s="521"/>
    </row>
    <row r="11" spans="2:92" ht="26.25" customHeight="1"/>
    <row r="12" spans="2:92" ht="13.5" customHeight="1">
      <c r="C12" s="543"/>
      <c r="D12" s="544"/>
      <c r="E12" s="544"/>
      <c r="F12" s="544"/>
      <c r="G12" s="544"/>
      <c r="H12" s="544"/>
      <c r="I12" s="544"/>
      <c r="J12" s="539" t="s">
        <v>7</v>
      </c>
      <c r="K12" s="539"/>
      <c r="L12" s="539"/>
      <c r="M12" s="539"/>
      <c r="N12" s="539"/>
      <c r="O12" s="539"/>
      <c r="P12" s="539"/>
      <c r="Q12" s="539"/>
      <c r="R12" s="539"/>
      <c r="S12" s="539" t="s">
        <v>8</v>
      </c>
      <c r="T12" s="539"/>
      <c r="U12" s="539"/>
      <c r="V12" s="539"/>
      <c r="W12" s="539"/>
      <c r="X12" s="539"/>
      <c r="Y12" s="539"/>
      <c r="Z12" s="539"/>
      <c r="AA12" s="539"/>
      <c r="AB12" s="539" t="s">
        <v>9</v>
      </c>
      <c r="AC12" s="539"/>
      <c r="AD12" s="539"/>
      <c r="AE12" s="539"/>
      <c r="AF12" s="539"/>
      <c r="AG12" s="539"/>
      <c r="AH12" s="539"/>
      <c r="AI12" s="539"/>
      <c r="AJ12" s="539"/>
      <c r="AK12" s="539" t="s">
        <v>10</v>
      </c>
      <c r="AL12" s="539"/>
      <c r="AM12" s="539"/>
      <c r="AN12" s="539"/>
      <c r="AO12" s="539"/>
      <c r="AP12" s="539"/>
      <c r="AQ12" s="539"/>
      <c r="AR12" s="539"/>
      <c r="AS12" s="539"/>
      <c r="AT12" s="539" t="s">
        <v>19</v>
      </c>
      <c r="AU12" s="539"/>
      <c r="AV12" s="539"/>
      <c r="AW12" s="539"/>
      <c r="AX12" s="539"/>
      <c r="AY12" s="539"/>
      <c r="AZ12" s="539"/>
      <c r="BA12" s="539"/>
      <c r="BB12" s="539"/>
      <c r="BC12" s="539" t="s">
        <v>12</v>
      </c>
      <c r="BD12" s="539"/>
      <c r="BE12" s="539"/>
      <c r="BF12" s="539"/>
      <c r="BG12" s="539"/>
      <c r="BH12" s="539"/>
      <c r="BI12" s="539"/>
      <c r="BJ12" s="539"/>
      <c r="BK12" s="539"/>
      <c r="BL12" s="539" t="s">
        <v>13</v>
      </c>
      <c r="BM12" s="539"/>
      <c r="BN12" s="539"/>
      <c r="BO12" s="539"/>
      <c r="BP12" s="539"/>
      <c r="BQ12" s="539"/>
      <c r="BR12" s="539"/>
      <c r="BS12" s="539"/>
      <c r="BT12" s="539"/>
      <c r="BU12" s="539" t="s">
        <v>14</v>
      </c>
      <c r="BV12" s="539"/>
      <c r="BW12" s="539"/>
      <c r="BX12" s="539"/>
      <c r="BY12" s="539"/>
      <c r="BZ12" s="539"/>
      <c r="CA12" s="539"/>
      <c r="CB12" s="539"/>
      <c r="CC12" s="539"/>
      <c r="CD12" s="539" t="s">
        <v>20</v>
      </c>
      <c r="CE12" s="539"/>
      <c r="CF12" s="539"/>
      <c r="CG12" s="539"/>
      <c r="CH12" s="539"/>
      <c r="CI12" s="539"/>
      <c r="CJ12" s="539"/>
      <c r="CK12" s="539"/>
      <c r="CL12" s="540"/>
    </row>
    <row r="13" spans="2:92" ht="13.5" customHeight="1">
      <c r="C13" s="543"/>
      <c r="D13" s="544"/>
      <c r="E13" s="544"/>
      <c r="F13" s="544"/>
      <c r="G13" s="544"/>
      <c r="H13" s="544"/>
      <c r="I13" s="544"/>
      <c r="J13" s="539"/>
      <c r="K13" s="539"/>
      <c r="L13" s="539"/>
      <c r="M13" s="539"/>
      <c r="N13" s="539"/>
      <c r="O13" s="539"/>
      <c r="P13" s="539"/>
      <c r="Q13" s="539"/>
      <c r="R13" s="539"/>
      <c r="S13" s="539"/>
      <c r="T13" s="539"/>
      <c r="U13" s="539"/>
      <c r="V13" s="539"/>
      <c r="W13" s="539"/>
      <c r="X13" s="539"/>
      <c r="Y13" s="539"/>
      <c r="Z13" s="539"/>
      <c r="AA13" s="539"/>
      <c r="AB13" s="539"/>
      <c r="AC13" s="539"/>
      <c r="AD13" s="539"/>
      <c r="AE13" s="539"/>
      <c r="AF13" s="539"/>
      <c r="AG13" s="539"/>
      <c r="AH13" s="539"/>
      <c r="AI13" s="539"/>
      <c r="AJ13" s="539"/>
      <c r="AK13" s="539"/>
      <c r="AL13" s="539"/>
      <c r="AM13" s="539"/>
      <c r="AN13" s="539"/>
      <c r="AO13" s="539"/>
      <c r="AP13" s="539"/>
      <c r="AQ13" s="539"/>
      <c r="AR13" s="539"/>
      <c r="AS13" s="539"/>
      <c r="AT13" s="539"/>
      <c r="AU13" s="539"/>
      <c r="AV13" s="539"/>
      <c r="AW13" s="539"/>
      <c r="AX13" s="539"/>
      <c r="AY13" s="539"/>
      <c r="AZ13" s="539"/>
      <c r="BA13" s="539"/>
      <c r="BB13" s="539"/>
      <c r="BC13" s="539"/>
      <c r="BD13" s="539"/>
      <c r="BE13" s="539"/>
      <c r="BF13" s="539"/>
      <c r="BG13" s="539"/>
      <c r="BH13" s="539"/>
      <c r="BI13" s="539"/>
      <c r="BJ13" s="539"/>
      <c r="BK13" s="539"/>
      <c r="BL13" s="539"/>
      <c r="BM13" s="539"/>
      <c r="BN13" s="539"/>
      <c r="BO13" s="539"/>
      <c r="BP13" s="539"/>
      <c r="BQ13" s="539"/>
      <c r="BR13" s="539"/>
      <c r="BS13" s="539"/>
      <c r="BT13" s="539"/>
      <c r="BU13" s="539"/>
      <c r="BV13" s="539"/>
      <c r="BW13" s="539"/>
      <c r="BX13" s="539"/>
      <c r="BY13" s="539"/>
      <c r="BZ13" s="539"/>
      <c r="CA13" s="539"/>
      <c r="CB13" s="539"/>
      <c r="CC13" s="539"/>
      <c r="CD13" s="539"/>
      <c r="CE13" s="539"/>
      <c r="CF13" s="539"/>
      <c r="CG13" s="539"/>
      <c r="CH13" s="539"/>
      <c r="CI13" s="539"/>
      <c r="CJ13" s="539"/>
      <c r="CK13" s="539"/>
      <c r="CL13" s="540"/>
    </row>
    <row r="14" spans="2:92" ht="18" customHeight="1">
      <c r="C14" s="535" t="s">
        <v>21</v>
      </c>
      <c r="D14" s="535"/>
      <c r="E14" s="535"/>
      <c r="F14" s="535"/>
      <c r="G14" s="535"/>
      <c r="H14" s="535"/>
      <c r="I14" s="535"/>
      <c r="J14" s="528">
        <v>154802</v>
      </c>
      <c r="K14" s="528"/>
      <c r="L14" s="528"/>
      <c r="M14" s="528"/>
      <c r="N14" s="528"/>
      <c r="O14" s="528"/>
      <c r="P14" s="528"/>
      <c r="Q14" s="528"/>
      <c r="R14" s="528"/>
      <c r="S14" s="528">
        <v>644</v>
      </c>
      <c r="T14" s="528"/>
      <c r="U14" s="528"/>
      <c r="V14" s="528"/>
      <c r="W14" s="528"/>
      <c r="X14" s="528"/>
      <c r="Y14" s="528"/>
      <c r="Z14" s="528"/>
      <c r="AA14" s="528"/>
      <c r="AB14" s="529">
        <v>4.1601529695998764E-3</v>
      </c>
      <c r="AC14" s="529"/>
      <c r="AD14" s="529"/>
      <c r="AE14" s="529"/>
      <c r="AF14" s="529"/>
      <c r="AG14" s="529"/>
      <c r="AH14" s="529"/>
      <c r="AI14" s="529"/>
      <c r="AJ14" s="529"/>
      <c r="AK14" s="528">
        <v>306.06521739130437</v>
      </c>
      <c r="AL14" s="528"/>
      <c r="AM14" s="528"/>
      <c r="AN14" s="528"/>
      <c r="AO14" s="528"/>
      <c r="AP14" s="528"/>
      <c r="AQ14" s="528"/>
      <c r="AR14" s="528"/>
      <c r="AS14" s="528"/>
      <c r="AT14" s="527">
        <v>2.2385093167701871</v>
      </c>
      <c r="AU14" s="527"/>
      <c r="AV14" s="527"/>
      <c r="AW14" s="527"/>
      <c r="AX14" s="527"/>
      <c r="AY14" s="527"/>
      <c r="AZ14" s="527"/>
      <c r="BA14" s="527"/>
      <c r="BB14" s="527"/>
      <c r="BC14" s="528">
        <v>9</v>
      </c>
      <c r="BD14" s="528"/>
      <c r="BE14" s="528"/>
      <c r="BF14" s="528"/>
      <c r="BG14" s="528"/>
      <c r="BH14" s="528"/>
      <c r="BI14" s="528"/>
      <c r="BJ14" s="528"/>
      <c r="BK14" s="528"/>
      <c r="BL14" s="529">
        <v>1.3975155279503106E-2</v>
      </c>
      <c r="BM14" s="529"/>
      <c r="BN14" s="529"/>
      <c r="BO14" s="529"/>
      <c r="BP14" s="529"/>
      <c r="BQ14" s="529"/>
      <c r="BR14" s="529"/>
      <c r="BS14" s="529"/>
      <c r="BT14" s="529"/>
      <c r="BU14" s="528">
        <v>21900.666666666668</v>
      </c>
      <c r="BV14" s="528"/>
      <c r="BW14" s="528"/>
      <c r="BX14" s="528"/>
      <c r="BY14" s="528"/>
      <c r="BZ14" s="528"/>
      <c r="CA14" s="528"/>
      <c r="CB14" s="528"/>
      <c r="CC14" s="528"/>
      <c r="CD14" s="528">
        <v>197106</v>
      </c>
      <c r="CE14" s="528"/>
      <c r="CF14" s="528"/>
      <c r="CG14" s="528"/>
      <c r="CH14" s="528"/>
      <c r="CI14" s="528"/>
      <c r="CJ14" s="528"/>
      <c r="CK14" s="528"/>
      <c r="CL14" s="528"/>
    </row>
    <row r="15" spans="2:92" ht="18" customHeight="1">
      <c r="C15" s="530" t="s">
        <v>22</v>
      </c>
      <c r="D15" s="530"/>
      <c r="E15" s="530"/>
      <c r="F15" s="530"/>
      <c r="G15" s="530"/>
      <c r="H15" s="530"/>
      <c r="I15" s="530"/>
      <c r="J15" s="524">
        <v>109549</v>
      </c>
      <c r="K15" s="524"/>
      <c r="L15" s="524"/>
      <c r="M15" s="524"/>
      <c r="N15" s="524"/>
      <c r="O15" s="524"/>
      <c r="P15" s="524"/>
      <c r="Q15" s="524"/>
      <c r="R15" s="524"/>
      <c r="S15" s="524">
        <v>459</v>
      </c>
      <c r="T15" s="524"/>
      <c r="U15" s="524"/>
      <c r="V15" s="524"/>
      <c r="W15" s="524"/>
      <c r="X15" s="524"/>
      <c r="Y15" s="524"/>
      <c r="Z15" s="524"/>
      <c r="AA15" s="524"/>
      <c r="AB15" s="529">
        <v>4.1899058868634124E-3</v>
      </c>
      <c r="AC15" s="529"/>
      <c r="AD15" s="529"/>
      <c r="AE15" s="529"/>
      <c r="AF15" s="529"/>
      <c r="AG15" s="529"/>
      <c r="AH15" s="529"/>
      <c r="AI15" s="529"/>
      <c r="AJ15" s="529"/>
      <c r="AK15" s="524">
        <v>289.27668845315907</v>
      </c>
      <c r="AL15" s="524"/>
      <c r="AM15" s="524"/>
      <c r="AN15" s="524"/>
      <c r="AO15" s="524"/>
      <c r="AP15" s="524"/>
      <c r="AQ15" s="524"/>
      <c r="AR15" s="524"/>
      <c r="AS15" s="524"/>
      <c r="AT15" s="523">
        <v>2.4993464052287582</v>
      </c>
      <c r="AU15" s="523"/>
      <c r="AV15" s="523"/>
      <c r="AW15" s="523"/>
      <c r="AX15" s="523"/>
      <c r="AY15" s="523"/>
      <c r="AZ15" s="523"/>
      <c r="BA15" s="523"/>
      <c r="BB15" s="523"/>
      <c r="BC15" s="524">
        <v>16</v>
      </c>
      <c r="BD15" s="524"/>
      <c r="BE15" s="524"/>
      <c r="BF15" s="524"/>
      <c r="BG15" s="524"/>
      <c r="BH15" s="524"/>
      <c r="BI15" s="524"/>
      <c r="BJ15" s="524"/>
      <c r="BK15" s="524"/>
      <c r="BL15" s="525">
        <v>3.4858387799564274E-2</v>
      </c>
      <c r="BM15" s="525"/>
      <c r="BN15" s="525"/>
      <c r="BO15" s="525"/>
      <c r="BP15" s="525"/>
      <c r="BQ15" s="525"/>
      <c r="BR15" s="525"/>
      <c r="BS15" s="525"/>
      <c r="BT15" s="525"/>
      <c r="BU15" s="524">
        <v>8298.625</v>
      </c>
      <c r="BV15" s="524"/>
      <c r="BW15" s="524"/>
      <c r="BX15" s="524"/>
      <c r="BY15" s="524"/>
      <c r="BZ15" s="524"/>
      <c r="CA15" s="524"/>
      <c r="CB15" s="524"/>
      <c r="CC15" s="524"/>
      <c r="CD15" s="524">
        <v>132778</v>
      </c>
      <c r="CE15" s="524"/>
      <c r="CF15" s="524"/>
      <c r="CG15" s="524"/>
      <c r="CH15" s="524"/>
      <c r="CI15" s="524"/>
      <c r="CJ15" s="524"/>
      <c r="CK15" s="524"/>
      <c r="CL15" s="524"/>
    </row>
    <row r="16" spans="2:92" ht="18" customHeight="1">
      <c r="C16" s="526" t="s">
        <v>23</v>
      </c>
      <c r="D16" s="526"/>
      <c r="E16" s="526"/>
      <c r="F16" s="526"/>
      <c r="G16" s="526"/>
      <c r="H16" s="526"/>
      <c r="I16" s="526"/>
      <c r="J16" s="521">
        <f>IF(ISERROR(J14/J15)=FALSE,J14/J15,"")</f>
        <v>1.4130845557695644</v>
      </c>
      <c r="K16" s="521"/>
      <c r="L16" s="521"/>
      <c r="M16" s="521"/>
      <c r="N16" s="521"/>
      <c r="O16" s="521"/>
      <c r="P16" s="521"/>
      <c r="Q16" s="521"/>
      <c r="R16" s="521"/>
      <c r="S16" s="521">
        <f>IF(ISERROR(S14/S15)=FALSE,S14/S15,"")</f>
        <v>1.4030501089324618</v>
      </c>
      <c r="T16" s="521"/>
      <c r="U16" s="521"/>
      <c r="V16" s="521"/>
      <c r="W16" s="521"/>
      <c r="X16" s="521"/>
      <c r="Y16" s="521"/>
      <c r="Z16" s="521"/>
      <c r="AA16" s="521"/>
      <c r="AB16" s="521">
        <f>IF(ISERROR(AB14/AB15)=FALSE,AB14/AB15,"")</f>
        <v>0.99289890559193217</v>
      </c>
      <c r="AC16" s="521"/>
      <c r="AD16" s="521"/>
      <c r="AE16" s="521"/>
      <c r="AF16" s="521"/>
      <c r="AG16" s="521"/>
      <c r="AH16" s="521"/>
      <c r="AI16" s="521"/>
      <c r="AJ16" s="521"/>
      <c r="AK16" s="521">
        <f>IF(ISERROR(AK14/AK15)=FALSE,AK14/AK15,"")</f>
        <v>1.0580362317749077</v>
      </c>
      <c r="AL16" s="521"/>
      <c r="AM16" s="521"/>
      <c r="AN16" s="521"/>
      <c r="AO16" s="521"/>
      <c r="AP16" s="521"/>
      <c r="AQ16" s="521"/>
      <c r="AR16" s="521"/>
      <c r="AS16" s="521"/>
      <c r="AT16" s="521">
        <f>IF(ISERROR(AT14/AT15)=FALSE,AT14/AT15,"")</f>
        <v>0.89563788040229764</v>
      </c>
      <c r="AU16" s="521"/>
      <c r="AV16" s="521"/>
      <c r="AW16" s="521"/>
      <c r="AX16" s="521"/>
      <c r="AY16" s="521"/>
      <c r="AZ16" s="521"/>
      <c r="BA16" s="521"/>
      <c r="BB16" s="521"/>
      <c r="BC16" s="521">
        <f>IF(ISERROR(BC14/BC15)=FALSE,BC14/BC15,"")</f>
        <v>0.5625</v>
      </c>
      <c r="BD16" s="521"/>
      <c r="BE16" s="521"/>
      <c r="BF16" s="521"/>
      <c r="BG16" s="521"/>
      <c r="BH16" s="521"/>
      <c r="BI16" s="521"/>
      <c r="BJ16" s="521"/>
      <c r="BK16" s="521"/>
      <c r="BL16" s="521">
        <f>IF(ISERROR(BL14/BL15)=FALSE,BL14/BL15,"")</f>
        <v>0.40091226708074529</v>
      </c>
      <c r="BM16" s="521"/>
      <c r="BN16" s="521"/>
      <c r="BO16" s="521"/>
      <c r="BP16" s="521"/>
      <c r="BQ16" s="521"/>
      <c r="BR16" s="521"/>
      <c r="BS16" s="521"/>
      <c r="BT16" s="521"/>
      <c r="BU16" s="521">
        <f>IF(ISERROR(BU14/BU15)=FALSE,BU14/BU15,"")</f>
        <v>2.6390717337711571</v>
      </c>
      <c r="BV16" s="521"/>
      <c r="BW16" s="521"/>
      <c r="BX16" s="521"/>
      <c r="BY16" s="521"/>
      <c r="BZ16" s="521"/>
      <c r="CA16" s="521"/>
      <c r="CB16" s="521"/>
      <c r="CC16" s="521"/>
      <c r="CD16" s="521">
        <f>IF(ISERROR(CD14/CD15)=FALSE,CD14/CD15,"")</f>
        <v>1.4844778502462757</v>
      </c>
      <c r="CE16" s="521"/>
      <c r="CF16" s="521"/>
      <c r="CG16" s="521"/>
      <c r="CH16" s="521"/>
      <c r="CI16" s="521"/>
      <c r="CJ16" s="521"/>
      <c r="CK16" s="521"/>
      <c r="CL16" s="521"/>
    </row>
    <row r="17" spans="1:90" ht="26.25" customHeight="1"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BC17" s="41"/>
      <c r="BD17" s="41"/>
      <c r="BE17" s="41"/>
      <c r="BF17" s="41"/>
      <c r="BG17" s="41"/>
    </row>
    <row r="18" spans="1:90" ht="13.5" customHeight="1">
      <c r="A18" s="42" t="s">
        <v>24</v>
      </c>
      <c r="B18" s="42"/>
      <c r="C18" s="42"/>
      <c r="D18" s="42"/>
      <c r="E18" s="42"/>
      <c r="F18" s="42"/>
      <c r="G18" s="42"/>
      <c r="H18" s="42"/>
      <c r="I18" s="43"/>
      <c r="J18" s="539" t="s">
        <v>7</v>
      </c>
      <c r="K18" s="539"/>
      <c r="L18" s="539"/>
      <c r="M18" s="539"/>
      <c r="N18" s="539"/>
      <c r="O18" s="539"/>
      <c r="P18" s="539"/>
      <c r="Q18" s="539"/>
      <c r="R18" s="539"/>
      <c r="S18" s="539" t="s">
        <v>8</v>
      </c>
      <c r="T18" s="539"/>
      <c r="U18" s="539"/>
      <c r="V18" s="539"/>
      <c r="W18" s="539"/>
      <c r="X18" s="539"/>
      <c r="Y18" s="539"/>
      <c r="Z18" s="539"/>
      <c r="AA18" s="539"/>
      <c r="AB18" s="539" t="s">
        <v>9</v>
      </c>
      <c r="AC18" s="539"/>
      <c r="AD18" s="539"/>
      <c r="AE18" s="539"/>
      <c r="AF18" s="539"/>
      <c r="AG18" s="539"/>
      <c r="AH18" s="539"/>
      <c r="AI18" s="539"/>
      <c r="AJ18" s="539"/>
      <c r="AK18" s="539" t="s">
        <v>10</v>
      </c>
      <c r="AL18" s="539"/>
      <c r="AM18" s="539"/>
      <c r="AN18" s="539"/>
      <c r="AO18" s="539"/>
      <c r="AP18" s="539"/>
      <c r="AQ18" s="539"/>
      <c r="AR18" s="539"/>
      <c r="AS18" s="539"/>
      <c r="AT18" s="539" t="s">
        <v>19</v>
      </c>
      <c r="AU18" s="539"/>
      <c r="AV18" s="539"/>
      <c r="AW18" s="539"/>
      <c r="AX18" s="539"/>
      <c r="AY18" s="539"/>
      <c r="AZ18" s="539"/>
      <c r="BA18" s="539"/>
      <c r="BB18" s="539"/>
      <c r="BC18" s="539" t="s">
        <v>12</v>
      </c>
      <c r="BD18" s="539"/>
      <c r="BE18" s="539"/>
      <c r="BF18" s="539"/>
      <c r="BG18" s="539"/>
      <c r="BH18" s="539"/>
      <c r="BI18" s="539"/>
      <c r="BJ18" s="539"/>
      <c r="BK18" s="539"/>
      <c r="BL18" s="539" t="s">
        <v>13</v>
      </c>
      <c r="BM18" s="539"/>
      <c r="BN18" s="539"/>
      <c r="BO18" s="539"/>
      <c r="BP18" s="539"/>
      <c r="BQ18" s="539"/>
      <c r="BR18" s="539"/>
      <c r="BS18" s="539"/>
      <c r="BT18" s="539"/>
      <c r="BU18" s="539" t="s">
        <v>14</v>
      </c>
      <c r="BV18" s="539"/>
      <c r="BW18" s="539"/>
      <c r="BX18" s="539"/>
      <c r="BY18" s="539"/>
      <c r="BZ18" s="539"/>
      <c r="CA18" s="539"/>
      <c r="CB18" s="539"/>
      <c r="CC18" s="539"/>
      <c r="CD18" s="539" t="s">
        <v>20</v>
      </c>
      <c r="CE18" s="539"/>
      <c r="CF18" s="539"/>
      <c r="CG18" s="539"/>
      <c r="CH18" s="539"/>
      <c r="CI18" s="539"/>
      <c r="CJ18" s="539"/>
      <c r="CK18" s="539"/>
      <c r="CL18" s="540"/>
    </row>
    <row r="19" spans="1:90" ht="13.5" customHeight="1">
      <c r="A19" s="42"/>
      <c r="B19" s="541" t="s">
        <v>25</v>
      </c>
      <c r="C19" s="541"/>
      <c r="D19" s="541"/>
      <c r="E19" s="541"/>
      <c r="F19" s="541"/>
      <c r="G19" s="541"/>
      <c r="H19" s="541"/>
      <c r="I19" s="542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539"/>
      <c r="Z19" s="539"/>
      <c r="AA19" s="539"/>
      <c r="AB19" s="539"/>
      <c r="AC19" s="539"/>
      <c r="AD19" s="539"/>
      <c r="AE19" s="539"/>
      <c r="AF19" s="539"/>
      <c r="AG19" s="539"/>
      <c r="AH19" s="539"/>
      <c r="AI19" s="539"/>
      <c r="AJ19" s="539"/>
      <c r="AK19" s="539"/>
      <c r="AL19" s="539"/>
      <c r="AM19" s="539"/>
      <c r="AN19" s="539"/>
      <c r="AO19" s="539"/>
      <c r="AP19" s="539"/>
      <c r="AQ19" s="539"/>
      <c r="AR19" s="539"/>
      <c r="AS19" s="539"/>
      <c r="AT19" s="539"/>
      <c r="AU19" s="539"/>
      <c r="AV19" s="539"/>
      <c r="AW19" s="539"/>
      <c r="AX19" s="539"/>
      <c r="AY19" s="539"/>
      <c r="AZ19" s="539"/>
      <c r="BA19" s="539"/>
      <c r="BB19" s="539"/>
      <c r="BC19" s="539"/>
      <c r="BD19" s="539"/>
      <c r="BE19" s="539"/>
      <c r="BF19" s="539"/>
      <c r="BG19" s="539"/>
      <c r="BH19" s="539"/>
      <c r="BI19" s="539"/>
      <c r="BJ19" s="539"/>
      <c r="BK19" s="539"/>
      <c r="BL19" s="539"/>
      <c r="BM19" s="539"/>
      <c r="BN19" s="539"/>
      <c r="BO19" s="539"/>
      <c r="BP19" s="539"/>
      <c r="BQ19" s="539"/>
      <c r="BR19" s="539"/>
      <c r="BS19" s="539"/>
      <c r="BT19" s="539"/>
      <c r="BU19" s="539"/>
      <c r="BV19" s="539"/>
      <c r="BW19" s="539"/>
      <c r="BX19" s="539"/>
      <c r="BY19" s="539"/>
      <c r="BZ19" s="539"/>
      <c r="CA19" s="539"/>
      <c r="CB19" s="539"/>
      <c r="CC19" s="539"/>
      <c r="CD19" s="539"/>
      <c r="CE19" s="539"/>
      <c r="CF19" s="539"/>
      <c r="CG19" s="539"/>
      <c r="CH19" s="539"/>
      <c r="CI19" s="539"/>
      <c r="CJ19" s="539"/>
      <c r="CK19" s="539"/>
      <c r="CL19" s="540"/>
    </row>
    <row r="20" spans="1:90" ht="18" customHeight="1">
      <c r="C20" s="535" t="s">
        <v>21</v>
      </c>
      <c r="D20" s="535"/>
      <c r="E20" s="535"/>
      <c r="F20" s="535"/>
      <c r="G20" s="535"/>
      <c r="H20" s="535"/>
      <c r="I20" s="535"/>
      <c r="J20" s="528"/>
      <c r="K20" s="528"/>
      <c r="L20" s="528"/>
      <c r="M20" s="528"/>
      <c r="N20" s="528"/>
      <c r="O20" s="528"/>
      <c r="P20" s="528"/>
      <c r="Q20" s="528"/>
      <c r="R20" s="528"/>
      <c r="S20" s="528"/>
      <c r="T20" s="528"/>
      <c r="U20" s="528"/>
      <c r="V20" s="528"/>
      <c r="W20" s="528"/>
      <c r="X20" s="528"/>
      <c r="Y20" s="528"/>
      <c r="Z20" s="528"/>
      <c r="AA20" s="528"/>
      <c r="AB20" s="538"/>
      <c r="AC20" s="538"/>
      <c r="AD20" s="538"/>
      <c r="AE20" s="538"/>
      <c r="AF20" s="538"/>
      <c r="AG20" s="538"/>
      <c r="AH20" s="538"/>
      <c r="AI20" s="538"/>
      <c r="AJ20" s="538"/>
      <c r="AK20" s="528"/>
      <c r="AL20" s="528"/>
      <c r="AM20" s="528"/>
      <c r="AN20" s="528"/>
      <c r="AO20" s="528"/>
      <c r="AP20" s="528"/>
      <c r="AQ20" s="528"/>
      <c r="AR20" s="528"/>
      <c r="AS20" s="528"/>
      <c r="AT20" s="527"/>
      <c r="AU20" s="527"/>
      <c r="AV20" s="527"/>
      <c r="AW20" s="527"/>
      <c r="AX20" s="527"/>
      <c r="AY20" s="527"/>
      <c r="AZ20" s="527"/>
      <c r="BA20" s="527"/>
      <c r="BB20" s="527"/>
      <c r="BC20" s="528"/>
      <c r="BD20" s="528"/>
      <c r="BE20" s="528"/>
      <c r="BF20" s="528"/>
      <c r="BG20" s="528"/>
      <c r="BH20" s="528"/>
      <c r="BI20" s="528"/>
      <c r="BJ20" s="528"/>
      <c r="BK20" s="528"/>
      <c r="BL20" s="529"/>
      <c r="BM20" s="529"/>
      <c r="BN20" s="529"/>
      <c r="BO20" s="529"/>
      <c r="BP20" s="529"/>
      <c r="BQ20" s="529"/>
      <c r="BR20" s="529"/>
      <c r="BS20" s="529"/>
      <c r="BT20" s="529"/>
      <c r="BU20" s="528"/>
      <c r="BV20" s="528"/>
      <c r="BW20" s="528"/>
      <c r="BX20" s="528"/>
      <c r="BY20" s="528"/>
      <c r="BZ20" s="528"/>
      <c r="CA20" s="528"/>
      <c r="CB20" s="528"/>
      <c r="CC20" s="528"/>
      <c r="CD20" s="528"/>
      <c r="CE20" s="528"/>
      <c r="CF20" s="528"/>
      <c r="CG20" s="528"/>
      <c r="CH20" s="528"/>
      <c r="CI20" s="528"/>
      <c r="CJ20" s="528"/>
      <c r="CK20" s="528"/>
      <c r="CL20" s="528"/>
    </row>
    <row r="21" spans="1:90" ht="18" customHeight="1">
      <c r="C21" s="530" t="s">
        <v>22</v>
      </c>
      <c r="D21" s="530"/>
      <c r="E21" s="530"/>
      <c r="F21" s="530"/>
      <c r="G21" s="530"/>
      <c r="H21" s="530"/>
      <c r="I21" s="530"/>
      <c r="J21" s="524"/>
      <c r="K21" s="524"/>
      <c r="L21" s="524"/>
      <c r="M21" s="524"/>
      <c r="N21" s="524"/>
      <c r="O21" s="524"/>
      <c r="P21" s="524"/>
      <c r="Q21" s="524"/>
      <c r="R21" s="524"/>
      <c r="S21" s="524"/>
      <c r="T21" s="524"/>
      <c r="U21" s="524"/>
      <c r="V21" s="524"/>
      <c r="W21" s="524"/>
      <c r="X21" s="524"/>
      <c r="Y21" s="524"/>
      <c r="Z21" s="524"/>
      <c r="AA21" s="524"/>
      <c r="AB21" s="538"/>
      <c r="AC21" s="538"/>
      <c r="AD21" s="538"/>
      <c r="AE21" s="538"/>
      <c r="AF21" s="538"/>
      <c r="AG21" s="538"/>
      <c r="AH21" s="538"/>
      <c r="AI21" s="538"/>
      <c r="AJ21" s="538"/>
      <c r="AK21" s="524"/>
      <c r="AL21" s="524"/>
      <c r="AM21" s="524"/>
      <c r="AN21" s="524"/>
      <c r="AO21" s="524"/>
      <c r="AP21" s="524"/>
      <c r="AQ21" s="524"/>
      <c r="AR21" s="524"/>
      <c r="AS21" s="524"/>
      <c r="AT21" s="523"/>
      <c r="AU21" s="523"/>
      <c r="AV21" s="523"/>
      <c r="AW21" s="523"/>
      <c r="AX21" s="523"/>
      <c r="AY21" s="523"/>
      <c r="AZ21" s="523"/>
      <c r="BA21" s="523"/>
      <c r="BB21" s="523"/>
      <c r="BC21" s="524"/>
      <c r="BD21" s="524"/>
      <c r="BE21" s="524"/>
      <c r="BF21" s="524"/>
      <c r="BG21" s="524"/>
      <c r="BH21" s="524"/>
      <c r="BI21" s="524"/>
      <c r="BJ21" s="524"/>
      <c r="BK21" s="524"/>
      <c r="BL21" s="525"/>
      <c r="BM21" s="525"/>
      <c r="BN21" s="525"/>
      <c r="BO21" s="525"/>
      <c r="BP21" s="525"/>
      <c r="BQ21" s="525"/>
      <c r="BR21" s="525"/>
      <c r="BS21" s="525"/>
      <c r="BT21" s="525"/>
      <c r="BU21" s="524"/>
      <c r="BV21" s="524"/>
      <c r="BW21" s="524"/>
      <c r="BX21" s="524"/>
      <c r="BY21" s="524"/>
      <c r="BZ21" s="524"/>
      <c r="CA21" s="524"/>
      <c r="CB21" s="524"/>
      <c r="CC21" s="524"/>
      <c r="CD21" s="524"/>
      <c r="CE21" s="524"/>
      <c r="CF21" s="524"/>
      <c r="CG21" s="524"/>
      <c r="CH21" s="524"/>
      <c r="CI21" s="524"/>
      <c r="CJ21" s="524"/>
      <c r="CK21" s="524"/>
      <c r="CL21" s="524"/>
    </row>
    <row r="22" spans="1:90" ht="18" customHeight="1">
      <c r="C22" s="526" t="s">
        <v>23</v>
      </c>
      <c r="D22" s="526"/>
      <c r="E22" s="526"/>
      <c r="F22" s="526"/>
      <c r="G22" s="526"/>
      <c r="H22" s="526"/>
      <c r="I22" s="526"/>
      <c r="J22" s="521" t="str">
        <f>IF(ISERROR(J20/J21)=FALSE,J20/J21,"")</f>
        <v/>
      </c>
      <c r="K22" s="521"/>
      <c r="L22" s="521"/>
      <c r="M22" s="521"/>
      <c r="N22" s="521"/>
      <c r="O22" s="521"/>
      <c r="P22" s="521"/>
      <c r="Q22" s="521"/>
      <c r="R22" s="521"/>
      <c r="S22" s="521" t="str">
        <f>IF(ISERROR(S20/S21)=FALSE,S20/S21,"")</f>
        <v/>
      </c>
      <c r="T22" s="521"/>
      <c r="U22" s="521"/>
      <c r="V22" s="521"/>
      <c r="W22" s="521"/>
      <c r="X22" s="521"/>
      <c r="Y22" s="521"/>
      <c r="Z22" s="521"/>
      <c r="AA22" s="521"/>
      <c r="AB22" s="521" t="str">
        <f>IF(ISERROR(AB20/AB21)=FALSE,AB20/AB21,"")</f>
        <v/>
      </c>
      <c r="AC22" s="521"/>
      <c r="AD22" s="521"/>
      <c r="AE22" s="521"/>
      <c r="AF22" s="521"/>
      <c r="AG22" s="521"/>
      <c r="AH22" s="521"/>
      <c r="AI22" s="521"/>
      <c r="AJ22" s="521"/>
      <c r="AK22" s="521" t="str">
        <f>IF(ISERROR(AK20/AK21)=FALSE,AK20/AK21,"")</f>
        <v/>
      </c>
      <c r="AL22" s="521"/>
      <c r="AM22" s="521"/>
      <c r="AN22" s="521"/>
      <c r="AO22" s="521"/>
      <c r="AP22" s="521"/>
      <c r="AQ22" s="521"/>
      <c r="AR22" s="521"/>
      <c r="AS22" s="521"/>
      <c r="AT22" s="521" t="str">
        <f>IF(ISERROR(AT20/AT21)=FALSE,AT20/AT21,"")</f>
        <v/>
      </c>
      <c r="AU22" s="521"/>
      <c r="AV22" s="521"/>
      <c r="AW22" s="521"/>
      <c r="AX22" s="521"/>
      <c r="AY22" s="521"/>
      <c r="AZ22" s="521"/>
      <c r="BA22" s="521"/>
      <c r="BB22" s="521"/>
      <c r="BC22" s="521" t="str">
        <f>IF(ISERROR(BC20/BC21)=FALSE,BC20/BC21,"")</f>
        <v/>
      </c>
      <c r="BD22" s="521"/>
      <c r="BE22" s="521"/>
      <c r="BF22" s="521"/>
      <c r="BG22" s="521"/>
      <c r="BH22" s="521"/>
      <c r="BI22" s="521"/>
      <c r="BJ22" s="521"/>
      <c r="BK22" s="521"/>
      <c r="BL22" s="521" t="str">
        <f>IF(ISERROR(BL20/BL21)=FALSE,BL20/BL21,"")</f>
        <v/>
      </c>
      <c r="BM22" s="521"/>
      <c r="BN22" s="521"/>
      <c r="BO22" s="521"/>
      <c r="BP22" s="521"/>
      <c r="BQ22" s="521"/>
      <c r="BR22" s="521"/>
      <c r="BS22" s="521"/>
      <c r="BT22" s="521"/>
      <c r="BU22" s="521" t="str">
        <f>IF(ISERROR(BU20/BU21)=FALSE,BU20/BU21,"")</f>
        <v/>
      </c>
      <c r="BV22" s="521"/>
      <c r="BW22" s="521"/>
      <c r="BX22" s="521"/>
      <c r="BY22" s="521"/>
      <c r="BZ22" s="521"/>
      <c r="CA22" s="521"/>
      <c r="CB22" s="521"/>
      <c r="CC22" s="521"/>
      <c r="CD22" s="521" t="str">
        <f>IF(ISERROR(CD20/CD21)=FALSE,CD20/CD21,"")</f>
        <v/>
      </c>
      <c r="CE22" s="521"/>
      <c r="CF22" s="521"/>
      <c r="CG22" s="521"/>
      <c r="CH22" s="521"/>
      <c r="CI22" s="521"/>
      <c r="CJ22" s="521"/>
      <c r="CK22" s="521"/>
      <c r="CL22" s="521"/>
    </row>
    <row r="23" spans="1:90" ht="26.25" customHeight="1"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BC23" s="41"/>
      <c r="BD23" s="41"/>
      <c r="BE23" s="41"/>
      <c r="BF23" s="41"/>
      <c r="BG23" s="41"/>
    </row>
    <row r="24" spans="1:90" ht="13.5" customHeight="1">
      <c r="C24" s="536" t="s">
        <v>26</v>
      </c>
      <c r="D24" s="537"/>
      <c r="E24" s="537"/>
      <c r="F24" s="537"/>
      <c r="G24" s="537"/>
      <c r="H24" s="537"/>
      <c r="I24" s="537"/>
      <c r="J24" s="531" t="s">
        <v>7</v>
      </c>
      <c r="K24" s="531"/>
      <c r="L24" s="531"/>
      <c r="M24" s="531"/>
      <c r="N24" s="531"/>
      <c r="O24" s="531"/>
      <c r="P24" s="531"/>
      <c r="Q24" s="531"/>
      <c r="R24" s="531"/>
      <c r="S24" s="531" t="s">
        <v>8</v>
      </c>
      <c r="T24" s="531"/>
      <c r="U24" s="531"/>
      <c r="V24" s="531"/>
      <c r="W24" s="531"/>
      <c r="X24" s="531"/>
      <c r="Y24" s="531"/>
      <c r="Z24" s="531"/>
      <c r="AA24" s="531"/>
      <c r="AB24" s="531" t="s">
        <v>9</v>
      </c>
      <c r="AC24" s="531"/>
      <c r="AD24" s="531"/>
      <c r="AE24" s="531"/>
      <c r="AF24" s="531"/>
      <c r="AG24" s="531"/>
      <c r="AH24" s="531"/>
      <c r="AI24" s="531"/>
      <c r="AJ24" s="531"/>
      <c r="AK24" s="531" t="s">
        <v>10</v>
      </c>
      <c r="AL24" s="531"/>
      <c r="AM24" s="531"/>
      <c r="AN24" s="531"/>
      <c r="AO24" s="531"/>
      <c r="AP24" s="531"/>
      <c r="AQ24" s="531"/>
      <c r="AR24" s="531"/>
      <c r="AS24" s="531"/>
      <c r="AT24" s="531" t="s">
        <v>19</v>
      </c>
      <c r="AU24" s="531"/>
      <c r="AV24" s="531"/>
      <c r="AW24" s="531"/>
      <c r="AX24" s="531"/>
      <c r="AY24" s="531"/>
      <c r="AZ24" s="531"/>
      <c r="BA24" s="531"/>
      <c r="BB24" s="531"/>
      <c r="BC24" s="531" t="s">
        <v>12</v>
      </c>
      <c r="BD24" s="531"/>
      <c r="BE24" s="531"/>
      <c r="BF24" s="531"/>
      <c r="BG24" s="531"/>
      <c r="BH24" s="531"/>
      <c r="BI24" s="531"/>
      <c r="BJ24" s="531"/>
      <c r="BK24" s="531"/>
      <c r="BL24" s="531" t="s">
        <v>13</v>
      </c>
      <c r="BM24" s="531"/>
      <c r="BN24" s="531"/>
      <c r="BO24" s="531"/>
      <c r="BP24" s="531"/>
      <c r="BQ24" s="531"/>
      <c r="BR24" s="531"/>
      <c r="BS24" s="531"/>
      <c r="BT24" s="531"/>
      <c r="BU24" s="531" t="s">
        <v>14</v>
      </c>
      <c r="BV24" s="531"/>
      <c r="BW24" s="531"/>
      <c r="BX24" s="531"/>
      <c r="BY24" s="531"/>
      <c r="BZ24" s="531"/>
      <c r="CA24" s="531"/>
      <c r="CB24" s="531"/>
      <c r="CC24" s="531"/>
      <c r="CD24" s="531" t="s">
        <v>27</v>
      </c>
      <c r="CE24" s="531"/>
      <c r="CF24" s="531"/>
      <c r="CG24" s="531"/>
      <c r="CH24" s="531"/>
      <c r="CI24" s="531"/>
      <c r="CJ24" s="531"/>
      <c r="CK24" s="531"/>
      <c r="CL24" s="532"/>
    </row>
    <row r="25" spans="1:90" ht="13.5" customHeight="1">
      <c r="C25" s="536"/>
      <c r="D25" s="537"/>
      <c r="E25" s="537"/>
      <c r="F25" s="537"/>
      <c r="G25" s="537"/>
      <c r="H25" s="537"/>
      <c r="I25" s="537"/>
      <c r="J25" s="531"/>
      <c r="K25" s="531"/>
      <c r="L25" s="531"/>
      <c r="M25" s="531"/>
      <c r="N25" s="531"/>
      <c r="O25" s="531"/>
      <c r="P25" s="531"/>
      <c r="Q25" s="531"/>
      <c r="R25" s="531"/>
      <c r="S25" s="531"/>
      <c r="T25" s="531"/>
      <c r="U25" s="531"/>
      <c r="V25" s="531"/>
      <c r="W25" s="531"/>
      <c r="X25" s="531"/>
      <c r="Y25" s="531"/>
      <c r="Z25" s="531"/>
      <c r="AA25" s="531"/>
      <c r="AB25" s="531"/>
      <c r="AC25" s="531"/>
      <c r="AD25" s="531"/>
      <c r="AE25" s="531"/>
      <c r="AF25" s="531"/>
      <c r="AG25" s="531"/>
      <c r="AH25" s="531"/>
      <c r="AI25" s="531"/>
      <c r="AJ25" s="531"/>
      <c r="AK25" s="531"/>
      <c r="AL25" s="531"/>
      <c r="AM25" s="531"/>
      <c r="AN25" s="531"/>
      <c r="AO25" s="531"/>
      <c r="AP25" s="531"/>
      <c r="AQ25" s="531"/>
      <c r="AR25" s="531"/>
      <c r="AS25" s="531"/>
      <c r="AT25" s="531"/>
      <c r="AU25" s="531"/>
      <c r="AV25" s="531"/>
      <c r="AW25" s="531"/>
      <c r="AX25" s="531"/>
      <c r="AY25" s="531"/>
      <c r="AZ25" s="531"/>
      <c r="BA25" s="531"/>
      <c r="BB25" s="531"/>
      <c r="BC25" s="531"/>
      <c r="BD25" s="531"/>
      <c r="BE25" s="531"/>
      <c r="BF25" s="531"/>
      <c r="BG25" s="531"/>
      <c r="BH25" s="531"/>
      <c r="BI25" s="531"/>
      <c r="BJ25" s="531"/>
      <c r="BK25" s="531"/>
      <c r="BL25" s="531"/>
      <c r="BM25" s="531"/>
      <c r="BN25" s="531"/>
      <c r="BO25" s="531"/>
      <c r="BP25" s="531"/>
      <c r="BQ25" s="531"/>
      <c r="BR25" s="531"/>
      <c r="BS25" s="531"/>
      <c r="BT25" s="531"/>
      <c r="BU25" s="531"/>
      <c r="BV25" s="531"/>
      <c r="BW25" s="531"/>
      <c r="BX25" s="531"/>
      <c r="BY25" s="531"/>
      <c r="BZ25" s="531"/>
      <c r="CA25" s="531"/>
      <c r="CB25" s="531"/>
      <c r="CC25" s="531"/>
      <c r="CD25" s="531"/>
      <c r="CE25" s="531"/>
      <c r="CF25" s="531"/>
      <c r="CG25" s="531"/>
      <c r="CH25" s="531"/>
      <c r="CI25" s="531"/>
      <c r="CJ25" s="531"/>
      <c r="CK25" s="531"/>
      <c r="CL25" s="532"/>
    </row>
    <row r="26" spans="1:90" ht="18" customHeight="1">
      <c r="C26" s="535" t="s">
        <v>21</v>
      </c>
      <c r="D26" s="535"/>
      <c r="E26" s="535"/>
      <c r="F26" s="535"/>
      <c r="G26" s="535"/>
      <c r="H26" s="535"/>
      <c r="I26" s="535"/>
      <c r="J26" s="528">
        <v>248332</v>
      </c>
      <c r="K26" s="528"/>
      <c r="L26" s="528"/>
      <c r="M26" s="528"/>
      <c r="N26" s="528"/>
      <c r="O26" s="528"/>
      <c r="P26" s="528"/>
      <c r="Q26" s="528"/>
      <c r="R26" s="528"/>
      <c r="S26" s="528">
        <v>3962</v>
      </c>
      <c r="T26" s="528"/>
      <c r="U26" s="528"/>
      <c r="V26" s="528"/>
      <c r="W26" s="528"/>
      <c r="X26" s="528"/>
      <c r="Y26" s="528"/>
      <c r="Z26" s="528"/>
      <c r="AA26" s="528"/>
      <c r="AB26" s="529">
        <v>1.5954448077573572E-2</v>
      </c>
      <c r="AC26" s="529"/>
      <c r="AD26" s="529"/>
      <c r="AE26" s="529"/>
      <c r="AF26" s="529"/>
      <c r="AG26" s="529"/>
      <c r="AH26" s="529"/>
      <c r="AI26" s="529"/>
      <c r="AJ26" s="529"/>
      <c r="AK26" s="528">
        <v>281.87077233720345</v>
      </c>
      <c r="AL26" s="528"/>
      <c r="AM26" s="528"/>
      <c r="AN26" s="528"/>
      <c r="AO26" s="528"/>
      <c r="AP26" s="528"/>
      <c r="AQ26" s="528"/>
      <c r="AR26" s="528"/>
      <c r="AS26" s="528"/>
      <c r="AT26" s="527">
        <v>2.658177688036345</v>
      </c>
      <c r="AU26" s="527"/>
      <c r="AV26" s="527"/>
      <c r="AW26" s="527"/>
      <c r="AX26" s="527"/>
      <c r="AY26" s="527"/>
      <c r="AZ26" s="527"/>
      <c r="BA26" s="527"/>
      <c r="BB26" s="527"/>
      <c r="BC26" s="528">
        <v>59</v>
      </c>
      <c r="BD26" s="528"/>
      <c r="BE26" s="528"/>
      <c r="BF26" s="528"/>
      <c r="BG26" s="528"/>
      <c r="BH26" s="528"/>
      <c r="BI26" s="528"/>
      <c r="BJ26" s="528"/>
      <c r="BK26" s="528"/>
      <c r="BL26" s="529">
        <v>1.4891468955073196E-2</v>
      </c>
      <c r="BM26" s="529"/>
      <c r="BN26" s="529"/>
      <c r="BO26" s="529"/>
      <c r="BP26" s="529"/>
      <c r="BQ26" s="529"/>
      <c r="BR26" s="529"/>
      <c r="BS26" s="529"/>
      <c r="BT26" s="529"/>
      <c r="BU26" s="528">
        <v>18928.338983050846</v>
      </c>
      <c r="BV26" s="528"/>
      <c r="BW26" s="528"/>
      <c r="BX26" s="528"/>
      <c r="BY26" s="528"/>
      <c r="BZ26" s="528"/>
      <c r="CA26" s="528"/>
      <c r="CB26" s="528"/>
      <c r="CC26" s="528"/>
      <c r="CD26" s="528">
        <v>1116772</v>
      </c>
      <c r="CE26" s="528"/>
      <c r="CF26" s="528"/>
      <c r="CG26" s="528"/>
      <c r="CH26" s="528"/>
      <c r="CI26" s="528"/>
      <c r="CJ26" s="528"/>
      <c r="CK26" s="528"/>
      <c r="CL26" s="528"/>
    </row>
    <row r="27" spans="1:90" ht="18" customHeight="1">
      <c r="C27" s="530" t="s">
        <v>22</v>
      </c>
      <c r="D27" s="530"/>
      <c r="E27" s="530"/>
      <c r="F27" s="530"/>
      <c r="G27" s="530"/>
      <c r="H27" s="530"/>
      <c r="I27" s="530"/>
      <c r="J27" s="524">
        <v>187664</v>
      </c>
      <c r="K27" s="524"/>
      <c r="L27" s="524"/>
      <c r="M27" s="524"/>
      <c r="N27" s="524"/>
      <c r="O27" s="524"/>
      <c r="P27" s="524"/>
      <c r="Q27" s="524"/>
      <c r="R27" s="524"/>
      <c r="S27" s="524">
        <v>3133</v>
      </c>
      <c r="T27" s="524"/>
      <c r="U27" s="524"/>
      <c r="V27" s="524"/>
      <c r="W27" s="524"/>
      <c r="X27" s="524"/>
      <c r="Y27" s="524"/>
      <c r="Z27" s="524"/>
      <c r="AA27" s="524"/>
      <c r="AB27" s="529">
        <v>1.6694731008611133E-2</v>
      </c>
      <c r="AC27" s="529"/>
      <c r="AD27" s="529"/>
      <c r="AE27" s="529"/>
      <c r="AF27" s="529"/>
      <c r="AG27" s="529"/>
      <c r="AH27" s="529"/>
      <c r="AI27" s="529"/>
      <c r="AJ27" s="529"/>
      <c r="AK27" s="524">
        <v>294.26524098308329</v>
      </c>
      <c r="AL27" s="524"/>
      <c r="AM27" s="524"/>
      <c r="AN27" s="524"/>
      <c r="AO27" s="524"/>
      <c r="AP27" s="524"/>
      <c r="AQ27" s="524"/>
      <c r="AR27" s="524"/>
      <c r="AS27" s="524"/>
      <c r="AT27" s="523">
        <v>2.7297159272262981</v>
      </c>
      <c r="AU27" s="523"/>
      <c r="AV27" s="523"/>
      <c r="AW27" s="523"/>
      <c r="AX27" s="523"/>
      <c r="AY27" s="523"/>
      <c r="AZ27" s="523"/>
      <c r="BA27" s="523"/>
      <c r="BB27" s="523"/>
      <c r="BC27" s="524">
        <v>36</v>
      </c>
      <c r="BD27" s="524"/>
      <c r="BE27" s="524"/>
      <c r="BF27" s="524"/>
      <c r="BG27" s="524"/>
      <c r="BH27" s="524"/>
      <c r="BI27" s="524"/>
      <c r="BJ27" s="524"/>
      <c r="BK27" s="524"/>
      <c r="BL27" s="525">
        <v>1.1490584104691989E-2</v>
      </c>
      <c r="BM27" s="525"/>
      <c r="BN27" s="525"/>
      <c r="BO27" s="525"/>
      <c r="BP27" s="525"/>
      <c r="BQ27" s="525"/>
      <c r="BR27" s="525"/>
      <c r="BS27" s="525"/>
      <c r="BT27" s="525"/>
      <c r="BU27" s="524">
        <v>25609.25</v>
      </c>
      <c r="BV27" s="524"/>
      <c r="BW27" s="524"/>
      <c r="BX27" s="524"/>
      <c r="BY27" s="524"/>
      <c r="BZ27" s="524"/>
      <c r="CA27" s="524"/>
      <c r="CB27" s="524"/>
      <c r="CC27" s="524"/>
      <c r="CD27" s="524">
        <v>921933</v>
      </c>
      <c r="CE27" s="524"/>
      <c r="CF27" s="524"/>
      <c r="CG27" s="524"/>
      <c r="CH27" s="524"/>
      <c r="CI27" s="524"/>
      <c r="CJ27" s="524"/>
      <c r="CK27" s="524"/>
      <c r="CL27" s="524"/>
    </row>
    <row r="28" spans="1:90" ht="18" customHeight="1">
      <c r="C28" s="526" t="s">
        <v>23</v>
      </c>
      <c r="D28" s="526"/>
      <c r="E28" s="526"/>
      <c r="F28" s="526"/>
      <c r="G28" s="526"/>
      <c r="H28" s="526"/>
      <c r="I28" s="526"/>
      <c r="J28" s="521">
        <f>IF(ISERROR(J26/J27)=FALSE,J26/J27,"")</f>
        <v>1.3232799045101884</v>
      </c>
      <c r="K28" s="521"/>
      <c r="L28" s="521"/>
      <c r="M28" s="521"/>
      <c r="N28" s="521"/>
      <c r="O28" s="521"/>
      <c r="P28" s="521"/>
      <c r="Q28" s="521"/>
      <c r="R28" s="521"/>
      <c r="S28" s="521">
        <f>IF(ISERROR(S26/S27)=FALSE,S26/S27,"")</f>
        <v>1.2646026172997127</v>
      </c>
      <c r="T28" s="521"/>
      <c r="U28" s="521"/>
      <c r="V28" s="521"/>
      <c r="W28" s="521"/>
      <c r="X28" s="521"/>
      <c r="Y28" s="521"/>
      <c r="Z28" s="521"/>
      <c r="AA28" s="521"/>
      <c r="AB28" s="521">
        <f>IF(ISERROR(AB26/AB27)=FALSE,AB26/AB27,"")</f>
        <v>0.95565769040209614</v>
      </c>
      <c r="AC28" s="521"/>
      <c r="AD28" s="521"/>
      <c r="AE28" s="521"/>
      <c r="AF28" s="521"/>
      <c r="AG28" s="521"/>
      <c r="AH28" s="521"/>
      <c r="AI28" s="521"/>
      <c r="AJ28" s="521"/>
      <c r="AK28" s="521">
        <f>IF(ISERROR(AK26/AK27)=FALSE,AK26/AK27,"")</f>
        <v>0.9578799432631856</v>
      </c>
      <c r="AL28" s="521"/>
      <c r="AM28" s="521"/>
      <c r="AN28" s="521"/>
      <c r="AO28" s="521"/>
      <c r="AP28" s="521"/>
      <c r="AQ28" s="521"/>
      <c r="AR28" s="521"/>
      <c r="AS28" s="521"/>
      <c r="AT28" s="521">
        <f>IF(ISERROR(AT26/AT27)=FALSE,AT26/AT27,"")</f>
        <v>0.97379278976378902</v>
      </c>
      <c r="AU28" s="521"/>
      <c r="AV28" s="521"/>
      <c r="AW28" s="521"/>
      <c r="AX28" s="521"/>
      <c r="AY28" s="521"/>
      <c r="AZ28" s="521"/>
      <c r="BA28" s="521"/>
      <c r="BB28" s="521"/>
      <c r="BC28" s="521">
        <f>IF(ISERROR(BC26/BC27)=FALSE,BC26/BC27,"")</f>
        <v>1.6388888888888888</v>
      </c>
      <c r="BD28" s="521"/>
      <c r="BE28" s="521"/>
      <c r="BF28" s="521"/>
      <c r="BG28" s="521"/>
      <c r="BH28" s="521"/>
      <c r="BI28" s="521"/>
      <c r="BJ28" s="521"/>
      <c r="BK28" s="521"/>
      <c r="BL28" s="521">
        <f>IF(ISERROR(BL26/BL27)=FALSE,BL26/BL27,"")</f>
        <v>1.2959714510067866</v>
      </c>
      <c r="BM28" s="521"/>
      <c r="BN28" s="521"/>
      <c r="BO28" s="521"/>
      <c r="BP28" s="521"/>
      <c r="BQ28" s="521"/>
      <c r="BR28" s="521"/>
      <c r="BS28" s="521"/>
      <c r="BT28" s="521"/>
      <c r="BU28" s="521">
        <f>IF(ISERROR(BU26/BU27)=FALSE,BU26/BU27,"")</f>
        <v>0.73912117625665907</v>
      </c>
      <c r="BV28" s="521"/>
      <c r="BW28" s="521"/>
      <c r="BX28" s="521"/>
      <c r="BY28" s="521"/>
      <c r="BZ28" s="521"/>
      <c r="CA28" s="521"/>
      <c r="CB28" s="521"/>
      <c r="CC28" s="521"/>
      <c r="CD28" s="521">
        <f>IF(ISERROR(CD26/CD27)=FALSE,CD26/CD27,"")</f>
        <v>1.2113374833095247</v>
      </c>
      <c r="CE28" s="521"/>
      <c r="CF28" s="521"/>
      <c r="CG28" s="521"/>
      <c r="CH28" s="521"/>
      <c r="CI28" s="521"/>
      <c r="CJ28" s="521"/>
      <c r="CK28" s="521"/>
      <c r="CL28" s="521"/>
    </row>
    <row r="29" spans="1:90" ht="26.25" customHeight="1"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BC29" s="41"/>
      <c r="BD29" s="41"/>
      <c r="BE29" s="41"/>
      <c r="BF29" s="41"/>
      <c r="BG29" s="41"/>
    </row>
    <row r="30" spans="1:90" ht="13.5" customHeight="1">
      <c r="A30" s="44"/>
      <c r="B30" s="44"/>
      <c r="C30" s="44"/>
      <c r="D30" s="44"/>
      <c r="E30" s="44"/>
      <c r="F30" s="44"/>
      <c r="G30" s="44"/>
      <c r="H30" s="44"/>
      <c r="I30" s="45"/>
      <c r="J30" s="531" t="s">
        <v>7</v>
      </c>
      <c r="K30" s="531"/>
      <c r="L30" s="531"/>
      <c r="M30" s="531"/>
      <c r="N30" s="531"/>
      <c r="O30" s="531"/>
      <c r="P30" s="531"/>
      <c r="Q30" s="531"/>
      <c r="R30" s="531"/>
      <c r="S30" s="531" t="s">
        <v>8</v>
      </c>
      <c r="T30" s="531"/>
      <c r="U30" s="531"/>
      <c r="V30" s="531"/>
      <c r="W30" s="531"/>
      <c r="X30" s="531"/>
      <c r="Y30" s="531"/>
      <c r="Z30" s="531"/>
      <c r="AA30" s="531"/>
      <c r="AB30" s="531" t="s">
        <v>9</v>
      </c>
      <c r="AC30" s="531"/>
      <c r="AD30" s="531"/>
      <c r="AE30" s="531"/>
      <c r="AF30" s="531"/>
      <c r="AG30" s="531"/>
      <c r="AH30" s="531"/>
      <c r="AI30" s="531"/>
      <c r="AJ30" s="531"/>
      <c r="AK30" s="531" t="s">
        <v>10</v>
      </c>
      <c r="AL30" s="531"/>
      <c r="AM30" s="531"/>
      <c r="AN30" s="531"/>
      <c r="AO30" s="531"/>
      <c r="AP30" s="531"/>
      <c r="AQ30" s="531"/>
      <c r="AR30" s="531"/>
      <c r="AS30" s="531"/>
      <c r="AT30" s="531" t="s">
        <v>19</v>
      </c>
      <c r="AU30" s="531"/>
      <c r="AV30" s="531"/>
      <c r="AW30" s="531"/>
      <c r="AX30" s="531"/>
      <c r="AY30" s="531"/>
      <c r="AZ30" s="531"/>
      <c r="BA30" s="531"/>
      <c r="BB30" s="531"/>
      <c r="BC30" s="531" t="s">
        <v>12</v>
      </c>
      <c r="BD30" s="531"/>
      <c r="BE30" s="531"/>
      <c r="BF30" s="531"/>
      <c r="BG30" s="531"/>
      <c r="BH30" s="531"/>
      <c r="BI30" s="531"/>
      <c r="BJ30" s="531"/>
      <c r="BK30" s="531"/>
      <c r="BL30" s="531" t="s">
        <v>13</v>
      </c>
      <c r="BM30" s="531"/>
      <c r="BN30" s="531"/>
      <c r="BO30" s="531"/>
      <c r="BP30" s="531"/>
      <c r="BQ30" s="531"/>
      <c r="BR30" s="531"/>
      <c r="BS30" s="531"/>
      <c r="BT30" s="531"/>
      <c r="BU30" s="531" t="s">
        <v>14</v>
      </c>
      <c r="BV30" s="531"/>
      <c r="BW30" s="531"/>
      <c r="BX30" s="531"/>
      <c r="BY30" s="531"/>
      <c r="BZ30" s="531"/>
      <c r="CA30" s="531"/>
      <c r="CB30" s="531"/>
      <c r="CC30" s="531"/>
      <c r="CD30" s="531" t="s">
        <v>27</v>
      </c>
      <c r="CE30" s="531"/>
      <c r="CF30" s="531"/>
      <c r="CG30" s="531"/>
      <c r="CH30" s="531"/>
      <c r="CI30" s="531"/>
      <c r="CJ30" s="531"/>
      <c r="CK30" s="531"/>
      <c r="CL30" s="532"/>
    </row>
    <row r="31" spans="1:90" ht="13.5" customHeight="1">
      <c r="A31" s="44"/>
      <c r="B31" s="533" t="s">
        <v>28</v>
      </c>
      <c r="C31" s="533"/>
      <c r="D31" s="533"/>
      <c r="E31" s="533"/>
      <c r="F31" s="533"/>
      <c r="G31" s="533"/>
      <c r="H31" s="533"/>
      <c r="I31" s="534"/>
      <c r="J31" s="531"/>
      <c r="K31" s="531"/>
      <c r="L31" s="531"/>
      <c r="M31" s="531"/>
      <c r="N31" s="531"/>
      <c r="O31" s="531"/>
      <c r="P31" s="531"/>
      <c r="Q31" s="531"/>
      <c r="R31" s="531"/>
      <c r="S31" s="531"/>
      <c r="T31" s="531"/>
      <c r="U31" s="531"/>
      <c r="V31" s="531"/>
      <c r="W31" s="531"/>
      <c r="X31" s="531"/>
      <c r="Y31" s="531"/>
      <c r="Z31" s="531"/>
      <c r="AA31" s="531"/>
      <c r="AB31" s="531"/>
      <c r="AC31" s="531"/>
      <c r="AD31" s="531"/>
      <c r="AE31" s="531"/>
      <c r="AF31" s="531"/>
      <c r="AG31" s="531"/>
      <c r="AH31" s="531"/>
      <c r="AI31" s="531"/>
      <c r="AJ31" s="531"/>
      <c r="AK31" s="531"/>
      <c r="AL31" s="531"/>
      <c r="AM31" s="531"/>
      <c r="AN31" s="531"/>
      <c r="AO31" s="531"/>
      <c r="AP31" s="531"/>
      <c r="AQ31" s="531"/>
      <c r="AR31" s="531"/>
      <c r="AS31" s="531"/>
      <c r="AT31" s="531"/>
      <c r="AU31" s="531"/>
      <c r="AV31" s="531"/>
      <c r="AW31" s="531"/>
      <c r="AX31" s="531"/>
      <c r="AY31" s="531"/>
      <c r="AZ31" s="531"/>
      <c r="BA31" s="531"/>
      <c r="BB31" s="531"/>
      <c r="BC31" s="531"/>
      <c r="BD31" s="531"/>
      <c r="BE31" s="531"/>
      <c r="BF31" s="531"/>
      <c r="BG31" s="531"/>
      <c r="BH31" s="531"/>
      <c r="BI31" s="531"/>
      <c r="BJ31" s="531"/>
      <c r="BK31" s="531"/>
      <c r="BL31" s="531"/>
      <c r="BM31" s="531"/>
      <c r="BN31" s="531"/>
      <c r="BO31" s="531"/>
      <c r="BP31" s="531"/>
      <c r="BQ31" s="531"/>
      <c r="BR31" s="531"/>
      <c r="BS31" s="531"/>
      <c r="BT31" s="531"/>
      <c r="BU31" s="531"/>
      <c r="BV31" s="531"/>
      <c r="BW31" s="531"/>
      <c r="BX31" s="531"/>
      <c r="BY31" s="531"/>
      <c r="BZ31" s="531"/>
      <c r="CA31" s="531"/>
      <c r="CB31" s="531"/>
      <c r="CC31" s="531"/>
      <c r="CD31" s="531"/>
      <c r="CE31" s="531"/>
      <c r="CF31" s="531"/>
      <c r="CG31" s="531"/>
      <c r="CH31" s="531"/>
      <c r="CI31" s="531"/>
      <c r="CJ31" s="531"/>
      <c r="CK31" s="531"/>
      <c r="CL31" s="532"/>
    </row>
    <row r="32" spans="1:90" ht="18" customHeight="1">
      <c r="C32" s="535" t="s">
        <v>21</v>
      </c>
      <c r="D32" s="535"/>
      <c r="E32" s="535"/>
      <c r="F32" s="535"/>
      <c r="G32" s="535"/>
      <c r="H32" s="535"/>
      <c r="I32" s="535"/>
      <c r="J32" s="528">
        <v>12760628</v>
      </c>
      <c r="K32" s="528"/>
      <c r="L32" s="528"/>
      <c r="M32" s="528"/>
      <c r="N32" s="528"/>
      <c r="O32" s="528"/>
      <c r="P32" s="528"/>
      <c r="Q32" s="528"/>
      <c r="R32" s="528"/>
      <c r="S32" s="528">
        <v>15059</v>
      </c>
      <c r="T32" s="528"/>
      <c r="U32" s="528"/>
      <c r="V32" s="528"/>
      <c r="W32" s="528"/>
      <c r="X32" s="528"/>
      <c r="Y32" s="528"/>
      <c r="Z32" s="528"/>
      <c r="AA32" s="528"/>
      <c r="AB32" s="529">
        <v>1.1801143329309499E-3</v>
      </c>
      <c r="AC32" s="529"/>
      <c r="AD32" s="529"/>
      <c r="AE32" s="529"/>
      <c r="AF32" s="529"/>
      <c r="AG32" s="529"/>
      <c r="AH32" s="529"/>
      <c r="AI32" s="529"/>
      <c r="AJ32" s="529"/>
      <c r="AK32" s="528">
        <v>60.264293777807289</v>
      </c>
      <c r="AL32" s="528"/>
      <c r="AM32" s="528"/>
      <c r="AN32" s="528"/>
      <c r="AO32" s="528"/>
      <c r="AP32" s="528"/>
      <c r="AQ32" s="528"/>
      <c r="AR32" s="528"/>
      <c r="AS32" s="528"/>
      <c r="AT32" s="527">
        <v>1.0444119795471167</v>
      </c>
      <c r="AU32" s="527"/>
      <c r="AV32" s="527"/>
      <c r="AW32" s="527"/>
      <c r="AX32" s="527"/>
      <c r="AY32" s="527"/>
      <c r="AZ32" s="527"/>
      <c r="BA32" s="527"/>
      <c r="BB32" s="527"/>
      <c r="BC32" s="528">
        <v>7</v>
      </c>
      <c r="BD32" s="528"/>
      <c r="BE32" s="528"/>
      <c r="BF32" s="528"/>
      <c r="BG32" s="528"/>
      <c r="BH32" s="528"/>
      <c r="BI32" s="528"/>
      <c r="BJ32" s="528"/>
      <c r="BK32" s="528"/>
      <c r="BL32" s="529">
        <v>4.6483830267614052E-4</v>
      </c>
      <c r="BM32" s="529"/>
      <c r="BN32" s="529"/>
      <c r="BO32" s="529"/>
      <c r="BP32" s="529"/>
      <c r="BQ32" s="529"/>
      <c r="BR32" s="529"/>
      <c r="BS32" s="529"/>
      <c r="BT32" s="529"/>
      <c r="BU32" s="528">
        <v>129645.71428571429</v>
      </c>
      <c r="BV32" s="528"/>
      <c r="BW32" s="528"/>
      <c r="BX32" s="528"/>
      <c r="BY32" s="528"/>
      <c r="BZ32" s="528"/>
      <c r="CA32" s="528"/>
      <c r="CB32" s="528"/>
      <c r="CC32" s="528"/>
      <c r="CD32" s="528">
        <v>907520</v>
      </c>
      <c r="CE32" s="528"/>
      <c r="CF32" s="528"/>
      <c r="CG32" s="528"/>
      <c r="CH32" s="528"/>
      <c r="CI32" s="528"/>
      <c r="CJ32" s="528"/>
      <c r="CK32" s="528"/>
      <c r="CL32" s="528"/>
    </row>
    <row r="33" spans="3:229" ht="18" customHeight="1">
      <c r="C33" s="530" t="s">
        <v>22</v>
      </c>
      <c r="D33" s="530"/>
      <c r="E33" s="530"/>
      <c r="F33" s="530"/>
      <c r="G33" s="530"/>
      <c r="H33" s="530"/>
      <c r="I33" s="530"/>
      <c r="J33" s="524">
        <v>12333827</v>
      </c>
      <c r="K33" s="524"/>
      <c r="L33" s="524"/>
      <c r="M33" s="524"/>
      <c r="N33" s="524"/>
      <c r="O33" s="524"/>
      <c r="P33" s="524"/>
      <c r="Q33" s="524"/>
      <c r="R33" s="524"/>
      <c r="S33" s="524">
        <v>10101</v>
      </c>
      <c r="T33" s="524"/>
      <c r="U33" s="524"/>
      <c r="V33" s="524"/>
      <c r="W33" s="524"/>
      <c r="X33" s="524"/>
      <c r="Y33" s="524"/>
      <c r="Z33" s="524"/>
      <c r="AA33" s="524"/>
      <c r="AB33" s="529">
        <v>8.1896721917698373E-4</v>
      </c>
      <c r="AC33" s="529"/>
      <c r="AD33" s="529"/>
      <c r="AE33" s="529"/>
      <c r="AF33" s="529"/>
      <c r="AG33" s="529"/>
      <c r="AH33" s="529"/>
      <c r="AI33" s="529"/>
      <c r="AJ33" s="529"/>
      <c r="AK33" s="524">
        <v>68.48609048609049</v>
      </c>
      <c r="AL33" s="524"/>
      <c r="AM33" s="524"/>
      <c r="AN33" s="524"/>
      <c r="AO33" s="524"/>
      <c r="AP33" s="524"/>
      <c r="AQ33" s="524"/>
      <c r="AR33" s="524"/>
      <c r="AS33" s="524"/>
      <c r="AT33" s="523">
        <v>1.3710127710127733</v>
      </c>
      <c r="AU33" s="523"/>
      <c r="AV33" s="523"/>
      <c r="AW33" s="523"/>
      <c r="AX33" s="523"/>
      <c r="AY33" s="523"/>
      <c r="AZ33" s="523"/>
      <c r="BA33" s="523"/>
      <c r="BB33" s="523"/>
      <c r="BC33" s="524">
        <v>13</v>
      </c>
      <c r="BD33" s="524"/>
      <c r="BE33" s="524"/>
      <c r="BF33" s="524"/>
      <c r="BG33" s="524"/>
      <c r="BH33" s="524"/>
      <c r="BI33" s="524"/>
      <c r="BJ33" s="524"/>
      <c r="BK33" s="524"/>
      <c r="BL33" s="525">
        <v>1.287001287001287E-3</v>
      </c>
      <c r="BM33" s="525"/>
      <c r="BN33" s="525"/>
      <c r="BO33" s="525"/>
      <c r="BP33" s="525"/>
      <c r="BQ33" s="525"/>
      <c r="BR33" s="525"/>
      <c r="BS33" s="525"/>
      <c r="BT33" s="525"/>
      <c r="BU33" s="524">
        <v>53213.692307692305</v>
      </c>
      <c r="BV33" s="524"/>
      <c r="BW33" s="524"/>
      <c r="BX33" s="524"/>
      <c r="BY33" s="524"/>
      <c r="BZ33" s="524"/>
      <c r="CA33" s="524"/>
      <c r="CB33" s="524"/>
      <c r="CC33" s="524"/>
      <c r="CD33" s="524">
        <v>691778</v>
      </c>
      <c r="CE33" s="524"/>
      <c r="CF33" s="524"/>
      <c r="CG33" s="524"/>
      <c r="CH33" s="524"/>
      <c r="CI33" s="524"/>
      <c r="CJ33" s="524"/>
      <c r="CK33" s="524"/>
      <c r="CL33" s="524"/>
    </row>
    <row r="34" spans="3:229" ht="18" customHeight="1">
      <c r="C34" s="526" t="s">
        <v>23</v>
      </c>
      <c r="D34" s="526"/>
      <c r="E34" s="526"/>
      <c r="F34" s="526"/>
      <c r="G34" s="526"/>
      <c r="H34" s="526"/>
      <c r="I34" s="526"/>
      <c r="J34" s="521">
        <f>IF(ISERROR(J32/J33)=FALSE,J32/J33,"")</f>
        <v>1.0346041013871849</v>
      </c>
      <c r="K34" s="521"/>
      <c r="L34" s="521"/>
      <c r="M34" s="521"/>
      <c r="N34" s="521"/>
      <c r="O34" s="521"/>
      <c r="P34" s="521"/>
      <c r="Q34" s="521"/>
      <c r="R34" s="521"/>
      <c r="S34" s="521">
        <f>IF(ISERROR(S32/S33)=FALSE,S32/S33,"")</f>
        <v>1.4908424908424909</v>
      </c>
      <c r="T34" s="521"/>
      <c r="U34" s="521"/>
      <c r="V34" s="521"/>
      <c r="W34" s="521"/>
      <c r="X34" s="521"/>
      <c r="Y34" s="521"/>
      <c r="Z34" s="521"/>
      <c r="AA34" s="521"/>
      <c r="AB34" s="521">
        <f>IF(ISERROR(AB32/AB33)=FALSE,AB32/AB33,"")</f>
        <v>1.4409787172152004</v>
      </c>
      <c r="AC34" s="521"/>
      <c r="AD34" s="521"/>
      <c r="AE34" s="521"/>
      <c r="AF34" s="521"/>
      <c r="AG34" s="521"/>
      <c r="AH34" s="521"/>
      <c r="AI34" s="521"/>
      <c r="AJ34" s="521"/>
      <c r="AK34" s="521">
        <f>IF(ISERROR(AK32/AK33)=FALSE,AK32/AK33,"")</f>
        <v>0.87994939337422029</v>
      </c>
      <c r="AL34" s="521"/>
      <c r="AM34" s="521"/>
      <c r="AN34" s="521"/>
      <c r="AO34" s="521"/>
      <c r="AP34" s="521"/>
      <c r="AQ34" s="521"/>
      <c r="AR34" s="521"/>
      <c r="AS34" s="521"/>
      <c r="AT34" s="521">
        <f>IF(ISERROR(AT32/AT33)=FALSE,AT32/AT33,"")</f>
        <v>0.76178136457153856</v>
      </c>
      <c r="AU34" s="521"/>
      <c r="AV34" s="521"/>
      <c r="AW34" s="521"/>
      <c r="AX34" s="521"/>
      <c r="AY34" s="521"/>
      <c r="AZ34" s="521"/>
      <c r="BA34" s="521"/>
      <c r="BB34" s="521"/>
      <c r="BC34" s="521">
        <f>IF(ISERROR(BC32/BC33)=FALSE,BC32/BC33,"")</f>
        <v>0.53846153846153844</v>
      </c>
      <c r="BD34" s="521"/>
      <c r="BE34" s="521"/>
      <c r="BF34" s="521"/>
      <c r="BG34" s="521"/>
      <c r="BH34" s="521"/>
      <c r="BI34" s="521"/>
      <c r="BJ34" s="521"/>
      <c r="BK34" s="521"/>
      <c r="BL34" s="521">
        <f>IF(ISERROR(BL32/BL33)=FALSE,BL32/BL33,"")</f>
        <v>0.36117936117936122</v>
      </c>
      <c r="BM34" s="521"/>
      <c r="BN34" s="521"/>
      <c r="BO34" s="521"/>
      <c r="BP34" s="521"/>
      <c r="BQ34" s="521"/>
      <c r="BR34" s="521"/>
      <c r="BS34" s="521"/>
      <c r="BT34" s="521"/>
      <c r="BU34" s="521">
        <f>IF(ISERROR(BU32/BU33)=FALSE,BU32/BU33,"")</f>
        <v>2.4363224700905288</v>
      </c>
      <c r="BV34" s="521"/>
      <c r="BW34" s="521"/>
      <c r="BX34" s="521"/>
      <c r="BY34" s="521"/>
      <c r="BZ34" s="521"/>
      <c r="CA34" s="521"/>
      <c r="CB34" s="521"/>
      <c r="CC34" s="521"/>
      <c r="CD34" s="521">
        <f>IF(ISERROR(CD32/CD33)=FALSE,CD32/CD33,"")</f>
        <v>1.3118659454333617</v>
      </c>
      <c r="CE34" s="521"/>
      <c r="CF34" s="521"/>
      <c r="CG34" s="521"/>
      <c r="CH34" s="521"/>
      <c r="CI34" s="521"/>
      <c r="CJ34" s="521"/>
      <c r="CK34" s="521"/>
      <c r="CL34" s="521"/>
    </row>
    <row r="35" spans="3:229" ht="18" customHeight="1">
      <c r="C35" s="46"/>
      <c r="D35" s="46"/>
      <c r="E35" s="46"/>
      <c r="F35" s="46"/>
      <c r="G35" s="46"/>
      <c r="H35" s="46"/>
      <c r="I35" s="46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8"/>
      <c r="AX35" s="47"/>
      <c r="AY35" s="47"/>
      <c r="AZ35" s="47"/>
      <c r="BA35" s="47"/>
      <c r="BB35" s="47"/>
      <c r="BC35" s="47"/>
      <c r="BD35" s="47"/>
      <c r="BE35" s="47"/>
      <c r="BF35" s="48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8"/>
      <c r="CJ35" s="48"/>
      <c r="CK35" s="48"/>
      <c r="CL35" s="47"/>
    </row>
    <row r="36" spans="3:229" s="50" customFormat="1" ht="9.75" customHeight="1"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9"/>
      <c r="AX36" s="41"/>
      <c r="BC36" s="41"/>
      <c r="BD36" s="41"/>
      <c r="BE36" s="41"/>
      <c r="BF36" s="49"/>
      <c r="BG36" s="41"/>
      <c r="CI36" s="51"/>
      <c r="CJ36" s="51"/>
      <c r="CK36" s="51"/>
    </row>
    <row r="37" spans="3:229" s="50" customFormat="1" ht="3.75" customHeight="1"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3"/>
      <c r="AX37" s="52"/>
      <c r="AY37" s="54"/>
      <c r="AZ37" s="54"/>
      <c r="BA37" s="54"/>
      <c r="BB37" s="54"/>
      <c r="BC37" s="52"/>
      <c r="BD37" s="52"/>
      <c r="BE37" s="52"/>
      <c r="BF37" s="53"/>
      <c r="BG37" s="52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5"/>
      <c r="CJ37" s="51"/>
      <c r="CK37" s="51"/>
      <c r="CL37" s="56"/>
    </row>
    <row r="38" spans="3:229" s="50" customFormat="1" ht="13.5" customHeight="1">
      <c r="C38" s="522" t="s">
        <v>29</v>
      </c>
      <c r="D38" s="522"/>
      <c r="E38" s="522"/>
      <c r="F38" s="522"/>
      <c r="G38" s="522"/>
      <c r="H38" s="522"/>
      <c r="I38" s="522"/>
      <c r="J38" s="522"/>
      <c r="K38" s="522"/>
      <c r="L38" s="522"/>
      <c r="M38" s="522"/>
      <c r="N38" s="522"/>
      <c r="O38" s="522"/>
      <c r="P38" s="522"/>
      <c r="Q38" s="522"/>
      <c r="R38" s="522"/>
      <c r="S38" s="522"/>
      <c r="T38" s="522"/>
      <c r="U38" s="522"/>
      <c r="V38" s="522"/>
      <c r="W38" s="522"/>
      <c r="X38" s="522"/>
      <c r="Y38" s="522"/>
      <c r="Z38" s="522"/>
      <c r="AA38" s="522"/>
      <c r="AB38" s="522"/>
      <c r="AC38" s="522"/>
      <c r="AD38" s="522"/>
      <c r="AE38" s="522"/>
      <c r="AF38" s="522"/>
      <c r="AG38" s="522"/>
      <c r="AH38" s="522"/>
      <c r="AI38" s="522"/>
      <c r="AJ38" s="522"/>
      <c r="AK38" s="522"/>
      <c r="AL38" s="522"/>
      <c r="AM38" s="522"/>
      <c r="AN38" s="522"/>
      <c r="AO38" s="522"/>
      <c r="AP38" s="522"/>
      <c r="AQ38" s="522"/>
      <c r="AR38" s="522"/>
      <c r="AS38" s="522"/>
      <c r="AT38" s="522"/>
      <c r="AU38" s="522"/>
      <c r="AV38" s="522"/>
      <c r="AW38" s="522"/>
      <c r="AX38" s="522"/>
      <c r="AY38" s="522"/>
      <c r="AZ38" s="522"/>
      <c r="BA38" s="522"/>
      <c r="BB38" s="522"/>
      <c r="BC38" s="522"/>
      <c r="BD38" s="522"/>
      <c r="BE38" s="522"/>
      <c r="BF38" s="522"/>
      <c r="BG38" s="522"/>
      <c r="BH38" s="522"/>
      <c r="BI38" s="522"/>
      <c r="BJ38" s="522"/>
      <c r="BK38" s="522"/>
      <c r="BL38" s="522"/>
      <c r="BM38" s="522"/>
      <c r="BN38" s="522"/>
      <c r="BO38" s="522"/>
      <c r="BP38" s="522"/>
      <c r="BQ38" s="522"/>
      <c r="BR38" s="522"/>
      <c r="BS38" s="522"/>
      <c r="BT38" s="522"/>
      <c r="BU38" s="522"/>
      <c r="BV38" s="522"/>
      <c r="BW38" s="522"/>
      <c r="BX38" s="522"/>
      <c r="BY38" s="522"/>
      <c r="BZ38" s="522"/>
      <c r="CA38" s="522"/>
      <c r="CB38" s="522"/>
      <c r="CC38" s="522"/>
      <c r="CD38" s="522"/>
      <c r="CE38" s="522"/>
      <c r="CF38" s="522"/>
      <c r="CG38" s="522"/>
      <c r="CH38" s="522"/>
      <c r="CI38" s="522"/>
      <c r="CJ38" s="522"/>
      <c r="CK38" s="522"/>
      <c r="CL38" s="522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57"/>
      <c r="DW38" s="57"/>
      <c r="DX38" s="57"/>
      <c r="DY38" s="57"/>
      <c r="DZ38" s="57"/>
      <c r="EA38" s="57"/>
      <c r="EB38" s="57"/>
      <c r="EC38" s="57"/>
      <c r="ED38" s="57"/>
      <c r="EE38" s="57"/>
      <c r="EF38" s="57"/>
      <c r="EG38" s="57"/>
      <c r="EH38" s="57"/>
      <c r="EI38" s="57"/>
      <c r="EJ38" s="57"/>
      <c r="EK38" s="57"/>
      <c r="EL38" s="57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EX38" s="57"/>
      <c r="EY38" s="57"/>
      <c r="EZ38" s="57"/>
      <c r="FA38" s="57"/>
      <c r="FB38" s="57"/>
      <c r="FC38" s="57"/>
      <c r="FD38" s="57"/>
      <c r="FE38" s="57"/>
      <c r="FF38" s="57"/>
      <c r="FG38" s="57"/>
      <c r="FH38" s="57"/>
      <c r="FI38" s="57"/>
      <c r="FJ38" s="57"/>
      <c r="FK38" s="57"/>
      <c r="FL38" s="57"/>
      <c r="FM38" s="57"/>
      <c r="FN38" s="57"/>
      <c r="FO38" s="57"/>
      <c r="FP38" s="57"/>
      <c r="FQ38" s="57"/>
      <c r="FR38" s="57"/>
      <c r="FS38" s="57"/>
      <c r="FT38" s="57"/>
      <c r="FU38" s="57"/>
      <c r="FV38" s="57"/>
      <c r="FW38" s="57"/>
      <c r="FX38" s="57"/>
      <c r="FY38" s="57"/>
      <c r="FZ38" s="57"/>
      <c r="GA38" s="57"/>
      <c r="GB38" s="57"/>
      <c r="GC38" s="57"/>
      <c r="GD38" s="57"/>
      <c r="GE38" s="57"/>
      <c r="GF38" s="57"/>
      <c r="GG38" s="57"/>
      <c r="GH38" s="57"/>
      <c r="GI38" s="57"/>
      <c r="GJ38" s="57"/>
      <c r="GK38" s="57"/>
      <c r="GL38" s="57"/>
      <c r="GM38" s="57"/>
      <c r="GN38" s="57"/>
      <c r="GO38" s="57"/>
      <c r="GP38" s="57"/>
      <c r="GQ38" s="57"/>
      <c r="GR38" s="57"/>
      <c r="GS38" s="57"/>
      <c r="GT38" s="57"/>
      <c r="GU38" s="57"/>
      <c r="GV38" s="57"/>
      <c r="GW38" s="57"/>
      <c r="GX38" s="57"/>
      <c r="GY38" s="57"/>
      <c r="GZ38" s="57"/>
      <c r="HA38" s="57"/>
      <c r="HB38" s="57"/>
      <c r="HC38" s="57"/>
      <c r="HD38" s="57"/>
      <c r="HE38" s="57"/>
      <c r="HF38" s="57"/>
      <c r="HG38" s="57"/>
      <c r="HH38" s="57"/>
      <c r="HI38" s="57"/>
      <c r="HJ38" s="57"/>
      <c r="HK38" s="57"/>
      <c r="HL38" s="57"/>
      <c r="HM38" s="57"/>
      <c r="HN38" s="57"/>
      <c r="HO38" s="57"/>
      <c r="HP38" s="57"/>
      <c r="HQ38" s="57"/>
      <c r="HR38" s="57"/>
      <c r="HS38" s="57"/>
      <c r="HT38" s="57"/>
      <c r="HU38" s="57"/>
    </row>
    <row r="39" spans="3:229" ht="13.5" customHeight="1"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58"/>
      <c r="EM39" s="58"/>
      <c r="EN39" s="58"/>
      <c r="EO39" s="58"/>
      <c r="EP39" s="58"/>
      <c r="EQ39" s="58"/>
      <c r="ER39" s="58"/>
      <c r="ES39" s="58"/>
      <c r="ET39" s="58"/>
      <c r="EU39" s="58"/>
      <c r="EV39" s="58"/>
      <c r="EW39" s="58"/>
      <c r="EX39" s="58"/>
      <c r="EY39" s="58"/>
      <c r="EZ39" s="58"/>
      <c r="FA39" s="58"/>
      <c r="FB39" s="58"/>
      <c r="FC39" s="58"/>
      <c r="FD39" s="58"/>
      <c r="FE39" s="58"/>
      <c r="FF39" s="58"/>
      <c r="FG39" s="58"/>
      <c r="FH39" s="58"/>
      <c r="FI39" s="58"/>
      <c r="FJ39" s="58"/>
      <c r="FK39" s="58"/>
      <c r="FL39" s="58"/>
      <c r="FM39" s="58"/>
      <c r="FN39" s="58"/>
      <c r="FO39" s="58"/>
      <c r="FP39" s="58"/>
      <c r="FQ39" s="58"/>
      <c r="FR39" s="58"/>
      <c r="FS39" s="58"/>
      <c r="FT39" s="58"/>
      <c r="FU39" s="58"/>
      <c r="FV39" s="58"/>
      <c r="FW39" s="58"/>
      <c r="FX39" s="58"/>
      <c r="FY39" s="58"/>
      <c r="FZ39" s="58"/>
      <c r="GA39" s="58"/>
      <c r="GB39" s="58"/>
      <c r="GC39" s="58"/>
      <c r="GD39" s="58"/>
      <c r="GE39" s="58"/>
      <c r="GF39" s="58"/>
      <c r="GG39" s="58"/>
      <c r="GH39" s="58"/>
      <c r="GI39" s="58"/>
      <c r="GJ39" s="58"/>
      <c r="GK39" s="58"/>
      <c r="GL39" s="58"/>
      <c r="GM39" s="58"/>
      <c r="GN39" s="58"/>
      <c r="GO39" s="58"/>
      <c r="GP39" s="58"/>
      <c r="GQ39" s="58"/>
      <c r="GR39" s="58"/>
      <c r="GS39" s="58"/>
      <c r="GT39" s="58"/>
      <c r="GU39" s="58"/>
      <c r="GV39" s="58"/>
      <c r="GW39" s="58"/>
      <c r="GX39" s="58"/>
      <c r="GY39" s="58"/>
      <c r="GZ39" s="58"/>
      <c r="HA39" s="58"/>
      <c r="HB39" s="58"/>
      <c r="HC39" s="58"/>
      <c r="HD39" s="58"/>
      <c r="HE39" s="58"/>
      <c r="HF39" s="58"/>
      <c r="HG39" s="58"/>
      <c r="HH39" s="58"/>
      <c r="HI39" s="58"/>
      <c r="HJ39" s="58"/>
      <c r="HK39" s="58"/>
      <c r="HL39" s="58"/>
      <c r="HM39" s="58"/>
      <c r="HN39" s="58"/>
      <c r="HO39" s="58"/>
      <c r="HP39" s="58"/>
      <c r="HQ39" s="58"/>
      <c r="HR39" s="58"/>
      <c r="HS39" s="58"/>
      <c r="HT39" s="58"/>
      <c r="HU39" s="58"/>
    </row>
    <row r="40" spans="3:229" ht="13.5" customHeight="1"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  <c r="HD40" s="58"/>
      <c r="HE40" s="58"/>
      <c r="HF40" s="58"/>
      <c r="HG40" s="58"/>
      <c r="HH40" s="58"/>
      <c r="HI40" s="58"/>
      <c r="HJ40" s="58"/>
      <c r="HK40" s="58"/>
      <c r="HL40" s="58"/>
      <c r="HM40" s="58"/>
      <c r="HN40" s="58"/>
      <c r="HO40" s="58"/>
      <c r="HP40" s="58"/>
      <c r="HQ40" s="58"/>
      <c r="HR40" s="58"/>
      <c r="HS40" s="58"/>
      <c r="HT40" s="58"/>
      <c r="HU40" s="58"/>
    </row>
    <row r="41" spans="3:229" ht="13.5" customHeight="1"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BC41" s="41"/>
      <c r="BD41" s="41"/>
      <c r="BE41" s="41"/>
      <c r="BF41" s="41"/>
      <c r="BG41" s="41"/>
    </row>
    <row r="42" spans="3:229" ht="13.5" customHeight="1"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BC42" s="41"/>
      <c r="BD42" s="41"/>
      <c r="BE42" s="41"/>
      <c r="BF42" s="41"/>
      <c r="BG42" s="41"/>
    </row>
    <row r="43" spans="3:229" ht="13.5" customHeight="1"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BC43" s="41"/>
      <c r="BD43" s="41"/>
      <c r="BE43" s="41"/>
      <c r="BF43" s="41"/>
      <c r="BG43" s="41"/>
    </row>
    <row r="44" spans="3:229" ht="13.5" customHeight="1"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BC44" s="41"/>
      <c r="BD44" s="41"/>
      <c r="BE44" s="41"/>
      <c r="BF44" s="41"/>
      <c r="BG44" s="41"/>
    </row>
    <row r="45" spans="3:229" ht="13.5" customHeight="1"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BC45" s="41"/>
      <c r="BD45" s="41"/>
      <c r="BE45" s="41"/>
      <c r="BF45" s="41"/>
      <c r="BG45" s="41"/>
    </row>
    <row r="46" spans="3:229" ht="13.5" customHeight="1"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BC46" s="41"/>
      <c r="BD46" s="41"/>
      <c r="BE46" s="41"/>
      <c r="BF46" s="41"/>
      <c r="BG46" s="41"/>
    </row>
    <row r="47" spans="3:229" ht="13.5" customHeight="1"/>
    <row r="48" spans="3:229" ht="13.5" customHeight="1"/>
    <row r="49" ht="13.5" customHeight="1"/>
    <row r="50" ht="13.5" customHeight="1"/>
    <row r="51" ht="13.5" customHeight="1"/>
    <row r="53" ht="19.5" customHeight="1"/>
    <row r="64" ht="6.75" customHeight="1"/>
    <row r="74" ht="18" customHeight="1"/>
  </sheetData>
  <mergeCells count="202">
    <mergeCell ref="D2:AN3"/>
    <mergeCell ref="C6:I7"/>
    <mergeCell ref="J6:R7"/>
    <mergeCell ref="S6:AA7"/>
    <mergeCell ref="AB6:AJ7"/>
    <mergeCell ref="AK6:AS7"/>
    <mergeCell ref="AT6:BB7"/>
    <mergeCell ref="BC6:BK7"/>
    <mergeCell ref="BL6:BT7"/>
    <mergeCell ref="BU6:CC7"/>
    <mergeCell ref="CD6:CL7"/>
    <mergeCell ref="C8:I8"/>
    <mergeCell ref="J8:R8"/>
    <mergeCell ref="S8:AA8"/>
    <mergeCell ref="AB8:AJ8"/>
    <mergeCell ref="AK8:AS8"/>
    <mergeCell ref="AT8:BB8"/>
    <mergeCell ref="BC8:BK8"/>
    <mergeCell ref="BL8:BT8"/>
    <mergeCell ref="BU8:CC8"/>
    <mergeCell ref="CD8:CL8"/>
    <mergeCell ref="C9:I9"/>
    <mergeCell ref="J9:R9"/>
    <mergeCell ref="S9:AA9"/>
    <mergeCell ref="AB9:AJ9"/>
    <mergeCell ref="AK9:AS9"/>
    <mergeCell ref="AT9:BB9"/>
    <mergeCell ref="BC9:BK9"/>
    <mergeCell ref="BL9:BT9"/>
    <mergeCell ref="BU9:CC9"/>
    <mergeCell ref="CD9:CL9"/>
    <mergeCell ref="C10:I10"/>
    <mergeCell ref="J10:R10"/>
    <mergeCell ref="S10:AA10"/>
    <mergeCell ref="AB10:AJ10"/>
    <mergeCell ref="AK10:AS10"/>
    <mergeCell ref="AT10:BB10"/>
    <mergeCell ref="BC10:BK10"/>
    <mergeCell ref="BL10:BT10"/>
    <mergeCell ref="BU10:CC10"/>
    <mergeCell ref="CD10:CL10"/>
    <mergeCell ref="C12:I13"/>
    <mergeCell ref="J12:R13"/>
    <mergeCell ref="S12:AA13"/>
    <mergeCell ref="AB12:AJ13"/>
    <mergeCell ref="AK12:AS13"/>
    <mergeCell ref="AT12:BB13"/>
    <mergeCell ref="BC12:BK13"/>
    <mergeCell ref="BL12:BT13"/>
    <mergeCell ref="BU12:CC13"/>
    <mergeCell ref="CD12:CL13"/>
    <mergeCell ref="C14:I14"/>
    <mergeCell ref="J14:R14"/>
    <mergeCell ref="S14:AA14"/>
    <mergeCell ref="AB14:AJ14"/>
    <mergeCell ref="AK14:AS14"/>
    <mergeCell ref="AT14:BB14"/>
    <mergeCell ref="BC14:BK14"/>
    <mergeCell ref="BL14:BT14"/>
    <mergeCell ref="BU14:CC14"/>
    <mergeCell ref="CD14:CL14"/>
    <mergeCell ref="C15:I15"/>
    <mergeCell ref="J15:R15"/>
    <mergeCell ref="S15:AA15"/>
    <mergeCell ref="AB15:AJ15"/>
    <mergeCell ref="AK15:AS15"/>
    <mergeCell ref="AT15:BB15"/>
    <mergeCell ref="BC15:BK15"/>
    <mergeCell ref="BL15:BT15"/>
    <mergeCell ref="BU15:CC15"/>
    <mergeCell ref="CD15:CL15"/>
    <mergeCell ref="C16:I16"/>
    <mergeCell ref="J16:R16"/>
    <mergeCell ref="S16:AA16"/>
    <mergeCell ref="AB16:AJ16"/>
    <mergeCell ref="AK16:AS16"/>
    <mergeCell ref="AT16:BB16"/>
    <mergeCell ref="BC16:BK16"/>
    <mergeCell ref="BL16:BT16"/>
    <mergeCell ref="BU16:CC16"/>
    <mergeCell ref="CD16:CL16"/>
    <mergeCell ref="J18:R19"/>
    <mergeCell ref="S18:AA19"/>
    <mergeCell ref="AB18:AJ19"/>
    <mergeCell ref="AK18:AS19"/>
    <mergeCell ref="AT18:BB19"/>
    <mergeCell ref="BC18:BK19"/>
    <mergeCell ref="BL18:BT19"/>
    <mergeCell ref="BU18:CC19"/>
    <mergeCell ref="CD18:CL19"/>
    <mergeCell ref="B19:I19"/>
    <mergeCell ref="C20:I20"/>
    <mergeCell ref="J20:R20"/>
    <mergeCell ref="S20:AA20"/>
    <mergeCell ref="AB20:AJ20"/>
    <mergeCell ref="AK20:AS20"/>
    <mergeCell ref="AT20:BB20"/>
    <mergeCell ref="BC20:BK20"/>
    <mergeCell ref="BL20:BT20"/>
    <mergeCell ref="BU20:CC20"/>
    <mergeCell ref="CD20:CL20"/>
    <mergeCell ref="C21:I21"/>
    <mergeCell ref="J21:R21"/>
    <mergeCell ref="S21:AA21"/>
    <mergeCell ref="AB21:AJ21"/>
    <mergeCell ref="AK21:AS21"/>
    <mergeCell ref="AT21:BB21"/>
    <mergeCell ref="BC21:BK21"/>
    <mergeCell ref="BL21:BT21"/>
    <mergeCell ref="BU21:CC21"/>
    <mergeCell ref="CD21:CL21"/>
    <mergeCell ref="C22:I22"/>
    <mergeCell ref="J22:R22"/>
    <mergeCell ref="S22:AA22"/>
    <mergeCell ref="AB22:AJ22"/>
    <mergeCell ref="AK22:AS22"/>
    <mergeCell ref="AT22:BB22"/>
    <mergeCell ref="BC22:BK22"/>
    <mergeCell ref="BL22:BT22"/>
    <mergeCell ref="BU22:CC22"/>
    <mergeCell ref="CD22:CL22"/>
    <mergeCell ref="C24:I25"/>
    <mergeCell ref="J24:R25"/>
    <mergeCell ref="S24:AA25"/>
    <mergeCell ref="AB24:AJ25"/>
    <mergeCell ref="AK24:AS25"/>
    <mergeCell ref="AT24:BB25"/>
    <mergeCell ref="BC24:BK25"/>
    <mergeCell ref="BL24:BT25"/>
    <mergeCell ref="BU24:CC25"/>
    <mergeCell ref="CD24:CL25"/>
    <mergeCell ref="C26:I26"/>
    <mergeCell ref="J26:R26"/>
    <mergeCell ref="S26:AA26"/>
    <mergeCell ref="AB26:AJ26"/>
    <mergeCell ref="AK26:AS26"/>
    <mergeCell ref="AT26:BB26"/>
    <mergeCell ref="BC26:BK26"/>
    <mergeCell ref="BL26:BT26"/>
    <mergeCell ref="BU26:CC26"/>
    <mergeCell ref="CD26:CL26"/>
    <mergeCell ref="C27:I27"/>
    <mergeCell ref="J27:R27"/>
    <mergeCell ref="S27:AA27"/>
    <mergeCell ref="AB27:AJ27"/>
    <mergeCell ref="AK27:AS27"/>
    <mergeCell ref="AT27:BB27"/>
    <mergeCell ref="BC27:BK27"/>
    <mergeCell ref="BL27:BT27"/>
    <mergeCell ref="BU27:CC27"/>
    <mergeCell ref="CD27:CL27"/>
    <mergeCell ref="C28:I28"/>
    <mergeCell ref="J28:R28"/>
    <mergeCell ref="S28:AA28"/>
    <mergeCell ref="AB28:AJ28"/>
    <mergeCell ref="AK28:AS28"/>
    <mergeCell ref="AT28:BB28"/>
    <mergeCell ref="BC28:BK28"/>
    <mergeCell ref="BL28:BT28"/>
    <mergeCell ref="BU28:CC28"/>
    <mergeCell ref="CD28:CL28"/>
    <mergeCell ref="J30:R31"/>
    <mergeCell ref="S30:AA31"/>
    <mergeCell ref="AB30:AJ31"/>
    <mergeCell ref="AK30:AS31"/>
    <mergeCell ref="AT30:BB31"/>
    <mergeCell ref="BC30:BK31"/>
    <mergeCell ref="BL30:BT31"/>
    <mergeCell ref="BU30:CC31"/>
    <mergeCell ref="CD30:CL31"/>
    <mergeCell ref="B31:I31"/>
    <mergeCell ref="C32:I32"/>
    <mergeCell ref="J32:R32"/>
    <mergeCell ref="S32:AA32"/>
    <mergeCell ref="AB32:AJ32"/>
    <mergeCell ref="AK32:AS32"/>
    <mergeCell ref="AT32:BB32"/>
    <mergeCell ref="BC32:BK32"/>
    <mergeCell ref="BL32:BT32"/>
    <mergeCell ref="BU32:CC32"/>
    <mergeCell ref="CD32:CL32"/>
    <mergeCell ref="C33:I33"/>
    <mergeCell ref="J33:R33"/>
    <mergeCell ref="S33:AA33"/>
    <mergeCell ref="AB33:AJ33"/>
    <mergeCell ref="AK33:AS33"/>
    <mergeCell ref="AT34:BB34"/>
    <mergeCell ref="BC34:BK34"/>
    <mergeCell ref="BL34:BT34"/>
    <mergeCell ref="BU34:CC34"/>
    <mergeCell ref="CD34:CL34"/>
    <mergeCell ref="C38:CL38"/>
    <mergeCell ref="AT33:BB33"/>
    <mergeCell ref="BC33:BK33"/>
    <mergeCell ref="BL33:BT33"/>
    <mergeCell ref="BU33:CC33"/>
    <mergeCell ref="CD33:CL33"/>
    <mergeCell ref="C34:I34"/>
    <mergeCell ref="J34:R34"/>
    <mergeCell ref="S34:AA34"/>
    <mergeCell ref="AB34:AJ34"/>
    <mergeCell ref="AK34:AS34"/>
  </mergeCells>
  <phoneticPr fontId="3"/>
  <conditionalFormatting sqref="J10">
    <cfRule type="cellIs" dxfId="143" priority="95" operator="lessThan">
      <formula>1</formula>
    </cfRule>
    <cfRule type="cellIs" dxfId="142" priority="96" operator="greaterThan">
      <formula>1</formula>
    </cfRule>
  </conditionalFormatting>
  <conditionalFormatting sqref="J35 S35 AB35 BC35 BL35">
    <cfRule type="cellIs" dxfId="141" priority="93" operator="lessThan">
      <formula>1</formula>
    </cfRule>
    <cfRule type="cellIs" dxfId="140" priority="94" operator="greaterThan">
      <formula>1</formula>
    </cfRule>
  </conditionalFormatting>
  <conditionalFormatting sqref="AK35 BU35 CD35">
    <cfRule type="cellIs" dxfId="139" priority="91" operator="greaterThan">
      <formula>1</formula>
    </cfRule>
    <cfRule type="cellIs" dxfId="138" priority="92" operator="lessThan">
      <formula>1</formula>
    </cfRule>
  </conditionalFormatting>
  <conditionalFormatting sqref="S10">
    <cfRule type="cellIs" dxfId="137" priority="87" operator="lessThan">
      <formula>1</formula>
    </cfRule>
    <cfRule type="cellIs" dxfId="136" priority="88" operator="greaterThan">
      <formula>1</formula>
    </cfRule>
  </conditionalFormatting>
  <conditionalFormatting sqref="AB10">
    <cfRule type="cellIs" dxfId="135" priority="85" operator="lessThan">
      <formula>1</formula>
    </cfRule>
    <cfRule type="cellIs" dxfId="134" priority="86" operator="greaterThan">
      <formula>1</formula>
    </cfRule>
  </conditionalFormatting>
  <conditionalFormatting sqref="BC10">
    <cfRule type="cellIs" dxfId="133" priority="83" operator="lessThan">
      <formula>1</formula>
    </cfRule>
    <cfRule type="cellIs" dxfId="132" priority="84" operator="greaterThan">
      <formula>1</formula>
    </cfRule>
  </conditionalFormatting>
  <conditionalFormatting sqref="BL10">
    <cfRule type="cellIs" dxfId="131" priority="81" operator="lessThan">
      <formula>1</formula>
    </cfRule>
    <cfRule type="cellIs" dxfId="130" priority="82" operator="greaterThan">
      <formula>1</formula>
    </cfRule>
  </conditionalFormatting>
  <conditionalFormatting sqref="AK10">
    <cfRule type="cellIs" dxfId="129" priority="89" operator="lessThan">
      <formula>1</formula>
    </cfRule>
    <cfRule type="cellIs" dxfId="128" priority="90" operator="greaterThan">
      <formula>1</formula>
    </cfRule>
  </conditionalFormatting>
  <conditionalFormatting sqref="BU10">
    <cfRule type="cellIs" dxfId="127" priority="79" operator="lessThan">
      <formula>1</formula>
    </cfRule>
    <cfRule type="cellIs" dxfId="126" priority="80" operator="greaterThan">
      <formula>1</formula>
    </cfRule>
  </conditionalFormatting>
  <conditionalFormatting sqref="CD10">
    <cfRule type="cellIs" dxfId="125" priority="77" operator="lessThan">
      <formula>1</formula>
    </cfRule>
    <cfRule type="cellIs" dxfId="124" priority="78" operator="greaterThan">
      <formula>1</formula>
    </cfRule>
  </conditionalFormatting>
  <conditionalFormatting sqref="J16">
    <cfRule type="cellIs" dxfId="123" priority="75" operator="lessThan">
      <formula>1</formula>
    </cfRule>
    <cfRule type="cellIs" dxfId="122" priority="76" operator="greaterThan">
      <formula>1</formula>
    </cfRule>
  </conditionalFormatting>
  <conditionalFormatting sqref="S16">
    <cfRule type="cellIs" dxfId="121" priority="73" operator="lessThan">
      <formula>1</formula>
    </cfRule>
    <cfRule type="cellIs" dxfId="120" priority="74" operator="greaterThan">
      <formula>1</formula>
    </cfRule>
  </conditionalFormatting>
  <conditionalFormatting sqref="J22">
    <cfRule type="cellIs" dxfId="119" priority="71" operator="lessThan">
      <formula>1</formula>
    </cfRule>
    <cfRule type="cellIs" dxfId="118" priority="72" operator="greaterThan">
      <formula>1</formula>
    </cfRule>
  </conditionalFormatting>
  <conditionalFormatting sqref="J28">
    <cfRule type="cellIs" dxfId="117" priority="69" operator="lessThan">
      <formula>1</formula>
    </cfRule>
    <cfRule type="cellIs" dxfId="116" priority="70" operator="greaterThan">
      <formula>1</formula>
    </cfRule>
  </conditionalFormatting>
  <conditionalFormatting sqref="J34">
    <cfRule type="cellIs" dxfId="115" priority="67" operator="lessThan">
      <formula>1</formula>
    </cfRule>
    <cfRule type="cellIs" dxfId="114" priority="68" operator="greaterThan">
      <formula>1</formula>
    </cfRule>
  </conditionalFormatting>
  <conditionalFormatting sqref="S22">
    <cfRule type="cellIs" dxfId="113" priority="65" operator="lessThan">
      <formula>1</formula>
    </cfRule>
    <cfRule type="cellIs" dxfId="112" priority="66" operator="greaterThan">
      <formula>1</formula>
    </cfRule>
  </conditionalFormatting>
  <conditionalFormatting sqref="S28">
    <cfRule type="cellIs" dxfId="111" priority="63" operator="lessThan">
      <formula>1</formula>
    </cfRule>
    <cfRule type="cellIs" dxfId="110" priority="64" operator="greaterThan">
      <formula>1</formula>
    </cfRule>
  </conditionalFormatting>
  <conditionalFormatting sqref="S34">
    <cfRule type="cellIs" dxfId="109" priority="61" operator="lessThan">
      <formula>1</formula>
    </cfRule>
    <cfRule type="cellIs" dxfId="108" priority="62" operator="greaterThan">
      <formula>1</formula>
    </cfRule>
  </conditionalFormatting>
  <conditionalFormatting sqref="AB16">
    <cfRule type="cellIs" dxfId="107" priority="59" operator="lessThan">
      <formula>1</formula>
    </cfRule>
    <cfRule type="cellIs" dxfId="106" priority="60" operator="greaterThan">
      <formula>1</formula>
    </cfRule>
  </conditionalFormatting>
  <conditionalFormatting sqref="AB22">
    <cfRule type="cellIs" dxfId="105" priority="57" operator="lessThan">
      <formula>1</formula>
    </cfRule>
    <cfRule type="cellIs" dxfId="104" priority="58" operator="greaterThan">
      <formula>1</formula>
    </cfRule>
  </conditionalFormatting>
  <conditionalFormatting sqref="AB28">
    <cfRule type="cellIs" dxfId="103" priority="55" operator="lessThan">
      <formula>1</formula>
    </cfRule>
    <cfRule type="cellIs" dxfId="102" priority="56" operator="greaterThan">
      <formula>1</formula>
    </cfRule>
  </conditionalFormatting>
  <conditionalFormatting sqref="AB34">
    <cfRule type="cellIs" dxfId="101" priority="53" operator="lessThan">
      <formula>1</formula>
    </cfRule>
    <cfRule type="cellIs" dxfId="100" priority="54" operator="greaterThan">
      <formula>1</formula>
    </cfRule>
  </conditionalFormatting>
  <conditionalFormatting sqref="AK16">
    <cfRule type="cellIs" dxfId="99" priority="51" operator="lessThan">
      <formula>1</formula>
    </cfRule>
    <cfRule type="cellIs" dxfId="98" priority="52" operator="greaterThan">
      <formula>1</formula>
    </cfRule>
  </conditionalFormatting>
  <conditionalFormatting sqref="AK22">
    <cfRule type="cellIs" dxfId="97" priority="49" operator="lessThan">
      <formula>1</formula>
    </cfRule>
    <cfRule type="cellIs" dxfId="96" priority="50" operator="greaterThan">
      <formula>1</formula>
    </cfRule>
  </conditionalFormatting>
  <conditionalFormatting sqref="AK28">
    <cfRule type="cellIs" dxfId="95" priority="47" operator="lessThan">
      <formula>1</formula>
    </cfRule>
    <cfRule type="cellIs" dxfId="94" priority="48" operator="greaterThan">
      <formula>1</formula>
    </cfRule>
  </conditionalFormatting>
  <conditionalFormatting sqref="AK34">
    <cfRule type="cellIs" dxfId="93" priority="45" operator="lessThan">
      <formula>1</formula>
    </cfRule>
    <cfRule type="cellIs" dxfId="92" priority="46" operator="greaterThan">
      <formula>1</formula>
    </cfRule>
  </conditionalFormatting>
  <conditionalFormatting sqref="BC16">
    <cfRule type="cellIs" dxfId="91" priority="43" operator="lessThan">
      <formula>1</formula>
    </cfRule>
    <cfRule type="cellIs" dxfId="90" priority="44" operator="greaterThan">
      <formula>1</formula>
    </cfRule>
  </conditionalFormatting>
  <conditionalFormatting sqref="BC22">
    <cfRule type="cellIs" dxfId="89" priority="41" operator="lessThan">
      <formula>1</formula>
    </cfRule>
    <cfRule type="cellIs" dxfId="88" priority="42" operator="greaterThan">
      <formula>1</formula>
    </cfRule>
  </conditionalFormatting>
  <conditionalFormatting sqref="BC34">
    <cfRule type="cellIs" dxfId="87" priority="39" operator="lessThan">
      <formula>1</formula>
    </cfRule>
    <cfRule type="cellIs" dxfId="86" priority="40" operator="greaterThan">
      <formula>1</formula>
    </cfRule>
  </conditionalFormatting>
  <conditionalFormatting sqref="BC28">
    <cfRule type="cellIs" dxfId="85" priority="37" operator="lessThan">
      <formula>1</formula>
    </cfRule>
    <cfRule type="cellIs" dxfId="84" priority="38" operator="greaterThan">
      <formula>1</formula>
    </cfRule>
  </conditionalFormatting>
  <conditionalFormatting sqref="BL16">
    <cfRule type="cellIs" dxfId="83" priority="35" operator="lessThan">
      <formula>1</formula>
    </cfRule>
    <cfRule type="cellIs" dxfId="82" priority="36" operator="greaterThan">
      <formula>1</formula>
    </cfRule>
  </conditionalFormatting>
  <conditionalFormatting sqref="BL22">
    <cfRule type="cellIs" dxfId="81" priority="33" operator="lessThan">
      <formula>1</formula>
    </cfRule>
    <cfRule type="cellIs" dxfId="80" priority="34" operator="greaterThan">
      <formula>1</formula>
    </cfRule>
  </conditionalFormatting>
  <conditionalFormatting sqref="BL28">
    <cfRule type="cellIs" dxfId="79" priority="31" operator="lessThan">
      <formula>1</formula>
    </cfRule>
    <cfRule type="cellIs" dxfId="78" priority="32" operator="greaterThan">
      <formula>1</formula>
    </cfRule>
  </conditionalFormatting>
  <conditionalFormatting sqref="BL34">
    <cfRule type="cellIs" dxfId="77" priority="29" operator="lessThan">
      <formula>1</formula>
    </cfRule>
    <cfRule type="cellIs" dxfId="76" priority="30" operator="greaterThan">
      <formula>1</formula>
    </cfRule>
  </conditionalFormatting>
  <conditionalFormatting sqref="BU16">
    <cfRule type="cellIs" dxfId="75" priority="27" operator="lessThan">
      <formula>1</formula>
    </cfRule>
    <cfRule type="cellIs" dxfId="74" priority="28" operator="greaterThan">
      <formula>1</formula>
    </cfRule>
  </conditionalFormatting>
  <conditionalFormatting sqref="BU22">
    <cfRule type="cellIs" dxfId="73" priority="25" operator="lessThan">
      <formula>1</formula>
    </cfRule>
    <cfRule type="cellIs" dxfId="72" priority="26" operator="greaterThan">
      <formula>1</formula>
    </cfRule>
  </conditionalFormatting>
  <conditionalFormatting sqref="BU28">
    <cfRule type="cellIs" dxfId="71" priority="23" operator="lessThan">
      <formula>1</formula>
    </cfRule>
    <cfRule type="cellIs" dxfId="70" priority="24" operator="greaterThan">
      <formula>1</formula>
    </cfRule>
  </conditionalFormatting>
  <conditionalFormatting sqref="BU34">
    <cfRule type="cellIs" dxfId="69" priority="21" operator="lessThan">
      <formula>1</formula>
    </cfRule>
    <cfRule type="cellIs" dxfId="68" priority="22" operator="greaterThan">
      <formula>1</formula>
    </cfRule>
  </conditionalFormatting>
  <conditionalFormatting sqref="CD16">
    <cfRule type="cellIs" dxfId="67" priority="19" operator="lessThan">
      <formula>1</formula>
    </cfRule>
    <cfRule type="cellIs" dxfId="66" priority="20" operator="greaterThan">
      <formula>1</formula>
    </cfRule>
  </conditionalFormatting>
  <conditionalFormatting sqref="CD22">
    <cfRule type="cellIs" dxfId="65" priority="17" operator="lessThan">
      <formula>1</formula>
    </cfRule>
    <cfRule type="cellIs" dxfId="64" priority="18" operator="greaterThan">
      <formula>1</formula>
    </cfRule>
  </conditionalFormatting>
  <conditionalFormatting sqref="CD28">
    <cfRule type="cellIs" dxfId="63" priority="15" operator="lessThan">
      <formula>1</formula>
    </cfRule>
    <cfRule type="cellIs" dxfId="62" priority="16" operator="greaterThan">
      <formula>1</formula>
    </cfRule>
  </conditionalFormatting>
  <conditionalFormatting sqref="CD34">
    <cfRule type="cellIs" dxfId="61" priority="13" operator="lessThan">
      <formula>1</formula>
    </cfRule>
    <cfRule type="cellIs" dxfId="60" priority="14" operator="greaterThan">
      <formula>1</formula>
    </cfRule>
  </conditionalFormatting>
  <conditionalFormatting sqref="AT35">
    <cfRule type="cellIs" dxfId="59" priority="11" operator="lessThan">
      <formula>1</formula>
    </cfRule>
    <cfRule type="cellIs" dxfId="58" priority="12" operator="greaterThan">
      <formula>1</formula>
    </cfRule>
  </conditionalFormatting>
  <conditionalFormatting sqref="AT10">
    <cfRule type="cellIs" dxfId="57" priority="9" operator="lessThan">
      <formula>1</formula>
    </cfRule>
    <cfRule type="cellIs" dxfId="56" priority="10" operator="greaterThan">
      <formula>1</formula>
    </cfRule>
  </conditionalFormatting>
  <conditionalFormatting sqref="AT16">
    <cfRule type="cellIs" dxfId="55" priority="7" operator="lessThan">
      <formula>1</formula>
    </cfRule>
    <cfRule type="cellIs" dxfId="54" priority="8" operator="greaterThan">
      <formula>1</formula>
    </cfRule>
  </conditionalFormatting>
  <conditionalFormatting sqref="AT22">
    <cfRule type="cellIs" dxfId="53" priority="5" operator="lessThan">
      <formula>1</formula>
    </cfRule>
    <cfRule type="cellIs" dxfId="52" priority="6" operator="greaterThan">
      <formula>1</formula>
    </cfRule>
  </conditionalFormatting>
  <conditionalFormatting sqref="AT28">
    <cfRule type="cellIs" dxfId="51" priority="3" operator="lessThan">
      <formula>1</formula>
    </cfRule>
    <cfRule type="cellIs" dxfId="50" priority="4" operator="greaterThan">
      <formula>1</formula>
    </cfRule>
  </conditionalFormatting>
  <conditionalFormatting sqref="AT34">
    <cfRule type="cellIs" dxfId="49" priority="1" operator="lessThan">
      <formula>1</formula>
    </cfRule>
    <cfRule type="cellIs" dxfId="48" priority="2" operator="greaterThan">
      <formula>1</formula>
    </cfRule>
  </conditionalFormatting>
  <pageMargins left="0" right="0" top="0" bottom="0" header="0.31496062992125984" footer="0.31496062992125984"/>
  <pageSetup paperSize="9" orientation="landscape" r:id="rId1"/>
  <headerFooter>
    <oddFooter>&amp;R&amp;14&amp;K00-048&amp;P/&amp;N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2:HU66"/>
  <sheetViews>
    <sheetView showGridLines="0" zoomScaleNormal="100" workbookViewId="0"/>
  </sheetViews>
  <sheetFormatPr defaultRowHeight="13.5"/>
  <cols>
    <col min="1" max="1" width="1.625" style="60" customWidth="1"/>
    <col min="2" max="2" width="0.625" style="60" customWidth="1"/>
    <col min="3" max="102" width="1.625" style="60" customWidth="1"/>
    <col min="103" max="16384" width="9" style="60"/>
  </cols>
  <sheetData>
    <row r="2" spans="2:105" ht="13.5" customHeight="1">
      <c r="B2" s="59"/>
      <c r="D2" s="588" t="s">
        <v>30</v>
      </c>
      <c r="E2" s="588"/>
      <c r="F2" s="588"/>
      <c r="G2" s="588"/>
      <c r="H2" s="588"/>
      <c r="I2" s="588"/>
      <c r="J2" s="588"/>
      <c r="K2" s="588"/>
      <c r="L2" s="588"/>
      <c r="M2" s="588"/>
      <c r="N2" s="588"/>
      <c r="O2" s="588"/>
      <c r="P2" s="588"/>
      <c r="Q2" s="588"/>
      <c r="R2" s="588"/>
      <c r="S2" s="588"/>
      <c r="T2" s="588"/>
      <c r="U2" s="588"/>
      <c r="V2" s="588"/>
      <c r="W2" s="588"/>
      <c r="X2" s="588"/>
      <c r="Y2" s="588"/>
      <c r="Z2" s="588"/>
      <c r="AA2" s="588"/>
      <c r="AB2" s="588"/>
      <c r="AC2" s="588"/>
      <c r="AD2" s="588"/>
      <c r="AE2" s="588"/>
      <c r="AF2" s="588"/>
      <c r="AG2" s="588"/>
      <c r="AH2" s="588"/>
      <c r="AI2" s="588"/>
      <c r="AJ2" s="588"/>
      <c r="AK2" s="588"/>
      <c r="AL2" s="588"/>
      <c r="AM2" s="588"/>
      <c r="AN2" s="588"/>
      <c r="AO2" s="588"/>
      <c r="AP2" s="588"/>
      <c r="AQ2" s="588"/>
    </row>
    <row r="3" spans="2:105" ht="13.5" customHeight="1">
      <c r="B3" s="59"/>
      <c r="D3" s="588"/>
      <c r="E3" s="588"/>
      <c r="F3" s="588"/>
      <c r="G3" s="588"/>
      <c r="H3" s="588"/>
      <c r="I3" s="588"/>
      <c r="J3" s="588"/>
      <c r="K3" s="588"/>
      <c r="L3" s="588"/>
      <c r="M3" s="588"/>
      <c r="N3" s="588"/>
      <c r="O3" s="588"/>
      <c r="P3" s="588"/>
      <c r="Q3" s="588"/>
      <c r="R3" s="588"/>
      <c r="S3" s="588"/>
      <c r="T3" s="588"/>
      <c r="U3" s="588"/>
      <c r="V3" s="588"/>
      <c r="W3" s="588"/>
      <c r="X3" s="588"/>
      <c r="Y3" s="588"/>
      <c r="Z3" s="588"/>
      <c r="AA3" s="588"/>
      <c r="AB3" s="588"/>
      <c r="AC3" s="588"/>
      <c r="AD3" s="588"/>
      <c r="AE3" s="588"/>
      <c r="AF3" s="588"/>
      <c r="AG3" s="588"/>
      <c r="AH3" s="588"/>
      <c r="AI3" s="588"/>
      <c r="AJ3" s="588"/>
      <c r="AK3" s="588"/>
      <c r="AL3" s="588"/>
      <c r="AM3" s="588"/>
      <c r="AN3" s="588"/>
      <c r="AO3" s="588"/>
      <c r="AP3" s="588"/>
      <c r="AQ3" s="588"/>
    </row>
    <row r="4" spans="2:105" s="62" customFormat="1" ht="3.75" customHeight="1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N4" s="20"/>
    </row>
    <row r="5" spans="2:105" ht="5.0999999999999996" customHeight="1"/>
    <row r="6" spans="2:105" ht="5.0999999999999996" customHeight="1"/>
    <row r="7" spans="2:105" ht="6" customHeight="1"/>
    <row r="8" spans="2:105" ht="13.5" customHeight="1">
      <c r="C8" s="568"/>
      <c r="D8" s="569"/>
      <c r="E8" s="569"/>
      <c r="F8" s="569"/>
      <c r="G8" s="569"/>
      <c r="H8" s="569"/>
      <c r="I8" s="569"/>
      <c r="J8" s="569"/>
      <c r="K8" s="569"/>
      <c r="L8" s="569"/>
      <c r="M8" s="569"/>
      <c r="N8" s="570"/>
      <c r="O8" s="582" t="s">
        <v>31</v>
      </c>
      <c r="P8" s="583"/>
      <c r="Q8" s="583"/>
      <c r="R8" s="583"/>
      <c r="S8" s="583"/>
      <c r="T8" s="583"/>
      <c r="U8" s="583"/>
      <c r="V8" s="584"/>
      <c r="W8" s="582" t="s">
        <v>32</v>
      </c>
      <c r="X8" s="583"/>
      <c r="Y8" s="583"/>
      <c r="Z8" s="583"/>
      <c r="AA8" s="583"/>
      <c r="AB8" s="583"/>
      <c r="AC8" s="583"/>
      <c r="AD8" s="584"/>
      <c r="AE8" s="582" t="s">
        <v>33</v>
      </c>
      <c r="AF8" s="583"/>
      <c r="AG8" s="583"/>
      <c r="AH8" s="583"/>
      <c r="AI8" s="583"/>
      <c r="AJ8" s="583"/>
      <c r="AK8" s="583"/>
      <c r="AL8" s="584"/>
      <c r="AM8" s="582" t="s">
        <v>34</v>
      </c>
      <c r="AN8" s="583"/>
      <c r="AO8" s="583"/>
      <c r="AP8" s="583"/>
      <c r="AQ8" s="583"/>
      <c r="AR8" s="583"/>
      <c r="AS8" s="583"/>
      <c r="AT8" s="584"/>
      <c r="AU8" s="582" t="s">
        <v>35</v>
      </c>
      <c r="AV8" s="583"/>
      <c r="AW8" s="583"/>
      <c r="AX8" s="583"/>
      <c r="AY8" s="583"/>
      <c r="AZ8" s="583"/>
      <c r="BA8" s="583"/>
      <c r="BB8" s="584"/>
      <c r="BC8" s="582" t="s">
        <v>36</v>
      </c>
      <c r="BD8" s="583"/>
      <c r="BE8" s="583"/>
      <c r="BF8" s="583"/>
      <c r="BG8" s="583"/>
      <c r="BH8" s="583"/>
      <c r="BI8" s="583"/>
      <c r="BJ8" s="584"/>
      <c r="BK8" s="582" t="s">
        <v>37</v>
      </c>
      <c r="BL8" s="583"/>
      <c r="BM8" s="583"/>
      <c r="BN8" s="583"/>
      <c r="BO8" s="583"/>
      <c r="BP8" s="583"/>
      <c r="BQ8" s="583"/>
      <c r="BR8" s="584"/>
      <c r="BS8" s="582" t="s">
        <v>38</v>
      </c>
      <c r="BT8" s="583"/>
      <c r="BU8" s="583"/>
      <c r="BV8" s="583"/>
      <c r="BW8" s="583"/>
      <c r="BX8" s="583"/>
      <c r="BY8" s="583"/>
      <c r="BZ8" s="584"/>
      <c r="CA8" s="582" t="s">
        <v>39</v>
      </c>
      <c r="CB8" s="583"/>
      <c r="CC8" s="583"/>
      <c r="CD8" s="583"/>
      <c r="CE8" s="583"/>
      <c r="CF8" s="583"/>
      <c r="CG8" s="583"/>
      <c r="CH8" s="583"/>
      <c r="CI8" s="63"/>
      <c r="CJ8" s="63"/>
      <c r="CK8" s="63"/>
      <c r="CL8" s="63"/>
      <c r="CM8" s="64"/>
    </row>
    <row r="9" spans="2:105" ht="13.5" customHeight="1">
      <c r="C9" s="571"/>
      <c r="D9" s="572"/>
      <c r="E9" s="572"/>
      <c r="F9" s="572"/>
      <c r="G9" s="572"/>
      <c r="H9" s="572"/>
      <c r="I9" s="572"/>
      <c r="J9" s="572"/>
      <c r="K9" s="572"/>
      <c r="L9" s="572"/>
      <c r="M9" s="572"/>
      <c r="N9" s="573"/>
      <c r="O9" s="585"/>
      <c r="P9" s="586"/>
      <c r="Q9" s="586"/>
      <c r="R9" s="586"/>
      <c r="S9" s="586"/>
      <c r="T9" s="586"/>
      <c r="U9" s="586"/>
      <c r="V9" s="587"/>
      <c r="W9" s="585"/>
      <c r="X9" s="586"/>
      <c r="Y9" s="586"/>
      <c r="Z9" s="586"/>
      <c r="AA9" s="586"/>
      <c r="AB9" s="586"/>
      <c r="AC9" s="586"/>
      <c r="AD9" s="587"/>
      <c r="AE9" s="585"/>
      <c r="AF9" s="586"/>
      <c r="AG9" s="586"/>
      <c r="AH9" s="586"/>
      <c r="AI9" s="586"/>
      <c r="AJ9" s="586"/>
      <c r="AK9" s="586"/>
      <c r="AL9" s="587"/>
      <c r="AM9" s="585"/>
      <c r="AN9" s="586"/>
      <c r="AO9" s="586"/>
      <c r="AP9" s="586"/>
      <c r="AQ9" s="586"/>
      <c r="AR9" s="586"/>
      <c r="AS9" s="586"/>
      <c r="AT9" s="587"/>
      <c r="AU9" s="585"/>
      <c r="AV9" s="586"/>
      <c r="AW9" s="586"/>
      <c r="AX9" s="586"/>
      <c r="AY9" s="586"/>
      <c r="AZ9" s="586"/>
      <c r="BA9" s="586"/>
      <c r="BB9" s="587"/>
      <c r="BC9" s="585"/>
      <c r="BD9" s="586"/>
      <c r="BE9" s="586"/>
      <c r="BF9" s="586"/>
      <c r="BG9" s="586"/>
      <c r="BH9" s="586"/>
      <c r="BI9" s="586"/>
      <c r="BJ9" s="587"/>
      <c r="BK9" s="585"/>
      <c r="BL9" s="586"/>
      <c r="BM9" s="586"/>
      <c r="BN9" s="586"/>
      <c r="BO9" s="586"/>
      <c r="BP9" s="586"/>
      <c r="BQ9" s="586"/>
      <c r="BR9" s="587"/>
      <c r="BS9" s="585"/>
      <c r="BT9" s="586"/>
      <c r="BU9" s="586"/>
      <c r="BV9" s="586"/>
      <c r="BW9" s="586"/>
      <c r="BX9" s="586"/>
      <c r="BY9" s="586"/>
      <c r="BZ9" s="587"/>
      <c r="CA9" s="585"/>
      <c r="CB9" s="586"/>
      <c r="CC9" s="586"/>
      <c r="CD9" s="586"/>
      <c r="CE9" s="586"/>
      <c r="CF9" s="586"/>
      <c r="CG9" s="586"/>
      <c r="CH9" s="586"/>
      <c r="CI9" s="63"/>
      <c r="CJ9" s="63"/>
      <c r="CK9" s="63"/>
      <c r="CL9" s="63"/>
      <c r="CM9" s="64"/>
    </row>
    <row r="10" spans="2:105" ht="11.1" customHeight="1">
      <c r="C10" s="565"/>
      <c r="D10" s="565"/>
      <c r="E10" s="565"/>
      <c r="F10" s="565"/>
      <c r="G10" s="565"/>
      <c r="H10" s="567" t="s">
        <v>40</v>
      </c>
      <c r="I10" s="567"/>
      <c r="J10" s="567"/>
      <c r="K10" s="567"/>
      <c r="L10" s="567"/>
      <c r="M10" s="567"/>
      <c r="N10" s="567"/>
      <c r="O10" s="554">
        <v>5303555</v>
      </c>
      <c r="P10" s="554"/>
      <c r="Q10" s="554"/>
      <c r="R10" s="554"/>
      <c r="S10" s="554"/>
      <c r="T10" s="554"/>
      <c r="U10" s="554"/>
      <c r="V10" s="554"/>
      <c r="W10" s="554">
        <v>6704</v>
      </c>
      <c r="X10" s="554"/>
      <c r="Y10" s="554"/>
      <c r="Z10" s="554"/>
      <c r="AA10" s="554"/>
      <c r="AB10" s="554"/>
      <c r="AC10" s="554"/>
      <c r="AD10" s="554"/>
      <c r="AE10" s="556">
        <v>1.2640577876537531E-3</v>
      </c>
      <c r="AF10" s="556"/>
      <c r="AG10" s="556"/>
      <c r="AH10" s="556"/>
      <c r="AI10" s="556"/>
      <c r="AJ10" s="556"/>
      <c r="AK10" s="556"/>
      <c r="AL10" s="556"/>
      <c r="AM10" s="554">
        <v>166.40915871121717</v>
      </c>
      <c r="AN10" s="554"/>
      <c r="AO10" s="554"/>
      <c r="AP10" s="554"/>
      <c r="AQ10" s="554"/>
      <c r="AR10" s="554"/>
      <c r="AS10" s="554"/>
      <c r="AT10" s="554"/>
      <c r="AU10" s="555">
        <v>1.6596062052505971</v>
      </c>
      <c r="AV10" s="555"/>
      <c r="AW10" s="555"/>
      <c r="AX10" s="555"/>
      <c r="AY10" s="555"/>
      <c r="AZ10" s="555"/>
      <c r="BA10" s="555"/>
      <c r="BB10" s="555"/>
      <c r="BC10" s="554">
        <v>57</v>
      </c>
      <c r="BD10" s="554"/>
      <c r="BE10" s="554"/>
      <c r="BF10" s="554"/>
      <c r="BG10" s="554"/>
      <c r="BH10" s="554"/>
      <c r="BI10" s="554"/>
      <c r="BJ10" s="554"/>
      <c r="BK10" s="556">
        <v>8.5023866348448683E-3</v>
      </c>
      <c r="BL10" s="556"/>
      <c r="BM10" s="556"/>
      <c r="BN10" s="556"/>
      <c r="BO10" s="556"/>
      <c r="BP10" s="556"/>
      <c r="BQ10" s="556"/>
      <c r="BR10" s="556"/>
      <c r="BS10" s="554">
        <v>19572.052631578947</v>
      </c>
      <c r="BT10" s="554"/>
      <c r="BU10" s="554"/>
      <c r="BV10" s="554"/>
      <c r="BW10" s="554"/>
      <c r="BX10" s="554"/>
      <c r="BY10" s="554"/>
      <c r="BZ10" s="554"/>
      <c r="CA10" s="554">
        <v>1115607</v>
      </c>
      <c r="CB10" s="554"/>
      <c r="CC10" s="554"/>
      <c r="CD10" s="554"/>
      <c r="CE10" s="554"/>
      <c r="CF10" s="554"/>
      <c r="CG10" s="554"/>
      <c r="CH10" s="554"/>
      <c r="CM10" s="65"/>
      <c r="CN10" s="65"/>
      <c r="CO10" s="65"/>
      <c r="CP10" s="65"/>
      <c r="CQ10" s="65"/>
      <c r="CR10" s="64"/>
      <c r="CS10" s="64"/>
      <c r="CW10" s="66"/>
      <c r="CX10" s="66"/>
      <c r="CY10" s="66"/>
      <c r="CZ10" s="66"/>
      <c r="DA10" s="64"/>
    </row>
    <row r="11" spans="2:105" ht="11.1" customHeight="1">
      <c r="C11" s="566"/>
      <c r="D11" s="566"/>
      <c r="E11" s="566"/>
      <c r="F11" s="566"/>
      <c r="G11" s="566"/>
      <c r="H11" s="553"/>
      <c r="I11" s="553"/>
      <c r="J11" s="553"/>
      <c r="K11" s="553"/>
      <c r="L11" s="553"/>
      <c r="M11" s="553"/>
      <c r="N11" s="553"/>
      <c r="O11" s="549"/>
      <c r="P11" s="549"/>
      <c r="Q11" s="549"/>
      <c r="R11" s="549"/>
      <c r="S11" s="549"/>
      <c r="T11" s="549"/>
      <c r="U11" s="549"/>
      <c r="V11" s="549"/>
      <c r="W11" s="549"/>
      <c r="X11" s="549"/>
      <c r="Y11" s="549"/>
      <c r="Z11" s="549"/>
      <c r="AA11" s="549"/>
      <c r="AB11" s="549"/>
      <c r="AC11" s="549"/>
      <c r="AD11" s="549"/>
      <c r="AE11" s="551"/>
      <c r="AF11" s="551"/>
      <c r="AG11" s="551"/>
      <c r="AH11" s="551"/>
      <c r="AI11" s="551"/>
      <c r="AJ11" s="551"/>
      <c r="AK11" s="551"/>
      <c r="AL11" s="551"/>
      <c r="AM11" s="549"/>
      <c r="AN11" s="549"/>
      <c r="AO11" s="549"/>
      <c r="AP11" s="549"/>
      <c r="AQ11" s="549"/>
      <c r="AR11" s="549"/>
      <c r="AS11" s="549"/>
      <c r="AT11" s="549"/>
      <c r="AU11" s="550"/>
      <c r="AV11" s="550"/>
      <c r="AW11" s="550"/>
      <c r="AX11" s="550"/>
      <c r="AY11" s="550"/>
      <c r="AZ11" s="550"/>
      <c r="BA11" s="550"/>
      <c r="BB11" s="550"/>
      <c r="BC11" s="549"/>
      <c r="BD11" s="549"/>
      <c r="BE11" s="549"/>
      <c r="BF11" s="549"/>
      <c r="BG11" s="549"/>
      <c r="BH11" s="549"/>
      <c r="BI11" s="549"/>
      <c r="BJ11" s="549"/>
      <c r="BK11" s="551"/>
      <c r="BL11" s="551"/>
      <c r="BM11" s="551"/>
      <c r="BN11" s="551"/>
      <c r="BO11" s="551"/>
      <c r="BP11" s="551"/>
      <c r="BQ11" s="551"/>
      <c r="BR11" s="551"/>
      <c r="BS11" s="549"/>
      <c r="BT11" s="549"/>
      <c r="BU11" s="549"/>
      <c r="BV11" s="549"/>
      <c r="BW11" s="549"/>
      <c r="BX11" s="549"/>
      <c r="BY11" s="549"/>
      <c r="BZ11" s="549"/>
      <c r="CA11" s="549"/>
      <c r="CB11" s="549"/>
      <c r="CC11" s="549"/>
      <c r="CD11" s="549"/>
      <c r="CE11" s="549"/>
      <c r="CF11" s="549"/>
      <c r="CG11" s="549"/>
      <c r="CH11" s="549"/>
      <c r="CM11" s="65"/>
      <c r="CN11" s="65"/>
      <c r="CO11" s="65"/>
      <c r="CP11" s="65"/>
      <c r="CQ11" s="65"/>
      <c r="CR11" s="64"/>
      <c r="CS11" s="64"/>
      <c r="CW11" s="66"/>
      <c r="CX11" s="66"/>
      <c r="CY11" s="66"/>
      <c r="CZ11" s="66"/>
      <c r="DA11" s="64"/>
    </row>
    <row r="12" spans="2:105" ht="11.1" customHeight="1">
      <c r="C12" s="552"/>
      <c r="D12" s="552"/>
      <c r="E12" s="552"/>
      <c r="F12" s="552"/>
      <c r="G12" s="552"/>
      <c r="H12" s="553" t="s">
        <v>41</v>
      </c>
      <c r="I12" s="553"/>
      <c r="J12" s="553"/>
      <c r="K12" s="553"/>
      <c r="L12" s="553"/>
      <c r="M12" s="553"/>
      <c r="N12" s="553"/>
      <c r="O12" s="549">
        <v>7808863</v>
      </c>
      <c r="P12" s="549"/>
      <c r="Q12" s="549"/>
      <c r="R12" s="549"/>
      <c r="S12" s="549"/>
      <c r="T12" s="549"/>
      <c r="U12" s="549"/>
      <c r="V12" s="549"/>
      <c r="W12" s="549">
        <v>12794</v>
      </c>
      <c r="X12" s="549"/>
      <c r="Y12" s="549"/>
      <c r="Z12" s="549"/>
      <c r="AA12" s="549"/>
      <c r="AB12" s="549"/>
      <c r="AC12" s="549"/>
      <c r="AD12" s="549"/>
      <c r="AE12" s="551">
        <v>1.6383947317298306E-3</v>
      </c>
      <c r="AF12" s="551"/>
      <c r="AG12" s="551"/>
      <c r="AH12" s="551"/>
      <c r="AI12" s="551"/>
      <c r="AJ12" s="551"/>
      <c r="AK12" s="551"/>
      <c r="AL12" s="551"/>
      <c r="AM12" s="549">
        <v>84.203845552602786</v>
      </c>
      <c r="AN12" s="549"/>
      <c r="AO12" s="549"/>
      <c r="AP12" s="549"/>
      <c r="AQ12" s="549"/>
      <c r="AR12" s="549"/>
      <c r="AS12" s="549"/>
      <c r="AT12" s="549"/>
      <c r="AU12" s="550">
        <v>1.2636157573862761</v>
      </c>
      <c r="AV12" s="550"/>
      <c r="AW12" s="550"/>
      <c r="AX12" s="550"/>
      <c r="AY12" s="550"/>
      <c r="AZ12" s="550"/>
      <c r="BA12" s="550"/>
      <c r="BB12" s="550"/>
      <c r="BC12" s="549">
        <v>17</v>
      </c>
      <c r="BD12" s="549"/>
      <c r="BE12" s="549"/>
      <c r="BF12" s="549"/>
      <c r="BG12" s="549"/>
      <c r="BH12" s="549"/>
      <c r="BI12" s="549"/>
      <c r="BJ12" s="549"/>
      <c r="BK12" s="551">
        <v>1.3287478505549476E-3</v>
      </c>
      <c r="BL12" s="551"/>
      <c r="BM12" s="551"/>
      <c r="BN12" s="551"/>
      <c r="BO12" s="551"/>
      <c r="BP12" s="551"/>
      <c r="BQ12" s="551"/>
      <c r="BR12" s="551"/>
      <c r="BS12" s="549">
        <v>63370.823529411762</v>
      </c>
      <c r="BT12" s="549"/>
      <c r="BU12" s="549"/>
      <c r="BV12" s="549"/>
      <c r="BW12" s="549"/>
      <c r="BX12" s="549"/>
      <c r="BY12" s="549"/>
      <c r="BZ12" s="549"/>
      <c r="CA12" s="549">
        <v>1077304</v>
      </c>
      <c r="CB12" s="549"/>
      <c r="CC12" s="549"/>
      <c r="CD12" s="549"/>
      <c r="CE12" s="549"/>
      <c r="CF12" s="549"/>
      <c r="CG12" s="549"/>
      <c r="CH12" s="549"/>
      <c r="CM12" s="65"/>
      <c r="CN12" s="65"/>
      <c r="CO12" s="65"/>
      <c r="CP12" s="65"/>
      <c r="CQ12" s="65"/>
      <c r="CR12" s="64"/>
      <c r="CS12" s="64"/>
      <c r="CW12" s="66"/>
      <c r="CX12" s="66"/>
      <c r="CY12" s="66"/>
      <c r="CZ12" s="66"/>
      <c r="DA12" s="64"/>
    </row>
    <row r="13" spans="2:105" ht="11.1" customHeight="1">
      <c r="C13" s="552"/>
      <c r="D13" s="552"/>
      <c r="E13" s="552"/>
      <c r="F13" s="552"/>
      <c r="G13" s="552"/>
      <c r="H13" s="553"/>
      <c r="I13" s="553"/>
      <c r="J13" s="553"/>
      <c r="K13" s="553"/>
      <c r="L13" s="553"/>
      <c r="M13" s="553"/>
      <c r="N13" s="553"/>
      <c r="O13" s="549"/>
      <c r="P13" s="549"/>
      <c r="Q13" s="549"/>
      <c r="R13" s="549"/>
      <c r="S13" s="549"/>
      <c r="T13" s="549"/>
      <c r="U13" s="549"/>
      <c r="V13" s="549"/>
      <c r="W13" s="549"/>
      <c r="X13" s="549"/>
      <c r="Y13" s="549"/>
      <c r="Z13" s="549"/>
      <c r="AA13" s="549"/>
      <c r="AB13" s="549"/>
      <c r="AC13" s="549"/>
      <c r="AD13" s="549"/>
      <c r="AE13" s="551"/>
      <c r="AF13" s="551"/>
      <c r="AG13" s="551"/>
      <c r="AH13" s="551"/>
      <c r="AI13" s="551"/>
      <c r="AJ13" s="551"/>
      <c r="AK13" s="551"/>
      <c r="AL13" s="551"/>
      <c r="AM13" s="549"/>
      <c r="AN13" s="549"/>
      <c r="AO13" s="549"/>
      <c r="AP13" s="549"/>
      <c r="AQ13" s="549"/>
      <c r="AR13" s="549"/>
      <c r="AS13" s="549"/>
      <c r="AT13" s="549"/>
      <c r="AU13" s="550"/>
      <c r="AV13" s="550"/>
      <c r="AW13" s="550"/>
      <c r="AX13" s="550"/>
      <c r="AY13" s="550"/>
      <c r="AZ13" s="550"/>
      <c r="BA13" s="550"/>
      <c r="BB13" s="550"/>
      <c r="BC13" s="549"/>
      <c r="BD13" s="549"/>
      <c r="BE13" s="549"/>
      <c r="BF13" s="549"/>
      <c r="BG13" s="549"/>
      <c r="BH13" s="549"/>
      <c r="BI13" s="549"/>
      <c r="BJ13" s="549"/>
      <c r="BK13" s="551"/>
      <c r="BL13" s="551"/>
      <c r="BM13" s="551"/>
      <c r="BN13" s="551"/>
      <c r="BO13" s="551"/>
      <c r="BP13" s="551"/>
      <c r="BQ13" s="551"/>
      <c r="BR13" s="551"/>
      <c r="BS13" s="549"/>
      <c r="BT13" s="549"/>
      <c r="BU13" s="549"/>
      <c r="BV13" s="549"/>
      <c r="BW13" s="549"/>
      <c r="BX13" s="549"/>
      <c r="BY13" s="549"/>
      <c r="BZ13" s="549"/>
      <c r="CA13" s="549"/>
      <c r="CB13" s="549"/>
      <c r="CC13" s="549"/>
      <c r="CD13" s="549"/>
      <c r="CE13" s="549"/>
      <c r="CF13" s="549"/>
      <c r="CG13" s="549"/>
      <c r="CH13" s="549"/>
      <c r="CM13" s="65"/>
      <c r="CN13" s="65"/>
      <c r="CO13" s="65"/>
      <c r="CP13" s="65"/>
      <c r="CQ13" s="65"/>
      <c r="CR13" s="64"/>
      <c r="CS13" s="64"/>
      <c r="CW13" s="66"/>
      <c r="CX13" s="66"/>
      <c r="CY13" s="66"/>
      <c r="CZ13" s="66"/>
      <c r="DA13" s="64"/>
    </row>
    <row r="14" spans="2:105" ht="11.1" customHeight="1">
      <c r="C14" s="552"/>
      <c r="D14" s="552"/>
      <c r="E14" s="552"/>
      <c r="F14" s="552"/>
      <c r="G14" s="552"/>
      <c r="H14" s="553" t="s">
        <v>42</v>
      </c>
      <c r="I14" s="553"/>
      <c r="J14" s="553"/>
      <c r="K14" s="553"/>
      <c r="L14" s="553"/>
      <c r="M14" s="553"/>
      <c r="N14" s="553"/>
      <c r="O14" s="549">
        <v>51344</v>
      </c>
      <c r="P14" s="549"/>
      <c r="Q14" s="549"/>
      <c r="R14" s="549"/>
      <c r="S14" s="549"/>
      <c r="T14" s="549"/>
      <c r="U14" s="549"/>
      <c r="V14" s="549"/>
      <c r="W14" s="549">
        <v>167</v>
      </c>
      <c r="X14" s="549"/>
      <c r="Y14" s="549"/>
      <c r="Z14" s="549"/>
      <c r="AA14" s="549"/>
      <c r="AB14" s="549"/>
      <c r="AC14" s="549"/>
      <c r="AD14" s="549"/>
      <c r="AE14" s="551">
        <v>3.2525708943596135E-3</v>
      </c>
      <c r="AF14" s="551"/>
      <c r="AG14" s="551"/>
      <c r="AH14" s="551"/>
      <c r="AI14" s="551"/>
      <c r="AJ14" s="551"/>
      <c r="AK14" s="551"/>
      <c r="AL14" s="551"/>
      <c r="AM14" s="549">
        <v>170.5808383233533</v>
      </c>
      <c r="AN14" s="549"/>
      <c r="AO14" s="549"/>
      <c r="AP14" s="549"/>
      <c r="AQ14" s="549"/>
      <c r="AR14" s="549"/>
      <c r="AS14" s="549"/>
      <c r="AT14" s="549"/>
      <c r="AU14" s="550">
        <v>2.4455089820359288</v>
      </c>
      <c r="AV14" s="550"/>
      <c r="AW14" s="550"/>
      <c r="AX14" s="550"/>
      <c r="AY14" s="550"/>
      <c r="AZ14" s="550"/>
      <c r="BA14" s="550"/>
      <c r="BB14" s="550"/>
      <c r="BC14" s="549">
        <v>1</v>
      </c>
      <c r="BD14" s="549"/>
      <c r="BE14" s="549"/>
      <c r="BF14" s="549"/>
      <c r="BG14" s="549"/>
      <c r="BH14" s="549"/>
      <c r="BI14" s="549"/>
      <c r="BJ14" s="549"/>
      <c r="BK14" s="551">
        <v>5.9880239520958087E-3</v>
      </c>
      <c r="BL14" s="551"/>
      <c r="BM14" s="551"/>
      <c r="BN14" s="551"/>
      <c r="BO14" s="551"/>
      <c r="BP14" s="551"/>
      <c r="BQ14" s="551"/>
      <c r="BR14" s="551"/>
      <c r="BS14" s="549">
        <v>28487</v>
      </c>
      <c r="BT14" s="549"/>
      <c r="BU14" s="549"/>
      <c r="BV14" s="549"/>
      <c r="BW14" s="549"/>
      <c r="BX14" s="549"/>
      <c r="BY14" s="549"/>
      <c r="BZ14" s="549"/>
      <c r="CA14" s="549">
        <v>28487</v>
      </c>
      <c r="CB14" s="549"/>
      <c r="CC14" s="549"/>
      <c r="CD14" s="549"/>
      <c r="CE14" s="549"/>
      <c r="CF14" s="549"/>
      <c r="CG14" s="549"/>
      <c r="CH14" s="549"/>
      <c r="CM14" s="65"/>
      <c r="CN14" s="65"/>
      <c r="CO14" s="65"/>
      <c r="CP14" s="65"/>
      <c r="CQ14" s="65"/>
      <c r="CR14" s="64"/>
      <c r="CS14" s="64"/>
      <c r="CW14" s="67"/>
      <c r="CX14" s="67"/>
      <c r="CY14" s="67"/>
      <c r="CZ14" s="67"/>
      <c r="DA14" s="64"/>
    </row>
    <row r="15" spans="2:105" ht="11.1" customHeight="1">
      <c r="C15" s="552"/>
      <c r="D15" s="552"/>
      <c r="E15" s="552"/>
      <c r="F15" s="552"/>
      <c r="G15" s="552"/>
      <c r="H15" s="553"/>
      <c r="I15" s="553"/>
      <c r="J15" s="553"/>
      <c r="K15" s="553"/>
      <c r="L15" s="553"/>
      <c r="M15" s="553"/>
      <c r="N15" s="553"/>
      <c r="O15" s="549"/>
      <c r="P15" s="549"/>
      <c r="Q15" s="549"/>
      <c r="R15" s="549"/>
      <c r="S15" s="549"/>
      <c r="T15" s="549"/>
      <c r="U15" s="549"/>
      <c r="V15" s="549"/>
      <c r="W15" s="549"/>
      <c r="X15" s="549"/>
      <c r="Y15" s="549"/>
      <c r="Z15" s="549"/>
      <c r="AA15" s="549"/>
      <c r="AB15" s="549"/>
      <c r="AC15" s="549"/>
      <c r="AD15" s="549"/>
      <c r="AE15" s="551"/>
      <c r="AF15" s="551"/>
      <c r="AG15" s="551"/>
      <c r="AH15" s="551"/>
      <c r="AI15" s="551"/>
      <c r="AJ15" s="551"/>
      <c r="AK15" s="551"/>
      <c r="AL15" s="551"/>
      <c r="AM15" s="549"/>
      <c r="AN15" s="549"/>
      <c r="AO15" s="549"/>
      <c r="AP15" s="549"/>
      <c r="AQ15" s="549"/>
      <c r="AR15" s="549"/>
      <c r="AS15" s="549"/>
      <c r="AT15" s="549"/>
      <c r="AU15" s="550"/>
      <c r="AV15" s="550"/>
      <c r="AW15" s="550"/>
      <c r="AX15" s="550"/>
      <c r="AY15" s="550"/>
      <c r="AZ15" s="550"/>
      <c r="BA15" s="550"/>
      <c r="BB15" s="550"/>
      <c r="BC15" s="549"/>
      <c r="BD15" s="549"/>
      <c r="BE15" s="549"/>
      <c r="BF15" s="549"/>
      <c r="BG15" s="549"/>
      <c r="BH15" s="549"/>
      <c r="BI15" s="549"/>
      <c r="BJ15" s="549"/>
      <c r="BK15" s="551"/>
      <c r="BL15" s="551"/>
      <c r="BM15" s="551"/>
      <c r="BN15" s="551"/>
      <c r="BO15" s="551"/>
      <c r="BP15" s="551"/>
      <c r="BQ15" s="551"/>
      <c r="BR15" s="551"/>
      <c r="BS15" s="549"/>
      <c r="BT15" s="549"/>
      <c r="BU15" s="549"/>
      <c r="BV15" s="549"/>
      <c r="BW15" s="549"/>
      <c r="BX15" s="549"/>
      <c r="BY15" s="549"/>
      <c r="BZ15" s="549"/>
      <c r="CA15" s="549"/>
      <c r="CB15" s="549"/>
      <c r="CC15" s="549"/>
      <c r="CD15" s="549"/>
      <c r="CE15" s="549"/>
      <c r="CF15" s="549"/>
      <c r="CG15" s="549"/>
      <c r="CH15" s="549"/>
      <c r="CM15" s="65"/>
      <c r="CN15" s="65"/>
      <c r="CO15" s="65"/>
      <c r="CP15" s="65"/>
      <c r="CQ15" s="65"/>
      <c r="CR15" s="64"/>
      <c r="CS15" s="64"/>
      <c r="CW15" s="64"/>
      <c r="CX15" s="64"/>
      <c r="CY15" s="64"/>
      <c r="CZ15" s="64"/>
      <c r="DA15" s="64"/>
    </row>
    <row r="16" spans="2:105" ht="5.0999999999999996" customHeight="1">
      <c r="CC16" s="64"/>
      <c r="CD16" s="64"/>
      <c r="CE16" s="64"/>
      <c r="CF16" s="64"/>
      <c r="CG16" s="64"/>
      <c r="CM16" s="64"/>
      <c r="CN16" s="64"/>
      <c r="CO16" s="64"/>
      <c r="CP16" s="64"/>
      <c r="CQ16" s="64"/>
      <c r="CR16" s="64"/>
      <c r="CS16" s="64"/>
    </row>
    <row r="17" spans="3:105" ht="5.0999999999999996" customHeight="1">
      <c r="CC17" s="64"/>
      <c r="CD17" s="64"/>
      <c r="CE17" s="64"/>
      <c r="CF17" s="64"/>
      <c r="CG17" s="64"/>
      <c r="CM17" s="64"/>
      <c r="CN17" s="64"/>
      <c r="CO17" s="64"/>
      <c r="CP17" s="64"/>
      <c r="CQ17" s="64"/>
      <c r="CR17" s="64"/>
      <c r="CS17" s="64"/>
    </row>
    <row r="18" spans="3:105" ht="5.0999999999999996" customHeight="1">
      <c r="CC18" s="64"/>
      <c r="CD18" s="64"/>
      <c r="CE18" s="64"/>
      <c r="CF18" s="64"/>
      <c r="CG18" s="64"/>
      <c r="CM18" s="64"/>
      <c r="CN18" s="64"/>
      <c r="CO18" s="64"/>
      <c r="CP18" s="64"/>
      <c r="CQ18" s="64"/>
      <c r="CR18" s="64"/>
      <c r="CS18" s="64"/>
    </row>
    <row r="19" spans="3:105" ht="13.5" customHeight="1">
      <c r="C19" s="568"/>
      <c r="D19" s="569"/>
      <c r="E19" s="569"/>
      <c r="F19" s="569"/>
      <c r="G19" s="569"/>
      <c r="H19" s="569"/>
      <c r="I19" s="569"/>
      <c r="J19" s="569"/>
      <c r="K19" s="569"/>
      <c r="L19" s="569"/>
      <c r="M19" s="569"/>
      <c r="N19" s="570"/>
      <c r="O19" s="574" t="s">
        <v>43</v>
      </c>
      <c r="P19" s="575"/>
      <c r="Q19" s="575"/>
      <c r="R19" s="575"/>
      <c r="S19" s="575"/>
      <c r="T19" s="575"/>
      <c r="U19" s="575"/>
      <c r="V19" s="576"/>
      <c r="W19" s="574" t="s">
        <v>44</v>
      </c>
      <c r="X19" s="575"/>
      <c r="Y19" s="575"/>
      <c r="Z19" s="575"/>
      <c r="AA19" s="575"/>
      <c r="AB19" s="575"/>
      <c r="AC19" s="575"/>
      <c r="AD19" s="576"/>
      <c r="AE19" s="574" t="s">
        <v>45</v>
      </c>
      <c r="AF19" s="575"/>
      <c r="AG19" s="575"/>
      <c r="AH19" s="575"/>
      <c r="AI19" s="575"/>
      <c r="AJ19" s="575"/>
      <c r="AK19" s="575"/>
      <c r="AL19" s="576"/>
      <c r="AM19" s="574" t="s">
        <v>46</v>
      </c>
      <c r="AN19" s="575"/>
      <c r="AO19" s="575"/>
      <c r="AP19" s="575"/>
      <c r="AQ19" s="575"/>
      <c r="AR19" s="575"/>
      <c r="AS19" s="575"/>
      <c r="AT19" s="576"/>
      <c r="AU19" s="574" t="s">
        <v>47</v>
      </c>
      <c r="AV19" s="575"/>
      <c r="AW19" s="575"/>
      <c r="AX19" s="575"/>
      <c r="AY19" s="575"/>
      <c r="AZ19" s="575"/>
      <c r="BA19" s="575"/>
      <c r="BB19" s="576"/>
      <c r="BC19" s="574" t="s">
        <v>48</v>
      </c>
      <c r="BD19" s="575"/>
      <c r="BE19" s="575"/>
      <c r="BF19" s="575"/>
      <c r="BG19" s="575"/>
      <c r="BH19" s="575"/>
      <c r="BI19" s="575"/>
      <c r="BJ19" s="576"/>
      <c r="BK19" s="574" t="s">
        <v>49</v>
      </c>
      <c r="BL19" s="575"/>
      <c r="BM19" s="575"/>
      <c r="BN19" s="575"/>
      <c r="BO19" s="575"/>
      <c r="BP19" s="575"/>
      <c r="BQ19" s="575"/>
      <c r="BR19" s="576"/>
      <c r="BS19" s="574" t="s">
        <v>50</v>
      </c>
      <c r="BT19" s="575"/>
      <c r="BU19" s="575"/>
      <c r="BV19" s="575"/>
      <c r="BW19" s="575"/>
      <c r="BX19" s="575"/>
      <c r="BY19" s="575"/>
      <c r="BZ19" s="576"/>
      <c r="CA19" s="574" t="s">
        <v>27</v>
      </c>
      <c r="CB19" s="575"/>
      <c r="CC19" s="575"/>
      <c r="CD19" s="575"/>
      <c r="CE19" s="575"/>
      <c r="CF19" s="575"/>
      <c r="CG19" s="575"/>
      <c r="CH19" s="575"/>
      <c r="CI19" s="63"/>
      <c r="CJ19" s="63"/>
      <c r="CK19" s="63"/>
      <c r="CL19" s="63"/>
      <c r="CM19" s="64"/>
      <c r="CN19" s="64"/>
      <c r="CO19" s="64"/>
      <c r="CP19" s="64"/>
      <c r="CQ19" s="64"/>
      <c r="CR19" s="64"/>
      <c r="CS19" s="64"/>
    </row>
    <row r="20" spans="3:105" ht="13.5" customHeight="1">
      <c r="C20" s="571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3"/>
      <c r="O20" s="577"/>
      <c r="P20" s="578"/>
      <c r="Q20" s="578"/>
      <c r="R20" s="578"/>
      <c r="S20" s="578"/>
      <c r="T20" s="578"/>
      <c r="U20" s="578"/>
      <c r="V20" s="579"/>
      <c r="W20" s="577"/>
      <c r="X20" s="578"/>
      <c r="Y20" s="578"/>
      <c r="Z20" s="578"/>
      <c r="AA20" s="578"/>
      <c r="AB20" s="578"/>
      <c r="AC20" s="578"/>
      <c r="AD20" s="579"/>
      <c r="AE20" s="577"/>
      <c r="AF20" s="578"/>
      <c r="AG20" s="578"/>
      <c r="AH20" s="578"/>
      <c r="AI20" s="578"/>
      <c r="AJ20" s="578"/>
      <c r="AK20" s="578"/>
      <c r="AL20" s="579"/>
      <c r="AM20" s="577"/>
      <c r="AN20" s="578"/>
      <c r="AO20" s="578"/>
      <c r="AP20" s="578"/>
      <c r="AQ20" s="578"/>
      <c r="AR20" s="578"/>
      <c r="AS20" s="578"/>
      <c r="AT20" s="579"/>
      <c r="AU20" s="577"/>
      <c r="AV20" s="578"/>
      <c r="AW20" s="578"/>
      <c r="AX20" s="578"/>
      <c r="AY20" s="578"/>
      <c r="AZ20" s="578"/>
      <c r="BA20" s="578"/>
      <c r="BB20" s="579"/>
      <c r="BC20" s="577"/>
      <c r="BD20" s="578"/>
      <c r="BE20" s="578"/>
      <c r="BF20" s="578"/>
      <c r="BG20" s="578"/>
      <c r="BH20" s="578"/>
      <c r="BI20" s="578"/>
      <c r="BJ20" s="579"/>
      <c r="BK20" s="577"/>
      <c r="BL20" s="578"/>
      <c r="BM20" s="578"/>
      <c r="BN20" s="578"/>
      <c r="BO20" s="578"/>
      <c r="BP20" s="578"/>
      <c r="BQ20" s="578"/>
      <c r="BR20" s="579"/>
      <c r="BS20" s="577"/>
      <c r="BT20" s="578"/>
      <c r="BU20" s="578"/>
      <c r="BV20" s="578"/>
      <c r="BW20" s="578"/>
      <c r="BX20" s="578"/>
      <c r="BY20" s="578"/>
      <c r="BZ20" s="579"/>
      <c r="CA20" s="577"/>
      <c r="CB20" s="578"/>
      <c r="CC20" s="578"/>
      <c r="CD20" s="578"/>
      <c r="CE20" s="578"/>
      <c r="CF20" s="578"/>
      <c r="CG20" s="578"/>
      <c r="CH20" s="578"/>
      <c r="CI20" s="63"/>
      <c r="CJ20" s="63"/>
      <c r="CK20" s="63"/>
      <c r="CL20" s="63"/>
      <c r="CM20" s="64"/>
      <c r="CN20" s="64"/>
      <c r="CO20" s="64"/>
      <c r="CP20" s="64"/>
      <c r="CQ20" s="64"/>
      <c r="CR20" s="64"/>
      <c r="CS20" s="64"/>
    </row>
    <row r="21" spans="3:105" ht="11.1" customHeight="1">
      <c r="C21" s="565"/>
      <c r="D21" s="565"/>
      <c r="E21" s="565"/>
      <c r="F21" s="565"/>
      <c r="G21" s="565"/>
      <c r="H21" s="567" t="s">
        <v>40</v>
      </c>
      <c r="I21" s="567"/>
      <c r="J21" s="567"/>
      <c r="K21" s="567"/>
      <c r="L21" s="567"/>
      <c r="M21" s="567"/>
      <c r="N21" s="567"/>
      <c r="O21" s="554">
        <v>121990</v>
      </c>
      <c r="P21" s="554"/>
      <c r="Q21" s="554"/>
      <c r="R21" s="554"/>
      <c r="S21" s="554"/>
      <c r="T21" s="554"/>
      <c r="U21" s="554"/>
      <c r="V21" s="554"/>
      <c r="W21" s="554">
        <v>323</v>
      </c>
      <c r="X21" s="554"/>
      <c r="Y21" s="554"/>
      <c r="Z21" s="554"/>
      <c r="AA21" s="554"/>
      <c r="AB21" s="554"/>
      <c r="AC21" s="554"/>
      <c r="AD21" s="554"/>
      <c r="AE21" s="556">
        <v>2.6477580129518814E-3</v>
      </c>
      <c r="AF21" s="556"/>
      <c r="AG21" s="556"/>
      <c r="AH21" s="556"/>
      <c r="AI21" s="556"/>
      <c r="AJ21" s="556"/>
      <c r="AK21" s="556"/>
      <c r="AL21" s="556"/>
      <c r="AM21" s="554">
        <v>321.26006191950466</v>
      </c>
      <c r="AN21" s="554"/>
      <c r="AO21" s="554"/>
      <c r="AP21" s="554"/>
      <c r="AQ21" s="554"/>
      <c r="AR21" s="554"/>
      <c r="AS21" s="554"/>
      <c r="AT21" s="554"/>
      <c r="AU21" s="555">
        <v>2.4708978328173372</v>
      </c>
      <c r="AV21" s="555"/>
      <c r="AW21" s="555"/>
      <c r="AX21" s="555"/>
      <c r="AY21" s="555"/>
      <c r="AZ21" s="555"/>
      <c r="BA21" s="555"/>
      <c r="BB21" s="555"/>
      <c r="BC21" s="554">
        <v>8</v>
      </c>
      <c r="BD21" s="554"/>
      <c r="BE21" s="554"/>
      <c r="BF21" s="554"/>
      <c r="BG21" s="554"/>
      <c r="BH21" s="554"/>
      <c r="BI21" s="554"/>
      <c r="BJ21" s="554"/>
      <c r="BK21" s="556">
        <v>2.4767801857585141E-2</v>
      </c>
      <c r="BL21" s="556"/>
      <c r="BM21" s="556"/>
      <c r="BN21" s="556"/>
      <c r="BO21" s="556"/>
      <c r="BP21" s="556"/>
      <c r="BQ21" s="556"/>
      <c r="BR21" s="556"/>
      <c r="BS21" s="554">
        <v>12970.875</v>
      </c>
      <c r="BT21" s="554"/>
      <c r="BU21" s="554"/>
      <c r="BV21" s="554"/>
      <c r="BW21" s="554"/>
      <c r="BX21" s="554"/>
      <c r="BY21" s="554"/>
      <c r="BZ21" s="554"/>
      <c r="CA21" s="554">
        <v>103767</v>
      </c>
      <c r="CB21" s="554"/>
      <c r="CC21" s="554"/>
      <c r="CD21" s="554"/>
      <c r="CE21" s="554"/>
      <c r="CF21" s="554"/>
      <c r="CG21" s="554"/>
      <c r="CH21" s="554"/>
      <c r="CM21" s="65"/>
      <c r="CN21" s="65"/>
      <c r="CO21" s="65"/>
      <c r="CP21" s="65"/>
      <c r="CQ21" s="65"/>
      <c r="CR21" s="64"/>
      <c r="CS21" s="64"/>
      <c r="CW21" s="66"/>
      <c r="CX21" s="66"/>
      <c r="CY21" s="66"/>
      <c r="CZ21" s="66"/>
      <c r="DA21" s="64"/>
    </row>
    <row r="22" spans="3:105" ht="11.1" customHeight="1">
      <c r="C22" s="566"/>
      <c r="D22" s="566"/>
      <c r="E22" s="566"/>
      <c r="F22" s="566"/>
      <c r="G22" s="566"/>
      <c r="H22" s="553"/>
      <c r="I22" s="553"/>
      <c r="J22" s="553"/>
      <c r="K22" s="553"/>
      <c r="L22" s="553"/>
      <c r="M22" s="553"/>
      <c r="N22" s="553"/>
      <c r="O22" s="549"/>
      <c r="P22" s="549"/>
      <c r="Q22" s="549"/>
      <c r="R22" s="549"/>
      <c r="S22" s="549"/>
      <c r="T22" s="549"/>
      <c r="U22" s="549"/>
      <c r="V22" s="549"/>
      <c r="W22" s="549"/>
      <c r="X22" s="549"/>
      <c r="Y22" s="549"/>
      <c r="Z22" s="549"/>
      <c r="AA22" s="549"/>
      <c r="AB22" s="549"/>
      <c r="AC22" s="549"/>
      <c r="AD22" s="549"/>
      <c r="AE22" s="551"/>
      <c r="AF22" s="551"/>
      <c r="AG22" s="551"/>
      <c r="AH22" s="551"/>
      <c r="AI22" s="551"/>
      <c r="AJ22" s="551"/>
      <c r="AK22" s="551"/>
      <c r="AL22" s="551"/>
      <c r="AM22" s="549"/>
      <c r="AN22" s="549"/>
      <c r="AO22" s="549"/>
      <c r="AP22" s="549"/>
      <c r="AQ22" s="549"/>
      <c r="AR22" s="549"/>
      <c r="AS22" s="549"/>
      <c r="AT22" s="549"/>
      <c r="AU22" s="550"/>
      <c r="AV22" s="550"/>
      <c r="AW22" s="550"/>
      <c r="AX22" s="550"/>
      <c r="AY22" s="550"/>
      <c r="AZ22" s="550"/>
      <c r="BA22" s="550"/>
      <c r="BB22" s="550"/>
      <c r="BC22" s="549"/>
      <c r="BD22" s="549"/>
      <c r="BE22" s="549"/>
      <c r="BF22" s="549"/>
      <c r="BG22" s="549"/>
      <c r="BH22" s="549"/>
      <c r="BI22" s="549"/>
      <c r="BJ22" s="549"/>
      <c r="BK22" s="551"/>
      <c r="BL22" s="551"/>
      <c r="BM22" s="551"/>
      <c r="BN22" s="551"/>
      <c r="BO22" s="551"/>
      <c r="BP22" s="551"/>
      <c r="BQ22" s="551"/>
      <c r="BR22" s="551"/>
      <c r="BS22" s="549"/>
      <c r="BT22" s="549"/>
      <c r="BU22" s="549"/>
      <c r="BV22" s="549"/>
      <c r="BW22" s="549"/>
      <c r="BX22" s="549"/>
      <c r="BY22" s="549"/>
      <c r="BZ22" s="549"/>
      <c r="CA22" s="549"/>
      <c r="CB22" s="549"/>
      <c r="CC22" s="549"/>
      <c r="CD22" s="549"/>
      <c r="CE22" s="549"/>
      <c r="CF22" s="549"/>
      <c r="CG22" s="549"/>
      <c r="CH22" s="549"/>
      <c r="CM22" s="65"/>
      <c r="CN22" s="65"/>
      <c r="CO22" s="65"/>
      <c r="CP22" s="65"/>
      <c r="CQ22" s="65"/>
      <c r="CR22" s="64"/>
      <c r="CS22" s="64"/>
      <c r="CW22" s="66"/>
      <c r="CX22" s="66"/>
      <c r="CY22" s="66"/>
      <c r="CZ22" s="66"/>
      <c r="DA22" s="64"/>
    </row>
    <row r="23" spans="3:105" ht="11.1" customHeight="1">
      <c r="C23" s="552"/>
      <c r="D23" s="552"/>
      <c r="E23" s="552"/>
      <c r="F23" s="552"/>
      <c r="G23" s="552"/>
      <c r="H23" s="553" t="s">
        <v>41</v>
      </c>
      <c r="I23" s="553"/>
      <c r="J23" s="553"/>
      <c r="K23" s="553"/>
      <c r="L23" s="553"/>
      <c r="M23" s="553"/>
      <c r="N23" s="553"/>
      <c r="O23" s="549">
        <v>30831</v>
      </c>
      <c r="P23" s="549"/>
      <c r="Q23" s="549"/>
      <c r="R23" s="549"/>
      <c r="S23" s="549"/>
      <c r="T23" s="549"/>
      <c r="U23" s="549"/>
      <c r="V23" s="549"/>
      <c r="W23" s="549">
        <v>295</v>
      </c>
      <c r="X23" s="549"/>
      <c r="Y23" s="549"/>
      <c r="Z23" s="549"/>
      <c r="AA23" s="549"/>
      <c r="AB23" s="549"/>
      <c r="AC23" s="549"/>
      <c r="AD23" s="549"/>
      <c r="AE23" s="551">
        <v>9.5682916545035846E-3</v>
      </c>
      <c r="AF23" s="551"/>
      <c r="AG23" s="551"/>
      <c r="AH23" s="551"/>
      <c r="AI23" s="551"/>
      <c r="AJ23" s="551"/>
      <c r="AK23" s="551"/>
      <c r="AL23" s="551"/>
      <c r="AM23" s="549">
        <v>292.47457627118644</v>
      </c>
      <c r="AN23" s="549"/>
      <c r="AO23" s="549"/>
      <c r="AP23" s="549"/>
      <c r="AQ23" s="549"/>
      <c r="AR23" s="549"/>
      <c r="AS23" s="549"/>
      <c r="AT23" s="549"/>
      <c r="AU23" s="550">
        <v>1.9813559322033893</v>
      </c>
      <c r="AV23" s="550"/>
      <c r="AW23" s="550"/>
      <c r="AX23" s="550"/>
      <c r="AY23" s="550"/>
      <c r="AZ23" s="550"/>
      <c r="BA23" s="550"/>
      <c r="BB23" s="550"/>
      <c r="BC23" s="549">
        <v>1</v>
      </c>
      <c r="BD23" s="549"/>
      <c r="BE23" s="549"/>
      <c r="BF23" s="549"/>
      <c r="BG23" s="549"/>
      <c r="BH23" s="549"/>
      <c r="BI23" s="549"/>
      <c r="BJ23" s="549"/>
      <c r="BK23" s="551">
        <v>3.3898305084745762E-3</v>
      </c>
      <c r="BL23" s="551"/>
      <c r="BM23" s="551"/>
      <c r="BN23" s="551"/>
      <c r="BO23" s="551"/>
      <c r="BP23" s="551"/>
      <c r="BQ23" s="551"/>
      <c r="BR23" s="551"/>
      <c r="BS23" s="549">
        <v>86280</v>
      </c>
      <c r="BT23" s="549"/>
      <c r="BU23" s="549"/>
      <c r="BV23" s="549"/>
      <c r="BW23" s="549"/>
      <c r="BX23" s="549"/>
      <c r="BY23" s="549"/>
      <c r="BZ23" s="549"/>
      <c r="CA23" s="549">
        <v>86280</v>
      </c>
      <c r="CB23" s="549"/>
      <c r="CC23" s="549"/>
      <c r="CD23" s="549"/>
      <c r="CE23" s="549"/>
      <c r="CF23" s="549"/>
      <c r="CG23" s="549"/>
      <c r="CH23" s="549"/>
      <c r="CM23" s="65"/>
      <c r="CN23" s="65"/>
      <c r="CO23" s="65"/>
      <c r="CP23" s="65"/>
      <c r="CQ23" s="65"/>
      <c r="CR23" s="64"/>
      <c r="CS23" s="64"/>
      <c r="CW23" s="66"/>
      <c r="CX23" s="66"/>
      <c r="CY23" s="66"/>
      <c r="CZ23" s="66"/>
      <c r="DA23" s="64"/>
    </row>
    <row r="24" spans="3:105" ht="11.1" customHeight="1">
      <c r="C24" s="552"/>
      <c r="D24" s="552"/>
      <c r="E24" s="552"/>
      <c r="F24" s="552"/>
      <c r="G24" s="552"/>
      <c r="H24" s="553"/>
      <c r="I24" s="553"/>
      <c r="J24" s="553"/>
      <c r="K24" s="553"/>
      <c r="L24" s="553"/>
      <c r="M24" s="553"/>
      <c r="N24" s="553"/>
      <c r="O24" s="549"/>
      <c r="P24" s="549"/>
      <c r="Q24" s="549"/>
      <c r="R24" s="549"/>
      <c r="S24" s="549"/>
      <c r="T24" s="549"/>
      <c r="U24" s="549"/>
      <c r="V24" s="549"/>
      <c r="W24" s="549"/>
      <c r="X24" s="549"/>
      <c r="Y24" s="549"/>
      <c r="Z24" s="549"/>
      <c r="AA24" s="549"/>
      <c r="AB24" s="549"/>
      <c r="AC24" s="549"/>
      <c r="AD24" s="549"/>
      <c r="AE24" s="551"/>
      <c r="AF24" s="551"/>
      <c r="AG24" s="551"/>
      <c r="AH24" s="551"/>
      <c r="AI24" s="551"/>
      <c r="AJ24" s="551"/>
      <c r="AK24" s="551"/>
      <c r="AL24" s="551"/>
      <c r="AM24" s="549"/>
      <c r="AN24" s="549"/>
      <c r="AO24" s="549"/>
      <c r="AP24" s="549"/>
      <c r="AQ24" s="549"/>
      <c r="AR24" s="549"/>
      <c r="AS24" s="549"/>
      <c r="AT24" s="549"/>
      <c r="AU24" s="550"/>
      <c r="AV24" s="550"/>
      <c r="AW24" s="550"/>
      <c r="AX24" s="550"/>
      <c r="AY24" s="550"/>
      <c r="AZ24" s="550"/>
      <c r="BA24" s="550"/>
      <c r="BB24" s="550"/>
      <c r="BC24" s="549"/>
      <c r="BD24" s="549"/>
      <c r="BE24" s="549"/>
      <c r="BF24" s="549"/>
      <c r="BG24" s="549"/>
      <c r="BH24" s="549"/>
      <c r="BI24" s="549"/>
      <c r="BJ24" s="549"/>
      <c r="BK24" s="551"/>
      <c r="BL24" s="551"/>
      <c r="BM24" s="551"/>
      <c r="BN24" s="551"/>
      <c r="BO24" s="551"/>
      <c r="BP24" s="551"/>
      <c r="BQ24" s="551"/>
      <c r="BR24" s="551"/>
      <c r="BS24" s="549"/>
      <c r="BT24" s="549"/>
      <c r="BU24" s="549"/>
      <c r="BV24" s="549"/>
      <c r="BW24" s="549"/>
      <c r="BX24" s="549"/>
      <c r="BY24" s="549"/>
      <c r="BZ24" s="549"/>
      <c r="CA24" s="549"/>
      <c r="CB24" s="549"/>
      <c r="CC24" s="549"/>
      <c r="CD24" s="549"/>
      <c r="CE24" s="549"/>
      <c r="CF24" s="549"/>
      <c r="CG24" s="549"/>
      <c r="CH24" s="549"/>
      <c r="CM24" s="65"/>
      <c r="CN24" s="65"/>
      <c r="CO24" s="65"/>
      <c r="CP24" s="65"/>
      <c r="CQ24" s="65"/>
      <c r="CR24" s="64"/>
      <c r="CS24" s="64"/>
      <c r="CW24" s="66"/>
      <c r="CX24" s="66"/>
      <c r="CY24" s="66"/>
      <c r="CZ24" s="66"/>
      <c r="DA24" s="64"/>
    </row>
    <row r="25" spans="3:105" ht="11.1" customHeight="1">
      <c r="C25" s="552"/>
      <c r="D25" s="552"/>
      <c r="E25" s="552"/>
      <c r="F25" s="552"/>
      <c r="G25" s="552"/>
      <c r="H25" s="553" t="s">
        <v>42</v>
      </c>
      <c r="I25" s="553"/>
      <c r="J25" s="553"/>
      <c r="K25" s="553"/>
      <c r="L25" s="553"/>
      <c r="M25" s="553"/>
      <c r="N25" s="553"/>
      <c r="O25" s="549">
        <v>1981</v>
      </c>
      <c r="P25" s="549"/>
      <c r="Q25" s="549"/>
      <c r="R25" s="549"/>
      <c r="S25" s="549"/>
      <c r="T25" s="549"/>
      <c r="U25" s="549"/>
      <c r="V25" s="549"/>
      <c r="W25" s="549">
        <v>26</v>
      </c>
      <c r="X25" s="549"/>
      <c r="Y25" s="549"/>
      <c r="Z25" s="549"/>
      <c r="AA25" s="549"/>
      <c r="AB25" s="549"/>
      <c r="AC25" s="549"/>
      <c r="AD25" s="549"/>
      <c r="AE25" s="551">
        <v>1.3124684502776375E-2</v>
      </c>
      <c r="AF25" s="551"/>
      <c r="AG25" s="551"/>
      <c r="AH25" s="551"/>
      <c r="AI25" s="551"/>
      <c r="AJ25" s="551"/>
      <c r="AK25" s="551"/>
      <c r="AL25" s="551"/>
      <c r="AM25" s="549">
        <v>271.5</v>
      </c>
      <c r="AN25" s="549"/>
      <c r="AO25" s="549"/>
      <c r="AP25" s="549"/>
      <c r="AQ25" s="549"/>
      <c r="AR25" s="549"/>
      <c r="AS25" s="549"/>
      <c r="AT25" s="549"/>
      <c r="AU25" s="550">
        <v>2.2692307692307692</v>
      </c>
      <c r="AV25" s="550"/>
      <c r="AW25" s="550"/>
      <c r="AX25" s="550"/>
      <c r="AY25" s="550"/>
      <c r="AZ25" s="550"/>
      <c r="BA25" s="550"/>
      <c r="BB25" s="550"/>
      <c r="BC25" s="549">
        <v>0</v>
      </c>
      <c r="BD25" s="549"/>
      <c r="BE25" s="549"/>
      <c r="BF25" s="549"/>
      <c r="BG25" s="549"/>
      <c r="BH25" s="549"/>
      <c r="BI25" s="549"/>
      <c r="BJ25" s="549"/>
      <c r="BK25" s="551">
        <v>0</v>
      </c>
      <c r="BL25" s="551"/>
      <c r="BM25" s="551"/>
      <c r="BN25" s="551"/>
      <c r="BO25" s="551"/>
      <c r="BP25" s="551"/>
      <c r="BQ25" s="551"/>
      <c r="BR25" s="551"/>
      <c r="BS25" s="549">
        <v>0</v>
      </c>
      <c r="BT25" s="549"/>
      <c r="BU25" s="549"/>
      <c r="BV25" s="549"/>
      <c r="BW25" s="549"/>
      <c r="BX25" s="549"/>
      <c r="BY25" s="549"/>
      <c r="BZ25" s="549"/>
      <c r="CA25" s="549">
        <v>7059</v>
      </c>
      <c r="CB25" s="549"/>
      <c r="CC25" s="549"/>
      <c r="CD25" s="549"/>
      <c r="CE25" s="549"/>
      <c r="CF25" s="549"/>
      <c r="CG25" s="549"/>
      <c r="CH25" s="549"/>
      <c r="CM25" s="65"/>
      <c r="CN25" s="65"/>
      <c r="CO25" s="65"/>
      <c r="CP25" s="65"/>
      <c r="CQ25" s="65"/>
      <c r="CR25" s="64"/>
      <c r="CS25" s="64"/>
      <c r="CW25" s="67"/>
      <c r="CX25" s="67"/>
      <c r="CY25" s="67"/>
      <c r="CZ25" s="67"/>
      <c r="DA25" s="64"/>
    </row>
    <row r="26" spans="3:105" ht="11.1" customHeight="1">
      <c r="C26" s="552"/>
      <c r="D26" s="552"/>
      <c r="E26" s="552"/>
      <c r="F26" s="552"/>
      <c r="G26" s="552"/>
      <c r="H26" s="553"/>
      <c r="I26" s="553"/>
      <c r="J26" s="553"/>
      <c r="K26" s="553"/>
      <c r="L26" s="553"/>
      <c r="M26" s="553"/>
      <c r="N26" s="553"/>
      <c r="O26" s="549"/>
      <c r="P26" s="549"/>
      <c r="Q26" s="549"/>
      <c r="R26" s="549"/>
      <c r="S26" s="549"/>
      <c r="T26" s="549"/>
      <c r="U26" s="549"/>
      <c r="V26" s="549"/>
      <c r="W26" s="549"/>
      <c r="X26" s="549"/>
      <c r="Y26" s="549"/>
      <c r="Z26" s="549"/>
      <c r="AA26" s="549"/>
      <c r="AB26" s="549"/>
      <c r="AC26" s="549"/>
      <c r="AD26" s="549"/>
      <c r="AE26" s="551"/>
      <c r="AF26" s="551"/>
      <c r="AG26" s="551"/>
      <c r="AH26" s="551"/>
      <c r="AI26" s="551"/>
      <c r="AJ26" s="551"/>
      <c r="AK26" s="551"/>
      <c r="AL26" s="551"/>
      <c r="AM26" s="549"/>
      <c r="AN26" s="549"/>
      <c r="AO26" s="549"/>
      <c r="AP26" s="549"/>
      <c r="AQ26" s="549"/>
      <c r="AR26" s="549"/>
      <c r="AS26" s="549"/>
      <c r="AT26" s="549"/>
      <c r="AU26" s="550"/>
      <c r="AV26" s="550"/>
      <c r="AW26" s="550"/>
      <c r="AX26" s="550"/>
      <c r="AY26" s="550"/>
      <c r="AZ26" s="550"/>
      <c r="BA26" s="550"/>
      <c r="BB26" s="550"/>
      <c r="BC26" s="549"/>
      <c r="BD26" s="549"/>
      <c r="BE26" s="549"/>
      <c r="BF26" s="549"/>
      <c r="BG26" s="549"/>
      <c r="BH26" s="549"/>
      <c r="BI26" s="549"/>
      <c r="BJ26" s="549"/>
      <c r="BK26" s="551"/>
      <c r="BL26" s="551"/>
      <c r="BM26" s="551"/>
      <c r="BN26" s="551"/>
      <c r="BO26" s="551"/>
      <c r="BP26" s="551"/>
      <c r="BQ26" s="551"/>
      <c r="BR26" s="551"/>
      <c r="BS26" s="549"/>
      <c r="BT26" s="549"/>
      <c r="BU26" s="549"/>
      <c r="BV26" s="549"/>
      <c r="BW26" s="549"/>
      <c r="BX26" s="549"/>
      <c r="BY26" s="549"/>
      <c r="BZ26" s="549"/>
      <c r="CA26" s="549"/>
      <c r="CB26" s="549"/>
      <c r="CC26" s="549"/>
      <c r="CD26" s="549"/>
      <c r="CE26" s="549"/>
      <c r="CF26" s="549"/>
      <c r="CG26" s="549"/>
      <c r="CH26" s="549"/>
      <c r="CM26" s="65"/>
      <c r="CN26" s="65"/>
      <c r="CO26" s="65"/>
      <c r="CP26" s="65"/>
      <c r="CQ26" s="65"/>
      <c r="CR26" s="64"/>
      <c r="CS26" s="64"/>
      <c r="CW26" s="64"/>
      <c r="CX26" s="64"/>
      <c r="CY26" s="64"/>
      <c r="CZ26" s="64"/>
      <c r="DA26" s="64"/>
    </row>
    <row r="27" spans="3:105" ht="5.0999999999999996" customHeight="1">
      <c r="CC27" s="64"/>
      <c r="CD27" s="64"/>
      <c r="CE27" s="64"/>
      <c r="CF27" s="64"/>
      <c r="CG27" s="64"/>
      <c r="CM27" s="64"/>
      <c r="CN27" s="64"/>
      <c r="CO27" s="64"/>
      <c r="CP27" s="64"/>
      <c r="CQ27" s="64"/>
      <c r="CR27" s="64"/>
      <c r="CS27" s="64"/>
    </row>
    <row r="28" spans="3:105" ht="5.0999999999999996" customHeight="1">
      <c r="CC28" s="64"/>
      <c r="CD28" s="64"/>
      <c r="CE28" s="64"/>
      <c r="CF28" s="64"/>
      <c r="CG28" s="64"/>
      <c r="CM28" s="64"/>
      <c r="CN28" s="64"/>
      <c r="CO28" s="64"/>
      <c r="CP28" s="64"/>
      <c r="CQ28" s="64"/>
      <c r="CR28" s="64"/>
      <c r="CS28" s="64"/>
    </row>
    <row r="29" spans="3:105" ht="5.0999999999999996" customHeight="1">
      <c r="CC29" s="64"/>
      <c r="CD29" s="64"/>
      <c r="CE29" s="64"/>
      <c r="CF29" s="64"/>
      <c r="CG29" s="64"/>
      <c r="CM29" s="64"/>
      <c r="CN29" s="64"/>
      <c r="CO29" s="64"/>
      <c r="CP29" s="64"/>
      <c r="CQ29" s="64"/>
      <c r="CR29" s="64"/>
      <c r="CS29" s="64"/>
    </row>
    <row r="30" spans="3:105" ht="13.5" customHeight="1">
      <c r="C30" s="68"/>
      <c r="D30" s="68"/>
      <c r="E30" s="68"/>
      <c r="F30" s="68"/>
      <c r="G30" s="68"/>
      <c r="H30" s="68"/>
      <c r="I30" s="68"/>
      <c r="J30" s="69"/>
      <c r="K30" s="70"/>
      <c r="L30" s="70"/>
      <c r="M30" s="70"/>
      <c r="N30" s="71"/>
      <c r="O30" s="574" t="s">
        <v>51</v>
      </c>
      <c r="P30" s="575"/>
      <c r="Q30" s="575"/>
      <c r="R30" s="575"/>
      <c r="S30" s="575"/>
      <c r="T30" s="575"/>
      <c r="U30" s="575"/>
      <c r="V30" s="576"/>
      <c r="W30" s="574" t="s">
        <v>52</v>
      </c>
      <c r="X30" s="575"/>
      <c r="Y30" s="575"/>
      <c r="Z30" s="575"/>
      <c r="AA30" s="575"/>
      <c r="AB30" s="575"/>
      <c r="AC30" s="575"/>
      <c r="AD30" s="576"/>
      <c r="AE30" s="574" t="s">
        <v>53</v>
      </c>
      <c r="AF30" s="575"/>
      <c r="AG30" s="575"/>
      <c r="AH30" s="575"/>
      <c r="AI30" s="575"/>
      <c r="AJ30" s="575"/>
      <c r="AK30" s="575"/>
      <c r="AL30" s="576"/>
      <c r="AM30" s="574" t="s">
        <v>54</v>
      </c>
      <c r="AN30" s="575"/>
      <c r="AO30" s="575"/>
      <c r="AP30" s="575"/>
      <c r="AQ30" s="575"/>
      <c r="AR30" s="575"/>
      <c r="AS30" s="575"/>
      <c r="AT30" s="576"/>
      <c r="AU30" s="574" t="s">
        <v>55</v>
      </c>
      <c r="AV30" s="575"/>
      <c r="AW30" s="575"/>
      <c r="AX30" s="575"/>
      <c r="AY30" s="575"/>
      <c r="AZ30" s="575"/>
      <c r="BA30" s="575"/>
      <c r="BB30" s="576"/>
      <c r="BC30" s="574" t="s">
        <v>48</v>
      </c>
      <c r="BD30" s="575"/>
      <c r="BE30" s="575"/>
      <c r="BF30" s="575"/>
      <c r="BG30" s="575"/>
      <c r="BH30" s="575"/>
      <c r="BI30" s="575"/>
      <c r="BJ30" s="576"/>
      <c r="BK30" s="574" t="s">
        <v>56</v>
      </c>
      <c r="BL30" s="575"/>
      <c r="BM30" s="575"/>
      <c r="BN30" s="575"/>
      <c r="BO30" s="575"/>
      <c r="BP30" s="575"/>
      <c r="BQ30" s="575"/>
      <c r="BR30" s="576"/>
      <c r="BS30" s="574" t="s">
        <v>50</v>
      </c>
      <c r="BT30" s="575"/>
      <c r="BU30" s="575"/>
      <c r="BV30" s="575"/>
      <c r="BW30" s="575"/>
      <c r="BX30" s="575"/>
      <c r="BY30" s="575"/>
      <c r="BZ30" s="576"/>
      <c r="CA30" s="574" t="s">
        <v>27</v>
      </c>
      <c r="CB30" s="575"/>
      <c r="CC30" s="575"/>
      <c r="CD30" s="575"/>
      <c r="CE30" s="575"/>
      <c r="CF30" s="575"/>
      <c r="CG30" s="575"/>
      <c r="CH30" s="575"/>
      <c r="CI30" s="63"/>
      <c r="CJ30" s="63"/>
      <c r="CK30" s="63"/>
      <c r="CL30" s="63"/>
      <c r="CM30" s="64"/>
      <c r="CN30" s="64"/>
      <c r="CO30" s="64"/>
      <c r="CP30" s="64"/>
      <c r="CQ30" s="64"/>
      <c r="CR30" s="64"/>
      <c r="CS30" s="64"/>
    </row>
    <row r="31" spans="3:105" ht="13.5" customHeight="1">
      <c r="C31" s="580" t="s">
        <v>57</v>
      </c>
      <c r="D31" s="580"/>
      <c r="E31" s="580"/>
      <c r="F31" s="580"/>
      <c r="G31" s="580"/>
      <c r="H31" s="580"/>
      <c r="I31" s="580"/>
      <c r="J31" s="581"/>
      <c r="K31" s="63"/>
      <c r="L31" s="63"/>
      <c r="M31" s="63"/>
      <c r="N31" s="72"/>
      <c r="O31" s="577"/>
      <c r="P31" s="578"/>
      <c r="Q31" s="578"/>
      <c r="R31" s="578"/>
      <c r="S31" s="578"/>
      <c r="T31" s="578"/>
      <c r="U31" s="578"/>
      <c r="V31" s="579"/>
      <c r="W31" s="577"/>
      <c r="X31" s="578"/>
      <c r="Y31" s="578"/>
      <c r="Z31" s="578"/>
      <c r="AA31" s="578"/>
      <c r="AB31" s="578"/>
      <c r="AC31" s="578"/>
      <c r="AD31" s="579"/>
      <c r="AE31" s="577"/>
      <c r="AF31" s="578"/>
      <c r="AG31" s="578"/>
      <c r="AH31" s="578"/>
      <c r="AI31" s="578"/>
      <c r="AJ31" s="578"/>
      <c r="AK31" s="578"/>
      <c r="AL31" s="579"/>
      <c r="AM31" s="577"/>
      <c r="AN31" s="578"/>
      <c r="AO31" s="578"/>
      <c r="AP31" s="578"/>
      <c r="AQ31" s="578"/>
      <c r="AR31" s="578"/>
      <c r="AS31" s="578"/>
      <c r="AT31" s="579"/>
      <c r="AU31" s="577"/>
      <c r="AV31" s="578"/>
      <c r="AW31" s="578"/>
      <c r="AX31" s="578"/>
      <c r="AY31" s="578"/>
      <c r="AZ31" s="578"/>
      <c r="BA31" s="578"/>
      <c r="BB31" s="579"/>
      <c r="BC31" s="577"/>
      <c r="BD31" s="578"/>
      <c r="BE31" s="578"/>
      <c r="BF31" s="578"/>
      <c r="BG31" s="578"/>
      <c r="BH31" s="578"/>
      <c r="BI31" s="578"/>
      <c r="BJ31" s="579"/>
      <c r="BK31" s="577"/>
      <c r="BL31" s="578"/>
      <c r="BM31" s="578"/>
      <c r="BN31" s="578"/>
      <c r="BO31" s="578"/>
      <c r="BP31" s="578"/>
      <c r="BQ31" s="578"/>
      <c r="BR31" s="579"/>
      <c r="BS31" s="577"/>
      <c r="BT31" s="578"/>
      <c r="BU31" s="578"/>
      <c r="BV31" s="578"/>
      <c r="BW31" s="578"/>
      <c r="BX31" s="578"/>
      <c r="BY31" s="578"/>
      <c r="BZ31" s="579"/>
      <c r="CA31" s="577"/>
      <c r="CB31" s="578"/>
      <c r="CC31" s="578"/>
      <c r="CD31" s="578"/>
      <c r="CE31" s="578"/>
      <c r="CF31" s="578"/>
      <c r="CG31" s="578"/>
      <c r="CH31" s="578"/>
      <c r="CI31" s="63"/>
      <c r="CJ31" s="63"/>
      <c r="CK31" s="63"/>
      <c r="CL31" s="63"/>
      <c r="CM31" s="64"/>
      <c r="CN31" s="64"/>
      <c r="CO31" s="64"/>
      <c r="CP31" s="64"/>
      <c r="CQ31" s="64"/>
      <c r="CR31" s="64"/>
      <c r="CS31" s="64"/>
    </row>
    <row r="32" spans="3:105" ht="11.1" customHeight="1">
      <c r="C32" s="565"/>
      <c r="D32" s="565"/>
      <c r="E32" s="565"/>
      <c r="F32" s="565"/>
      <c r="G32" s="565"/>
      <c r="H32" s="567" t="s">
        <v>40</v>
      </c>
      <c r="I32" s="567"/>
      <c r="J32" s="567"/>
      <c r="K32" s="567"/>
      <c r="L32" s="567"/>
      <c r="M32" s="567"/>
      <c r="N32" s="567"/>
      <c r="O32" s="554"/>
      <c r="P32" s="554"/>
      <c r="Q32" s="554"/>
      <c r="R32" s="554"/>
      <c r="S32" s="554"/>
      <c r="T32" s="554"/>
      <c r="U32" s="554"/>
      <c r="V32" s="554"/>
      <c r="W32" s="554"/>
      <c r="X32" s="554"/>
      <c r="Y32" s="554"/>
      <c r="Z32" s="554"/>
      <c r="AA32" s="554"/>
      <c r="AB32" s="554"/>
      <c r="AC32" s="554"/>
      <c r="AD32" s="554"/>
      <c r="AE32" s="556"/>
      <c r="AF32" s="556"/>
      <c r="AG32" s="556"/>
      <c r="AH32" s="556"/>
      <c r="AI32" s="556"/>
      <c r="AJ32" s="556"/>
      <c r="AK32" s="556"/>
      <c r="AL32" s="556"/>
      <c r="AM32" s="554"/>
      <c r="AN32" s="554"/>
      <c r="AO32" s="554"/>
      <c r="AP32" s="554"/>
      <c r="AQ32" s="554"/>
      <c r="AR32" s="554"/>
      <c r="AS32" s="554"/>
      <c r="AT32" s="554"/>
      <c r="AU32" s="555"/>
      <c r="AV32" s="555"/>
      <c r="AW32" s="555"/>
      <c r="AX32" s="555"/>
      <c r="AY32" s="555"/>
      <c r="AZ32" s="555"/>
      <c r="BA32" s="555"/>
      <c r="BB32" s="555"/>
      <c r="BC32" s="554"/>
      <c r="BD32" s="554"/>
      <c r="BE32" s="554"/>
      <c r="BF32" s="554"/>
      <c r="BG32" s="554"/>
      <c r="BH32" s="554"/>
      <c r="BI32" s="554"/>
      <c r="BJ32" s="554"/>
      <c r="BK32" s="556"/>
      <c r="BL32" s="556"/>
      <c r="BM32" s="556"/>
      <c r="BN32" s="556"/>
      <c r="BO32" s="556"/>
      <c r="BP32" s="556"/>
      <c r="BQ32" s="556"/>
      <c r="BR32" s="556"/>
      <c r="BS32" s="554"/>
      <c r="BT32" s="554"/>
      <c r="BU32" s="554"/>
      <c r="BV32" s="554"/>
      <c r="BW32" s="554"/>
      <c r="BX32" s="554"/>
      <c r="BY32" s="554"/>
      <c r="BZ32" s="554"/>
      <c r="CA32" s="554"/>
      <c r="CB32" s="554"/>
      <c r="CC32" s="554"/>
      <c r="CD32" s="554"/>
      <c r="CE32" s="554"/>
      <c r="CF32" s="554"/>
      <c r="CG32" s="554"/>
      <c r="CH32" s="554"/>
      <c r="CM32" s="65"/>
      <c r="CN32" s="65"/>
      <c r="CO32" s="65"/>
      <c r="CP32" s="65"/>
      <c r="CQ32" s="65"/>
      <c r="CR32" s="64"/>
      <c r="CS32" s="64"/>
      <c r="CW32" s="66"/>
      <c r="CX32" s="66"/>
      <c r="CY32" s="66"/>
      <c r="CZ32" s="66"/>
      <c r="DA32" s="64"/>
    </row>
    <row r="33" spans="3:105" ht="11.1" customHeight="1">
      <c r="C33" s="566"/>
      <c r="D33" s="566"/>
      <c r="E33" s="566"/>
      <c r="F33" s="566"/>
      <c r="G33" s="566"/>
      <c r="H33" s="553"/>
      <c r="I33" s="553"/>
      <c r="J33" s="553"/>
      <c r="K33" s="553"/>
      <c r="L33" s="553"/>
      <c r="M33" s="553"/>
      <c r="N33" s="553"/>
      <c r="O33" s="549"/>
      <c r="P33" s="549"/>
      <c r="Q33" s="549"/>
      <c r="R33" s="549"/>
      <c r="S33" s="549"/>
      <c r="T33" s="549"/>
      <c r="U33" s="549"/>
      <c r="V33" s="549"/>
      <c r="W33" s="549"/>
      <c r="X33" s="549"/>
      <c r="Y33" s="549"/>
      <c r="Z33" s="549"/>
      <c r="AA33" s="549"/>
      <c r="AB33" s="549"/>
      <c r="AC33" s="549"/>
      <c r="AD33" s="549"/>
      <c r="AE33" s="551"/>
      <c r="AF33" s="551"/>
      <c r="AG33" s="551"/>
      <c r="AH33" s="551"/>
      <c r="AI33" s="551"/>
      <c r="AJ33" s="551"/>
      <c r="AK33" s="551"/>
      <c r="AL33" s="551"/>
      <c r="AM33" s="549"/>
      <c r="AN33" s="549"/>
      <c r="AO33" s="549"/>
      <c r="AP33" s="549"/>
      <c r="AQ33" s="549"/>
      <c r="AR33" s="549"/>
      <c r="AS33" s="549"/>
      <c r="AT33" s="549"/>
      <c r="AU33" s="550"/>
      <c r="AV33" s="550"/>
      <c r="AW33" s="550"/>
      <c r="AX33" s="550"/>
      <c r="AY33" s="550"/>
      <c r="AZ33" s="550"/>
      <c r="BA33" s="550"/>
      <c r="BB33" s="550"/>
      <c r="BC33" s="549"/>
      <c r="BD33" s="549"/>
      <c r="BE33" s="549"/>
      <c r="BF33" s="549"/>
      <c r="BG33" s="549"/>
      <c r="BH33" s="549"/>
      <c r="BI33" s="549"/>
      <c r="BJ33" s="549"/>
      <c r="BK33" s="551"/>
      <c r="BL33" s="551"/>
      <c r="BM33" s="551"/>
      <c r="BN33" s="551"/>
      <c r="BO33" s="551"/>
      <c r="BP33" s="551"/>
      <c r="BQ33" s="551"/>
      <c r="BR33" s="551"/>
      <c r="BS33" s="549"/>
      <c r="BT33" s="549"/>
      <c r="BU33" s="549"/>
      <c r="BV33" s="549"/>
      <c r="BW33" s="549"/>
      <c r="BX33" s="549"/>
      <c r="BY33" s="549"/>
      <c r="BZ33" s="549"/>
      <c r="CA33" s="549"/>
      <c r="CB33" s="549"/>
      <c r="CC33" s="549"/>
      <c r="CD33" s="549"/>
      <c r="CE33" s="549"/>
      <c r="CF33" s="549"/>
      <c r="CG33" s="549"/>
      <c r="CH33" s="549"/>
      <c r="CM33" s="65"/>
      <c r="CN33" s="65"/>
      <c r="CO33" s="65"/>
      <c r="CP33" s="65"/>
      <c r="CQ33" s="65"/>
      <c r="CR33" s="64"/>
      <c r="CS33" s="64"/>
      <c r="CW33" s="66"/>
      <c r="CX33" s="66"/>
      <c r="CY33" s="66"/>
      <c r="CZ33" s="66"/>
      <c r="DA33" s="64"/>
    </row>
    <row r="34" spans="3:105" ht="11.1" customHeight="1">
      <c r="C34" s="552"/>
      <c r="D34" s="552"/>
      <c r="E34" s="552"/>
      <c r="F34" s="552"/>
      <c r="G34" s="552"/>
      <c r="H34" s="553" t="s">
        <v>41</v>
      </c>
      <c r="I34" s="553"/>
      <c r="J34" s="553"/>
      <c r="K34" s="553"/>
      <c r="L34" s="553"/>
      <c r="M34" s="553"/>
      <c r="N34" s="553"/>
      <c r="O34" s="549"/>
      <c r="P34" s="549"/>
      <c r="Q34" s="549"/>
      <c r="R34" s="549"/>
      <c r="S34" s="549"/>
      <c r="T34" s="549"/>
      <c r="U34" s="549"/>
      <c r="V34" s="549"/>
      <c r="W34" s="549"/>
      <c r="X34" s="549"/>
      <c r="Y34" s="549"/>
      <c r="Z34" s="549"/>
      <c r="AA34" s="549"/>
      <c r="AB34" s="549"/>
      <c r="AC34" s="549"/>
      <c r="AD34" s="549"/>
      <c r="AE34" s="551"/>
      <c r="AF34" s="551"/>
      <c r="AG34" s="551"/>
      <c r="AH34" s="551"/>
      <c r="AI34" s="551"/>
      <c r="AJ34" s="551"/>
      <c r="AK34" s="551"/>
      <c r="AL34" s="551"/>
      <c r="AM34" s="549"/>
      <c r="AN34" s="549"/>
      <c r="AO34" s="549"/>
      <c r="AP34" s="549"/>
      <c r="AQ34" s="549"/>
      <c r="AR34" s="549"/>
      <c r="AS34" s="549"/>
      <c r="AT34" s="549"/>
      <c r="AU34" s="550"/>
      <c r="AV34" s="550"/>
      <c r="AW34" s="550"/>
      <c r="AX34" s="550"/>
      <c r="AY34" s="550"/>
      <c r="AZ34" s="550"/>
      <c r="BA34" s="550"/>
      <c r="BB34" s="550"/>
      <c r="BC34" s="549"/>
      <c r="BD34" s="549"/>
      <c r="BE34" s="549"/>
      <c r="BF34" s="549"/>
      <c r="BG34" s="549"/>
      <c r="BH34" s="549"/>
      <c r="BI34" s="549"/>
      <c r="BJ34" s="549"/>
      <c r="BK34" s="551"/>
      <c r="BL34" s="551"/>
      <c r="BM34" s="551"/>
      <c r="BN34" s="551"/>
      <c r="BO34" s="551"/>
      <c r="BP34" s="551"/>
      <c r="BQ34" s="551"/>
      <c r="BR34" s="551"/>
      <c r="BS34" s="549"/>
      <c r="BT34" s="549"/>
      <c r="BU34" s="549"/>
      <c r="BV34" s="549"/>
      <c r="BW34" s="549"/>
      <c r="BX34" s="549"/>
      <c r="BY34" s="549"/>
      <c r="BZ34" s="549"/>
      <c r="CA34" s="549"/>
      <c r="CB34" s="549"/>
      <c r="CC34" s="549"/>
      <c r="CD34" s="549"/>
      <c r="CE34" s="549"/>
      <c r="CF34" s="549"/>
      <c r="CG34" s="549"/>
      <c r="CH34" s="549"/>
      <c r="CM34" s="65"/>
      <c r="CN34" s="65"/>
      <c r="CO34" s="65"/>
      <c r="CP34" s="65"/>
      <c r="CQ34" s="65"/>
      <c r="CR34" s="64"/>
      <c r="CS34" s="64"/>
      <c r="CW34" s="66"/>
      <c r="CX34" s="66"/>
      <c r="CY34" s="66"/>
      <c r="CZ34" s="66"/>
      <c r="DA34" s="64"/>
    </row>
    <row r="35" spans="3:105" ht="11.1" customHeight="1">
      <c r="C35" s="552"/>
      <c r="D35" s="552"/>
      <c r="E35" s="552"/>
      <c r="F35" s="552"/>
      <c r="G35" s="552"/>
      <c r="H35" s="553"/>
      <c r="I35" s="553"/>
      <c r="J35" s="553"/>
      <c r="K35" s="553"/>
      <c r="L35" s="553"/>
      <c r="M35" s="553"/>
      <c r="N35" s="553"/>
      <c r="O35" s="549"/>
      <c r="P35" s="549"/>
      <c r="Q35" s="549"/>
      <c r="R35" s="549"/>
      <c r="S35" s="549"/>
      <c r="T35" s="549"/>
      <c r="U35" s="549"/>
      <c r="V35" s="549"/>
      <c r="W35" s="549"/>
      <c r="X35" s="549"/>
      <c r="Y35" s="549"/>
      <c r="Z35" s="549"/>
      <c r="AA35" s="549"/>
      <c r="AB35" s="549"/>
      <c r="AC35" s="549"/>
      <c r="AD35" s="549"/>
      <c r="AE35" s="551"/>
      <c r="AF35" s="551"/>
      <c r="AG35" s="551"/>
      <c r="AH35" s="551"/>
      <c r="AI35" s="551"/>
      <c r="AJ35" s="551"/>
      <c r="AK35" s="551"/>
      <c r="AL35" s="551"/>
      <c r="AM35" s="549"/>
      <c r="AN35" s="549"/>
      <c r="AO35" s="549"/>
      <c r="AP35" s="549"/>
      <c r="AQ35" s="549"/>
      <c r="AR35" s="549"/>
      <c r="AS35" s="549"/>
      <c r="AT35" s="549"/>
      <c r="AU35" s="550"/>
      <c r="AV35" s="550"/>
      <c r="AW35" s="550"/>
      <c r="AX35" s="550"/>
      <c r="AY35" s="550"/>
      <c r="AZ35" s="550"/>
      <c r="BA35" s="550"/>
      <c r="BB35" s="550"/>
      <c r="BC35" s="549"/>
      <c r="BD35" s="549"/>
      <c r="BE35" s="549"/>
      <c r="BF35" s="549"/>
      <c r="BG35" s="549"/>
      <c r="BH35" s="549"/>
      <c r="BI35" s="549"/>
      <c r="BJ35" s="549"/>
      <c r="BK35" s="551"/>
      <c r="BL35" s="551"/>
      <c r="BM35" s="551"/>
      <c r="BN35" s="551"/>
      <c r="BO35" s="551"/>
      <c r="BP35" s="551"/>
      <c r="BQ35" s="551"/>
      <c r="BR35" s="551"/>
      <c r="BS35" s="549"/>
      <c r="BT35" s="549"/>
      <c r="BU35" s="549"/>
      <c r="BV35" s="549"/>
      <c r="BW35" s="549"/>
      <c r="BX35" s="549"/>
      <c r="BY35" s="549"/>
      <c r="BZ35" s="549"/>
      <c r="CA35" s="549"/>
      <c r="CB35" s="549"/>
      <c r="CC35" s="549"/>
      <c r="CD35" s="549"/>
      <c r="CE35" s="549"/>
      <c r="CF35" s="549"/>
      <c r="CG35" s="549"/>
      <c r="CH35" s="549"/>
      <c r="CM35" s="65"/>
      <c r="CN35" s="65"/>
      <c r="CO35" s="65"/>
      <c r="CP35" s="65"/>
      <c r="CQ35" s="65"/>
      <c r="CR35" s="64"/>
      <c r="CS35" s="64"/>
      <c r="CW35" s="66"/>
      <c r="CX35" s="66"/>
      <c r="CY35" s="66"/>
      <c r="CZ35" s="66"/>
      <c r="DA35" s="64"/>
    </row>
    <row r="36" spans="3:105" ht="11.1" customHeight="1">
      <c r="C36" s="552"/>
      <c r="D36" s="552"/>
      <c r="E36" s="552"/>
      <c r="F36" s="552"/>
      <c r="G36" s="552"/>
      <c r="H36" s="553" t="s">
        <v>42</v>
      </c>
      <c r="I36" s="553"/>
      <c r="J36" s="553"/>
      <c r="K36" s="553"/>
      <c r="L36" s="553"/>
      <c r="M36" s="553"/>
      <c r="N36" s="553"/>
      <c r="O36" s="549"/>
      <c r="P36" s="549"/>
      <c r="Q36" s="549"/>
      <c r="R36" s="549"/>
      <c r="S36" s="549"/>
      <c r="T36" s="549"/>
      <c r="U36" s="549"/>
      <c r="V36" s="549"/>
      <c r="W36" s="549"/>
      <c r="X36" s="549"/>
      <c r="Y36" s="549"/>
      <c r="Z36" s="549"/>
      <c r="AA36" s="549"/>
      <c r="AB36" s="549"/>
      <c r="AC36" s="549"/>
      <c r="AD36" s="549"/>
      <c r="AE36" s="551"/>
      <c r="AF36" s="551"/>
      <c r="AG36" s="551"/>
      <c r="AH36" s="551"/>
      <c r="AI36" s="551"/>
      <c r="AJ36" s="551"/>
      <c r="AK36" s="551"/>
      <c r="AL36" s="551"/>
      <c r="AM36" s="549"/>
      <c r="AN36" s="549"/>
      <c r="AO36" s="549"/>
      <c r="AP36" s="549"/>
      <c r="AQ36" s="549"/>
      <c r="AR36" s="549"/>
      <c r="AS36" s="549"/>
      <c r="AT36" s="549"/>
      <c r="AU36" s="550"/>
      <c r="AV36" s="550"/>
      <c r="AW36" s="550"/>
      <c r="AX36" s="550"/>
      <c r="AY36" s="550"/>
      <c r="AZ36" s="550"/>
      <c r="BA36" s="550"/>
      <c r="BB36" s="550"/>
      <c r="BC36" s="549"/>
      <c r="BD36" s="549"/>
      <c r="BE36" s="549"/>
      <c r="BF36" s="549"/>
      <c r="BG36" s="549"/>
      <c r="BH36" s="549"/>
      <c r="BI36" s="549"/>
      <c r="BJ36" s="549"/>
      <c r="BK36" s="551"/>
      <c r="BL36" s="551"/>
      <c r="BM36" s="551"/>
      <c r="BN36" s="551"/>
      <c r="BO36" s="551"/>
      <c r="BP36" s="551"/>
      <c r="BQ36" s="551"/>
      <c r="BR36" s="551"/>
      <c r="BS36" s="549"/>
      <c r="BT36" s="549"/>
      <c r="BU36" s="549"/>
      <c r="BV36" s="549"/>
      <c r="BW36" s="549"/>
      <c r="BX36" s="549"/>
      <c r="BY36" s="549"/>
      <c r="BZ36" s="549"/>
      <c r="CA36" s="549"/>
      <c r="CB36" s="549"/>
      <c r="CC36" s="549"/>
      <c r="CD36" s="549"/>
      <c r="CE36" s="549"/>
      <c r="CF36" s="549"/>
      <c r="CG36" s="549"/>
      <c r="CH36" s="549"/>
      <c r="CM36" s="65"/>
      <c r="CN36" s="65"/>
      <c r="CO36" s="65"/>
      <c r="CP36" s="65"/>
      <c r="CQ36" s="65"/>
      <c r="CR36" s="64"/>
      <c r="CS36" s="64"/>
      <c r="CW36" s="67"/>
      <c r="CX36" s="67"/>
      <c r="CY36" s="67"/>
      <c r="CZ36" s="67"/>
      <c r="DA36" s="64"/>
    </row>
    <row r="37" spans="3:105" ht="11.1" customHeight="1">
      <c r="C37" s="552"/>
      <c r="D37" s="552"/>
      <c r="E37" s="552"/>
      <c r="F37" s="552"/>
      <c r="G37" s="552"/>
      <c r="H37" s="553"/>
      <c r="I37" s="553"/>
      <c r="J37" s="553"/>
      <c r="K37" s="553"/>
      <c r="L37" s="553"/>
      <c r="M37" s="553"/>
      <c r="N37" s="553"/>
      <c r="O37" s="549"/>
      <c r="P37" s="549"/>
      <c r="Q37" s="549"/>
      <c r="R37" s="549"/>
      <c r="S37" s="549"/>
      <c r="T37" s="549"/>
      <c r="U37" s="549"/>
      <c r="V37" s="549"/>
      <c r="W37" s="549"/>
      <c r="X37" s="549"/>
      <c r="Y37" s="549"/>
      <c r="Z37" s="549"/>
      <c r="AA37" s="549"/>
      <c r="AB37" s="549"/>
      <c r="AC37" s="549"/>
      <c r="AD37" s="549"/>
      <c r="AE37" s="551"/>
      <c r="AF37" s="551"/>
      <c r="AG37" s="551"/>
      <c r="AH37" s="551"/>
      <c r="AI37" s="551"/>
      <c r="AJ37" s="551"/>
      <c r="AK37" s="551"/>
      <c r="AL37" s="551"/>
      <c r="AM37" s="549"/>
      <c r="AN37" s="549"/>
      <c r="AO37" s="549"/>
      <c r="AP37" s="549"/>
      <c r="AQ37" s="549"/>
      <c r="AR37" s="549"/>
      <c r="AS37" s="549"/>
      <c r="AT37" s="549"/>
      <c r="AU37" s="550"/>
      <c r="AV37" s="550"/>
      <c r="AW37" s="550"/>
      <c r="AX37" s="550"/>
      <c r="AY37" s="550"/>
      <c r="AZ37" s="550"/>
      <c r="BA37" s="550"/>
      <c r="BB37" s="550"/>
      <c r="BC37" s="549"/>
      <c r="BD37" s="549"/>
      <c r="BE37" s="549"/>
      <c r="BF37" s="549"/>
      <c r="BG37" s="549"/>
      <c r="BH37" s="549"/>
      <c r="BI37" s="549"/>
      <c r="BJ37" s="549"/>
      <c r="BK37" s="551"/>
      <c r="BL37" s="551"/>
      <c r="BM37" s="551"/>
      <c r="BN37" s="551"/>
      <c r="BO37" s="551"/>
      <c r="BP37" s="551"/>
      <c r="BQ37" s="551"/>
      <c r="BR37" s="551"/>
      <c r="BS37" s="549"/>
      <c r="BT37" s="549"/>
      <c r="BU37" s="549"/>
      <c r="BV37" s="549"/>
      <c r="BW37" s="549"/>
      <c r="BX37" s="549"/>
      <c r="BY37" s="549"/>
      <c r="BZ37" s="549"/>
      <c r="CA37" s="549"/>
      <c r="CB37" s="549"/>
      <c r="CC37" s="549"/>
      <c r="CD37" s="549"/>
      <c r="CE37" s="549"/>
      <c r="CF37" s="549"/>
      <c r="CG37" s="549"/>
      <c r="CH37" s="549"/>
      <c r="CM37" s="65"/>
      <c r="CN37" s="65"/>
      <c r="CO37" s="65"/>
      <c r="CP37" s="65"/>
      <c r="CQ37" s="65"/>
      <c r="CR37" s="64"/>
      <c r="CS37" s="64"/>
      <c r="CW37" s="64"/>
      <c r="CX37" s="64"/>
      <c r="CY37" s="64"/>
      <c r="CZ37" s="64"/>
      <c r="DA37" s="64"/>
    </row>
    <row r="38" spans="3:105" ht="5.0999999999999996" customHeight="1">
      <c r="CC38" s="64"/>
      <c r="CD38" s="64"/>
      <c r="CE38" s="64"/>
      <c r="CF38" s="64"/>
      <c r="CG38" s="64"/>
      <c r="CM38" s="64"/>
      <c r="CN38" s="64"/>
      <c r="CO38" s="64"/>
      <c r="CP38" s="64"/>
      <c r="CQ38" s="64"/>
      <c r="CR38" s="64"/>
      <c r="CS38" s="64"/>
    </row>
    <row r="39" spans="3:105" ht="5.0999999999999996" customHeight="1">
      <c r="CC39" s="64"/>
      <c r="CD39" s="64"/>
      <c r="CE39" s="64"/>
      <c r="CF39" s="64"/>
      <c r="CG39" s="64"/>
      <c r="CM39" s="64"/>
      <c r="CN39" s="64"/>
      <c r="CO39" s="64"/>
      <c r="CP39" s="64"/>
      <c r="CQ39" s="64"/>
      <c r="CR39" s="64"/>
      <c r="CS39" s="64"/>
    </row>
    <row r="40" spans="3:105" ht="5.0999999999999996" customHeight="1">
      <c r="CC40" s="64"/>
      <c r="CD40" s="64"/>
      <c r="CE40" s="64"/>
      <c r="CF40" s="64"/>
      <c r="CG40" s="64"/>
      <c r="CM40" s="64"/>
      <c r="CN40" s="64"/>
      <c r="CO40" s="64"/>
      <c r="CP40" s="64"/>
      <c r="CQ40" s="64"/>
      <c r="CR40" s="64"/>
      <c r="CS40" s="64"/>
    </row>
    <row r="41" spans="3:105" ht="13.5" customHeight="1">
      <c r="C41" s="568"/>
      <c r="D41" s="569"/>
      <c r="E41" s="569"/>
      <c r="F41" s="569"/>
      <c r="G41" s="569"/>
      <c r="H41" s="569"/>
      <c r="I41" s="569"/>
      <c r="J41" s="569"/>
      <c r="K41" s="569"/>
      <c r="L41" s="569"/>
      <c r="M41" s="569"/>
      <c r="N41" s="570"/>
      <c r="O41" s="557" t="s">
        <v>51</v>
      </c>
      <c r="P41" s="558"/>
      <c r="Q41" s="558"/>
      <c r="R41" s="558"/>
      <c r="S41" s="558"/>
      <c r="T41" s="558"/>
      <c r="U41" s="558"/>
      <c r="V41" s="559"/>
      <c r="W41" s="557" t="s">
        <v>52</v>
      </c>
      <c r="X41" s="558"/>
      <c r="Y41" s="558"/>
      <c r="Z41" s="558"/>
      <c r="AA41" s="558"/>
      <c r="AB41" s="558"/>
      <c r="AC41" s="558"/>
      <c r="AD41" s="559"/>
      <c r="AE41" s="557" t="s">
        <v>53</v>
      </c>
      <c r="AF41" s="558"/>
      <c r="AG41" s="558"/>
      <c r="AH41" s="558"/>
      <c r="AI41" s="558"/>
      <c r="AJ41" s="558"/>
      <c r="AK41" s="558"/>
      <c r="AL41" s="559"/>
      <c r="AM41" s="557" t="s">
        <v>54</v>
      </c>
      <c r="AN41" s="558"/>
      <c r="AO41" s="558"/>
      <c r="AP41" s="558"/>
      <c r="AQ41" s="558"/>
      <c r="AR41" s="558"/>
      <c r="AS41" s="558"/>
      <c r="AT41" s="559"/>
      <c r="AU41" s="557" t="s">
        <v>55</v>
      </c>
      <c r="AV41" s="558"/>
      <c r="AW41" s="558"/>
      <c r="AX41" s="558"/>
      <c r="AY41" s="558"/>
      <c r="AZ41" s="558"/>
      <c r="BA41" s="558"/>
      <c r="BB41" s="559"/>
      <c r="BC41" s="557" t="s">
        <v>48</v>
      </c>
      <c r="BD41" s="558"/>
      <c r="BE41" s="558"/>
      <c r="BF41" s="558"/>
      <c r="BG41" s="558"/>
      <c r="BH41" s="558"/>
      <c r="BI41" s="558"/>
      <c r="BJ41" s="559"/>
      <c r="BK41" s="557" t="s">
        <v>49</v>
      </c>
      <c r="BL41" s="558"/>
      <c r="BM41" s="558"/>
      <c r="BN41" s="558"/>
      <c r="BO41" s="558"/>
      <c r="BP41" s="558"/>
      <c r="BQ41" s="558"/>
      <c r="BR41" s="559"/>
      <c r="BS41" s="557" t="s">
        <v>50</v>
      </c>
      <c r="BT41" s="558"/>
      <c r="BU41" s="558"/>
      <c r="BV41" s="558"/>
      <c r="BW41" s="558"/>
      <c r="BX41" s="558"/>
      <c r="BY41" s="558"/>
      <c r="BZ41" s="559"/>
      <c r="CA41" s="557" t="s">
        <v>58</v>
      </c>
      <c r="CB41" s="558"/>
      <c r="CC41" s="558"/>
      <c r="CD41" s="558"/>
      <c r="CE41" s="558"/>
      <c r="CF41" s="558"/>
      <c r="CG41" s="558"/>
      <c r="CH41" s="558"/>
      <c r="CI41" s="63"/>
      <c r="CJ41" s="63"/>
      <c r="CK41" s="63"/>
      <c r="CL41" s="63"/>
      <c r="CM41" s="64"/>
      <c r="CN41" s="64"/>
      <c r="CO41" s="64"/>
      <c r="CP41" s="64"/>
      <c r="CQ41" s="64"/>
      <c r="CR41" s="64"/>
      <c r="CS41" s="64"/>
    </row>
    <row r="42" spans="3:105" ht="13.5" customHeight="1">
      <c r="C42" s="571"/>
      <c r="D42" s="572"/>
      <c r="E42" s="572"/>
      <c r="F42" s="572"/>
      <c r="G42" s="572"/>
      <c r="H42" s="572"/>
      <c r="I42" s="572"/>
      <c r="J42" s="572"/>
      <c r="K42" s="572"/>
      <c r="L42" s="572"/>
      <c r="M42" s="572"/>
      <c r="N42" s="573"/>
      <c r="O42" s="560"/>
      <c r="P42" s="561"/>
      <c r="Q42" s="561"/>
      <c r="R42" s="561"/>
      <c r="S42" s="561"/>
      <c r="T42" s="561"/>
      <c r="U42" s="561"/>
      <c r="V42" s="562"/>
      <c r="W42" s="560"/>
      <c r="X42" s="561"/>
      <c r="Y42" s="561"/>
      <c r="Z42" s="561"/>
      <c r="AA42" s="561"/>
      <c r="AB42" s="561"/>
      <c r="AC42" s="561"/>
      <c r="AD42" s="562"/>
      <c r="AE42" s="560"/>
      <c r="AF42" s="561"/>
      <c r="AG42" s="561"/>
      <c r="AH42" s="561"/>
      <c r="AI42" s="561"/>
      <c r="AJ42" s="561"/>
      <c r="AK42" s="561"/>
      <c r="AL42" s="562"/>
      <c r="AM42" s="560"/>
      <c r="AN42" s="561"/>
      <c r="AO42" s="561"/>
      <c r="AP42" s="561"/>
      <c r="AQ42" s="561"/>
      <c r="AR42" s="561"/>
      <c r="AS42" s="561"/>
      <c r="AT42" s="562"/>
      <c r="AU42" s="560"/>
      <c r="AV42" s="561"/>
      <c r="AW42" s="561"/>
      <c r="AX42" s="561"/>
      <c r="AY42" s="561"/>
      <c r="AZ42" s="561"/>
      <c r="BA42" s="561"/>
      <c r="BB42" s="562"/>
      <c r="BC42" s="560"/>
      <c r="BD42" s="561"/>
      <c r="BE42" s="561"/>
      <c r="BF42" s="561"/>
      <c r="BG42" s="561"/>
      <c r="BH42" s="561"/>
      <c r="BI42" s="561"/>
      <c r="BJ42" s="562"/>
      <c r="BK42" s="560"/>
      <c r="BL42" s="561"/>
      <c r="BM42" s="561"/>
      <c r="BN42" s="561"/>
      <c r="BO42" s="561"/>
      <c r="BP42" s="561"/>
      <c r="BQ42" s="561"/>
      <c r="BR42" s="562"/>
      <c r="BS42" s="560"/>
      <c r="BT42" s="561"/>
      <c r="BU42" s="561"/>
      <c r="BV42" s="561"/>
      <c r="BW42" s="561"/>
      <c r="BX42" s="561"/>
      <c r="BY42" s="561"/>
      <c r="BZ42" s="562"/>
      <c r="CA42" s="560"/>
      <c r="CB42" s="561"/>
      <c r="CC42" s="561"/>
      <c r="CD42" s="561"/>
      <c r="CE42" s="561"/>
      <c r="CF42" s="561"/>
      <c r="CG42" s="561"/>
      <c r="CH42" s="561"/>
      <c r="CI42" s="63"/>
      <c r="CJ42" s="63"/>
      <c r="CK42" s="63"/>
      <c r="CL42" s="63"/>
      <c r="CM42" s="64"/>
      <c r="CN42" s="64"/>
      <c r="CO42" s="64"/>
      <c r="CP42" s="64"/>
      <c r="CQ42" s="64"/>
      <c r="CR42" s="64"/>
      <c r="CS42" s="64"/>
    </row>
    <row r="43" spans="3:105" ht="11.1" customHeight="1">
      <c r="C43" s="565"/>
      <c r="D43" s="565"/>
      <c r="E43" s="565"/>
      <c r="F43" s="565"/>
      <c r="G43" s="565"/>
      <c r="H43" s="567" t="s">
        <v>40</v>
      </c>
      <c r="I43" s="567"/>
      <c r="J43" s="567"/>
      <c r="K43" s="567"/>
      <c r="L43" s="567"/>
      <c r="M43" s="567"/>
      <c r="N43" s="567"/>
      <c r="O43" s="554">
        <v>140737</v>
      </c>
      <c r="P43" s="554"/>
      <c r="Q43" s="554"/>
      <c r="R43" s="554"/>
      <c r="S43" s="554"/>
      <c r="T43" s="554"/>
      <c r="U43" s="554"/>
      <c r="V43" s="554"/>
      <c r="W43" s="554">
        <v>1967</v>
      </c>
      <c r="X43" s="554"/>
      <c r="Y43" s="554"/>
      <c r="Z43" s="554"/>
      <c r="AA43" s="554"/>
      <c r="AB43" s="554"/>
      <c r="AC43" s="554"/>
      <c r="AD43" s="554"/>
      <c r="AE43" s="556">
        <v>1.3976424110219772E-2</v>
      </c>
      <c r="AF43" s="556"/>
      <c r="AG43" s="556"/>
      <c r="AH43" s="556"/>
      <c r="AI43" s="556"/>
      <c r="AJ43" s="556"/>
      <c r="AK43" s="556"/>
      <c r="AL43" s="556"/>
      <c r="AM43" s="554">
        <v>326.39145907473312</v>
      </c>
      <c r="AN43" s="554"/>
      <c r="AO43" s="554"/>
      <c r="AP43" s="554"/>
      <c r="AQ43" s="554"/>
      <c r="AR43" s="554"/>
      <c r="AS43" s="554"/>
      <c r="AT43" s="554"/>
      <c r="AU43" s="555">
        <v>2.668784951703099</v>
      </c>
      <c r="AV43" s="555"/>
      <c r="AW43" s="555"/>
      <c r="AX43" s="555"/>
      <c r="AY43" s="555"/>
      <c r="AZ43" s="555"/>
      <c r="BA43" s="555"/>
      <c r="BB43" s="555"/>
      <c r="BC43" s="554">
        <v>44</v>
      </c>
      <c r="BD43" s="554"/>
      <c r="BE43" s="554"/>
      <c r="BF43" s="554"/>
      <c r="BG43" s="554"/>
      <c r="BH43" s="554"/>
      <c r="BI43" s="554"/>
      <c r="BJ43" s="554"/>
      <c r="BK43" s="556">
        <v>2.2369089984748347E-2</v>
      </c>
      <c r="BL43" s="556"/>
      <c r="BM43" s="556"/>
      <c r="BN43" s="556"/>
      <c r="BO43" s="556"/>
      <c r="BP43" s="556"/>
      <c r="BQ43" s="556"/>
      <c r="BR43" s="556"/>
      <c r="BS43" s="554">
        <v>14591.181818181818</v>
      </c>
      <c r="BT43" s="554"/>
      <c r="BU43" s="554"/>
      <c r="BV43" s="554"/>
      <c r="BW43" s="554"/>
      <c r="BX43" s="554"/>
      <c r="BY43" s="554"/>
      <c r="BZ43" s="554"/>
      <c r="CA43" s="554">
        <v>642012</v>
      </c>
      <c r="CB43" s="554"/>
      <c r="CC43" s="554"/>
      <c r="CD43" s="554"/>
      <c r="CE43" s="554"/>
      <c r="CF43" s="554"/>
      <c r="CG43" s="554"/>
      <c r="CH43" s="554"/>
      <c r="CM43" s="65"/>
      <c r="CN43" s="65"/>
      <c r="CO43" s="65"/>
      <c r="CP43" s="65"/>
      <c r="CQ43" s="65"/>
      <c r="CR43" s="64"/>
      <c r="CS43" s="64"/>
      <c r="CW43" s="66"/>
      <c r="CX43" s="66"/>
      <c r="CY43" s="66"/>
      <c r="CZ43" s="66"/>
      <c r="DA43" s="64"/>
    </row>
    <row r="44" spans="3:105" ht="11.1" customHeight="1">
      <c r="C44" s="566"/>
      <c r="D44" s="566"/>
      <c r="E44" s="566"/>
      <c r="F44" s="566"/>
      <c r="G44" s="566"/>
      <c r="H44" s="553"/>
      <c r="I44" s="553"/>
      <c r="J44" s="553"/>
      <c r="K44" s="553"/>
      <c r="L44" s="553"/>
      <c r="M44" s="553"/>
      <c r="N44" s="553"/>
      <c r="O44" s="549"/>
      <c r="P44" s="549"/>
      <c r="Q44" s="549"/>
      <c r="R44" s="549"/>
      <c r="S44" s="549"/>
      <c r="T44" s="549"/>
      <c r="U44" s="549"/>
      <c r="V44" s="549"/>
      <c r="W44" s="549"/>
      <c r="X44" s="549"/>
      <c r="Y44" s="549"/>
      <c r="Z44" s="549"/>
      <c r="AA44" s="549"/>
      <c r="AB44" s="549"/>
      <c r="AC44" s="549"/>
      <c r="AD44" s="549"/>
      <c r="AE44" s="551"/>
      <c r="AF44" s="551"/>
      <c r="AG44" s="551"/>
      <c r="AH44" s="551"/>
      <c r="AI44" s="551"/>
      <c r="AJ44" s="551"/>
      <c r="AK44" s="551"/>
      <c r="AL44" s="551"/>
      <c r="AM44" s="549"/>
      <c r="AN44" s="549"/>
      <c r="AO44" s="549"/>
      <c r="AP44" s="549"/>
      <c r="AQ44" s="549"/>
      <c r="AR44" s="549"/>
      <c r="AS44" s="549"/>
      <c r="AT44" s="549"/>
      <c r="AU44" s="550"/>
      <c r="AV44" s="550"/>
      <c r="AW44" s="550"/>
      <c r="AX44" s="550"/>
      <c r="AY44" s="550"/>
      <c r="AZ44" s="550"/>
      <c r="BA44" s="550"/>
      <c r="BB44" s="550"/>
      <c r="BC44" s="549"/>
      <c r="BD44" s="549"/>
      <c r="BE44" s="549"/>
      <c r="BF44" s="549"/>
      <c r="BG44" s="549"/>
      <c r="BH44" s="549"/>
      <c r="BI44" s="549"/>
      <c r="BJ44" s="549"/>
      <c r="BK44" s="551"/>
      <c r="BL44" s="551"/>
      <c r="BM44" s="551"/>
      <c r="BN44" s="551"/>
      <c r="BO44" s="551"/>
      <c r="BP44" s="551"/>
      <c r="BQ44" s="551"/>
      <c r="BR44" s="551"/>
      <c r="BS44" s="549"/>
      <c r="BT44" s="549"/>
      <c r="BU44" s="549"/>
      <c r="BV44" s="549"/>
      <c r="BW44" s="549"/>
      <c r="BX44" s="549"/>
      <c r="BY44" s="549"/>
      <c r="BZ44" s="549"/>
      <c r="CA44" s="549"/>
      <c r="CB44" s="549"/>
      <c r="CC44" s="549"/>
      <c r="CD44" s="549"/>
      <c r="CE44" s="549"/>
      <c r="CF44" s="549"/>
      <c r="CG44" s="549"/>
      <c r="CH44" s="549"/>
      <c r="CM44" s="65"/>
      <c r="CN44" s="65"/>
      <c r="CO44" s="65"/>
      <c r="CP44" s="65"/>
      <c r="CQ44" s="65"/>
      <c r="CR44" s="64"/>
      <c r="CS44" s="64"/>
      <c r="CW44" s="66"/>
      <c r="CX44" s="66"/>
      <c r="CY44" s="66"/>
      <c r="CZ44" s="66"/>
      <c r="DA44" s="64"/>
    </row>
    <row r="45" spans="3:105" ht="11.1" customHeight="1">
      <c r="C45" s="552"/>
      <c r="D45" s="552"/>
      <c r="E45" s="552"/>
      <c r="F45" s="552"/>
      <c r="G45" s="552"/>
      <c r="H45" s="553" t="s">
        <v>41</v>
      </c>
      <c r="I45" s="553"/>
      <c r="J45" s="553"/>
      <c r="K45" s="553"/>
      <c r="L45" s="553"/>
      <c r="M45" s="553"/>
      <c r="N45" s="553"/>
      <c r="O45" s="549">
        <v>100753</v>
      </c>
      <c r="P45" s="549"/>
      <c r="Q45" s="549"/>
      <c r="R45" s="549"/>
      <c r="S45" s="549"/>
      <c r="T45" s="549"/>
      <c r="U45" s="549"/>
      <c r="V45" s="549"/>
      <c r="W45" s="549">
        <v>1901</v>
      </c>
      <c r="X45" s="549"/>
      <c r="Y45" s="549"/>
      <c r="Z45" s="549"/>
      <c r="AA45" s="549"/>
      <c r="AB45" s="549"/>
      <c r="AC45" s="549"/>
      <c r="AD45" s="549"/>
      <c r="AE45" s="551">
        <v>1.8867924528301886E-2</v>
      </c>
      <c r="AF45" s="551"/>
      <c r="AG45" s="551"/>
      <c r="AH45" s="551"/>
      <c r="AI45" s="551"/>
      <c r="AJ45" s="551"/>
      <c r="AK45" s="551"/>
      <c r="AL45" s="551"/>
      <c r="AM45" s="549">
        <v>239.9105733824303</v>
      </c>
      <c r="AN45" s="549"/>
      <c r="AO45" s="549"/>
      <c r="AP45" s="549"/>
      <c r="AQ45" s="549"/>
      <c r="AR45" s="549"/>
      <c r="AS45" s="549"/>
      <c r="AT45" s="549"/>
      <c r="AU45" s="550">
        <v>2.6218832193582315</v>
      </c>
      <c r="AV45" s="550"/>
      <c r="AW45" s="550"/>
      <c r="AX45" s="550"/>
      <c r="AY45" s="550"/>
      <c r="AZ45" s="550"/>
      <c r="BA45" s="550"/>
      <c r="BB45" s="550"/>
      <c r="BC45" s="549">
        <v>14</v>
      </c>
      <c r="BD45" s="549"/>
      <c r="BE45" s="549"/>
      <c r="BF45" s="549"/>
      <c r="BG45" s="549"/>
      <c r="BH45" s="549"/>
      <c r="BI45" s="549"/>
      <c r="BJ45" s="549"/>
      <c r="BK45" s="551">
        <v>7.3645449763282481E-3</v>
      </c>
      <c r="BL45" s="551"/>
      <c r="BM45" s="551"/>
      <c r="BN45" s="551"/>
      <c r="BO45" s="551"/>
      <c r="BP45" s="551"/>
      <c r="BQ45" s="551"/>
      <c r="BR45" s="551"/>
      <c r="BS45" s="549">
        <v>32576.428571428572</v>
      </c>
      <c r="BT45" s="549"/>
      <c r="BU45" s="549"/>
      <c r="BV45" s="549"/>
      <c r="BW45" s="549"/>
      <c r="BX45" s="549"/>
      <c r="BY45" s="549"/>
      <c r="BZ45" s="549"/>
      <c r="CA45" s="549">
        <v>456070</v>
      </c>
      <c r="CB45" s="549"/>
      <c r="CC45" s="549"/>
      <c r="CD45" s="549"/>
      <c r="CE45" s="549"/>
      <c r="CF45" s="549"/>
      <c r="CG45" s="549"/>
      <c r="CH45" s="549"/>
      <c r="CM45" s="65"/>
      <c r="CN45" s="65"/>
      <c r="CO45" s="65"/>
      <c r="CP45" s="65"/>
      <c r="CQ45" s="65"/>
      <c r="CR45" s="64"/>
      <c r="CS45" s="64"/>
      <c r="CW45" s="66"/>
      <c r="CX45" s="66"/>
      <c r="CY45" s="66"/>
      <c r="CZ45" s="66"/>
      <c r="DA45" s="64"/>
    </row>
    <row r="46" spans="3:105" ht="11.1" customHeight="1">
      <c r="C46" s="552"/>
      <c r="D46" s="552"/>
      <c r="E46" s="552"/>
      <c r="F46" s="552"/>
      <c r="G46" s="552"/>
      <c r="H46" s="553"/>
      <c r="I46" s="553"/>
      <c r="J46" s="553"/>
      <c r="K46" s="553"/>
      <c r="L46" s="553"/>
      <c r="M46" s="553"/>
      <c r="N46" s="553"/>
      <c r="O46" s="549"/>
      <c r="P46" s="549"/>
      <c r="Q46" s="549"/>
      <c r="R46" s="549"/>
      <c r="S46" s="549"/>
      <c r="T46" s="549"/>
      <c r="U46" s="549"/>
      <c r="V46" s="549"/>
      <c r="W46" s="549"/>
      <c r="X46" s="549"/>
      <c r="Y46" s="549"/>
      <c r="Z46" s="549"/>
      <c r="AA46" s="549"/>
      <c r="AB46" s="549"/>
      <c r="AC46" s="549"/>
      <c r="AD46" s="549"/>
      <c r="AE46" s="551"/>
      <c r="AF46" s="551"/>
      <c r="AG46" s="551"/>
      <c r="AH46" s="551"/>
      <c r="AI46" s="551"/>
      <c r="AJ46" s="551"/>
      <c r="AK46" s="551"/>
      <c r="AL46" s="551"/>
      <c r="AM46" s="549"/>
      <c r="AN46" s="549"/>
      <c r="AO46" s="549"/>
      <c r="AP46" s="549"/>
      <c r="AQ46" s="549"/>
      <c r="AR46" s="549"/>
      <c r="AS46" s="549"/>
      <c r="AT46" s="549"/>
      <c r="AU46" s="550"/>
      <c r="AV46" s="550"/>
      <c r="AW46" s="550"/>
      <c r="AX46" s="550"/>
      <c r="AY46" s="550"/>
      <c r="AZ46" s="550"/>
      <c r="BA46" s="550"/>
      <c r="BB46" s="550"/>
      <c r="BC46" s="549"/>
      <c r="BD46" s="549"/>
      <c r="BE46" s="549"/>
      <c r="BF46" s="549"/>
      <c r="BG46" s="549"/>
      <c r="BH46" s="549"/>
      <c r="BI46" s="549"/>
      <c r="BJ46" s="549"/>
      <c r="BK46" s="551"/>
      <c r="BL46" s="551"/>
      <c r="BM46" s="551"/>
      <c r="BN46" s="551"/>
      <c r="BO46" s="551"/>
      <c r="BP46" s="551"/>
      <c r="BQ46" s="551"/>
      <c r="BR46" s="551"/>
      <c r="BS46" s="549"/>
      <c r="BT46" s="549"/>
      <c r="BU46" s="549"/>
      <c r="BV46" s="549"/>
      <c r="BW46" s="549"/>
      <c r="BX46" s="549"/>
      <c r="BY46" s="549"/>
      <c r="BZ46" s="549"/>
      <c r="CA46" s="549"/>
      <c r="CB46" s="549"/>
      <c r="CC46" s="549"/>
      <c r="CD46" s="549"/>
      <c r="CE46" s="549"/>
      <c r="CF46" s="549"/>
      <c r="CG46" s="549"/>
      <c r="CH46" s="549"/>
      <c r="CM46" s="65"/>
      <c r="CN46" s="65"/>
      <c r="CO46" s="65"/>
      <c r="CP46" s="65"/>
      <c r="CQ46" s="65"/>
      <c r="CR46" s="64"/>
      <c r="CS46" s="64"/>
      <c r="CW46" s="66"/>
      <c r="CX46" s="66"/>
      <c r="CY46" s="66"/>
      <c r="CZ46" s="66"/>
      <c r="DA46" s="64"/>
    </row>
    <row r="47" spans="3:105" ht="11.1" customHeight="1">
      <c r="C47" s="552"/>
      <c r="D47" s="552"/>
      <c r="E47" s="552"/>
      <c r="F47" s="552"/>
      <c r="G47" s="552"/>
      <c r="H47" s="553" t="s">
        <v>42</v>
      </c>
      <c r="I47" s="553"/>
      <c r="J47" s="553"/>
      <c r="K47" s="553"/>
      <c r="L47" s="553"/>
      <c r="M47" s="553"/>
      <c r="N47" s="553"/>
      <c r="O47" s="549">
        <v>6842</v>
      </c>
      <c r="P47" s="549"/>
      <c r="Q47" s="549"/>
      <c r="R47" s="549"/>
      <c r="S47" s="549"/>
      <c r="T47" s="549"/>
      <c r="U47" s="549"/>
      <c r="V47" s="549"/>
      <c r="W47" s="549">
        <v>94</v>
      </c>
      <c r="X47" s="549"/>
      <c r="Y47" s="549"/>
      <c r="Z47" s="549"/>
      <c r="AA47" s="549"/>
      <c r="AB47" s="549"/>
      <c r="AC47" s="549"/>
      <c r="AD47" s="549"/>
      <c r="AE47" s="551">
        <v>1.3738672902660041E-2</v>
      </c>
      <c r="AF47" s="551"/>
      <c r="AG47" s="551"/>
      <c r="AH47" s="551"/>
      <c r="AI47" s="551"/>
      <c r="AJ47" s="551"/>
      <c r="AK47" s="551"/>
      <c r="AL47" s="551"/>
      <c r="AM47" s="549">
        <v>198.82978723404256</v>
      </c>
      <c r="AN47" s="549"/>
      <c r="AO47" s="549"/>
      <c r="AP47" s="549"/>
      <c r="AQ47" s="549"/>
      <c r="AR47" s="549"/>
      <c r="AS47" s="549"/>
      <c r="AT47" s="549"/>
      <c r="AU47" s="550">
        <v>3.1702127659574466</v>
      </c>
      <c r="AV47" s="550"/>
      <c r="AW47" s="550"/>
      <c r="AX47" s="550"/>
      <c r="AY47" s="550"/>
      <c r="AZ47" s="550"/>
      <c r="BA47" s="550"/>
      <c r="BB47" s="550"/>
      <c r="BC47" s="549">
        <v>1</v>
      </c>
      <c r="BD47" s="549"/>
      <c r="BE47" s="549"/>
      <c r="BF47" s="549"/>
      <c r="BG47" s="549"/>
      <c r="BH47" s="549"/>
      <c r="BI47" s="549"/>
      <c r="BJ47" s="549"/>
      <c r="BK47" s="551">
        <v>1.0638297872340425E-2</v>
      </c>
      <c r="BL47" s="551"/>
      <c r="BM47" s="551"/>
      <c r="BN47" s="551"/>
      <c r="BO47" s="551"/>
      <c r="BP47" s="551"/>
      <c r="BQ47" s="551"/>
      <c r="BR47" s="551"/>
      <c r="BS47" s="549">
        <v>18690</v>
      </c>
      <c r="BT47" s="549"/>
      <c r="BU47" s="549"/>
      <c r="BV47" s="549"/>
      <c r="BW47" s="549"/>
      <c r="BX47" s="549"/>
      <c r="BY47" s="549"/>
      <c r="BZ47" s="549"/>
      <c r="CA47" s="549">
        <v>18690</v>
      </c>
      <c r="CB47" s="549"/>
      <c r="CC47" s="549"/>
      <c r="CD47" s="549"/>
      <c r="CE47" s="549"/>
      <c r="CF47" s="549"/>
      <c r="CG47" s="549"/>
      <c r="CH47" s="549"/>
      <c r="CM47" s="65"/>
      <c r="CN47" s="65"/>
      <c r="CO47" s="65"/>
      <c r="CP47" s="65"/>
      <c r="CQ47" s="65"/>
      <c r="CR47" s="64"/>
      <c r="CS47" s="64"/>
      <c r="CW47" s="67"/>
      <c r="CX47" s="67"/>
      <c r="CY47" s="67"/>
      <c r="CZ47" s="67"/>
      <c r="DA47" s="64"/>
    </row>
    <row r="48" spans="3:105" ht="11.1" customHeight="1">
      <c r="C48" s="552"/>
      <c r="D48" s="552"/>
      <c r="E48" s="552"/>
      <c r="F48" s="552"/>
      <c r="G48" s="552"/>
      <c r="H48" s="553"/>
      <c r="I48" s="553"/>
      <c r="J48" s="553"/>
      <c r="K48" s="553"/>
      <c r="L48" s="553"/>
      <c r="M48" s="553"/>
      <c r="N48" s="553"/>
      <c r="O48" s="549"/>
      <c r="P48" s="549"/>
      <c r="Q48" s="549"/>
      <c r="R48" s="549"/>
      <c r="S48" s="549"/>
      <c r="T48" s="549"/>
      <c r="U48" s="549"/>
      <c r="V48" s="549"/>
      <c r="W48" s="549"/>
      <c r="X48" s="549"/>
      <c r="Y48" s="549"/>
      <c r="Z48" s="549"/>
      <c r="AA48" s="549"/>
      <c r="AB48" s="549"/>
      <c r="AC48" s="549"/>
      <c r="AD48" s="549"/>
      <c r="AE48" s="551"/>
      <c r="AF48" s="551"/>
      <c r="AG48" s="551"/>
      <c r="AH48" s="551"/>
      <c r="AI48" s="551"/>
      <c r="AJ48" s="551"/>
      <c r="AK48" s="551"/>
      <c r="AL48" s="551"/>
      <c r="AM48" s="549"/>
      <c r="AN48" s="549"/>
      <c r="AO48" s="549"/>
      <c r="AP48" s="549"/>
      <c r="AQ48" s="549"/>
      <c r="AR48" s="549"/>
      <c r="AS48" s="549"/>
      <c r="AT48" s="549"/>
      <c r="AU48" s="550"/>
      <c r="AV48" s="550"/>
      <c r="AW48" s="550"/>
      <c r="AX48" s="550"/>
      <c r="AY48" s="550"/>
      <c r="AZ48" s="550"/>
      <c r="BA48" s="550"/>
      <c r="BB48" s="550"/>
      <c r="BC48" s="549"/>
      <c r="BD48" s="549"/>
      <c r="BE48" s="549"/>
      <c r="BF48" s="549"/>
      <c r="BG48" s="549"/>
      <c r="BH48" s="549"/>
      <c r="BI48" s="549"/>
      <c r="BJ48" s="549"/>
      <c r="BK48" s="551"/>
      <c r="BL48" s="551"/>
      <c r="BM48" s="551"/>
      <c r="BN48" s="551"/>
      <c r="BO48" s="551"/>
      <c r="BP48" s="551"/>
      <c r="BQ48" s="551"/>
      <c r="BR48" s="551"/>
      <c r="BS48" s="549"/>
      <c r="BT48" s="549"/>
      <c r="BU48" s="549"/>
      <c r="BV48" s="549"/>
      <c r="BW48" s="549"/>
      <c r="BX48" s="549"/>
      <c r="BY48" s="549"/>
      <c r="BZ48" s="549"/>
      <c r="CA48" s="549"/>
      <c r="CB48" s="549"/>
      <c r="CC48" s="549"/>
      <c r="CD48" s="549"/>
      <c r="CE48" s="549"/>
      <c r="CF48" s="549"/>
      <c r="CG48" s="549"/>
      <c r="CH48" s="549"/>
      <c r="CM48" s="65"/>
      <c r="CN48" s="65"/>
      <c r="CO48" s="65"/>
      <c r="CP48" s="65"/>
      <c r="CQ48" s="65"/>
      <c r="CR48" s="64"/>
      <c r="CS48" s="64"/>
      <c r="CW48" s="64"/>
      <c r="CX48" s="64"/>
      <c r="CY48" s="64"/>
      <c r="CZ48" s="64"/>
      <c r="DA48" s="64"/>
    </row>
    <row r="49" spans="2:229" ht="5.0999999999999996" customHeight="1">
      <c r="CC49" s="64"/>
      <c r="CD49" s="64"/>
      <c r="CE49" s="64"/>
      <c r="CF49" s="64"/>
      <c r="CG49" s="64"/>
      <c r="CM49" s="64"/>
      <c r="CN49" s="64"/>
      <c r="CO49" s="64"/>
      <c r="CP49" s="64"/>
      <c r="CQ49" s="64"/>
      <c r="CR49" s="64"/>
      <c r="CS49" s="64"/>
    </row>
    <row r="50" spans="2:229" ht="5.0999999999999996" customHeight="1">
      <c r="CC50" s="64"/>
      <c r="CD50" s="64"/>
      <c r="CE50" s="64"/>
      <c r="CF50" s="64"/>
      <c r="CG50" s="64"/>
      <c r="CM50" s="64"/>
      <c r="CN50" s="64"/>
      <c r="CO50" s="64"/>
      <c r="CP50" s="64"/>
      <c r="CQ50" s="64"/>
      <c r="CR50" s="64"/>
      <c r="CS50" s="64"/>
    </row>
    <row r="51" spans="2:229" ht="5.0999999999999996" customHeight="1">
      <c r="CC51" s="64"/>
      <c r="CD51" s="64"/>
      <c r="CE51" s="64"/>
      <c r="CF51" s="64"/>
      <c r="CG51" s="64"/>
      <c r="CM51" s="64"/>
      <c r="CN51" s="64"/>
      <c r="CO51" s="64"/>
      <c r="CP51" s="64"/>
      <c r="CQ51" s="64"/>
      <c r="CR51" s="64"/>
      <c r="CS51" s="64"/>
    </row>
    <row r="52" spans="2:229" ht="13.5" customHeight="1">
      <c r="C52" s="73"/>
      <c r="D52" s="73"/>
      <c r="E52" s="73"/>
      <c r="F52" s="73"/>
      <c r="G52" s="73"/>
      <c r="H52" s="73"/>
      <c r="I52" s="73"/>
      <c r="J52" s="74"/>
      <c r="K52" s="70"/>
      <c r="L52" s="70"/>
      <c r="M52" s="70"/>
      <c r="N52" s="71"/>
      <c r="O52" s="557" t="s">
        <v>59</v>
      </c>
      <c r="P52" s="558"/>
      <c r="Q52" s="558"/>
      <c r="R52" s="558"/>
      <c r="S52" s="558"/>
      <c r="T52" s="558"/>
      <c r="U52" s="558"/>
      <c r="V52" s="559"/>
      <c r="W52" s="557" t="s">
        <v>44</v>
      </c>
      <c r="X52" s="558"/>
      <c r="Y52" s="558"/>
      <c r="Z52" s="558"/>
      <c r="AA52" s="558"/>
      <c r="AB52" s="558"/>
      <c r="AC52" s="558"/>
      <c r="AD52" s="559"/>
      <c r="AE52" s="557" t="s">
        <v>60</v>
      </c>
      <c r="AF52" s="558"/>
      <c r="AG52" s="558"/>
      <c r="AH52" s="558"/>
      <c r="AI52" s="558"/>
      <c r="AJ52" s="558"/>
      <c r="AK52" s="558"/>
      <c r="AL52" s="559"/>
      <c r="AM52" s="557" t="s">
        <v>61</v>
      </c>
      <c r="AN52" s="558"/>
      <c r="AO52" s="558"/>
      <c r="AP52" s="558"/>
      <c r="AQ52" s="558"/>
      <c r="AR52" s="558"/>
      <c r="AS52" s="558"/>
      <c r="AT52" s="559"/>
      <c r="AU52" s="557" t="s">
        <v>62</v>
      </c>
      <c r="AV52" s="558"/>
      <c r="AW52" s="558"/>
      <c r="AX52" s="558"/>
      <c r="AY52" s="558"/>
      <c r="AZ52" s="558"/>
      <c r="BA52" s="558"/>
      <c r="BB52" s="559"/>
      <c r="BC52" s="557" t="s">
        <v>63</v>
      </c>
      <c r="BD52" s="558"/>
      <c r="BE52" s="558"/>
      <c r="BF52" s="558"/>
      <c r="BG52" s="558"/>
      <c r="BH52" s="558"/>
      <c r="BI52" s="558"/>
      <c r="BJ52" s="559"/>
      <c r="BK52" s="557" t="s">
        <v>64</v>
      </c>
      <c r="BL52" s="558"/>
      <c r="BM52" s="558"/>
      <c r="BN52" s="558"/>
      <c r="BO52" s="558"/>
      <c r="BP52" s="558"/>
      <c r="BQ52" s="558"/>
      <c r="BR52" s="559"/>
      <c r="BS52" s="557" t="s">
        <v>65</v>
      </c>
      <c r="BT52" s="558"/>
      <c r="BU52" s="558"/>
      <c r="BV52" s="558"/>
      <c r="BW52" s="558"/>
      <c r="BX52" s="558"/>
      <c r="BY52" s="558"/>
      <c r="BZ52" s="559"/>
      <c r="CA52" s="557" t="s">
        <v>66</v>
      </c>
      <c r="CB52" s="558"/>
      <c r="CC52" s="558"/>
      <c r="CD52" s="558"/>
      <c r="CE52" s="558"/>
      <c r="CF52" s="558"/>
      <c r="CG52" s="558"/>
      <c r="CH52" s="558"/>
      <c r="CI52" s="63"/>
      <c r="CJ52" s="63"/>
      <c r="CK52" s="63"/>
      <c r="CL52" s="63"/>
      <c r="CM52" s="64"/>
      <c r="CN52" s="64"/>
      <c r="CO52" s="64"/>
      <c r="CP52" s="64"/>
      <c r="CQ52" s="64"/>
      <c r="CR52" s="64"/>
      <c r="CS52" s="64"/>
    </row>
    <row r="53" spans="2:229" ht="13.5" customHeight="1">
      <c r="C53" s="563" t="s">
        <v>67</v>
      </c>
      <c r="D53" s="563"/>
      <c r="E53" s="563"/>
      <c r="F53" s="563"/>
      <c r="G53" s="563"/>
      <c r="H53" s="563"/>
      <c r="I53" s="563"/>
      <c r="J53" s="564"/>
      <c r="K53" s="63"/>
      <c r="L53" s="63"/>
      <c r="M53" s="63"/>
      <c r="N53" s="72"/>
      <c r="O53" s="560"/>
      <c r="P53" s="561"/>
      <c r="Q53" s="561"/>
      <c r="R53" s="561"/>
      <c r="S53" s="561"/>
      <c r="T53" s="561"/>
      <c r="U53" s="561"/>
      <c r="V53" s="562"/>
      <c r="W53" s="560"/>
      <c r="X53" s="561"/>
      <c r="Y53" s="561"/>
      <c r="Z53" s="561"/>
      <c r="AA53" s="561"/>
      <c r="AB53" s="561"/>
      <c r="AC53" s="561"/>
      <c r="AD53" s="562"/>
      <c r="AE53" s="560"/>
      <c r="AF53" s="561"/>
      <c r="AG53" s="561"/>
      <c r="AH53" s="561"/>
      <c r="AI53" s="561"/>
      <c r="AJ53" s="561"/>
      <c r="AK53" s="561"/>
      <c r="AL53" s="562"/>
      <c r="AM53" s="560"/>
      <c r="AN53" s="561"/>
      <c r="AO53" s="561"/>
      <c r="AP53" s="561"/>
      <c r="AQ53" s="561"/>
      <c r="AR53" s="561"/>
      <c r="AS53" s="561"/>
      <c r="AT53" s="562"/>
      <c r="AU53" s="560"/>
      <c r="AV53" s="561"/>
      <c r="AW53" s="561"/>
      <c r="AX53" s="561"/>
      <c r="AY53" s="561"/>
      <c r="AZ53" s="561"/>
      <c r="BA53" s="561"/>
      <c r="BB53" s="562"/>
      <c r="BC53" s="560"/>
      <c r="BD53" s="561"/>
      <c r="BE53" s="561"/>
      <c r="BF53" s="561"/>
      <c r="BG53" s="561"/>
      <c r="BH53" s="561"/>
      <c r="BI53" s="561"/>
      <c r="BJ53" s="562"/>
      <c r="BK53" s="560"/>
      <c r="BL53" s="561"/>
      <c r="BM53" s="561"/>
      <c r="BN53" s="561"/>
      <c r="BO53" s="561"/>
      <c r="BP53" s="561"/>
      <c r="BQ53" s="561"/>
      <c r="BR53" s="562"/>
      <c r="BS53" s="560"/>
      <c r="BT53" s="561"/>
      <c r="BU53" s="561"/>
      <c r="BV53" s="561"/>
      <c r="BW53" s="561"/>
      <c r="BX53" s="561"/>
      <c r="BY53" s="561"/>
      <c r="BZ53" s="562"/>
      <c r="CA53" s="560"/>
      <c r="CB53" s="561"/>
      <c r="CC53" s="561"/>
      <c r="CD53" s="561"/>
      <c r="CE53" s="561"/>
      <c r="CF53" s="561"/>
      <c r="CG53" s="561"/>
      <c r="CH53" s="561"/>
      <c r="CI53" s="63"/>
      <c r="CJ53" s="63"/>
      <c r="CK53" s="63"/>
      <c r="CL53" s="63"/>
      <c r="CM53" s="64"/>
      <c r="CN53" s="64"/>
      <c r="CO53" s="64"/>
      <c r="CP53" s="64"/>
      <c r="CQ53" s="64"/>
      <c r="CR53" s="64"/>
      <c r="CS53" s="64"/>
    </row>
    <row r="54" spans="2:229" ht="11.1" customHeight="1">
      <c r="C54" s="565"/>
      <c r="D54" s="565"/>
      <c r="E54" s="565"/>
      <c r="F54" s="565"/>
      <c r="G54" s="565"/>
      <c r="H54" s="567" t="s">
        <v>40</v>
      </c>
      <c r="I54" s="567"/>
      <c r="J54" s="567"/>
      <c r="K54" s="567"/>
      <c r="L54" s="567"/>
      <c r="M54" s="567"/>
      <c r="N54" s="567"/>
      <c r="O54" s="554">
        <v>5040828</v>
      </c>
      <c r="P54" s="554"/>
      <c r="Q54" s="554"/>
      <c r="R54" s="554"/>
      <c r="S54" s="554"/>
      <c r="T54" s="554"/>
      <c r="U54" s="554"/>
      <c r="V54" s="554"/>
      <c r="W54" s="554">
        <v>4414</v>
      </c>
      <c r="X54" s="554"/>
      <c r="Y54" s="554"/>
      <c r="Z54" s="554"/>
      <c r="AA54" s="554"/>
      <c r="AB54" s="554"/>
      <c r="AC54" s="554"/>
      <c r="AD54" s="554"/>
      <c r="AE54" s="556">
        <v>8.7564979404177248E-4</v>
      </c>
      <c r="AF54" s="556"/>
      <c r="AG54" s="556"/>
      <c r="AH54" s="556"/>
      <c r="AI54" s="556"/>
      <c r="AJ54" s="556"/>
      <c r="AK54" s="556"/>
      <c r="AL54" s="556"/>
      <c r="AM54" s="554">
        <v>83.785228817399187</v>
      </c>
      <c r="AN54" s="554"/>
      <c r="AO54" s="554"/>
      <c r="AP54" s="554"/>
      <c r="AQ54" s="554"/>
      <c r="AR54" s="554"/>
      <c r="AS54" s="554"/>
      <c r="AT54" s="554"/>
      <c r="AU54" s="555">
        <v>1.1505210693248742</v>
      </c>
      <c r="AV54" s="555"/>
      <c r="AW54" s="555"/>
      <c r="AX54" s="555"/>
      <c r="AY54" s="555"/>
      <c r="AZ54" s="555"/>
      <c r="BA54" s="555"/>
      <c r="BB54" s="555"/>
      <c r="BC54" s="554">
        <v>5</v>
      </c>
      <c r="BD54" s="554"/>
      <c r="BE54" s="554"/>
      <c r="BF54" s="554"/>
      <c r="BG54" s="554"/>
      <c r="BH54" s="554"/>
      <c r="BI54" s="554"/>
      <c r="BJ54" s="554"/>
      <c r="BK54" s="556">
        <v>1.1327594019030357E-3</v>
      </c>
      <c r="BL54" s="556"/>
      <c r="BM54" s="556"/>
      <c r="BN54" s="556"/>
      <c r="BO54" s="556"/>
      <c r="BP54" s="556"/>
      <c r="BQ54" s="556"/>
      <c r="BR54" s="556"/>
      <c r="BS54" s="554">
        <v>73965.600000000006</v>
      </c>
      <c r="BT54" s="554"/>
      <c r="BU54" s="554"/>
      <c r="BV54" s="554"/>
      <c r="BW54" s="554"/>
      <c r="BX54" s="554"/>
      <c r="BY54" s="554"/>
      <c r="BZ54" s="554"/>
      <c r="CA54" s="554">
        <v>369828</v>
      </c>
      <c r="CB54" s="554"/>
      <c r="CC54" s="554"/>
      <c r="CD54" s="554"/>
      <c r="CE54" s="554"/>
      <c r="CF54" s="554"/>
      <c r="CG54" s="554"/>
      <c r="CH54" s="554"/>
      <c r="CM54" s="65"/>
      <c r="CN54" s="65"/>
      <c r="CO54" s="65"/>
      <c r="CP54" s="65"/>
      <c r="CQ54" s="65"/>
      <c r="CR54" s="64"/>
      <c r="CS54" s="64"/>
      <c r="CW54" s="66"/>
      <c r="CX54" s="66"/>
      <c r="CY54" s="66"/>
      <c r="CZ54" s="66"/>
      <c r="DA54" s="64"/>
    </row>
    <row r="55" spans="2:229" ht="11.1" customHeight="1">
      <c r="C55" s="566"/>
      <c r="D55" s="566"/>
      <c r="E55" s="566"/>
      <c r="F55" s="566"/>
      <c r="G55" s="566"/>
      <c r="H55" s="553"/>
      <c r="I55" s="553"/>
      <c r="J55" s="553"/>
      <c r="K55" s="553"/>
      <c r="L55" s="553"/>
      <c r="M55" s="553"/>
      <c r="N55" s="553"/>
      <c r="O55" s="549"/>
      <c r="P55" s="549"/>
      <c r="Q55" s="549"/>
      <c r="R55" s="549"/>
      <c r="S55" s="549"/>
      <c r="T55" s="549"/>
      <c r="U55" s="549"/>
      <c r="V55" s="549"/>
      <c r="W55" s="549"/>
      <c r="X55" s="549"/>
      <c r="Y55" s="549"/>
      <c r="Z55" s="549"/>
      <c r="AA55" s="549"/>
      <c r="AB55" s="549"/>
      <c r="AC55" s="549"/>
      <c r="AD55" s="549"/>
      <c r="AE55" s="551"/>
      <c r="AF55" s="551"/>
      <c r="AG55" s="551"/>
      <c r="AH55" s="551"/>
      <c r="AI55" s="551"/>
      <c r="AJ55" s="551"/>
      <c r="AK55" s="551"/>
      <c r="AL55" s="551"/>
      <c r="AM55" s="549"/>
      <c r="AN55" s="549"/>
      <c r="AO55" s="549"/>
      <c r="AP55" s="549"/>
      <c r="AQ55" s="549"/>
      <c r="AR55" s="549"/>
      <c r="AS55" s="549"/>
      <c r="AT55" s="549"/>
      <c r="AU55" s="550"/>
      <c r="AV55" s="550"/>
      <c r="AW55" s="550"/>
      <c r="AX55" s="550"/>
      <c r="AY55" s="550"/>
      <c r="AZ55" s="550"/>
      <c r="BA55" s="550"/>
      <c r="BB55" s="550"/>
      <c r="BC55" s="549"/>
      <c r="BD55" s="549"/>
      <c r="BE55" s="549"/>
      <c r="BF55" s="549"/>
      <c r="BG55" s="549"/>
      <c r="BH55" s="549"/>
      <c r="BI55" s="549"/>
      <c r="BJ55" s="549"/>
      <c r="BK55" s="551"/>
      <c r="BL55" s="551"/>
      <c r="BM55" s="551"/>
      <c r="BN55" s="551"/>
      <c r="BO55" s="551"/>
      <c r="BP55" s="551"/>
      <c r="BQ55" s="551"/>
      <c r="BR55" s="551"/>
      <c r="BS55" s="549"/>
      <c r="BT55" s="549"/>
      <c r="BU55" s="549"/>
      <c r="BV55" s="549"/>
      <c r="BW55" s="549"/>
      <c r="BX55" s="549"/>
      <c r="BY55" s="549"/>
      <c r="BZ55" s="549"/>
      <c r="CA55" s="549"/>
      <c r="CB55" s="549"/>
      <c r="CC55" s="549"/>
      <c r="CD55" s="549"/>
      <c r="CE55" s="549"/>
      <c r="CF55" s="549"/>
      <c r="CG55" s="549"/>
      <c r="CH55" s="549"/>
      <c r="CM55" s="65"/>
      <c r="CN55" s="65"/>
      <c r="CO55" s="65"/>
      <c r="CP55" s="65"/>
      <c r="CQ55" s="65"/>
      <c r="CR55" s="64"/>
      <c r="CS55" s="64"/>
      <c r="CW55" s="66"/>
      <c r="CX55" s="66"/>
      <c r="CY55" s="66"/>
      <c r="CZ55" s="66"/>
      <c r="DA55" s="64"/>
    </row>
    <row r="56" spans="2:229" ht="11.1" customHeight="1">
      <c r="C56" s="552"/>
      <c r="D56" s="552"/>
      <c r="E56" s="552"/>
      <c r="F56" s="552"/>
      <c r="G56" s="552"/>
      <c r="H56" s="553" t="s">
        <v>41</v>
      </c>
      <c r="I56" s="553"/>
      <c r="J56" s="553"/>
      <c r="K56" s="553"/>
      <c r="L56" s="553"/>
      <c r="M56" s="553"/>
      <c r="N56" s="553"/>
      <c r="O56" s="549">
        <v>7677279</v>
      </c>
      <c r="P56" s="549"/>
      <c r="Q56" s="549"/>
      <c r="R56" s="549"/>
      <c r="S56" s="549"/>
      <c r="T56" s="549"/>
      <c r="U56" s="549"/>
      <c r="V56" s="549"/>
      <c r="W56" s="549">
        <v>10598</v>
      </c>
      <c r="X56" s="549"/>
      <c r="Y56" s="549"/>
      <c r="Z56" s="549"/>
      <c r="AA56" s="549"/>
      <c r="AB56" s="549"/>
      <c r="AC56" s="549"/>
      <c r="AD56" s="549"/>
      <c r="AE56" s="551">
        <v>1.3804370011823199E-3</v>
      </c>
      <c r="AF56" s="551"/>
      <c r="AG56" s="551"/>
      <c r="AH56" s="551"/>
      <c r="AI56" s="551"/>
      <c r="AJ56" s="551"/>
      <c r="AK56" s="551"/>
      <c r="AL56" s="551"/>
      <c r="AM56" s="549">
        <v>50.476882430647294</v>
      </c>
      <c r="AN56" s="549"/>
      <c r="AO56" s="549"/>
      <c r="AP56" s="549"/>
      <c r="AQ56" s="549"/>
      <c r="AR56" s="549"/>
      <c r="AS56" s="549"/>
      <c r="AT56" s="549"/>
      <c r="AU56" s="550">
        <v>1</v>
      </c>
      <c r="AV56" s="550"/>
      <c r="AW56" s="550"/>
      <c r="AX56" s="550"/>
      <c r="AY56" s="550"/>
      <c r="AZ56" s="550"/>
      <c r="BA56" s="550"/>
      <c r="BB56" s="550"/>
      <c r="BC56" s="549">
        <v>2</v>
      </c>
      <c r="BD56" s="549"/>
      <c r="BE56" s="549"/>
      <c r="BF56" s="549"/>
      <c r="BG56" s="549"/>
      <c r="BH56" s="549"/>
      <c r="BI56" s="549"/>
      <c r="BJ56" s="549"/>
      <c r="BK56" s="551">
        <v>1.8871485185884129E-4</v>
      </c>
      <c r="BL56" s="551"/>
      <c r="BM56" s="551"/>
      <c r="BN56" s="551"/>
      <c r="BO56" s="551"/>
      <c r="BP56" s="551"/>
      <c r="BQ56" s="551"/>
      <c r="BR56" s="551"/>
      <c r="BS56" s="549">
        <v>267477</v>
      </c>
      <c r="BT56" s="549"/>
      <c r="BU56" s="549"/>
      <c r="BV56" s="549"/>
      <c r="BW56" s="549"/>
      <c r="BX56" s="549"/>
      <c r="BY56" s="549"/>
      <c r="BZ56" s="549"/>
      <c r="CA56" s="549">
        <v>534954</v>
      </c>
      <c r="CB56" s="549"/>
      <c r="CC56" s="549"/>
      <c r="CD56" s="549"/>
      <c r="CE56" s="549"/>
      <c r="CF56" s="549"/>
      <c r="CG56" s="549"/>
      <c r="CH56" s="549"/>
      <c r="CM56" s="65"/>
      <c r="CN56" s="65"/>
      <c r="CO56" s="65"/>
      <c r="CP56" s="65"/>
      <c r="CQ56" s="65"/>
      <c r="CR56" s="64"/>
      <c r="CS56" s="64"/>
      <c r="CW56" s="66"/>
      <c r="CX56" s="66"/>
      <c r="CY56" s="66"/>
      <c r="CZ56" s="66"/>
      <c r="DA56" s="64"/>
    </row>
    <row r="57" spans="2:229" ht="11.1" customHeight="1">
      <c r="C57" s="552"/>
      <c r="D57" s="552"/>
      <c r="E57" s="552"/>
      <c r="F57" s="552"/>
      <c r="G57" s="552"/>
      <c r="H57" s="553"/>
      <c r="I57" s="553"/>
      <c r="J57" s="553"/>
      <c r="K57" s="553"/>
      <c r="L57" s="553"/>
      <c r="M57" s="553"/>
      <c r="N57" s="553"/>
      <c r="O57" s="549"/>
      <c r="P57" s="549"/>
      <c r="Q57" s="549"/>
      <c r="R57" s="549"/>
      <c r="S57" s="549"/>
      <c r="T57" s="549"/>
      <c r="U57" s="549"/>
      <c r="V57" s="549"/>
      <c r="W57" s="549"/>
      <c r="X57" s="549"/>
      <c r="Y57" s="549"/>
      <c r="Z57" s="549"/>
      <c r="AA57" s="549"/>
      <c r="AB57" s="549"/>
      <c r="AC57" s="549"/>
      <c r="AD57" s="549"/>
      <c r="AE57" s="551"/>
      <c r="AF57" s="551"/>
      <c r="AG57" s="551"/>
      <c r="AH57" s="551"/>
      <c r="AI57" s="551"/>
      <c r="AJ57" s="551"/>
      <c r="AK57" s="551"/>
      <c r="AL57" s="551"/>
      <c r="AM57" s="549"/>
      <c r="AN57" s="549"/>
      <c r="AO57" s="549"/>
      <c r="AP57" s="549"/>
      <c r="AQ57" s="549"/>
      <c r="AR57" s="549"/>
      <c r="AS57" s="549"/>
      <c r="AT57" s="549"/>
      <c r="AU57" s="550"/>
      <c r="AV57" s="550"/>
      <c r="AW57" s="550"/>
      <c r="AX57" s="550"/>
      <c r="AY57" s="550"/>
      <c r="AZ57" s="550"/>
      <c r="BA57" s="550"/>
      <c r="BB57" s="550"/>
      <c r="BC57" s="549"/>
      <c r="BD57" s="549"/>
      <c r="BE57" s="549"/>
      <c r="BF57" s="549"/>
      <c r="BG57" s="549"/>
      <c r="BH57" s="549"/>
      <c r="BI57" s="549"/>
      <c r="BJ57" s="549"/>
      <c r="BK57" s="551"/>
      <c r="BL57" s="551"/>
      <c r="BM57" s="551"/>
      <c r="BN57" s="551"/>
      <c r="BO57" s="551"/>
      <c r="BP57" s="551"/>
      <c r="BQ57" s="551"/>
      <c r="BR57" s="551"/>
      <c r="BS57" s="549"/>
      <c r="BT57" s="549"/>
      <c r="BU57" s="549"/>
      <c r="BV57" s="549"/>
      <c r="BW57" s="549"/>
      <c r="BX57" s="549"/>
      <c r="BY57" s="549"/>
      <c r="BZ57" s="549"/>
      <c r="CA57" s="549"/>
      <c r="CB57" s="549"/>
      <c r="CC57" s="549"/>
      <c r="CD57" s="549"/>
      <c r="CE57" s="549"/>
      <c r="CF57" s="549"/>
      <c r="CG57" s="549"/>
      <c r="CH57" s="549"/>
      <c r="CM57" s="65"/>
      <c r="CN57" s="65"/>
      <c r="CO57" s="65"/>
      <c r="CP57" s="65"/>
      <c r="CQ57" s="65"/>
      <c r="CR57" s="64"/>
      <c r="CS57" s="64"/>
      <c r="CW57" s="66"/>
      <c r="CX57" s="66"/>
      <c r="CY57" s="66"/>
      <c r="CZ57" s="66"/>
      <c r="DA57" s="64"/>
    </row>
    <row r="58" spans="2:229" ht="11.1" customHeight="1">
      <c r="C58" s="552"/>
      <c r="D58" s="552"/>
      <c r="E58" s="552"/>
      <c r="F58" s="552"/>
      <c r="G58" s="552"/>
      <c r="H58" s="553" t="s">
        <v>42</v>
      </c>
      <c r="I58" s="553"/>
      <c r="J58" s="553"/>
      <c r="K58" s="553"/>
      <c r="L58" s="553"/>
      <c r="M58" s="553"/>
      <c r="N58" s="553"/>
      <c r="O58" s="549">
        <v>42521</v>
      </c>
      <c r="P58" s="549"/>
      <c r="Q58" s="549"/>
      <c r="R58" s="549"/>
      <c r="S58" s="549"/>
      <c r="T58" s="549"/>
      <c r="U58" s="549"/>
      <c r="V58" s="549"/>
      <c r="W58" s="549">
        <v>47</v>
      </c>
      <c r="X58" s="549"/>
      <c r="Y58" s="549"/>
      <c r="Z58" s="549"/>
      <c r="AA58" s="549"/>
      <c r="AB58" s="549"/>
      <c r="AC58" s="549"/>
      <c r="AD58" s="549"/>
      <c r="AE58" s="551">
        <v>1.1053361868253334E-3</v>
      </c>
      <c r="AF58" s="551"/>
      <c r="AG58" s="551"/>
      <c r="AH58" s="551"/>
      <c r="AI58" s="551"/>
      <c r="AJ58" s="551"/>
      <c r="AK58" s="551"/>
      <c r="AL58" s="551"/>
      <c r="AM58" s="549">
        <v>58.255319148936174</v>
      </c>
      <c r="AN58" s="549"/>
      <c r="AO58" s="549"/>
      <c r="AP58" s="549"/>
      <c r="AQ58" s="549"/>
      <c r="AR58" s="549"/>
      <c r="AS58" s="549"/>
      <c r="AT58" s="549"/>
      <c r="AU58" s="550">
        <v>1.0936170212765961</v>
      </c>
      <c r="AV58" s="550"/>
      <c r="AW58" s="550"/>
      <c r="AX58" s="550"/>
      <c r="AY58" s="550"/>
      <c r="AZ58" s="550"/>
      <c r="BA58" s="550"/>
      <c r="BB58" s="550"/>
      <c r="BC58" s="549">
        <v>0</v>
      </c>
      <c r="BD58" s="549"/>
      <c r="BE58" s="549"/>
      <c r="BF58" s="549"/>
      <c r="BG58" s="549"/>
      <c r="BH58" s="549"/>
      <c r="BI58" s="549"/>
      <c r="BJ58" s="549"/>
      <c r="BK58" s="551">
        <v>0</v>
      </c>
      <c r="BL58" s="551"/>
      <c r="BM58" s="551"/>
      <c r="BN58" s="551"/>
      <c r="BO58" s="551"/>
      <c r="BP58" s="551"/>
      <c r="BQ58" s="551"/>
      <c r="BR58" s="551"/>
      <c r="BS58" s="549">
        <v>0</v>
      </c>
      <c r="BT58" s="549"/>
      <c r="BU58" s="549"/>
      <c r="BV58" s="549"/>
      <c r="BW58" s="549"/>
      <c r="BX58" s="549"/>
      <c r="BY58" s="549"/>
      <c r="BZ58" s="549"/>
      <c r="CA58" s="549">
        <v>2738</v>
      </c>
      <c r="CB58" s="549"/>
      <c r="CC58" s="549"/>
      <c r="CD58" s="549"/>
      <c r="CE58" s="549"/>
      <c r="CF58" s="549"/>
      <c r="CG58" s="549"/>
      <c r="CH58" s="549"/>
      <c r="CM58" s="65"/>
      <c r="CN58" s="65"/>
      <c r="CO58" s="65"/>
      <c r="CP58" s="65"/>
      <c r="CQ58" s="65"/>
      <c r="CR58" s="64"/>
      <c r="CS58" s="64"/>
      <c r="CW58" s="67"/>
      <c r="CX58" s="67"/>
      <c r="CY58" s="67"/>
      <c r="CZ58" s="67"/>
      <c r="DA58" s="64"/>
    </row>
    <row r="59" spans="2:229" ht="11.1" customHeight="1">
      <c r="C59" s="552"/>
      <c r="D59" s="552"/>
      <c r="E59" s="552"/>
      <c r="F59" s="552"/>
      <c r="G59" s="552"/>
      <c r="H59" s="553"/>
      <c r="I59" s="553"/>
      <c r="J59" s="553"/>
      <c r="K59" s="553"/>
      <c r="L59" s="553"/>
      <c r="M59" s="553"/>
      <c r="N59" s="553"/>
      <c r="O59" s="549"/>
      <c r="P59" s="549"/>
      <c r="Q59" s="549"/>
      <c r="R59" s="549"/>
      <c r="S59" s="549"/>
      <c r="T59" s="549"/>
      <c r="U59" s="549"/>
      <c r="V59" s="549"/>
      <c r="W59" s="549"/>
      <c r="X59" s="549"/>
      <c r="Y59" s="549"/>
      <c r="Z59" s="549"/>
      <c r="AA59" s="549"/>
      <c r="AB59" s="549"/>
      <c r="AC59" s="549"/>
      <c r="AD59" s="549"/>
      <c r="AE59" s="551"/>
      <c r="AF59" s="551"/>
      <c r="AG59" s="551"/>
      <c r="AH59" s="551"/>
      <c r="AI59" s="551"/>
      <c r="AJ59" s="551"/>
      <c r="AK59" s="551"/>
      <c r="AL59" s="551"/>
      <c r="AM59" s="549"/>
      <c r="AN59" s="549"/>
      <c r="AO59" s="549"/>
      <c r="AP59" s="549"/>
      <c r="AQ59" s="549"/>
      <c r="AR59" s="549"/>
      <c r="AS59" s="549"/>
      <c r="AT59" s="549"/>
      <c r="AU59" s="550"/>
      <c r="AV59" s="550"/>
      <c r="AW59" s="550"/>
      <c r="AX59" s="550"/>
      <c r="AY59" s="550"/>
      <c r="AZ59" s="550"/>
      <c r="BA59" s="550"/>
      <c r="BB59" s="550"/>
      <c r="BC59" s="549"/>
      <c r="BD59" s="549"/>
      <c r="BE59" s="549"/>
      <c r="BF59" s="549"/>
      <c r="BG59" s="549"/>
      <c r="BH59" s="549"/>
      <c r="BI59" s="549"/>
      <c r="BJ59" s="549"/>
      <c r="BK59" s="551"/>
      <c r="BL59" s="551"/>
      <c r="BM59" s="551"/>
      <c r="BN59" s="551"/>
      <c r="BO59" s="551"/>
      <c r="BP59" s="551"/>
      <c r="BQ59" s="551"/>
      <c r="BR59" s="551"/>
      <c r="BS59" s="549"/>
      <c r="BT59" s="549"/>
      <c r="BU59" s="549"/>
      <c r="BV59" s="549"/>
      <c r="BW59" s="549"/>
      <c r="BX59" s="549"/>
      <c r="BY59" s="549"/>
      <c r="BZ59" s="549"/>
      <c r="CA59" s="549"/>
      <c r="CB59" s="549"/>
      <c r="CC59" s="549"/>
      <c r="CD59" s="549"/>
      <c r="CE59" s="549"/>
      <c r="CF59" s="549"/>
      <c r="CG59" s="549"/>
      <c r="CH59" s="549"/>
      <c r="CM59" s="65"/>
      <c r="CN59" s="65"/>
      <c r="CO59" s="65"/>
      <c r="CP59" s="65"/>
      <c r="CQ59" s="65"/>
      <c r="CR59" s="64"/>
      <c r="CS59" s="64"/>
      <c r="CW59" s="64"/>
      <c r="CX59" s="64"/>
      <c r="CY59" s="64"/>
      <c r="CZ59" s="64"/>
      <c r="DA59" s="64"/>
    </row>
    <row r="60" spans="2:229" ht="8.25" customHeight="1">
      <c r="BD60" s="64"/>
      <c r="BE60" s="64"/>
      <c r="BF60" s="64"/>
      <c r="BG60" s="64"/>
      <c r="BH60" s="64"/>
    </row>
    <row r="61" spans="2:229" ht="3.75" customHeight="1">
      <c r="B61" s="75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7"/>
      <c r="BB61" s="77"/>
      <c r="BC61" s="76"/>
      <c r="BD61" s="59"/>
      <c r="BE61" s="59"/>
      <c r="BF61" s="59"/>
      <c r="BG61" s="59"/>
      <c r="BH61" s="59"/>
      <c r="BI61" s="59"/>
      <c r="BJ61" s="59"/>
      <c r="BK61" s="59"/>
      <c r="BL61" s="59"/>
      <c r="BM61" s="59"/>
      <c r="BN61" s="59"/>
      <c r="BO61" s="59"/>
      <c r="BP61" s="59"/>
      <c r="BQ61" s="59"/>
      <c r="BR61" s="59"/>
      <c r="BS61" s="59"/>
      <c r="BT61" s="59"/>
      <c r="BU61" s="59"/>
      <c r="BV61" s="59"/>
      <c r="BW61" s="59"/>
      <c r="BX61" s="59"/>
      <c r="BY61" s="59"/>
      <c r="BZ61" s="59"/>
      <c r="CA61" s="59"/>
      <c r="CB61" s="59"/>
      <c r="CC61" s="59"/>
      <c r="CD61" s="59"/>
      <c r="CE61" s="77"/>
      <c r="CF61" s="77"/>
      <c r="CG61" s="77"/>
      <c r="CH61" s="61"/>
      <c r="CI61" s="62"/>
      <c r="CJ61" s="62"/>
      <c r="CK61" s="62"/>
      <c r="CL61" s="78"/>
    </row>
    <row r="62" spans="2:229" ht="13.5" customHeight="1">
      <c r="B62" s="548" t="s">
        <v>68</v>
      </c>
      <c r="C62" s="548"/>
      <c r="D62" s="548"/>
      <c r="E62" s="548"/>
      <c r="F62" s="548"/>
      <c r="G62" s="548"/>
      <c r="H62" s="548"/>
      <c r="I62" s="548"/>
      <c r="J62" s="548"/>
      <c r="K62" s="548"/>
      <c r="L62" s="548"/>
      <c r="M62" s="548"/>
      <c r="N62" s="548"/>
      <c r="O62" s="548"/>
      <c r="P62" s="548"/>
      <c r="Q62" s="548"/>
      <c r="R62" s="548"/>
      <c r="S62" s="548"/>
      <c r="T62" s="548"/>
      <c r="U62" s="548"/>
      <c r="V62" s="548"/>
      <c r="W62" s="548"/>
      <c r="X62" s="548"/>
      <c r="Y62" s="548"/>
      <c r="Z62" s="548"/>
      <c r="AA62" s="548"/>
      <c r="AB62" s="548"/>
      <c r="AC62" s="548"/>
      <c r="AD62" s="548"/>
      <c r="AE62" s="548"/>
      <c r="AF62" s="548"/>
      <c r="AG62" s="548"/>
      <c r="AH62" s="548"/>
      <c r="AI62" s="548"/>
      <c r="AJ62" s="548"/>
      <c r="AK62" s="548"/>
      <c r="AL62" s="548"/>
      <c r="AM62" s="548"/>
      <c r="AN62" s="548"/>
      <c r="AO62" s="548"/>
      <c r="AP62" s="548"/>
      <c r="AQ62" s="548"/>
      <c r="AR62" s="548"/>
      <c r="AS62" s="548"/>
      <c r="AT62" s="548"/>
      <c r="AU62" s="548"/>
      <c r="AV62" s="548"/>
      <c r="AW62" s="548"/>
      <c r="AX62" s="548"/>
      <c r="AY62" s="548"/>
      <c r="AZ62" s="548"/>
      <c r="BA62" s="548"/>
      <c r="BB62" s="548"/>
      <c r="BC62" s="548"/>
      <c r="BD62" s="548"/>
      <c r="BE62" s="548"/>
      <c r="BF62" s="548"/>
      <c r="BG62" s="548"/>
      <c r="BH62" s="548"/>
      <c r="BI62" s="548"/>
      <c r="BJ62" s="548"/>
      <c r="BK62" s="548"/>
      <c r="BL62" s="548"/>
      <c r="BM62" s="548"/>
      <c r="BN62" s="548"/>
      <c r="BO62" s="548"/>
      <c r="BP62" s="548"/>
      <c r="BQ62" s="548"/>
      <c r="BR62" s="548"/>
      <c r="BS62" s="548"/>
      <c r="BT62" s="548"/>
      <c r="BU62" s="548"/>
      <c r="BV62" s="548"/>
      <c r="BW62" s="548"/>
      <c r="BX62" s="548"/>
      <c r="BY62" s="548"/>
      <c r="BZ62" s="548"/>
      <c r="CA62" s="548"/>
      <c r="CB62" s="548"/>
      <c r="CC62" s="548"/>
      <c r="CD62" s="548"/>
      <c r="CE62" s="548"/>
      <c r="CF62" s="548"/>
      <c r="CG62" s="548"/>
      <c r="CH62" s="548"/>
      <c r="CI62" s="79"/>
      <c r="CJ62" s="79"/>
      <c r="CK62" s="79"/>
      <c r="CL62" s="79"/>
      <c r="CM62" s="79"/>
      <c r="CN62" s="79"/>
      <c r="CO62" s="79"/>
      <c r="CP62" s="79"/>
      <c r="CQ62" s="79"/>
      <c r="CR62" s="79"/>
      <c r="CS62" s="79"/>
      <c r="CT62" s="79"/>
      <c r="CU62" s="79"/>
      <c r="CV62" s="79"/>
      <c r="CW62" s="79"/>
      <c r="CX62" s="79"/>
      <c r="CY62" s="79"/>
      <c r="CZ62" s="79"/>
      <c r="DA62" s="79"/>
      <c r="DB62" s="79"/>
      <c r="DC62" s="79"/>
      <c r="DD62" s="79"/>
      <c r="DE62" s="79"/>
      <c r="DF62" s="79"/>
      <c r="DG62" s="79"/>
      <c r="DH62" s="79"/>
      <c r="DI62" s="79"/>
      <c r="DJ62" s="79"/>
      <c r="DK62" s="79"/>
      <c r="DL62" s="79"/>
      <c r="DM62" s="79"/>
      <c r="DN62" s="79"/>
      <c r="DO62" s="79"/>
      <c r="DP62" s="79"/>
      <c r="DQ62" s="79"/>
      <c r="DR62" s="79"/>
      <c r="DS62" s="79"/>
      <c r="DT62" s="79"/>
      <c r="DU62" s="79"/>
      <c r="DV62" s="79"/>
      <c r="DW62" s="79"/>
      <c r="DX62" s="79"/>
      <c r="DY62" s="79"/>
      <c r="DZ62" s="79"/>
      <c r="EA62" s="79"/>
      <c r="EB62" s="79"/>
      <c r="EC62" s="79"/>
      <c r="ED62" s="79"/>
      <c r="EE62" s="79"/>
      <c r="EF62" s="79"/>
      <c r="EG62" s="79"/>
      <c r="EH62" s="79"/>
      <c r="EI62" s="79"/>
      <c r="EJ62" s="79"/>
      <c r="EK62" s="79"/>
      <c r="EL62" s="79"/>
      <c r="EM62" s="79"/>
      <c r="EN62" s="79"/>
      <c r="EO62" s="79"/>
      <c r="EP62" s="79"/>
      <c r="EQ62" s="79"/>
      <c r="ER62" s="79"/>
      <c r="ES62" s="79"/>
      <c r="ET62" s="79"/>
      <c r="EU62" s="79"/>
      <c r="EV62" s="79"/>
      <c r="EW62" s="79"/>
      <c r="EX62" s="79"/>
      <c r="EY62" s="79"/>
      <c r="EZ62" s="79"/>
      <c r="FA62" s="79"/>
      <c r="FB62" s="79"/>
      <c r="FC62" s="79"/>
      <c r="FD62" s="79"/>
      <c r="FE62" s="79"/>
      <c r="FF62" s="79"/>
      <c r="FG62" s="79"/>
      <c r="FH62" s="79"/>
      <c r="FI62" s="79"/>
      <c r="FJ62" s="79"/>
      <c r="FK62" s="79"/>
      <c r="FL62" s="79"/>
      <c r="FM62" s="79"/>
      <c r="FN62" s="79"/>
      <c r="FO62" s="79"/>
      <c r="FP62" s="79"/>
      <c r="FQ62" s="79"/>
      <c r="FR62" s="79"/>
      <c r="FS62" s="79"/>
      <c r="FT62" s="79"/>
      <c r="FU62" s="79"/>
      <c r="FV62" s="79"/>
      <c r="FW62" s="79"/>
      <c r="FX62" s="79"/>
      <c r="FY62" s="79"/>
      <c r="FZ62" s="79"/>
      <c r="GA62" s="79"/>
      <c r="GB62" s="79"/>
      <c r="GC62" s="79"/>
      <c r="GD62" s="79"/>
      <c r="GE62" s="79"/>
      <c r="GF62" s="79"/>
      <c r="GG62" s="79"/>
      <c r="GH62" s="79"/>
      <c r="GI62" s="79"/>
      <c r="GJ62" s="79"/>
      <c r="GK62" s="79"/>
      <c r="GL62" s="79"/>
      <c r="GM62" s="79"/>
      <c r="GN62" s="79"/>
      <c r="GO62" s="79"/>
      <c r="GP62" s="79"/>
      <c r="GQ62" s="79"/>
      <c r="GR62" s="79"/>
      <c r="GS62" s="79"/>
      <c r="GT62" s="79"/>
      <c r="GU62" s="79"/>
      <c r="GV62" s="79"/>
      <c r="GW62" s="79"/>
      <c r="GX62" s="79"/>
      <c r="GY62" s="79"/>
      <c r="GZ62" s="79"/>
      <c r="HA62" s="79"/>
      <c r="HB62" s="79"/>
      <c r="HC62" s="79"/>
      <c r="HD62" s="79"/>
      <c r="HE62" s="79"/>
      <c r="HF62" s="79"/>
      <c r="HG62" s="79"/>
      <c r="HH62" s="79"/>
      <c r="HI62" s="79"/>
      <c r="HJ62" s="79"/>
      <c r="HK62" s="79"/>
      <c r="HL62" s="79"/>
      <c r="HM62" s="79"/>
      <c r="HN62" s="79"/>
      <c r="HO62" s="79"/>
      <c r="HP62" s="79"/>
      <c r="HQ62" s="79"/>
      <c r="HR62" s="79"/>
      <c r="HS62" s="79"/>
      <c r="HT62" s="79"/>
      <c r="HU62" s="79"/>
    </row>
    <row r="66" ht="21" customHeight="1"/>
  </sheetData>
  <mergeCells count="217">
    <mergeCell ref="C10:G11"/>
    <mergeCell ref="H10:N11"/>
    <mergeCell ref="O10:V11"/>
    <mergeCell ref="W10:AD11"/>
    <mergeCell ref="AE10:AL11"/>
    <mergeCell ref="D2:AQ3"/>
    <mergeCell ref="C8:N9"/>
    <mergeCell ref="O8:V9"/>
    <mergeCell ref="W8:AD9"/>
    <mergeCell ref="AE8:AL9"/>
    <mergeCell ref="AM8:AT9"/>
    <mergeCell ref="AM10:AT11"/>
    <mergeCell ref="AU10:BB11"/>
    <mergeCell ref="BC10:BJ11"/>
    <mergeCell ref="BK10:BR11"/>
    <mergeCell ref="BS10:BZ11"/>
    <mergeCell ref="CA10:CH11"/>
    <mergeCell ref="AU8:BB9"/>
    <mergeCell ref="BC8:BJ9"/>
    <mergeCell ref="BK8:BR9"/>
    <mergeCell ref="BS8:BZ9"/>
    <mergeCell ref="CA8:CH9"/>
    <mergeCell ref="C14:G15"/>
    <mergeCell ref="H14:N15"/>
    <mergeCell ref="O14:V15"/>
    <mergeCell ref="W14:AD15"/>
    <mergeCell ref="AE14:AL15"/>
    <mergeCell ref="C12:G13"/>
    <mergeCell ref="H12:N13"/>
    <mergeCell ref="O12:V13"/>
    <mergeCell ref="W12:AD13"/>
    <mergeCell ref="AE12:AL13"/>
    <mergeCell ref="AM14:AT15"/>
    <mergeCell ref="AU14:BB15"/>
    <mergeCell ref="BC14:BJ15"/>
    <mergeCell ref="BK14:BR15"/>
    <mergeCell ref="BS14:BZ15"/>
    <mergeCell ref="CA14:CH15"/>
    <mergeCell ref="AU12:BB13"/>
    <mergeCell ref="BC12:BJ13"/>
    <mergeCell ref="BK12:BR13"/>
    <mergeCell ref="BS12:BZ13"/>
    <mergeCell ref="CA12:CH13"/>
    <mergeCell ref="AM12:AT13"/>
    <mergeCell ref="C23:G24"/>
    <mergeCell ref="H23:N24"/>
    <mergeCell ref="O23:V24"/>
    <mergeCell ref="W23:AD24"/>
    <mergeCell ref="AE23:AL24"/>
    <mergeCell ref="BC19:BJ20"/>
    <mergeCell ref="BK19:BR20"/>
    <mergeCell ref="BS19:BZ20"/>
    <mergeCell ref="CA19:CH20"/>
    <mergeCell ref="C21:G22"/>
    <mergeCell ref="H21:N22"/>
    <mergeCell ref="O21:V22"/>
    <mergeCell ref="W21:AD22"/>
    <mergeCell ref="AE21:AL22"/>
    <mergeCell ref="AM21:AT22"/>
    <mergeCell ref="C19:N20"/>
    <mergeCell ref="O19:V20"/>
    <mergeCell ref="W19:AD20"/>
    <mergeCell ref="AE19:AL20"/>
    <mergeCell ref="AM19:AT20"/>
    <mergeCell ref="AU19:BB20"/>
    <mergeCell ref="AM23:AT24"/>
    <mergeCell ref="AU23:BB24"/>
    <mergeCell ref="BC23:BJ24"/>
    <mergeCell ref="BK23:BR24"/>
    <mergeCell ref="BS23:BZ24"/>
    <mergeCell ref="CA23:CH24"/>
    <mergeCell ref="AU21:BB22"/>
    <mergeCell ref="BC21:BJ22"/>
    <mergeCell ref="BK21:BR22"/>
    <mergeCell ref="BS21:BZ22"/>
    <mergeCell ref="CA21:CH22"/>
    <mergeCell ref="BS25:BZ26"/>
    <mergeCell ref="CA25:CH26"/>
    <mergeCell ref="O30:V31"/>
    <mergeCell ref="W30:AD31"/>
    <mergeCell ref="AE30:AL31"/>
    <mergeCell ref="AM30:AT31"/>
    <mergeCell ref="AU30:BB31"/>
    <mergeCell ref="C25:G26"/>
    <mergeCell ref="H25:N26"/>
    <mergeCell ref="O25:V26"/>
    <mergeCell ref="W25:AD26"/>
    <mergeCell ref="AE25:AL26"/>
    <mergeCell ref="AM25:AT26"/>
    <mergeCell ref="C31:J31"/>
    <mergeCell ref="C32:G33"/>
    <mergeCell ref="H32:N33"/>
    <mergeCell ref="O32:V33"/>
    <mergeCell ref="W32:AD33"/>
    <mergeCell ref="AE32:AL33"/>
    <mergeCell ref="AU25:BB26"/>
    <mergeCell ref="BC25:BJ26"/>
    <mergeCell ref="BK25:BR26"/>
    <mergeCell ref="AM32:AT33"/>
    <mergeCell ref="AU32:BB33"/>
    <mergeCell ref="BC32:BJ33"/>
    <mergeCell ref="BK32:BR33"/>
    <mergeCell ref="BS32:BZ33"/>
    <mergeCell ref="CA32:CH33"/>
    <mergeCell ref="BC30:BJ31"/>
    <mergeCell ref="BK30:BR31"/>
    <mergeCell ref="BS30:BZ31"/>
    <mergeCell ref="CA30:CH31"/>
    <mergeCell ref="C36:G37"/>
    <mergeCell ref="H36:N37"/>
    <mergeCell ref="O36:V37"/>
    <mergeCell ref="W36:AD37"/>
    <mergeCell ref="AE36:AL37"/>
    <mergeCell ref="C34:G35"/>
    <mergeCell ref="H34:N35"/>
    <mergeCell ref="O34:V35"/>
    <mergeCell ref="W34:AD35"/>
    <mergeCell ref="AE34:AL35"/>
    <mergeCell ref="AM36:AT37"/>
    <mergeCell ref="AU36:BB37"/>
    <mergeCell ref="BC36:BJ37"/>
    <mergeCell ref="BK36:BR37"/>
    <mergeCell ref="BS36:BZ37"/>
    <mergeCell ref="CA36:CH37"/>
    <mergeCell ref="AU34:BB35"/>
    <mergeCell ref="BC34:BJ35"/>
    <mergeCell ref="BK34:BR35"/>
    <mergeCell ref="BS34:BZ35"/>
    <mergeCell ref="CA34:CH35"/>
    <mergeCell ref="AM34:AT35"/>
    <mergeCell ref="C45:G46"/>
    <mergeCell ref="H45:N46"/>
    <mergeCell ref="O45:V46"/>
    <mergeCell ref="W45:AD46"/>
    <mergeCell ref="AE45:AL46"/>
    <mergeCell ref="BC41:BJ42"/>
    <mergeCell ref="BK41:BR42"/>
    <mergeCell ref="BS41:BZ42"/>
    <mergeCell ref="CA41:CH42"/>
    <mergeCell ref="C43:G44"/>
    <mergeCell ref="H43:N44"/>
    <mergeCell ref="O43:V44"/>
    <mergeCell ref="W43:AD44"/>
    <mergeCell ref="AE43:AL44"/>
    <mergeCell ref="AM43:AT44"/>
    <mergeCell ref="C41:N42"/>
    <mergeCell ref="O41:V42"/>
    <mergeCell ref="W41:AD42"/>
    <mergeCell ref="AE41:AL42"/>
    <mergeCell ref="AM41:AT42"/>
    <mergeCell ref="AU41:BB42"/>
    <mergeCell ref="AM45:AT46"/>
    <mergeCell ref="AU45:BB46"/>
    <mergeCell ref="BC45:BJ46"/>
    <mergeCell ref="BK45:BR46"/>
    <mergeCell ref="BS45:BZ46"/>
    <mergeCell ref="CA45:CH46"/>
    <mergeCell ref="AU43:BB44"/>
    <mergeCell ref="BC43:BJ44"/>
    <mergeCell ref="BK43:BR44"/>
    <mergeCell ref="BS43:BZ44"/>
    <mergeCell ref="CA43:CH44"/>
    <mergeCell ref="BS47:BZ48"/>
    <mergeCell ref="CA47:CH48"/>
    <mergeCell ref="O52:V53"/>
    <mergeCell ref="W52:AD53"/>
    <mergeCell ref="AE52:AL53"/>
    <mergeCell ref="AM52:AT53"/>
    <mergeCell ref="AU52:BB53"/>
    <mergeCell ref="C47:G48"/>
    <mergeCell ref="H47:N48"/>
    <mergeCell ref="O47:V48"/>
    <mergeCell ref="W47:AD48"/>
    <mergeCell ref="AE47:AL48"/>
    <mergeCell ref="AM47:AT48"/>
    <mergeCell ref="C53:J53"/>
    <mergeCell ref="C54:G55"/>
    <mergeCell ref="H54:N55"/>
    <mergeCell ref="O54:V55"/>
    <mergeCell ref="W54:AD55"/>
    <mergeCell ref="AE54:AL55"/>
    <mergeCell ref="AU47:BB48"/>
    <mergeCell ref="BC47:BJ48"/>
    <mergeCell ref="BK47:BR48"/>
    <mergeCell ref="AM54:AT55"/>
    <mergeCell ref="AU54:BB55"/>
    <mergeCell ref="BC54:BJ55"/>
    <mergeCell ref="BK54:BR55"/>
    <mergeCell ref="BS54:BZ55"/>
    <mergeCell ref="CA54:CH55"/>
    <mergeCell ref="BC52:BJ53"/>
    <mergeCell ref="BK52:BR53"/>
    <mergeCell ref="BS52:BZ53"/>
    <mergeCell ref="CA52:CH53"/>
    <mergeCell ref="B62:CH62"/>
    <mergeCell ref="AM58:AT59"/>
    <mergeCell ref="AU58:BB59"/>
    <mergeCell ref="BC58:BJ59"/>
    <mergeCell ref="BK58:BR59"/>
    <mergeCell ref="BS58:BZ59"/>
    <mergeCell ref="CA58:CH59"/>
    <mergeCell ref="AU56:BB57"/>
    <mergeCell ref="BC56:BJ57"/>
    <mergeCell ref="BK56:BR57"/>
    <mergeCell ref="BS56:BZ57"/>
    <mergeCell ref="CA56:CH57"/>
    <mergeCell ref="C58:G59"/>
    <mergeCell ref="H58:N59"/>
    <mergeCell ref="O58:V59"/>
    <mergeCell ref="W58:AD59"/>
    <mergeCell ref="AE58:AL59"/>
    <mergeCell ref="C56:G57"/>
    <mergeCell ref="H56:N57"/>
    <mergeCell ref="O56:V57"/>
    <mergeCell ref="W56:AD57"/>
    <mergeCell ref="AE56:AL57"/>
    <mergeCell ref="AM56:AT57"/>
  </mergeCells>
  <phoneticPr fontId="3"/>
  <pageMargins left="0" right="0" top="0" bottom="0" header="0.31496062992125984" footer="0.31496062992125984"/>
  <pageSetup paperSize="9" orientation="landscape" r:id="rId1"/>
  <headerFooter>
    <oddFooter>&amp;R&amp;14&amp;K00-048&amp;P/&amp;N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R15"/>
  <sheetViews>
    <sheetView showGridLines="0" zoomScaleNormal="100" workbookViewId="0"/>
  </sheetViews>
  <sheetFormatPr defaultRowHeight="13.5"/>
  <cols>
    <col min="1" max="1" width="1.625" style="80" customWidth="1"/>
    <col min="2" max="2" width="0.625" style="80" customWidth="1"/>
    <col min="3" max="3" width="30.75" style="80" customWidth="1"/>
    <col min="4" max="4" width="13.625" style="80" customWidth="1"/>
    <col min="5" max="5" width="11.625" style="80" customWidth="1"/>
    <col min="6" max="6" width="13.125" style="80" customWidth="1"/>
    <col min="7" max="7" width="10.625" style="80" customWidth="1"/>
    <col min="8" max="9" width="11.625" style="80" customWidth="1"/>
    <col min="10" max="10" width="10.625" style="80" customWidth="1"/>
    <col min="11" max="11" width="13.125" style="80" customWidth="1"/>
    <col min="12" max="12" width="14.625" style="80" customWidth="1"/>
    <col min="13" max="14" width="1.625" style="82" customWidth="1"/>
    <col min="15" max="28" width="1.625" style="80" customWidth="1"/>
    <col min="29" max="16384" width="9" style="80"/>
  </cols>
  <sheetData>
    <row r="2" spans="1:18" ht="13.5" customHeight="1">
      <c r="B2" s="81"/>
      <c r="C2" s="547" t="s">
        <v>69</v>
      </c>
      <c r="D2" s="547"/>
      <c r="E2" s="547"/>
      <c r="F2" s="547"/>
    </row>
    <row r="3" spans="1:18" ht="13.5" customHeight="1">
      <c r="B3" s="81"/>
      <c r="C3" s="547"/>
      <c r="D3" s="547"/>
      <c r="E3" s="547"/>
      <c r="F3" s="547"/>
    </row>
    <row r="4" spans="1:18" s="88" customFormat="1" ht="3.75" customHeight="1">
      <c r="A4" s="83"/>
      <c r="B4" s="84"/>
      <c r="C4" s="85"/>
      <c r="D4" s="86"/>
      <c r="E4" s="87"/>
      <c r="F4" s="85"/>
      <c r="G4" s="85"/>
      <c r="H4" s="85"/>
      <c r="I4" s="85"/>
      <c r="J4" s="85"/>
      <c r="K4" s="85"/>
      <c r="L4" s="85"/>
      <c r="M4" s="83"/>
      <c r="N4" s="83"/>
      <c r="O4" s="83"/>
      <c r="P4" s="83"/>
      <c r="Q4" s="83"/>
      <c r="R4" s="83"/>
    </row>
    <row r="5" spans="1:18" ht="7.5" customHeight="1"/>
    <row r="6" spans="1:18" ht="24" customHeight="1">
      <c r="A6" s="82"/>
      <c r="B6" s="89"/>
      <c r="C6" s="90" t="s">
        <v>70</v>
      </c>
      <c r="D6" s="91" t="s">
        <v>7</v>
      </c>
      <c r="E6" s="91" t="s">
        <v>71</v>
      </c>
      <c r="F6" s="91" t="s">
        <v>8</v>
      </c>
      <c r="G6" s="91" t="s">
        <v>9</v>
      </c>
      <c r="H6" s="91" t="s">
        <v>10</v>
      </c>
      <c r="I6" s="91" t="s">
        <v>12</v>
      </c>
      <c r="J6" s="91" t="s">
        <v>13</v>
      </c>
      <c r="K6" s="91" t="s">
        <v>14</v>
      </c>
      <c r="L6" s="92" t="s">
        <v>72</v>
      </c>
    </row>
    <row r="7" spans="1:18" ht="32.25" customHeight="1">
      <c r="A7" s="82"/>
      <c r="B7" s="89"/>
      <c r="C7" s="93" t="s">
        <v>73</v>
      </c>
      <c r="D7" s="94">
        <v>44668</v>
      </c>
      <c r="E7" s="95">
        <v>1.8595588235294118</v>
      </c>
      <c r="F7" s="94">
        <v>136</v>
      </c>
      <c r="G7" s="96">
        <v>3.0446852332766186E-3</v>
      </c>
      <c r="H7" s="94">
        <v>353.01470588235293</v>
      </c>
      <c r="I7" s="94">
        <v>2</v>
      </c>
      <c r="J7" s="96">
        <v>1.4705882352941176E-2</v>
      </c>
      <c r="K7" s="94">
        <v>24005</v>
      </c>
      <c r="L7" s="94">
        <v>48010</v>
      </c>
    </row>
    <row r="8" spans="1:18" ht="32.25" customHeight="1">
      <c r="A8" s="82"/>
      <c r="B8" s="89"/>
      <c r="C8" s="93" t="s">
        <v>74</v>
      </c>
      <c r="D8" s="94">
        <v>6911</v>
      </c>
      <c r="E8" s="95">
        <v>1.936521739130435</v>
      </c>
      <c r="F8" s="94">
        <v>115</v>
      </c>
      <c r="G8" s="96">
        <v>1.6640138908985674E-2</v>
      </c>
      <c r="H8" s="94">
        <v>253.28695652173914</v>
      </c>
      <c r="I8" s="94">
        <v>2</v>
      </c>
      <c r="J8" s="96">
        <v>1.7391304347826087E-2</v>
      </c>
      <c r="K8" s="94">
        <v>14564</v>
      </c>
      <c r="L8" s="94">
        <v>29128</v>
      </c>
    </row>
    <row r="9" spans="1:18" ht="32.25" customHeight="1">
      <c r="A9" s="82"/>
      <c r="B9" s="89"/>
      <c r="C9" s="93" t="s">
        <v>75</v>
      </c>
      <c r="D9" s="94">
        <v>12044</v>
      </c>
      <c r="E9" s="95">
        <v>1.5189189189189189</v>
      </c>
      <c r="F9" s="94">
        <v>37</v>
      </c>
      <c r="G9" s="96">
        <v>3.0720690800398538E-3</v>
      </c>
      <c r="H9" s="94">
        <v>366.2162162162162</v>
      </c>
      <c r="I9" s="94">
        <v>2</v>
      </c>
      <c r="J9" s="96">
        <v>5.4054054054054057E-2</v>
      </c>
      <c r="K9" s="94">
        <v>6775</v>
      </c>
      <c r="L9" s="94">
        <v>13550</v>
      </c>
    </row>
    <row r="10" spans="1:18" ht="32.25" customHeight="1">
      <c r="A10" s="82"/>
      <c r="B10" s="89"/>
      <c r="C10" s="93" t="s">
        <v>76</v>
      </c>
      <c r="D10" s="94">
        <v>6932</v>
      </c>
      <c r="E10" s="95">
        <v>1.8147058823529412</v>
      </c>
      <c r="F10" s="94">
        <v>34</v>
      </c>
      <c r="G10" s="96">
        <v>4.9047893825735715E-3</v>
      </c>
      <c r="H10" s="94">
        <v>308.47058823529414</v>
      </c>
      <c r="I10" s="94">
        <v>2</v>
      </c>
      <c r="J10" s="96">
        <v>5.8823529411764705E-2</v>
      </c>
      <c r="K10" s="94">
        <v>5244</v>
      </c>
      <c r="L10" s="94">
        <v>10488</v>
      </c>
    </row>
    <row r="11" spans="1:18" ht="32.25" customHeight="1">
      <c r="A11" s="82"/>
      <c r="B11" s="89"/>
      <c r="C11" s="93" t="s">
        <v>77</v>
      </c>
      <c r="D11" s="94">
        <v>8911</v>
      </c>
      <c r="E11" s="95">
        <v>2.051219512195122</v>
      </c>
      <c r="F11" s="94">
        <v>41</v>
      </c>
      <c r="G11" s="96">
        <v>4.6010548759959601E-3</v>
      </c>
      <c r="H11" s="94">
        <v>305.90243902439022</v>
      </c>
      <c r="I11" s="94">
        <v>1</v>
      </c>
      <c r="J11" s="96">
        <v>2.4390243902439025E-2</v>
      </c>
      <c r="K11" s="94">
        <v>12542</v>
      </c>
      <c r="L11" s="94">
        <v>12542</v>
      </c>
    </row>
    <row r="12" spans="1:18" ht="32.25" customHeight="1">
      <c r="A12" s="82"/>
      <c r="B12" s="89"/>
      <c r="C12" s="93" t="s">
        <v>78</v>
      </c>
      <c r="D12" s="94">
        <v>54983</v>
      </c>
      <c r="E12" s="95">
        <v>3.0459016393442626</v>
      </c>
      <c r="F12" s="94">
        <v>183</v>
      </c>
      <c r="G12" s="96">
        <v>3.3283014750013639E-3</v>
      </c>
      <c r="H12" s="94">
        <v>386.1366120218579</v>
      </c>
      <c r="I12" s="94">
        <v>0</v>
      </c>
      <c r="J12" s="96">
        <v>0</v>
      </c>
      <c r="K12" s="94">
        <v>0</v>
      </c>
      <c r="L12" s="94">
        <v>70663</v>
      </c>
    </row>
    <row r="13" spans="1:18" ht="32.25" customHeight="1">
      <c r="A13" s="82"/>
      <c r="B13" s="89"/>
      <c r="C13" s="93" t="s">
        <v>79</v>
      </c>
      <c r="D13" s="94">
        <v>14421</v>
      </c>
      <c r="E13" s="95">
        <v>2.4</v>
      </c>
      <c r="F13" s="94">
        <v>59</v>
      </c>
      <c r="G13" s="96">
        <v>4.0912558075029467E-3</v>
      </c>
      <c r="H13" s="94">
        <v>123.88135593220339</v>
      </c>
      <c r="I13" s="94">
        <v>0</v>
      </c>
      <c r="J13" s="96">
        <v>0</v>
      </c>
      <c r="K13" s="94">
        <v>0</v>
      </c>
      <c r="L13" s="94">
        <v>7309</v>
      </c>
    </row>
    <row r="14" spans="1:18" ht="32.25" customHeight="1">
      <c r="A14" s="82"/>
      <c r="B14" s="89"/>
      <c r="C14" s="93" t="s">
        <v>80</v>
      </c>
      <c r="D14" s="94">
        <v>4020</v>
      </c>
      <c r="E14" s="95">
        <v>2.2350000000000003</v>
      </c>
      <c r="F14" s="94">
        <v>20</v>
      </c>
      <c r="G14" s="96">
        <v>4.9751243781094526E-3</v>
      </c>
      <c r="H14" s="94">
        <v>121.25</v>
      </c>
      <c r="I14" s="94">
        <v>0</v>
      </c>
      <c r="J14" s="96">
        <v>0</v>
      </c>
      <c r="K14" s="94">
        <v>0</v>
      </c>
      <c r="L14" s="94">
        <v>2425</v>
      </c>
    </row>
    <row r="15" spans="1:18" ht="32.25" customHeight="1">
      <c r="A15" s="82"/>
      <c r="B15" s="89"/>
      <c r="C15" s="93" t="s">
        <v>81</v>
      </c>
      <c r="D15" s="94">
        <v>1912</v>
      </c>
      <c r="E15" s="95">
        <v>2.1842105263157894</v>
      </c>
      <c r="F15" s="94">
        <v>19</v>
      </c>
      <c r="G15" s="96">
        <v>9.9372384937238493E-3</v>
      </c>
      <c r="H15" s="94">
        <v>157.42105263157896</v>
      </c>
      <c r="I15" s="94">
        <v>0</v>
      </c>
      <c r="J15" s="96">
        <v>0</v>
      </c>
      <c r="K15" s="94">
        <v>0</v>
      </c>
      <c r="L15" s="94">
        <v>2991</v>
      </c>
    </row>
  </sheetData>
  <mergeCells count="1">
    <mergeCell ref="C2:F3"/>
  </mergeCells>
  <phoneticPr fontId="3"/>
  <pageMargins left="0" right="0" top="0" bottom="0" header="0.31496062992125984" footer="0.31496062992125984"/>
  <pageSetup paperSize="9" orientation="landscape" r:id="rId1"/>
  <headerFooter>
    <oddFooter>&amp;R&amp;14&amp;K00-048&amp;P/&amp;N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AQ17"/>
  <sheetViews>
    <sheetView showGridLines="0" tabSelected="1" zoomScaleNormal="100" workbookViewId="0"/>
  </sheetViews>
  <sheetFormatPr defaultRowHeight="13.5"/>
  <cols>
    <col min="1" max="1" width="1.625" style="80" customWidth="1"/>
    <col min="2" max="2" width="0.625" style="80" customWidth="1"/>
    <col min="3" max="3" width="30.75" style="80" customWidth="1"/>
    <col min="4" max="4" width="13.625" style="80" customWidth="1"/>
    <col min="5" max="5" width="11.625" style="80" customWidth="1"/>
    <col min="6" max="6" width="13.125" style="80" customWidth="1"/>
    <col min="7" max="7" width="10.625" style="80" customWidth="1"/>
    <col min="8" max="9" width="11.625" style="80" customWidth="1"/>
    <col min="10" max="10" width="10.625" style="80" customWidth="1"/>
    <col min="11" max="11" width="13.125" style="80" customWidth="1"/>
    <col min="12" max="12" width="14.625" style="80" customWidth="1"/>
    <col min="13" max="14" width="1.625" style="82" customWidth="1"/>
    <col min="15" max="28" width="1.625" style="80" customWidth="1"/>
    <col min="29" max="16384" width="9" style="80"/>
  </cols>
  <sheetData>
    <row r="2" spans="1:43" ht="13.5" customHeight="1">
      <c r="B2" s="81"/>
      <c r="C2" s="547" t="s">
        <v>82</v>
      </c>
      <c r="D2" s="547"/>
      <c r="E2" s="547"/>
      <c r="F2" s="547"/>
      <c r="G2" s="97"/>
      <c r="H2" s="97"/>
      <c r="I2" s="97"/>
      <c r="J2" s="97"/>
      <c r="K2" s="97"/>
      <c r="L2" s="97"/>
      <c r="M2" s="98"/>
      <c r="N2" s="98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</row>
    <row r="3" spans="1:43" ht="13.5" customHeight="1">
      <c r="B3" s="81"/>
      <c r="C3" s="547"/>
      <c r="D3" s="547"/>
      <c r="E3" s="547"/>
      <c r="F3" s="547"/>
      <c r="G3" s="97"/>
      <c r="H3" s="97"/>
      <c r="I3" s="97"/>
      <c r="J3" s="97"/>
      <c r="K3" s="97"/>
      <c r="L3" s="97"/>
      <c r="M3" s="98"/>
      <c r="N3" s="98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</row>
    <row r="4" spans="1:43" s="88" customFormat="1" ht="3.75" customHeight="1">
      <c r="A4" s="83"/>
      <c r="B4" s="84"/>
      <c r="C4" s="85"/>
      <c r="D4" s="86"/>
      <c r="E4" s="87"/>
      <c r="F4" s="85"/>
      <c r="G4" s="85"/>
      <c r="H4" s="85"/>
      <c r="I4" s="85"/>
      <c r="J4" s="85"/>
      <c r="K4" s="85"/>
      <c r="L4" s="85"/>
      <c r="M4" s="83"/>
      <c r="N4" s="83"/>
      <c r="O4" s="83"/>
      <c r="P4" s="83"/>
      <c r="Q4" s="83"/>
      <c r="R4" s="83"/>
    </row>
    <row r="5" spans="1:43" ht="7.5" customHeight="1"/>
    <row r="6" spans="1:43" ht="24" customHeight="1">
      <c r="A6" s="82"/>
      <c r="B6" s="89"/>
      <c r="C6" s="99" t="s">
        <v>83</v>
      </c>
      <c r="D6" s="100" t="s">
        <v>7</v>
      </c>
      <c r="E6" s="100" t="s">
        <v>71</v>
      </c>
      <c r="F6" s="100" t="s">
        <v>8</v>
      </c>
      <c r="G6" s="100" t="s">
        <v>9</v>
      </c>
      <c r="H6" s="100" t="s">
        <v>10</v>
      </c>
      <c r="I6" s="100" t="s">
        <v>12</v>
      </c>
      <c r="J6" s="100" t="s">
        <v>13</v>
      </c>
      <c r="K6" s="100" t="s">
        <v>14</v>
      </c>
      <c r="L6" s="101" t="s">
        <v>72</v>
      </c>
    </row>
    <row r="7" spans="1:43" ht="32.25" customHeight="1">
      <c r="A7" s="82"/>
      <c r="B7" s="89"/>
      <c r="C7" s="93" t="s">
        <v>84</v>
      </c>
      <c r="D7" s="94">
        <v>87359</v>
      </c>
      <c r="E7" s="95">
        <v>2.4759746146872157</v>
      </c>
      <c r="F7" s="94">
        <v>1103</v>
      </c>
      <c r="G7" s="96">
        <v>1.2626060279994047E-2</v>
      </c>
      <c r="H7" s="94">
        <v>259.96645512239348</v>
      </c>
      <c r="I7" s="94">
        <v>19</v>
      </c>
      <c r="J7" s="96">
        <v>1.7225747960108794E-2</v>
      </c>
      <c r="K7" s="94">
        <v>15091.736842105263</v>
      </c>
      <c r="L7" s="94">
        <v>286743</v>
      </c>
    </row>
    <row r="8" spans="1:43" ht="32.25" customHeight="1">
      <c r="A8" s="82"/>
      <c r="B8" s="89"/>
      <c r="C8" s="93" t="s">
        <v>85</v>
      </c>
      <c r="D8" s="94">
        <v>35188</v>
      </c>
      <c r="E8" s="95">
        <v>2.8867713004484306</v>
      </c>
      <c r="F8" s="94">
        <v>446</v>
      </c>
      <c r="G8" s="96">
        <v>1.2674775491644879E-2</v>
      </c>
      <c r="H8" s="94">
        <v>410.08744394618833</v>
      </c>
      <c r="I8" s="94">
        <v>16</v>
      </c>
      <c r="J8" s="96">
        <v>3.5874439461883408E-2</v>
      </c>
      <c r="K8" s="94">
        <v>11431.1875</v>
      </c>
      <c r="L8" s="94">
        <v>182899</v>
      </c>
    </row>
    <row r="9" spans="1:43" ht="32.25" customHeight="1">
      <c r="A9" s="82"/>
      <c r="B9" s="89"/>
      <c r="C9" s="93" t="s">
        <v>78</v>
      </c>
      <c r="D9" s="94">
        <v>67423</v>
      </c>
      <c r="E9" s="95">
        <v>2.8238979118329466</v>
      </c>
      <c r="F9" s="94">
        <v>1293</v>
      </c>
      <c r="G9" s="96">
        <v>1.9177432033579047E-2</v>
      </c>
      <c r="H9" s="94">
        <v>305.6434648105182</v>
      </c>
      <c r="I9" s="94">
        <v>10</v>
      </c>
      <c r="J9" s="96">
        <v>7.7339520494972931E-3</v>
      </c>
      <c r="K9" s="94">
        <v>39519.699999999997</v>
      </c>
      <c r="L9" s="94">
        <v>395197</v>
      </c>
    </row>
    <row r="10" spans="1:43" ht="32.25" customHeight="1">
      <c r="A10" s="82"/>
      <c r="B10" s="89"/>
      <c r="C10" s="93" t="s">
        <v>86</v>
      </c>
      <c r="D10" s="94">
        <v>6211</v>
      </c>
      <c r="E10" s="95">
        <v>3.4857142857142858</v>
      </c>
      <c r="F10" s="94">
        <v>98</v>
      </c>
      <c r="G10" s="96">
        <v>1.5778457575269682E-2</v>
      </c>
      <c r="H10" s="94">
        <v>267.10204081632651</v>
      </c>
      <c r="I10" s="94">
        <v>5</v>
      </c>
      <c r="J10" s="96">
        <v>5.1020408163265307E-2</v>
      </c>
      <c r="K10" s="94">
        <v>5235.2</v>
      </c>
      <c r="L10" s="94">
        <v>26176</v>
      </c>
    </row>
    <row r="11" spans="1:43" ht="32.25" customHeight="1">
      <c r="A11" s="82"/>
      <c r="B11" s="89"/>
      <c r="C11" s="93" t="s">
        <v>87</v>
      </c>
      <c r="D11" s="94">
        <v>9209</v>
      </c>
      <c r="E11" s="95">
        <v>3.7375886524822697</v>
      </c>
      <c r="F11" s="94">
        <v>141</v>
      </c>
      <c r="G11" s="96">
        <v>1.5311108698012813E-2</v>
      </c>
      <c r="H11" s="94">
        <v>282.17021276595744</v>
      </c>
      <c r="I11" s="94">
        <v>4</v>
      </c>
      <c r="J11" s="96">
        <v>2.8368794326241134E-2</v>
      </c>
      <c r="K11" s="94">
        <v>9946.5</v>
      </c>
      <c r="L11" s="94">
        <v>39786</v>
      </c>
    </row>
    <row r="12" spans="1:43" ht="32.25" customHeight="1">
      <c r="A12" s="82"/>
      <c r="B12" s="89"/>
      <c r="C12" s="93" t="s">
        <v>88</v>
      </c>
      <c r="D12" s="94">
        <v>7217</v>
      </c>
      <c r="E12" s="95">
        <v>3.7063694267515923</v>
      </c>
      <c r="F12" s="94">
        <v>157</v>
      </c>
      <c r="G12" s="96">
        <v>2.1754191492309824E-2</v>
      </c>
      <c r="H12" s="94">
        <v>320.56050955414014</v>
      </c>
      <c r="I12" s="94">
        <v>2</v>
      </c>
      <c r="J12" s="96">
        <v>1.2738853503184714E-2</v>
      </c>
      <c r="K12" s="94">
        <v>25164</v>
      </c>
      <c r="L12" s="94">
        <v>50328</v>
      </c>
    </row>
    <row r="13" spans="1:43" ht="32.25" customHeight="1">
      <c r="A13" s="82"/>
      <c r="B13" s="89"/>
      <c r="C13" s="93" t="s">
        <v>89</v>
      </c>
      <c r="D13" s="94">
        <v>1543</v>
      </c>
      <c r="E13" s="95">
        <v>1</v>
      </c>
      <c r="F13" s="94">
        <v>87</v>
      </c>
      <c r="G13" s="96">
        <v>5.6383668178872325E-2</v>
      </c>
      <c r="H13" s="94">
        <v>514.33333333333337</v>
      </c>
      <c r="I13" s="94">
        <v>1</v>
      </c>
      <c r="J13" s="96">
        <v>1.1494252873563218E-2</v>
      </c>
      <c r="K13" s="94">
        <v>44747</v>
      </c>
      <c r="L13" s="94">
        <v>44747</v>
      </c>
    </row>
    <row r="14" spans="1:43" ht="32.25" customHeight="1">
      <c r="A14" s="82"/>
      <c r="B14" s="89"/>
      <c r="C14" s="93" t="s">
        <v>90</v>
      </c>
      <c r="D14" s="94">
        <v>47</v>
      </c>
      <c r="E14" s="95">
        <v>2.177777777777778</v>
      </c>
      <c r="F14" s="94">
        <v>9</v>
      </c>
      <c r="G14" s="96">
        <v>0.19148936170212766</v>
      </c>
      <c r="H14" s="94">
        <v>74.333333333333329</v>
      </c>
      <c r="I14" s="94">
        <v>1</v>
      </c>
      <c r="J14" s="96">
        <v>0.1111111111111111</v>
      </c>
      <c r="K14" s="94">
        <v>669</v>
      </c>
      <c r="L14" s="94">
        <v>669</v>
      </c>
    </row>
    <row r="15" spans="1:43" ht="32.25" customHeight="1">
      <c r="A15" s="82"/>
      <c r="B15" s="89"/>
      <c r="C15" s="93" t="s">
        <v>91</v>
      </c>
      <c r="D15" s="94">
        <v>16191</v>
      </c>
      <c r="E15" s="95">
        <v>1.6223057644110277</v>
      </c>
      <c r="F15" s="94">
        <v>399</v>
      </c>
      <c r="G15" s="96">
        <v>2.464332036316472E-2</v>
      </c>
      <c r="H15" s="94">
        <v>165.89724310776941</v>
      </c>
      <c r="I15" s="94">
        <v>0</v>
      </c>
      <c r="J15" s="96">
        <v>0</v>
      </c>
      <c r="K15" s="94">
        <v>0</v>
      </c>
      <c r="L15" s="94">
        <v>66193</v>
      </c>
    </row>
    <row r="16" spans="1:43" ht="32.25" customHeight="1">
      <c r="A16" s="82"/>
      <c r="B16" s="89"/>
      <c r="C16" s="93" t="s">
        <v>92</v>
      </c>
      <c r="D16" s="94">
        <v>3699</v>
      </c>
      <c r="E16" s="95">
        <v>2.5</v>
      </c>
      <c r="F16" s="94">
        <v>54</v>
      </c>
      <c r="G16" s="96">
        <v>1.4598540145985401E-2</v>
      </c>
      <c r="H16" s="94">
        <v>138.64814814814815</v>
      </c>
      <c r="I16" s="94">
        <v>0</v>
      </c>
      <c r="J16" s="96">
        <v>0</v>
      </c>
      <c r="K16" s="94">
        <v>0</v>
      </c>
      <c r="L16" s="94">
        <v>7487</v>
      </c>
    </row>
    <row r="17" spans="1:12" ht="32.25" customHeight="1">
      <c r="A17" s="82"/>
      <c r="B17" s="89"/>
      <c r="C17" s="93" t="s">
        <v>93</v>
      </c>
      <c r="D17" s="94">
        <v>16</v>
      </c>
      <c r="E17" s="95">
        <v>3.95</v>
      </c>
      <c r="F17" s="94">
        <v>4</v>
      </c>
      <c r="G17" s="96">
        <v>0.25</v>
      </c>
      <c r="H17" s="94">
        <v>83.25</v>
      </c>
      <c r="I17" s="94">
        <v>0</v>
      </c>
      <c r="J17" s="96">
        <v>0</v>
      </c>
      <c r="K17" s="94">
        <v>0</v>
      </c>
      <c r="L17" s="94">
        <v>333</v>
      </c>
    </row>
  </sheetData>
  <mergeCells count="1">
    <mergeCell ref="C2:F3"/>
  </mergeCells>
  <phoneticPr fontId="3"/>
  <pageMargins left="0" right="0" top="0" bottom="0" header="0.31496062992125984" footer="0.31496062992125984"/>
  <pageSetup paperSize="9" orientation="landscape" r:id="rId1"/>
  <headerFooter>
    <oddFooter>&amp;R&amp;14&amp;K00-048&amp;P/&amp;N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AQ16"/>
  <sheetViews>
    <sheetView showGridLines="0" zoomScaleNormal="100" workbookViewId="0"/>
  </sheetViews>
  <sheetFormatPr defaultColWidth="9" defaultRowHeight="13.5"/>
  <cols>
    <col min="1" max="1" width="1.625" style="102" customWidth="1"/>
    <col min="2" max="2" width="0.625" style="102" customWidth="1"/>
    <col min="3" max="3" width="30.75" style="102" customWidth="1"/>
    <col min="4" max="4" width="13.625" style="102" customWidth="1"/>
    <col min="5" max="5" width="11.625" style="102" customWidth="1"/>
    <col min="6" max="6" width="13.125" style="102" customWidth="1"/>
    <col min="7" max="7" width="10.625" style="102" customWidth="1"/>
    <col min="8" max="9" width="11.625" style="102" customWidth="1"/>
    <col min="10" max="10" width="10.625" style="102" customWidth="1"/>
    <col min="11" max="11" width="13.125" style="102" customWidth="1"/>
    <col min="12" max="12" width="14.625" style="102" customWidth="1"/>
    <col min="13" max="14" width="1.625" style="112" customWidth="1"/>
    <col min="15" max="28" width="1.625" style="102" customWidth="1"/>
    <col min="29" max="16384" width="9" style="102"/>
  </cols>
  <sheetData>
    <row r="2" spans="1:43" ht="13.5" customHeight="1">
      <c r="B2" s="103"/>
      <c r="C2" s="589" t="s">
        <v>94</v>
      </c>
      <c r="D2" s="589"/>
      <c r="E2" s="589"/>
      <c r="F2" s="589"/>
      <c r="G2" s="104"/>
      <c r="H2" s="104"/>
      <c r="I2" s="104"/>
      <c r="J2" s="104"/>
      <c r="K2" s="104"/>
      <c r="L2" s="104"/>
      <c r="M2" s="105"/>
      <c r="N2" s="105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</row>
    <row r="3" spans="1:43" ht="13.5" customHeight="1">
      <c r="B3" s="103"/>
      <c r="C3" s="589"/>
      <c r="D3" s="589"/>
      <c r="E3" s="589"/>
      <c r="F3" s="589"/>
      <c r="G3" s="104"/>
      <c r="H3" s="104"/>
      <c r="I3" s="104"/>
      <c r="J3" s="104"/>
      <c r="K3" s="104"/>
      <c r="L3" s="104"/>
      <c r="M3" s="105"/>
      <c r="N3" s="105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</row>
    <row r="4" spans="1:43" s="111" customFormat="1" ht="3.75" customHeight="1">
      <c r="A4" s="106"/>
      <c r="B4" s="107"/>
      <c r="C4" s="108"/>
      <c r="D4" s="109"/>
      <c r="E4" s="110"/>
      <c r="F4" s="108"/>
      <c r="G4" s="108"/>
      <c r="H4" s="108"/>
      <c r="I4" s="108"/>
      <c r="J4" s="108"/>
      <c r="K4" s="108"/>
      <c r="L4" s="108"/>
      <c r="M4" s="106"/>
      <c r="N4" s="106"/>
      <c r="O4" s="106"/>
      <c r="P4" s="106"/>
      <c r="Q4" s="106"/>
      <c r="R4" s="106"/>
    </row>
    <row r="5" spans="1:43" ht="7.5" customHeight="1"/>
    <row r="6" spans="1:43" ht="24" customHeight="1">
      <c r="A6" s="112"/>
      <c r="B6" s="113"/>
      <c r="C6" s="114" t="s">
        <v>70</v>
      </c>
      <c r="D6" s="115" t="s">
        <v>7</v>
      </c>
      <c r="E6" s="115" t="s">
        <v>71</v>
      </c>
      <c r="F6" s="115" t="s">
        <v>8</v>
      </c>
      <c r="G6" s="115" t="s">
        <v>9</v>
      </c>
      <c r="H6" s="115" t="s">
        <v>10</v>
      </c>
      <c r="I6" s="115" t="s">
        <v>12</v>
      </c>
      <c r="J6" s="115" t="s">
        <v>13</v>
      </c>
      <c r="K6" s="115" t="s">
        <v>14</v>
      </c>
      <c r="L6" s="116" t="s">
        <v>72</v>
      </c>
    </row>
    <row r="7" spans="1:43" ht="32.25" customHeight="1">
      <c r="A7" s="112"/>
      <c r="B7" s="113"/>
      <c r="C7" s="117" t="s">
        <v>95</v>
      </c>
      <c r="D7" s="118">
        <v>2556088</v>
      </c>
      <c r="E7" s="119">
        <v>1.1000000000000001</v>
      </c>
      <c r="F7" s="118">
        <v>4227</v>
      </c>
      <c r="G7" s="120">
        <v>1.6536989336830344E-3</v>
      </c>
      <c r="H7" s="118">
        <v>50.333806482138634</v>
      </c>
      <c r="I7" s="118">
        <v>3</v>
      </c>
      <c r="J7" s="120">
        <v>7.0972320794889996E-4</v>
      </c>
      <c r="K7" s="118">
        <v>70920.333333333328</v>
      </c>
      <c r="L7" s="118">
        <v>212761</v>
      </c>
    </row>
    <row r="8" spans="1:43" ht="32.25" customHeight="1">
      <c r="A8" s="112"/>
      <c r="B8" s="113"/>
      <c r="C8" s="117" t="s">
        <v>96</v>
      </c>
      <c r="D8" s="118">
        <v>1215920</v>
      </c>
      <c r="E8" s="119">
        <v>1.2</v>
      </c>
      <c r="F8" s="118">
        <v>1137</v>
      </c>
      <c r="G8" s="120">
        <v>9.3509441410619121E-4</v>
      </c>
      <c r="H8" s="118">
        <v>80.076517150395773</v>
      </c>
      <c r="I8" s="118">
        <v>2</v>
      </c>
      <c r="J8" s="120">
        <v>1.7590149516270889E-3</v>
      </c>
      <c r="K8" s="118">
        <v>45523.5</v>
      </c>
      <c r="L8" s="118">
        <v>91047</v>
      </c>
    </row>
    <row r="9" spans="1:43" ht="32.25" customHeight="1">
      <c r="A9" s="112"/>
      <c r="B9" s="113"/>
      <c r="C9" s="117" t="s">
        <v>97</v>
      </c>
      <c r="D9" s="118">
        <v>1266027</v>
      </c>
      <c r="E9" s="119">
        <v>1.0994448850118954</v>
      </c>
      <c r="F9" s="118">
        <v>1261</v>
      </c>
      <c r="G9" s="120">
        <v>9.9602931059132225E-4</v>
      </c>
      <c r="H9" s="118">
        <v>66.967486122125294</v>
      </c>
      <c r="I9" s="118">
        <v>1</v>
      </c>
      <c r="J9" s="120">
        <v>7.9302141157811261E-4</v>
      </c>
      <c r="K9" s="118">
        <v>84446</v>
      </c>
      <c r="L9" s="118">
        <v>84446</v>
      </c>
    </row>
    <row r="10" spans="1:43" ht="32.25" customHeight="1">
      <c r="A10" s="112"/>
      <c r="B10" s="113"/>
      <c r="C10" s="117" t="s">
        <v>98</v>
      </c>
      <c r="D10" s="118">
        <v>803882</v>
      </c>
      <c r="E10" s="119">
        <v>1</v>
      </c>
      <c r="F10" s="118">
        <v>793</v>
      </c>
      <c r="G10" s="120">
        <v>9.8646318738322301E-4</v>
      </c>
      <c r="H10" s="118">
        <v>85.979823455233287</v>
      </c>
      <c r="I10" s="118">
        <v>1</v>
      </c>
      <c r="J10" s="120">
        <v>1.2610340479192938E-3</v>
      </c>
      <c r="K10" s="118">
        <v>68182</v>
      </c>
      <c r="L10" s="118">
        <v>68182</v>
      </c>
    </row>
    <row r="11" spans="1:43" ht="32.25" customHeight="1">
      <c r="A11" s="112"/>
      <c r="B11" s="113"/>
      <c r="C11" s="117" t="s">
        <v>99</v>
      </c>
      <c r="D11" s="118">
        <v>1187523</v>
      </c>
      <c r="E11" s="119">
        <v>1</v>
      </c>
      <c r="F11" s="118">
        <v>1798</v>
      </c>
      <c r="G11" s="120">
        <v>1.5140759378976239E-3</v>
      </c>
      <c r="H11" s="118">
        <v>41.766963292547274</v>
      </c>
      <c r="I11" s="118">
        <v>0</v>
      </c>
      <c r="J11" s="120">
        <v>0</v>
      </c>
      <c r="K11" s="118">
        <v>0</v>
      </c>
      <c r="L11" s="118">
        <v>75097</v>
      </c>
    </row>
    <row r="12" spans="1:43" ht="32.25" customHeight="1">
      <c r="A12" s="112"/>
      <c r="B12" s="113"/>
      <c r="C12" s="117" t="s">
        <v>100</v>
      </c>
      <c r="D12" s="118">
        <v>1994051</v>
      </c>
      <c r="E12" s="119">
        <v>1.0599367088607596</v>
      </c>
      <c r="F12" s="118">
        <v>1580</v>
      </c>
      <c r="G12" s="120">
        <v>7.9235686549641914E-4</v>
      </c>
      <c r="H12" s="118">
        <v>73.967721518987346</v>
      </c>
      <c r="I12" s="118">
        <v>0</v>
      </c>
      <c r="J12" s="120">
        <v>0</v>
      </c>
      <c r="K12" s="118">
        <v>0</v>
      </c>
      <c r="L12" s="118">
        <v>116869</v>
      </c>
    </row>
    <row r="13" spans="1:43" ht="32.25" customHeight="1">
      <c r="A13" s="112"/>
      <c r="B13" s="113"/>
      <c r="C13" s="117" t="s">
        <v>101</v>
      </c>
      <c r="D13" s="118">
        <v>1082425</v>
      </c>
      <c r="E13" s="119">
        <v>1</v>
      </c>
      <c r="F13" s="118">
        <v>1263</v>
      </c>
      <c r="G13" s="120">
        <v>1.1668244913042474E-3</v>
      </c>
      <c r="H13" s="118">
        <v>62.564528899445762</v>
      </c>
      <c r="I13" s="118">
        <v>0</v>
      </c>
      <c r="J13" s="120">
        <v>0</v>
      </c>
      <c r="K13" s="118">
        <v>0</v>
      </c>
      <c r="L13" s="118">
        <v>79019</v>
      </c>
    </row>
    <row r="14" spans="1:43" ht="32.25" customHeight="1">
      <c r="A14" s="112"/>
      <c r="B14" s="113"/>
      <c r="C14" s="117" t="s">
        <v>102</v>
      </c>
      <c r="D14" s="118">
        <v>692888</v>
      </c>
      <c r="E14" s="119">
        <v>1</v>
      </c>
      <c r="F14" s="118">
        <v>693</v>
      </c>
      <c r="G14" s="120">
        <v>1.0001616422856219E-3</v>
      </c>
      <c r="H14" s="118">
        <v>109.98701298701299</v>
      </c>
      <c r="I14" s="118">
        <v>0</v>
      </c>
      <c r="J14" s="120">
        <v>0</v>
      </c>
      <c r="K14" s="118">
        <v>0</v>
      </c>
      <c r="L14" s="118">
        <v>76221</v>
      </c>
    </row>
    <row r="15" spans="1:43" ht="32.25" customHeight="1">
      <c r="A15" s="112"/>
      <c r="B15" s="113"/>
      <c r="C15" s="117" t="s">
        <v>103</v>
      </c>
      <c r="D15" s="118">
        <v>93751</v>
      </c>
      <c r="E15" s="119">
        <v>1.2497797356828193</v>
      </c>
      <c r="F15" s="118">
        <v>227</v>
      </c>
      <c r="G15" s="120">
        <v>2.4213075060532689E-3</v>
      </c>
      <c r="H15" s="118">
        <v>31.704845814977972</v>
      </c>
      <c r="I15" s="118">
        <v>0</v>
      </c>
      <c r="J15" s="120">
        <v>0</v>
      </c>
      <c r="K15" s="118">
        <v>0</v>
      </c>
      <c r="L15" s="118">
        <v>7197</v>
      </c>
    </row>
    <row r="16" spans="1:43" ht="32.25" customHeight="1">
      <c r="A16" s="112"/>
      <c r="B16" s="113"/>
      <c r="C16" s="117" t="s">
        <v>104</v>
      </c>
      <c r="D16" s="118">
        <v>6861</v>
      </c>
      <c r="E16" s="119">
        <v>1</v>
      </c>
      <c r="F16" s="118">
        <v>12</v>
      </c>
      <c r="G16" s="120">
        <v>1.7490161783996502E-3</v>
      </c>
      <c r="H16" s="118">
        <v>85.083333333333329</v>
      </c>
      <c r="I16" s="118">
        <v>0</v>
      </c>
      <c r="J16" s="120">
        <v>0</v>
      </c>
      <c r="K16" s="118">
        <v>0</v>
      </c>
      <c r="L16" s="118">
        <v>1021</v>
      </c>
    </row>
  </sheetData>
  <mergeCells count="1">
    <mergeCell ref="C2:F3"/>
  </mergeCells>
  <phoneticPr fontId="3"/>
  <pageMargins left="0" right="0" top="0" bottom="0" header="0.31496062992125984" footer="0.31496062992125984"/>
  <pageSetup paperSize="9" orientation="landscape" r:id="rId1"/>
  <headerFooter>
    <oddFooter>&amp;R&amp;14&amp;K00-048&amp;P/&amp;N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D43"/>
  <sheetViews>
    <sheetView showGridLines="0" zoomScaleNormal="100" workbookViewId="0"/>
  </sheetViews>
  <sheetFormatPr defaultRowHeight="13.5"/>
  <cols>
    <col min="1" max="1" width="1.625" style="121" customWidth="1"/>
    <col min="2" max="2" width="0.625" style="121" customWidth="1"/>
    <col min="3" max="4" width="23.625" style="121" customWidth="1"/>
    <col min="5" max="5" width="11.5" style="121" customWidth="1"/>
    <col min="6" max="6" width="7.375" style="121" customWidth="1"/>
    <col min="7" max="7" width="11.5" style="121" customWidth="1"/>
    <col min="8" max="11" width="10.25" style="121" customWidth="1"/>
    <col min="12" max="13" width="11.5" style="121" customWidth="1"/>
    <col min="14" max="14" width="1.625" style="121" customWidth="1"/>
    <col min="15" max="17" width="1.625" style="122" customWidth="1"/>
    <col min="18" max="16384" width="9" style="122"/>
  </cols>
  <sheetData>
    <row r="1" spans="1:30" ht="13.5" customHeight="1">
      <c r="O1" s="121"/>
      <c r="P1" s="121"/>
      <c r="Q1" s="121"/>
    </row>
    <row r="2" spans="1:30" ht="13.5" customHeight="1">
      <c r="B2" s="123"/>
      <c r="C2" s="590" t="s">
        <v>105</v>
      </c>
      <c r="D2" s="590"/>
      <c r="E2" s="590"/>
      <c r="F2" s="590"/>
      <c r="G2" s="590"/>
    </row>
    <row r="3" spans="1:30" ht="13.5" customHeight="1">
      <c r="B3" s="123"/>
      <c r="C3" s="590"/>
      <c r="D3" s="590"/>
      <c r="E3" s="590"/>
      <c r="F3" s="590"/>
      <c r="G3" s="590"/>
    </row>
    <row r="4" spans="1:30" s="129" customFormat="1" ht="3.75" customHeight="1">
      <c r="A4" s="124"/>
      <c r="B4" s="125"/>
      <c r="C4" s="126"/>
      <c r="D4" s="127"/>
      <c r="E4" s="128"/>
      <c r="F4" s="126"/>
      <c r="G4" s="126"/>
      <c r="H4" s="126"/>
      <c r="I4" s="126"/>
      <c r="J4" s="126"/>
      <c r="K4" s="126"/>
      <c r="L4" s="126"/>
      <c r="M4" s="126"/>
      <c r="N4" s="124"/>
      <c r="O4" s="124"/>
      <c r="P4" s="124"/>
      <c r="Q4" s="124"/>
      <c r="R4" s="124"/>
    </row>
    <row r="5" spans="1:30" ht="7.5" customHeight="1"/>
    <row r="6" spans="1:30" s="135" customFormat="1" ht="23.25" customHeight="1">
      <c r="A6" s="130"/>
      <c r="B6" s="130"/>
      <c r="C6" s="131" t="s">
        <v>106</v>
      </c>
      <c r="D6" s="132" t="s">
        <v>107</v>
      </c>
      <c r="E6" s="133" t="s">
        <v>108</v>
      </c>
      <c r="F6" s="134" t="s">
        <v>109</v>
      </c>
      <c r="G6" s="134" t="s">
        <v>8</v>
      </c>
      <c r="H6" s="134" t="s">
        <v>9</v>
      </c>
      <c r="I6" s="134" t="s">
        <v>10</v>
      </c>
      <c r="J6" s="134" t="s">
        <v>110</v>
      </c>
      <c r="K6" s="134" t="s">
        <v>111</v>
      </c>
      <c r="L6" s="134" t="s">
        <v>112</v>
      </c>
      <c r="M6" s="134" t="s">
        <v>113</v>
      </c>
      <c r="N6" s="130"/>
      <c r="R6" s="136"/>
      <c r="AD6" s="136"/>
    </row>
    <row r="7" spans="1:30" ht="18.75" customHeight="1">
      <c r="C7" s="137" t="s">
        <v>114</v>
      </c>
      <c r="D7" s="138" t="s">
        <v>74</v>
      </c>
      <c r="E7" s="139">
        <v>5395</v>
      </c>
      <c r="F7" s="140">
        <v>1.9017699115044249</v>
      </c>
      <c r="G7" s="139">
        <v>113</v>
      </c>
      <c r="H7" s="141">
        <v>2.0945319740500463E-2</v>
      </c>
      <c r="I7" s="139">
        <v>254.80530973451329</v>
      </c>
      <c r="J7" s="139">
        <v>2</v>
      </c>
      <c r="K7" s="142">
        <v>1.7699115044247787E-2</v>
      </c>
      <c r="L7" s="139">
        <v>14396.5</v>
      </c>
      <c r="M7" s="139">
        <v>28793</v>
      </c>
    </row>
    <row r="8" spans="1:30" ht="18.75" customHeight="1">
      <c r="C8" s="137" t="s">
        <v>115</v>
      </c>
      <c r="D8" s="138" t="s">
        <v>73</v>
      </c>
      <c r="E8" s="139">
        <v>5670</v>
      </c>
      <c r="F8" s="140">
        <v>1.82</v>
      </c>
      <c r="G8" s="139">
        <v>25</v>
      </c>
      <c r="H8" s="141">
        <v>4.4091710758377423E-3</v>
      </c>
      <c r="I8" s="139">
        <v>469.88</v>
      </c>
      <c r="J8" s="139">
        <v>2</v>
      </c>
      <c r="K8" s="142">
        <v>0.08</v>
      </c>
      <c r="L8" s="139">
        <v>5873.5</v>
      </c>
      <c r="M8" s="139">
        <v>11747</v>
      </c>
    </row>
    <row r="9" spans="1:30" ht="18.75" customHeight="1">
      <c r="C9" s="137" t="s">
        <v>116</v>
      </c>
      <c r="D9" s="138" t="s">
        <v>75</v>
      </c>
      <c r="E9" s="139">
        <v>7963</v>
      </c>
      <c r="F9" s="140">
        <v>1.5708333333333335</v>
      </c>
      <c r="G9" s="139">
        <v>24</v>
      </c>
      <c r="H9" s="141">
        <v>3.0139394700489765E-3</v>
      </c>
      <c r="I9" s="139">
        <v>421.04166666666669</v>
      </c>
      <c r="J9" s="139">
        <v>2</v>
      </c>
      <c r="K9" s="142">
        <v>8.3333333333333329E-2</v>
      </c>
      <c r="L9" s="139">
        <v>5052.5</v>
      </c>
      <c r="M9" s="139">
        <v>10105</v>
      </c>
    </row>
    <row r="10" spans="1:30" ht="18.75" customHeight="1">
      <c r="C10" s="137" t="s">
        <v>117</v>
      </c>
      <c r="D10" s="138" t="s">
        <v>77</v>
      </c>
      <c r="E10" s="139">
        <v>4524</v>
      </c>
      <c r="F10" s="140">
        <v>1.8</v>
      </c>
      <c r="G10" s="139">
        <v>20</v>
      </c>
      <c r="H10" s="141">
        <v>4.4208664898320073E-3</v>
      </c>
      <c r="I10" s="139">
        <v>300.14999999999998</v>
      </c>
      <c r="J10" s="139">
        <v>1</v>
      </c>
      <c r="K10" s="142">
        <v>0.05</v>
      </c>
      <c r="L10" s="139">
        <v>6003</v>
      </c>
      <c r="M10" s="139">
        <v>6003</v>
      </c>
    </row>
    <row r="11" spans="1:30" ht="18.75" customHeight="1">
      <c r="C11" s="137" t="s">
        <v>118</v>
      </c>
      <c r="D11" s="138" t="s">
        <v>76</v>
      </c>
      <c r="E11" s="139">
        <v>796</v>
      </c>
      <c r="F11" s="140">
        <v>1.3333333333333333</v>
      </c>
      <c r="G11" s="139">
        <v>9</v>
      </c>
      <c r="H11" s="141">
        <v>1.1306532663316583E-2</v>
      </c>
      <c r="I11" s="139">
        <v>278.55555555555554</v>
      </c>
      <c r="J11" s="139">
        <v>1</v>
      </c>
      <c r="K11" s="142">
        <v>0.1111111111111111</v>
      </c>
      <c r="L11" s="139">
        <v>2507</v>
      </c>
      <c r="M11" s="139">
        <v>2507</v>
      </c>
    </row>
    <row r="12" spans="1:30" ht="18.75" customHeight="1">
      <c r="C12" s="137" t="s">
        <v>119</v>
      </c>
      <c r="D12" s="138" t="s">
        <v>76</v>
      </c>
      <c r="E12" s="139">
        <v>4830</v>
      </c>
      <c r="F12" s="140">
        <v>2.5142857142857147</v>
      </c>
      <c r="G12" s="139">
        <v>7</v>
      </c>
      <c r="H12" s="141">
        <v>1.4492753623188406E-3</v>
      </c>
      <c r="I12" s="139">
        <v>410.71428571428572</v>
      </c>
      <c r="J12" s="139">
        <v>1</v>
      </c>
      <c r="K12" s="142">
        <v>0.14285714285714285</v>
      </c>
      <c r="L12" s="139">
        <v>2875</v>
      </c>
      <c r="M12" s="139">
        <v>2875</v>
      </c>
    </row>
    <row r="13" spans="1:30" ht="18.75" customHeight="1">
      <c r="C13" s="137" t="s">
        <v>120</v>
      </c>
      <c r="D13" s="138" t="s">
        <v>78</v>
      </c>
      <c r="E13" s="139">
        <v>54092</v>
      </c>
      <c r="F13" s="140">
        <v>3.0459016393442626</v>
      </c>
      <c r="G13" s="139">
        <v>183</v>
      </c>
      <c r="H13" s="141">
        <v>3.3831250462175552E-3</v>
      </c>
      <c r="I13" s="139">
        <v>386.1366120218579</v>
      </c>
      <c r="J13" s="139">
        <v>0</v>
      </c>
      <c r="K13" s="142">
        <v>0</v>
      </c>
      <c r="L13" s="139">
        <v>0</v>
      </c>
      <c r="M13" s="139">
        <v>70663</v>
      </c>
    </row>
    <row r="14" spans="1:30" ht="18.75" customHeight="1">
      <c r="C14" s="137" t="s">
        <v>121</v>
      </c>
      <c r="D14" s="138" t="s">
        <v>73</v>
      </c>
      <c r="E14" s="139">
        <v>35550</v>
      </c>
      <c r="F14" s="140">
        <v>1.6840909090909093</v>
      </c>
      <c r="G14" s="139">
        <v>88</v>
      </c>
      <c r="H14" s="141">
        <v>2.4753867791842475E-3</v>
      </c>
      <c r="I14" s="139">
        <v>334.97727272727275</v>
      </c>
      <c r="J14" s="139">
        <v>0</v>
      </c>
      <c r="K14" s="142">
        <v>0</v>
      </c>
      <c r="L14" s="139">
        <v>0</v>
      </c>
      <c r="M14" s="139">
        <v>29478</v>
      </c>
    </row>
    <row r="15" spans="1:30" ht="18.75" customHeight="1">
      <c r="C15" s="137" t="s">
        <v>122</v>
      </c>
      <c r="D15" s="138" t="s">
        <v>79</v>
      </c>
      <c r="E15" s="139">
        <v>14421</v>
      </c>
      <c r="F15" s="140">
        <v>2.4</v>
      </c>
      <c r="G15" s="139">
        <v>59</v>
      </c>
      <c r="H15" s="141">
        <v>4.0912558075029467E-3</v>
      </c>
      <c r="I15" s="139">
        <v>123.88135593220339</v>
      </c>
      <c r="J15" s="139">
        <v>0</v>
      </c>
      <c r="K15" s="142">
        <v>0</v>
      </c>
      <c r="L15" s="139">
        <v>0</v>
      </c>
      <c r="M15" s="139">
        <v>7309</v>
      </c>
    </row>
    <row r="16" spans="1:30" ht="18.75" customHeight="1">
      <c r="C16" s="137" t="s">
        <v>123</v>
      </c>
      <c r="D16" s="138" t="s">
        <v>81</v>
      </c>
      <c r="E16" s="139">
        <v>1910</v>
      </c>
      <c r="F16" s="140">
        <v>2.1842105263157894</v>
      </c>
      <c r="G16" s="139">
        <v>19</v>
      </c>
      <c r="H16" s="141">
        <v>9.947643979057591E-3</v>
      </c>
      <c r="I16" s="139">
        <v>157.42105263157896</v>
      </c>
      <c r="J16" s="139">
        <v>0</v>
      </c>
      <c r="K16" s="142">
        <v>0</v>
      </c>
      <c r="L16" s="139">
        <v>0</v>
      </c>
      <c r="M16" s="139">
        <v>2991</v>
      </c>
    </row>
    <row r="17" spans="3:13" ht="18.75" customHeight="1">
      <c r="C17" s="137" t="s">
        <v>124</v>
      </c>
      <c r="D17" s="138" t="s">
        <v>73</v>
      </c>
      <c r="E17" s="139">
        <v>1828</v>
      </c>
      <c r="F17" s="140">
        <v>2.7842105263157899</v>
      </c>
      <c r="G17" s="139">
        <v>19</v>
      </c>
      <c r="H17" s="141">
        <v>1.0393873085339168E-2</v>
      </c>
      <c r="I17" s="139">
        <v>310.4736842105263</v>
      </c>
      <c r="J17" s="139">
        <v>0</v>
      </c>
      <c r="K17" s="142">
        <v>0</v>
      </c>
      <c r="L17" s="139">
        <v>0</v>
      </c>
      <c r="M17" s="139">
        <v>5899</v>
      </c>
    </row>
    <row r="18" spans="3:13" ht="18.75" customHeight="1">
      <c r="C18" s="137" t="s">
        <v>125</v>
      </c>
      <c r="D18" s="138" t="s">
        <v>76</v>
      </c>
      <c r="E18" s="139">
        <v>1260</v>
      </c>
      <c r="F18" s="140">
        <v>1.79375</v>
      </c>
      <c r="G18" s="139">
        <v>16</v>
      </c>
      <c r="H18" s="141">
        <v>1.2698412698412698E-2</v>
      </c>
      <c r="I18" s="139">
        <v>301.25</v>
      </c>
      <c r="J18" s="139">
        <v>0</v>
      </c>
      <c r="K18" s="142">
        <v>0</v>
      </c>
      <c r="L18" s="139">
        <v>0</v>
      </c>
      <c r="M18" s="139">
        <v>4820</v>
      </c>
    </row>
    <row r="19" spans="3:13" ht="18.75" customHeight="1">
      <c r="C19" s="137" t="s">
        <v>126</v>
      </c>
      <c r="D19" s="138" t="s">
        <v>80</v>
      </c>
      <c r="E19" s="139">
        <v>1062</v>
      </c>
      <c r="F19" s="140">
        <v>2.4538461538461536</v>
      </c>
      <c r="G19" s="139">
        <v>13</v>
      </c>
      <c r="H19" s="141">
        <v>1.2241054613935969E-2</v>
      </c>
      <c r="I19" s="139">
        <v>126.53846153846153</v>
      </c>
      <c r="J19" s="139">
        <v>0</v>
      </c>
      <c r="K19" s="142">
        <v>0</v>
      </c>
      <c r="L19" s="139">
        <v>0</v>
      </c>
      <c r="M19" s="139">
        <v>1645</v>
      </c>
    </row>
    <row r="20" spans="3:13" ht="18.75" customHeight="1">
      <c r="C20" s="137" t="s">
        <v>127</v>
      </c>
      <c r="D20" s="138" t="s">
        <v>77</v>
      </c>
      <c r="E20" s="139">
        <v>1956</v>
      </c>
      <c r="F20" s="140">
        <v>2.6333333333333333</v>
      </c>
      <c r="G20" s="139">
        <v>12</v>
      </c>
      <c r="H20" s="141">
        <v>6.1349693251533744E-3</v>
      </c>
      <c r="I20" s="139">
        <v>373</v>
      </c>
      <c r="J20" s="139">
        <v>0</v>
      </c>
      <c r="K20" s="142">
        <v>0</v>
      </c>
      <c r="L20" s="139">
        <v>0</v>
      </c>
      <c r="M20" s="139">
        <v>4476</v>
      </c>
    </row>
    <row r="21" spans="3:13" ht="18.75" customHeight="1">
      <c r="C21" s="137" t="s">
        <v>128</v>
      </c>
      <c r="D21" s="138" t="s">
        <v>75</v>
      </c>
      <c r="E21" s="139">
        <v>1952</v>
      </c>
      <c r="F21" s="140">
        <v>1.1000000000000001</v>
      </c>
      <c r="G21" s="139">
        <v>10</v>
      </c>
      <c r="H21" s="141">
        <v>5.1229508196721308E-3</v>
      </c>
      <c r="I21" s="139">
        <v>265</v>
      </c>
      <c r="J21" s="139">
        <v>0</v>
      </c>
      <c r="K21" s="142">
        <v>0</v>
      </c>
      <c r="L21" s="139">
        <v>0</v>
      </c>
      <c r="M21" s="139">
        <v>2650</v>
      </c>
    </row>
    <row r="22" spans="3:13" ht="18.75" customHeight="1">
      <c r="C22" s="137" t="s">
        <v>129</v>
      </c>
      <c r="D22" s="138" t="s">
        <v>77</v>
      </c>
      <c r="E22" s="139">
        <v>951</v>
      </c>
      <c r="F22" s="140">
        <v>1.8714285714285717</v>
      </c>
      <c r="G22" s="139">
        <v>7</v>
      </c>
      <c r="H22" s="141">
        <v>7.3606729758149319E-3</v>
      </c>
      <c r="I22" s="139">
        <v>209.42857142857142</v>
      </c>
      <c r="J22" s="139">
        <v>0</v>
      </c>
      <c r="K22" s="142">
        <v>0</v>
      </c>
      <c r="L22" s="139">
        <v>0</v>
      </c>
      <c r="M22" s="139">
        <v>1466</v>
      </c>
    </row>
    <row r="23" spans="3:13" ht="18.75" customHeight="1">
      <c r="C23" s="137" t="s">
        <v>130</v>
      </c>
      <c r="D23" s="138" t="s">
        <v>80</v>
      </c>
      <c r="E23" s="139">
        <v>2765</v>
      </c>
      <c r="F23" s="140">
        <v>1.95</v>
      </c>
      <c r="G23" s="139">
        <v>6</v>
      </c>
      <c r="H23" s="141">
        <v>2.16998191681736E-3</v>
      </c>
      <c r="I23" s="139">
        <v>107.66666666666667</v>
      </c>
      <c r="J23" s="139">
        <v>0</v>
      </c>
      <c r="K23" s="142">
        <v>0</v>
      </c>
      <c r="L23" s="139">
        <v>0</v>
      </c>
      <c r="M23" s="139">
        <v>646</v>
      </c>
    </row>
    <row r="24" spans="3:13" ht="18.75" customHeight="1">
      <c r="C24" s="137" t="s">
        <v>131</v>
      </c>
      <c r="D24" s="138" t="s">
        <v>75</v>
      </c>
      <c r="E24" s="139">
        <v>2129</v>
      </c>
      <c r="F24" s="140">
        <v>2.5</v>
      </c>
      <c r="G24" s="139">
        <v>3</v>
      </c>
      <c r="H24" s="141">
        <v>1.4091122592766556E-3</v>
      </c>
      <c r="I24" s="139">
        <v>265</v>
      </c>
      <c r="J24" s="139">
        <v>0</v>
      </c>
      <c r="K24" s="142">
        <v>0</v>
      </c>
      <c r="L24" s="139">
        <v>0</v>
      </c>
      <c r="M24" s="139">
        <v>795</v>
      </c>
    </row>
    <row r="25" spans="3:13" ht="18.75" customHeight="1">
      <c r="C25" s="137" t="s">
        <v>132</v>
      </c>
      <c r="D25" s="138" t="s">
        <v>73</v>
      </c>
      <c r="E25" s="139">
        <v>750</v>
      </c>
      <c r="F25" s="140">
        <v>1.3</v>
      </c>
      <c r="G25" s="139">
        <v>3</v>
      </c>
      <c r="H25" s="141">
        <v>4.0000000000000001E-3</v>
      </c>
      <c r="I25" s="139">
        <v>222.33333333333334</v>
      </c>
      <c r="J25" s="139">
        <v>0</v>
      </c>
      <c r="K25" s="142">
        <v>0</v>
      </c>
      <c r="L25" s="139">
        <v>0</v>
      </c>
      <c r="M25" s="139">
        <v>667</v>
      </c>
    </row>
    <row r="26" spans="3:13" ht="18.75" customHeight="1">
      <c r="C26" s="137" t="s">
        <v>133</v>
      </c>
      <c r="D26" s="138" t="s">
        <v>74</v>
      </c>
      <c r="E26" s="139">
        <v>1516</v>
      </c>
      <c r="F26" s="140">
        <v>3.9</v>
      </c>
      <c r="G26" s="139">
        <v>2</v>
      </c>
      <c r="H26" s="141">
        <v>1.3192612137203166E-3</v>
      </c>
      <c r="I26" s="139">
        <v>167.5</v>
      </c>
      <c r="J26" s="139">
        <v>0</v>
      </c>
      <c r="K26" s="142">
        <v>0</v>
      </c>
      <c r="L26" s="139">
        <v>0</v>
      </c>
      <c r="M26" s="139">
        <v>335</v>
      </c>
    </row>
    <row r="27" spans="3:13" ht="18.75" customHeight="1">
      <c r="C27" s="137" t="s">
        <v>134</v>
      </c>
      <c r="D27" s="138" t="s">
        <v>76</v>
      </c>
      <c r="E27" s="139">
        <v>46</v>
      </c>
      <c r="F27" s="140">
        <v>1.7</v>
      </c>
      <c r="G27" s="139">
        <v>2</v>
      </c>
      <c r="H27" s="141">
        <v>4.3478260869565216E-2</v>
      </c>
      <c r="I27" s="139">
        <v>143</v>
      </c>
      <c r="J27" s="139">
        <v>0</v>
      </c>
      <c r="K27" s="142">
        <v>0</v>
      </c>
      <c r="L27" s="139">
        <v>0</v>
      </c>
      <c r="M27" s="139">
        <v>286</v>
      </c>
    </row>
    <row r="28" spans="3:13" ht="18.75" customHeight="1">
      <c r="C28" s="137" t="s">
        <v>135</v>
      </c>
      <c r="D28" s="138" t="s">
        <v>73</v>
      </c>
      <c r="E28" s="139">
        <v>689</v>
      </c>
      <c r="F28" s="140">
        <v>2.4</v>
      </c>
      <c r="G28" s="139">
        <v>1</v>
      </c>
      <c r="H28" s="141">
        <v>1.4513788098693759E-3</v>
      </c>
      <c r="I28" s="139">
        <v>219</v>
      </c>
      <c r="J28" s="139">
        <v>0</v>
      </c>
      <c r="K28" s="142">
        <v>0</v>
      </c>
      <c r="L28" s="139">
        <v>0</v>
      </c>
      <c r="M28" s="139">
        <v>219</v>
      </c>
    </row>
    <row r="29" spans="3:13" ht="18.75" customHeight="1">
      <c r="C29" s="137" t="s">
        <v>136</v>
      </c>
      <c r="D29" s="138" t="s">
        <v>77</v>
      </c>
      <c r="E29" s="139">
        <v>153</v>
      </c>
      <c r="F29" s="140">
        <v>1.8</v>
      </c>
      <c r="G29" s="139">
        <v>1</v>
      </c>
      <c r="H29" s="141">
        <v>6.5359477124183009E-3</v>
      </c>
      <c r="I29" s="139">
        <v>126</v>
      </c>
      <c r="J29" s="139">
        <v>0</v>
      </c>
      <c r="K29" s="142">
        <v>0</v>
      </c>
      <c r="L29" s="139">
        <v>0</v>
      </c>
      <c r="M29" s="139">
        <v>126</v>
      </c>
    </row>
    <row r="30" spans="3:13" ht="18.75" customHeight="1">
      <c r="C30" s="137" t="s">
        <v>137</v>
      </c>
      <c r="D30" s="138" t="s">
        <v>77</v>
      </c>
      <c r="E30" s="139">
        <v>134</v>
      </c>
      <c r="F30" s="140">
        <v>1.6</v>
      </c>
      <c r="G30" s="139">
        <v>1</v>
      </c>
      <c r="H30" s="141">
        <v>7.462686567164179E-3</v>
      </c>
      <c r="I30" s="139">
        <v>471</v>
      </c>
      <c r="J30" s="139">
        <v>0</v>
      </c>
      <c r="K30" s="142">
        <v>0</v>
      </c>
      <c r="L30" s="139">
        <v>0</v>
      </c>
      <c r="M30" s="139">
        <v>471</v>
      </c>
    </row>
    <row r="31" spans="3:13" ht="18.75" customHeight="1">
      <c r="C31" s="137" t="s">
        <v>138</v>
      </c>
      <c r="D31" s="138" t="s">
        <v>80</v>
      </c>
      <c r="E31" s="139">
        <v>127</v>
      </c>
      <c r="F31" s="140">
        <v>1.1000000000000001</v>
      </c>
      <c r="G31" s="139">
        <v>1</v>
      </c>
      <c r="H31" s="141">
        <v>7.874015748031496E-3</v>
      </c>
      <c r="I31" s="139">
        <v>134</v>
      </c>
      <c r="J31" s="139">
        <v>0</v>
      </c>
      <c r="K31" s="142">
        <v>0</v>
      </c>
      <c r="L31" s="139">
        <v>0</v>
      </c>
      <c r="M31" s="139">
        <v>134</v>
      </c>
    </row>
    <row r="32" spans="3:13" ht="18.75" customHeight="1">
      <c r="C32" s="137" t="s">
        <v>139</v>
      </c>
      <c r="D32" s="138" t="s">
        <v>78</v>
      </c>
      <c r="E32" s="139">
        <v>840</v>
      </c>
      <c r="F32" s="140">
        <v>3.6046428571428568</v>
      </c>
      <c r="G32" s="139">
        <v>0</v>
      </c>
      <c r="H32" s="141">
        <v>0</v>
      </c>
      <c r="I32" s="139">
        <v>0</v>
      </c>
      <c r="J32" s="139">
        <v>0</v>
      </c>
      <c r="K32" s="142">
        <v>0</v>
      </c>
      <c r="L32" s="139">
        <v>0</v>
      </c>
      <c r="M32" s="139">
        <v>0</v>
      </c>
    </row>
    <row r="33" spans="3:13" ht="18.75" customHeight="1">
      <c r="C33" s="137" t="s">
        <v>140</v>
      </c>
      <c r="D33" s="138" t="s">
        <v>77</v>
      </c>
      <c r="E33" s="139">
        <v>736</v>
      </c>
      <c r="F33" s="140">
        <v>2.0269021739130433</v>
      </c>
      <c r="G33" s="139">
        <v>0</v>
      </c>
      <c r="H33" s="141">
        <v>0</v>
      </c>
      <c r="I33" s="139">
        <v>0</v>
      </c>
      <c r="J33" s="139">
        <v>0</v>
      </c>
      <c r="K33" s="142">
        <v>0</v>
      </c>
      <c r="L33" s="139">
        <v>0</v>
      </c>
      <c r="M33" s="139">
        <v>0</v>
      </c>
    </row>
    <row r="34" spans="3:13" ht="18.75" customHeight="1">
      <c r="C34" s="137" t="s">
        <v>141</v>
      </c>
      <c r="D34" s="138" t="s">
        <v>77</v>
      </c>
      <c r="E34" s="139">
        <v>213</v>
      </c>
      <c r="F34" s="140">
        <v>3.6173708920187795</v>
      </c>
      <c r="G34" s="139">
        <v>0</v>
      </c>
      <c r="H34" s="141">
        <v>0</v>
      </c>
      <c r="I34" s="139">
        <v>0</v>
      </c>
      <c r="J34" s="139">
        <v>0</v>
      </c>
      <c r="K34" s="142">
        <v>0</v>
      </c>
      <c r="L34" s="139">
        <v>0</v>
      </c>
      <c r="M34" s="139">
        <v>0</v>
      </c>
    </row>
    <row r="35" spans="3:13" ht="18.75" customHeight="1">
      <c r="C35" s="137" t="s">
        <v>84</v>
      </c>
      <c r="D35" s="138" t="s">
        <v>77</v>
      </c>
      <c r="E35" s="139">
        <v>195</v>
      </c>
      <c r="F35" s="140">
        <v>2.4</v>
      </c>
      <c r="G35" s="139">
        <v>0</v>
      </c>
      <c r="H35" s="141">
        <v>0</v>
      </c>
      <c r="I35" s="139">
        <v>0</v>
      </c>
      <c r="J35" s="139">
        <v>0</v>
      </c>
      <c r="K35" s="142">
        <v>0</v>
      </c>
      <c r="L35" s="139">
        <v>0</v>
      </c>
      <c r="M35" s="139">
        <v>0</v>
      </c>
    </row>
    <row r="36" spans="3:13" ht="18.75" customHeight="1">
      <c r="C36" s="137" t="s">
        <v>142</v>
      </c>
      <c r="D36" s="138" t="s">
        <v>73</v>
      </c>
      <c r="E36" s="139">
        <v>181</v>
      </c>
      <c r="F36" s="140">
        <v>2.1</v>
      </c>
      <c r="G36" s="139">
        <v>0</v>
      </c>
      <c r="H36" s="141">
        <v>0</v>
      </c>
      <c r="I36" s="139">
        <v>0</v>
      </c>
      <c r="J36" s="139">
        <v>0</v>
      </c>
      <c r="K36" s="142">
        <v>0</v>
      </c>
      <c r="L36" s="139">
        <v>0</v>
      </c>
      <c r="M36" s="139">
        <v>0</v>
      </c>
    </row>
    <row r="37" spans="3:13" ht="18.75" customHeight="1">
      <c r="C37" s="137" t="s">
        <v>143</v>
      </c>
      <c r="D37" s="138" t="s">
        <v>80</v>
      </c>
      <c r="E37" s="139">
        <v>64</v>
      </c>
      <c r="F37" s="140">
        <v>2.9124999999999996</v>
      </c>
      <c r="G37" s="139">
        <v>0</v>
      </c>
      <c r="H37" s="141">
        <v>0</v>
      </c>
      <c r="I37" s="139">
        <v>0</v>
      </c>
      <c r="J37" s="139">
        <v>0</v>
      </c>
      <c r="K37" s="142">
        <v>0</v>
      </c>
      <c r="L37" s="139">
        <v>0</v>
      </c>
      <c r="M37" s="139">
        <v>0</v>
      </c>
    </row>
    <row r="38" spans="3:13" ht="18.75" customHeight="1">
      <c r="C38" s="137" t="s">
        <v>144</v>
      </c>
      <c r="D38" s="138" t="s">
        <v>78</v>
      </c>
      <c r="E38" s="139">
        <v>51</v>
      </c>
      <c r="F38" s="140">
        <v>3.2509803921568632</v>
      </c>
      <c r="G38" s="139">
        <v>0</v>
      </c>
      <c r="H38" s="141">
        <v>0</v>
      </c>
      <c r="I38" s="139">
        <v>0</v>
      </c>
      <c r="J38" s="139">
        <v>0</v>
      </c>
      <c r="K38" s="142">
        <v>0</v>
      </c>
      <c r="L38" s="139">
        <v>0</v>
      </c>
      <c r="M38" s="139">
        <v>0</v>
      </c>
    </row>
    <row r="39" spans="3:13" ht="18.75" customHeight="1">
      <c r="C39" s="137" t="s">
        <v>145</v>
      </c>
      <c r="D39" s="138" t="s">
        <v>77</v>
      </c>
      <c r="E39" s="139">
        <v>27</v>
      </c>
      <c r="F39" s="140">
        <v>5.7259259259259254</v>
      </c>
      <c r="G39" s="139">
        <v>0</v>
      </c>
      <c r="H39" s="141">
        <v>0</v>
      </c>
      <c r="I39" s="139">
        <v>0</v>
      </c>
      <c r="J39" s="139">
        <v>0</v>
      </c>
      <c r="K39" s="142">
        <v>0</v>
      </c>
      <c r="L39" s="139">
        <v>0</v>
      </c>
      <c r="M39" s="139">
        <v>0</v>
      </c>
    </row>
    <row r="40" spans="3:13" ht="18.75" customHeight="1">
      <c r="C40" s="137" t="s">
        <v>146</v>
      </c>
      <c r="D40" s="138" t="s">
        <v>77</v>
      </c>
      <c r="E40" s="139">
        <v>13</v>
      </c>
      <c r="F40" s="140">
        <v>1.2</v>
      </c>
      <c r="G40" s="139">
        <v>0</v>
      </c>
      <c r="H40" s="141">
        <v>0</v>
      </c>
      <c r="I40" s="139">
        <v>0</v>
      </c>
      <c r="J40" s="139">
        <v>0</v>
      </c>
      <c r="K40" s="142">
        <v>0</v>
      </c>
      <c r="L40" s="139">
        <v>0</v>
      </c>
      <c r="M40" s="139">
        <v>0</v>
      </c>
    </row>
    <row r="41" spans="3:13" ht="18.75" customHeight="1">
      <c r="C41" s="137" t="s">
        <v>143</v>
      </c>
      <c r="D41" s="138" t="s">
        <v>77</v>
      </c>
      <c r="E41" s="139">
        <v>9</v>
      </c>
      <c r="F41" s="140">
        <v>1.7999999999999998</v>
      </c>
      <c r="G41" s="139">
        <v>0</v>
      </c>
      <c r="H41" s="141">
        <v>0</v>
      </c>
      <c r="I41" s="139">
        <v>0</v>
      </c>
      <c r="J41" s="139">
        <v>0</v>
      </c>
      <c r="K41" s="142">
        <v>0</v>
      </c>
      <c r="L41" s="139">
        <v>0</v>
      </c>
      <c r="M41" s="139">
        <v>0</v>
      </c>
    </row>
    <row r="42" spans="3:13" ht="18.75" customHeight="1">
      <c r="C42" s="137" t="s">
        <v>147</v>
      </c>
      <c r="D42" s="138" t="s">
        <v>80</v>
      </c>
      <c r="E42" s="139">
        <v>2</v>
      </c>
      <c r="F42" s="140">
        <v>2</v>
      </c>
      <c r="G42" s="139">
        <v>0</v>
      </c>
      <c r="H42" s="141">
        <v>0</v>
      </c>
      <c r="I42" s="139">
        <v>0</v>
      </c>
      <c r="J42" s="139">
        <v>0</v>
      </c>
      <c r="K42" s="142">
        <v>0</v>
      </c>
      <c r="L42" s="139">
        <v>0</v>
      </c>
      <c r="M42" s="139">
        <v>0</v>
      </c>
    </row>
    <row r="43" spans="3:13" ht="18.75" customHeight="1">
      <c r="C43" s="137" t="s">
        <v>148</v>
      </c>
      <c r="D43" s="138" t="s">
        <v>81</v>
      </c>
      <c r="E43" s="139">
        <v>2</v>
      </c>
      <c r="F43" s="140">
        <v>5</v>
      </c>
      <c r="G43" s="139">
        <v>0</v>
      </c>
      <c r="H43" s="141">
        <v>0</v>
      </c>
      <c r="I43" s="139">
        <v>0</v>
      </c>
      <c r="J43" s="139">
        <v>0</v>
      </c>
      <c r="K43" s="142">
        <v>0</v>
      </c>
      <c r="L43" s="139">
        <v>0</v>
      </c>
      <c r="M43" s="139">
        <v>0</v>
      </c>
    </row>
  </sheetData>
  <mergeCells count="1">
    <mergeCell ref="C2:G3"/>
  </mergeCells>
  <phoneticPr fontId="3"/>
  <pageMargins left="0" right="0" top="0" bottom="0.39370078740157483" header="0.31496062992125984" footer="0.19685039370078741"/>
  <pageSetup paperSize="9" orientation="landscape" r:id="rId1"/>
  <headerFooter>
    <oddFooter>&amp;R&amp;14&amp;K00-048&amp;P/&amp;N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37"/>
  <sheetViews>
    <sheetView showGridLines="0" zoomScaleNormal="100" workbookViewId="0"/>
  </sheetViews>
  <sheetFormatPr defaultRowHeight="13.5"/>
  <cols>
    <col min="1" max="1" width="1.625" style="121" customWidth="1"/>
    <col min="2" max="2" width="0.625" style="121" customWidth="1"/>
    <col min="3" max="4" width="23.625" style="121" customWidth="1"/>
    <col min="5" max="5" width="11.5" style="121" customWidth="1"/>
    <col min="6" max="6" width="7.375" style="121" customWidth="1"/>
    <col min="7" max="7" width="11.5" style="121" customWidth="1"/>
    <col min="8" max="11" width="10.25" style="121" customWidth="1"/>
    <col min="12" max="13" width="11.5" style="121" customWidth="1"/>
    <col min="14" max="14" width="1.625" style="121" customWidth="1"/>
    <col min="15" max="17" width="1.625" style="122" customWidth="1"/>
    <col min="18" max="16384" width="9" style="122"/>
  </cols>
  <sheetData>
    <row r="1" spans="1:30" ht="13.5" customHeight="1">
      <c r="O1" s="121"/>
      <c r="P1" s="121"/>
      <c r="Q1" s="121"/>
    </row>
    <row r="2" spans="1:30" ht="13.5" customHeight="1">
      <c r="B2" s="123"/>
      <c r="C2" s="590" t="s">
        <v>149</v>
      </c>
      <c r="D2" s="590"/>
      <c r="E2" s="590"/>
      <c r="F2" s="590"/>
      <c r="G2" s="590"/>
    </row>
    <row r="3" spans="1:30" ht="13.5" customHeight="1">
      <c r="B3" s="123"/>
      <c r="C3" s="590"/>
      <c r="D3" s="590"/>
      <c r="E3" s="590"/>
      <c r="F3" s="590"/>
      <c r="G3" s="590"/>
    </row>
    <row r="4" spans="1:30" s="129" customFormat="1" ht="3.75" customHeight="1">
      <c r="A4" s="124"/>
      <c r="B4" s="125"/>
      <c r="C4" s="126"/>
      <c r="D4" s="127"/>
      <c r="E4" s="128"/>
      <c r="F4" s="126"/>
      <c r="G4" s="126"/>
      <c r="H4" s="126"/>
      <c r="I4" s="126"/>
      <c r="J4" s="126"/>
      <c r="K4" s="126"/>
      <c r="L4" s="126"/>
      <c r="M4" s="126"/>
      <c r="N4" s="124"/>
      <c r="O4" s="124"/>
      <c r="P4" s="124"/>
      <c r="Q4" s="124"/>
      <c r="R4" s="124"/>
    </row>
    <row r="5" spans="1:30" ht="7.5" customHeight="1"/>
    <row r="6" spans="1:30" s="135" customFormat="1" ht="23.25" customHeight="1">
      <c r="A6" s="130"/>
      <c r="B6" s="130"/>
      <c r="C6" s="143" t="s">
        <v>106</v>
      </c>
      <c r="D6" s="144" t="s">
        <v>107</v>
      </c>
      <c r="E6" s="145" t="s">
        <v>108</v>
      </c>
      <c r="F6" s="146" t="s">
        <v>109</v>
      </c>
      <c r="G6" s="146" t="s">
        <v>8</v>
      </c>
      <c r="H6" s="146" t="s">
        <v>9</v>
      </c>
      <c r="I6" s="146" t="s">
        <v>10</v>
      </c>
      <c r="J6" s="146" t="s">
        <v>110</v>
      </c>
      <c r="K6" s="146" t="s">
        <v>111</v>
      </c>
      <c r="L6" s="146" t="s">
        <v>112</v>
      </c>
      <c r="M6" s="146" t="s">
        <v>113</v>
      </c>
      <c r="N6" s="130"/>
      <c r="R6" s="136"/>
      <c r="AD6" s="136"/>
    </row>
    <row r="7" spans="1:30" ht="18.75" customHeight="1">
      <c r="C7" s="137" t="s">
        <v>84</v>
      </c>
      <c r="D7" s="138" t="s">
        <v>84</v>
      </c>
      <c r="E7" s="139">
        <v>61184</v>
      </c>
      <c r="F7" s="140">
        <v>2.1903594771241832</v>
      </c>
      <c r="G7" s="139">
        <v>612</v>
      </c>
      <c r="H7" s="141">
        <v>1.0002615062761505E-2</v>
      </c>
      <c r="I7" s="139">
        <v>256.85620915032678</v>
      </c>
      <c r="J7" s="139">
        <v>10</v>
      </c>
      <c r="K7" s="142">
        <v>1.6339869281045753E-2</v>
      </c>
      <c r="L7" s="139">
        <v>15719.6</v>
      </c>
      <c r="M7" s="139">
        <v>157196</v>
      </c>
    </row>
    <row r="8" spans="1:30" ht="18.75" customHeight="1">
      <c r="C8" s="137" t="s">
        <v>80</v>
      </c>
      <c r="D8" s="138" t="s">
        <v>84</v>
      </c>
      <c r="E8" s="139">
        <v>14288</v>
      </c>
      <c r="F8" s="140">
        <v>3.3082949308755758</v>
      </c>
      <c r="G8" s="139">
        <v>217</v>
      </c>
      <c r="H8" s="141">
        <v>1.5187569988801792E-2</v>
      </c>
      <c r="I8" s="139">
        <v>252.61751152073734</v>
      </c>
      <c r="J8" s="139">
        <v>8</v>
      </c>
      <c r="K8" s="142">
        <v>3.6866359447004608E-2</v>
      </c>
      <c r="L8" s="139">
        <v>6852.25</v>
      </c>
      <c r="M8" s="139">
        <v>54818</v>
      </c>
    </row>
    <row r="9" spans="1:30" ht="18.75" customHeight="1">
      <c r="C9" s="137" t="s">
        <v>150</v>
      </c>
      <c r="D9" s="138" t="s">
        <v>85</v>
      </c>
      <c r="E9" s="139">
        <v>1320</v>
      </c>
      <c r="F9" s="140">
        <v>3.6087719298245617</v>
      </c>
      <c r="G9" s="139">
        <v>57</v>
      </c>
      <c r="H9" s="141">
        <v>4.3181818181818182E-2</v>
      </c>
      <c r="I9" s="139">
        <v>397.14035087719299</v>
      </c>
      <c r="J9" s="139">
        <v>8</v>
      </c>
      <c r="K9" s="142">
        <v>0.14035087719298245</v>
      </c>
      <c r="L9" s="139">
        <v>2829.625</v>
      </c>
      <c r="M9" s="139">
        <v>22637</v>
      </c>
    </row>
    <row r="10" spans="1:30" ht="18.75" customHeight="1">
      <c r="C10" s="137" t="s">
        <v>151</v>
      </c>
      <c r="D10" s="138" t="s">
        <v>78</v>
      </c>
      <c r="E10" s="139">
        <v>50102</v>
      </c>
      <c r="F10" s="140">
        <v>2.9055327868852454</v>
      </c>
      <c r="G10" s="139">
        <v>976</v>
      </c>
      <c r="H10" s="141">
        <v>1.9480260269051135E-2</v>
      </c>
      <c r="I10" s="139">
        <v>316.49180327868851</v>
      </c>
      <c r="J10" s="139">
        <v>6</v>
      </c>
      <c r="K10" s="142">
        <v>6.1475409836065573E-3</v>
      </c>
      <c r="L10" s="139">
        <v>51482.666666666664</v>
      </c>
      <c r="M10" s="139">
        <v>308896</v>
      </c>
    </row>
    <row r="11" spans="1:30" ht="18.75" customHeight="1">
      <c r="C11" s="137" t="s">
        <v>73</v>
      </c>
      <c r="D11" s="138" t="s">
        <v>85</v>
      </c>
      <c r="E11" s="139">
        <v>23372</v>
      </c>
      <c r="F11" s="140">
        <v>2.8251497005988022</v>
      </c>
      <c r="G11" s="139">
        <v>334</v>
      </c>
      <c r="H11" s="141">
        <v>1.4290604141708027E-2</v>
      </c>
      <c r="I11" s="139">
        <v>445.17365269461078</v>
      </c>
      <c r="J11" s="139">
        <v>5</v>
      </c>
      <c r="K11" s="142">
        <v>1.4970059880239521E-2</v>
      </c>
      <c r="L11" s="139">
        <v>29737.599999999999</v>
      </c>
      <c r="M11" s="139">
        <v>148688</v>
      </c>
    </row>
    <row r="12" spans="1:30" ht="18.75" customHeight="1">
      <c r="C12" s="137" t="s">
        <v>152</v>
      </c>
      <c r="D12" s="138" t="s">
        <v>86</v>
      </c>
      <c r="E12" s="139">
        <v>4290</v>
      </c>
      <c r="F12" s="140">
        <v>3.1676470588235293</v>
      </c>
      <c r="G12" s="139">
        <v>68</v>
      </c>
      <c r="H12" s="141">
        <v>1.5850815850815853E-2</v>
      </c>
      <c r="I12" s="139">
        <v>266.25</v>
      </c>
      <c r="J12" s="139">
        <v>3</v>
      </c>
      <c r="K12" s="142">
        <v>4.4117647058823532E-2</v>
      </c>
      <c r="L12" s="139">
        <v>6035</v>
      </c>
      <c r="M12" s="139">
        <v>18105</v>
      </c>
    </row>
    <row r="13" spans="1:30" ht="18.75" customHeight="1">
      <c r="C13" s="137" t="s">
        <v>153</v>
      </c>
      <c r="D13" s="138" t="s">
        <v>85</v>
      </c>
      <c r="E13" s="139">
        <v>10274</v>
      </c>
      <c r="F13" s="140">
        <v>2.4901960784313726</v>
      </c>
      <c r="G13" s="139">
        <v>51</v>
      </c>
      <c r="H13" s="141">
        <v>4.9639867627019659E-3</v>
      </c>
      <c r="I13" s="139">
        <v>212.94117647058823</v>
      </c>
      <c r="J13" s="139">
        <v>3</v>
      </c>
      <c r="K13" s="142">
        <v>5.8823529411764705E-2</v>
      </c>
      <c r="L13" s="139">
        <v>3620</v>
      </c>
      <c r="M13" s="139">
        <v>10860</v>
      </c>
    </row>
    <row r="14" spans="1:30" ht="18.75" customHeight="1">
      <c r="C14" s="137" t="s">
        <v>154</v>
      </c>
      <c r="D14" s="138" t="s">
        <v>78</v>
      </c>
      <c r="E14" s="139">
        <v>12882</v>
      </c>
      <c r="F14" s="140">
        <v>2.4225563909774435</v>
      </c>
      <c r="G14" s="139">
        <v>266</v>
      </c>
      <c r="H14" s="141">
        <v>2.0648967551622419E-2</v>
      </c>
      <c r="I14" s="139">
        <v>272.0751879699248</v>
      </c>
      <c r="J14" s="139">
        <v>2</v>
      </c>
      <c r="K14" s="142">
        <v>7.5187969924812026E-3</v>
      </c>
      <c r="L14" s="139">
        <v>36186</v>
      </c>
      <c r="M14" s="139">
        <v>72372</v>
      </c>
    </row>
    <row r="15" spans="1:30" ht="18.75" customHeight="1">
      <c r="C15" s="137" t="s">
        <v>155</v>
      </c>
      <c r="D15" s="138" t="s">
        <v>87</v>
      </c>
      <c r="E15" s="139">
        <v>1747</v>
      </c>
      <c r="F15" s="140">
        <v>4.6086956521739131</v>
      </c>
      <c r="G15" s="139">
        <v>46</v>
      </c>
      <c r="H15" s="141">
        <v>2.633085289066972E-2</v>
      </c>
      <c r="I15" s="139">
        <v>279.82608695652175</v>
      </c>
      <c r="J15" s="139">
        <v>2</v>
      </c>
      <c r="K15" s="142">
        <v>4.3478260869565216E-2</v>
      </c>
      <c r="L15" s="139">
        <v>6436</v>
      </c>
      <c r="M15" s="139">
        <v>12872</v>
      </c>
    </row>
    <row r="16" spans="1:30" ht="18.75" customHeight="1">
      <c r="C16" s="137" t="s">
        <v>156</v>
      </c>
      <c r="D16" s="138" t="s">
        <v>78</v>
      </c>
      <c r="E16" s="139">
        <v>3604</v>
      </c>
      <c r="F16" s="140">
        <v>3.5</v>
      </c>
      <c r="G16" s="139">
        <v>40</v>
      </c>
      <c r="H16" s="141">
        <v>1.1098779134295227E-2</v>
      </c>
      <c r="I16" s="139">
        <v>271.75</v>
      </c>
      <c r="J16" s="139">
        <v>2</v>
      </c>
      <c r="K16" s="142">
        <v>0.05</v>
      </c>
      <c r="L16" s="139">
        <v>5435</v>
      </c>
      <c r="M16" s="139">
        <v>10870</v>
      </c>
    </row>
    <row r="17" spans="3:13" ht="18.75" customHeight="1">
      <c r="C17" s="137" t="s">
        <v>157</v>
      </c>
      <c r="D17" s="138" t="s">
        <v>86</v>
      </c>
      <c r="E17" s="139">
        <v>1921</v>
      </c>
      <c r="F17" s="140">
        <v>4.206666666666667</v>
      </c>
      <c r="G17" s="139">
        <v>30</v>
      </c>
      <c r="H17" s="141">
        <v>1.5616866215512754E-2</v>
      </c>
      <c r="I17" s="139">
        <v>269.03333333333336</v>
      </c>
      <c r="J17" s="139">
        <v>2</v>
      </c>
      <c r="K17" s="142">
        <v>6.6666666666666666E-2</v>
      </c>
      <c r="L17" s="139">
        <v>4035.5</v>
      </c>
      <c r="M17" s="139">
        <v>8071</v>
      </c>
    </row>
    <row r="18" spans="3:13" ht="18.75" customHeight="1">
      <c r="C18" s="137" t="s">
        <v>158</v>
      </c>
      <c r="D18" s="138" t="s">
        <v>84</v>
      </c>
      <c r="E18" s="139">
        <v>5607</v>
      </c>
      <c r="F18" s="140">
        <v>2.2000000000000002</v>
      </c>
      <c r="G18" s="139">
        <v>107</v>
      </c>
      <c r="H18" s="141">
        <v>1.9083288746210094E-2</v>
      </c>
      <c r="I18" s="139">
        <v>341.01869158878503</v>
      </c>
      <c r="J18" s="139">
        <v>1</v>
      </c>
      <c r="K18" s="142">
        <v>9.3457943925233638E-3</v>
      </c>
      <c r="L18" s="139">
        <v>36489</v>
      </c>
      <c r="M18" s="139">
        <v>36489</v>
      </c>
    </row>
    <row r="19" spans="3:13" ht="18.75" customHeight="1">
      <c r="C19" s="137" t="s">
        <v>159</v>
      </c>
      <c r="D19" s="138" t="s">
        <v>89</v>
      </c>
      <c r="E19" s="139">
        <v>1543</v>
      </c>
      <c r="F19" s="140">
        <v>1</v>
      </c>
      <c r="G19" s="139">
        <v>87</v>
      </c>
      <c r="H19" s="141">
        <v>5.6383668178872325E-2</v>
      </c>
      <c r="I19" s="139">
        <v>514.33333333333337</v>
      </c>
      <c r="J19" s="139">
        <v>1</v>
      </c>
      <c r="K19" s="142">
        <v>1.1494252873563218E-2</v>
      </c>
      <c r="L19" s="139">
        <v>44747</v>
      </c>
      <c r="M19" s="139">
        <v>44747</v>
      </c>
    </row>
    <row r="20" spans="3:13" ht="18.75" customHeight="1">
      <c r="C20" s="137" t="s">
        <v>160</v>
      </c>
      <c r="D20" s="138" t="s">
        <v>87</v>
      </c>
      <c r="E20" s="139">
        <v>6173</v>
      </c>
      <c r="F20" s="140">
        <v>3.1943661971830983</v>
      </c>
      <c r="G20" s="139">
        <v>71</v>
      </c>
      <c r="H20" s="141">
        <v>1.150170095577515E-2</v>
      </c>
      <c r="I20" s="139">
        <v>307.81690140845069</v>
      </c>
      <c r="J20" s="139">
        <v>1</v>
      </c>
      <c r="K20" s="142">
        <v>1.4084507042253521E-2</v>
      </c>
      <c r="L20" s="139">
        <v>21855</v>
      </c>
      <c r="M20" s="139">
        <v>21855</v>
      </c>
    </row>
    <row r="21" spans="3:13" ht="18.75" customHeight="1">
      <c r="C21" s="137" t="s">
        <v>131</v>
      </c>
      <c r="D21" s="138" t="s">
        <v>88</v>
      </c>
      <c r="E21" s="139">
        <v>1725</v>
      </c>
      <c r="F21" s="140">
        <v>3.5</v>
      </c>
      <c r="G21" s="139">
        <v>28</v>
      </c>
      <c r="H21" s="141">
        <v>1.6231884057971015E-2</v>
      </c>
      <c r="I21" s="139">
        <v>302.17857142857144</v>
      </c>
      <c r="J21" s="139">
        <v>1</v>
      </c>
      <c r="K21" s="142">
        <v>3.5714285714285712E-2</v>
      </c>
      <c r="L21" s="139">
        <v>8461</v>
      </c>
      <c r="M21" s="139">
        <v>8461</v>
      </c>
    </row>
    <row r="22" spans="3:13" ht="18.75" customHeight="1">
      <c r="C22" s="137" t="s">
        <v>161</v>
      </c>
      <c r="D22" s="138" t="s">
        <v>87</v>
      </c>
      <c r="E22" s="139">
        <v>1289</v>
      </c>
      <c r="F22" s="140">
        <v>3.6750000000000003</v>
      </c>
      <c r="G22" s="139">
        <v>24</v>
      </c>
      <c r="H22" s="141">
        <v>1.8619084561675717E-2</v>
      </c>
      <c r="I22" s="139">
        <v>210.79166666666666</v>
      </c>
      <c r="J22" s="139">
        <v>1</v>
      </c>
      <c r="K22" s="142">
        <v>4.1666666666666664E-2</v>
      </c>
      <c r="L22" s="139">
        <v>5059</v>
      </c>
      <c r="M22" s="139">
        <v>5059</v>
      </c>
    </row>
    <row r="23" spans="3:13" ht="18.75" customHeight="1">
      <c r="C23" s="137" t="s">
        <v>162</v>
      </c>
      <c r="D23" s="138" t="s">
        <v>88</v>
      </c>
      <c r="E23" s="139">
        <v>1219</v>
      </c>
      <c r="F23" s="140">
        <v>4.4000000000000004</v>
      </c>
      <c r="G23" s="139">
        <v>14</v>
      </c>
      <c r="H23" s="141">
        <v>1.1484823625922888E-2</v>
      </c>
      <c r="I23" s="139">
        <v>305.71428571428572</v>
      </c>
      <c r="J23" s="139">
        <v>1</v>
      </c>
      <c r="K23" s="142">
        <v>7.1428571428571425E-2</v>
      </c>
      <c r="L23" s="139">
        <v>4280</v>
      </c>
      <c r="M23" s="139">
        <v>4280</v>
      </c>
    </row>
    <row r="24" spans="3:13" ht="18.75" customHeight="1">
      <c r="C24" s="137" t="s">
        <v>163</v>
      </c>
      <c r="D24" s="138" t="s">
        <v>90</v>
      </c>
      <c r="E24" s="139">
        <v>47</v>
      </c>
      <c r="F24" s="140">
        <v>2.177777777777778</v>
      </c>
      <c r="G24" s="139">
        <v>9</v>
      </c>
      <c r="H24" s="141">
        <v>0.19148936170212766</v>
      </c>
      <c r="I24" s="139">
        <v>74.333333333333329</v>
      </c>
      <c r="J24" s="139">
        <v>1</v>
      </c>
      <c r="K24" s="142">
        <v>0.1111111111111111</v>
      </c>
      <c r="L24" s="139">
        <v>669</v>
      </c>
      <c r="M24" s="139">
        <v>669</v>
      </c>
    </row>
    <row r="25" spans="3:13" ht="18.75" customHeight="1">
      <c r="C25" s="137" t="s">
        <v>164</v>
      </c>
      <c r="D25" s="138" t="s">
        <v>91</v>
      </c>
      <c r="E25" s="139">
        <v>16191</v>
      </c>
      <c r="F25" s="140">
        <v>1.6223057644110277</v>
      </c>
      <c r="G25" s="139">
        <v>399</v>
      </c>
      <c r="H25" s="141">
        <v>2.464332036316472E-2</v>
      </c>
      <c r="I25" s="139">
        <v>165.89724310776941</v>
      </c>
      <c r="J25" s="139">
        <v>0</v>
      </c>
      <c r="K25" s="142">
        <v>0</v>
      </c>
      <c r="L25" s="139">
        <v>0</v>
      </c>
      <c r="M25" s="139">
        <v>66193</v>
      </c>
    </row>
    <row r="26" spans="3:13" ht="18.75" customHeight="1">
      <c r="C26" s="137" t="s">
        <v>165</v>
      </c>
      <c r="D26" s="138" t="s">
        <v>84</v>
      </c>
      <c r="E26" s="139">
        <v>4857</v>
      </c>
      <c r="F26" s="140">
        <v>2.6772277227722769</v>
      </c>
      <c r="G26" s="139">
        <v>101</v>
      </c>
      <c r="H26" s="141">
        <v>2.0794729256742847E-2</v>
      </c>
      <c r="I26" s="139">
        <v>232.31683168316832</v>
      </c>
      <c r="J26" s="139">
        <v>0</v>
      </c>
      <c r="K26" s="142">
        <v>0</v>
      </c>
      <c r="L26" s="139">
        <v>0</v>
      </c>
      <c r="M26" s="139">
        <v>23464</v>
      </c>
    </row>
    <row r="27" spans="3:13" ht="18.75" customHeight="1">
      <c r="C27" s="137" t="s">
        <v>128</v>
      </c>
      <c r="D27" s="138" t="s">
        <v>88</v>
      </c>
      <c r="E27" s="139">
        <v>1645</v>
      </c>
      <c r="F27" s="140">
        <v>3.7245614035087717</v>
      </c>
      <c r="G27" s="139">
        <v>57</v>
      </c>
      <c r="H27" s="141">
        <v>3.4650455927051675E-2</v>
      </c>
      <c r="I27" s="139">
        <v>356.4736842105263</v>
      </c>
      <c r="J27" s="139">
        <v>0</v>
      </c>
      <c r="K27" s="142">
        <v>0</v>
      </c>
      <c r="L27" s="139">
        <v>0</v>
      </c>
      <c r="M27" s="139">
        <v>20319</v>
      </c>
    </row>
    <row r="28" spans="3:13" ht="18.75" customHeight="1">
      <c r="C28" s="137" t="s">
        <v>166</v>
      </c>
      <c r="D28" s="138" t="s">
        <v>92</v>
      </c>
      <c r="E28" s="139">
        <v>3699</v>
      </c>
      <c r="F28" s="140">
        <v>2.5</v>
      </c>
      <c r="G28" s="139">
        <v>54</v>
      </c>
      <c r="H28" s="141">
        <v>1.4598540145985401E-2</v>
      </c>
      <c r="I28" s="139">
        <v>138.64814814814815</v>
      </c>
      <c r="J28" s="139">
        <v>0</v>
      </c>
      <c r="K28" s="142">
        <v>0</v>
      </c>
      <c r="L28" s="139">
        <v>0</v>
      </c>
      <c r="M28" s="139">
        <v>7487</v>
      </c>
    </row>
    <row r="29" spans="3:13" ht="18.75" customHeight="1">
      <c r="C29" s="137" t="s">
        <v>167</v>
      </c>
      <c r="D29" s="138" t="s">
        <v>84</v>
      </c>
      <c r="E29" s="139">
        <v>1237</v>
      </c>
      <c r="F29" s="140">
        <v>2.5653846153846156</v>
      </c>
      <c r="G29" s="139">
        <v>52</v>
      </c>
      <c r="H29" s="141">
        <v>4.2037186742118031E-2</v>
      </c>
      <c r="I29" s="139">
        <v>209.09615384615384</v>
      </c>
      <c r="J29" s="139">
        <v>0</v>
      </c>
      <c r="K29" s="142">
        <v>0</v>
      </c>
      <c r="L29" s="139">
        <v>0</v>
      </c>
      <c r="M29" s="139">
        <v>10873</v>
      </c>
    </row>
    <row r="30" spans="3:13" ht="18.75" customHeight="1">
      <c r="C30" s="137" t="s">
        <v>168</v>
      </c>
      <c r="D30" s="138" t="s">
        <v>88</v>
      </c>
      <c r="E30" s="139">
        <v>1432</v>
      </c>
      <c r="F30" s="140">
        <v>4.1500000000000004</v>
      </c>
      <c r="G30" s="139">
        <v>32</v>
      </c>
      <c r="H30" s="141">
        <v>2.23463687150838E-2</v>
      </c>
      <c r="I30" s="139">
        <v>294.75</v>
      </c>
      <c r="J30" s="139">
        <v>0</v>
      </c>
      <c r="K30" s="142">
        <v>0</v>
      </c>
      <c r="L30" s="139">
        <v>0</v>
      </c>
      <c r="M30" s="139">
        <v>9432</v>
      </c>
    </row>
    <row r="31" spans="3:13" ht="18.75" customHeight="1">
      <c r="C31" s="137" t="s">
        <v>169</v>
      </c>
      <c r="D31" s="138" t="s">
        <v>88</v>
      </c>
      <c r="E31" s="139">
        <v>1063</v>
      </c>
      <c r="F31" s="140">
        <v>3.1210526315789475</v>
      </c>
      <c r="G31" s="139">
        <v>19</v>
      </c>
      <c r="H31" s="141">
        <v>1.7873941674506115E-2</v>
      </c>
      <c r="I31" s="139">
        <v>313.89473684210526</v>
      </c>
      <c r="J31" s="139">
        <v>0</v>
      </c>
      <c r="K31" s="142">
        <v>0</v>
      </c>
      <c r="L31" s="139">
        <v>0</v>
      </c>
      <c r="M31" s="139">
        <v>5964</v>
      </c>
    </row>
    <row r="32" spans="3:13" ht="18.75" customHeight="1">
      <c r="C32" s="137" t="s">
        <v>170</v>
      </c>
      <c r="D32" s="138" t="s">
        <v>84</v>
      </c>
      <c r="E32" s="139">
        <v>186</v>
      </c>
      <c r="F32" s="140">
        <v>2.3857142857142857</v>
      </c>
      <c r="G32" s="139">
        <v>14</v>
      </c>
      <c r="H32" s="141">
        <v>7.5268817204301078E-2</v>
      </c>
      <c r="I32" s="139">
        <v>278.78571428571428</v>
      </c>
      <c r="J32" s="139">
        <v>0</v>
      </c>
      <c r="K32" s="142">
        <v>0</v>
      </c>
      <c r="L32" s="139">
        <v>0</v>
      </c>
      <c r="M32" s="139">
        <v>3903</v>
      </c>
    </row>
    <row r="33" spans="3:13" ht="18.75" customHeight="1">
      <c r="C33" s="137" t="s">
        <v>171</v>
      </c>
      <c r="D33" s="138" t="s">
        <v>78</v>
      </c>
      <c r="E33" s="139">
        <v>835</v>
      </c>
      <c r="F33" s="140">
        <v>2.8272727272727276</v>
      </c>
      <c r="G33" s="139">
        <v>11</v>
      </c>
      <c r="H33" s="141">
        <v>1.3173652694610778E-2</v>
      </c>
      <c r="I33" s="139">
        <v>278.09090909090907</v>
      </c>
      <c r="J33" s="139">
        <v>0</v>
      </c>
      <c r="K33" s="142">
        <v>0</v>
      </c>
      <c r="L33" s="139">
        <v>0</v>
      </c>
      <c r="M33" s="139">
        <v>3059</v>
      </c>
    </row>
    <row r="34" spans="3:13" ht="18.75" customHeight="1">
      <c r="C34" s="137" t="s">
        <v>172</v>
      </c>
      <c r="D34" s="138" t="s">
        <v>88</v>
      </c>
      <c r="E34" s="139">
        <v>61</v>
      </c>
      <c r="F34" s="140">
        <v>2.5571428571428569</v>
      </c>
      <c r="G34" s="139">
        <v>7</v>
      </c>
      <c r="H34" s="141">
        <v>0.11475409836065574</v>
      </c>
      <c r="I34" s="139">
        <v>267.42857142857144</v>
      </c>
      <c r="J34" s="139">
        <v>0</v>
      </c>
      <c r="K34" s="142">
        <v>0</v>
      </c>
      <c r="L34" s="139">
        <v>0</v>
      </c>
      <c r="M34" s="139">
        <v>1872</v>
      </c>
    </row>
    <row r="35" spans="3:13" ht="18.75" customHeight="1">
      <c r="C35" s="137" t="s">
        <v>173</v>
      </c>
      <c r="D35" s="138" t="s">
        <v>85</v>
      </c>
      <c r="E35" s="139">
        <v>222</v>
      </c>
      <c r="F35" s="140">
        <v>2.8</v>
      </c>
      <c r="G35" s="139">
        <v>4</v>
      </c>
      <c r="H35" s="141">
        <v>1.8018018018018018E-2</v>
      </c>
      <c r="I35" s="139">
        <v>178.5</v>
      </c>
      <c r="J35" s="139">
        <v>0</v>
      </c>
      <c r="K35" s="142">
        <v>0</v>
      </c>
      <c r="L35" s="139">
        <v>0</v>
      </c>
      <c r="M35" s="139">
        <v>714</v>
      </c>
    </row>
    <row r="36" spans="3:13" ht="18.75" customHeight="1">
      <c r="C36" s="137" t="s">
        <v>174</v>
      </c>
      <c r="D36" s="138" t="s">
        <v>93</v>
      </c>
      <c r="E36" s="139">
        <v>16</v>
      </c>
      <c r="F36" s="140">
        <v>3.95</v>
      </c>
      <c r="G36" s="139">
        <v>4</v>
      </c>
      <c r="H36" s="141">
        <v>0.25</v>
      </c>
      <c r="I36" s="139">
        <v>83.25</v>
      </c>
      <c r="J36" s="139">
        <v>0</v>
      </c>
      <c r="K36" s="142">
        <v>0</v>
      </c>
      <c r="L36" s="139">
        <v>0</v>
      </c>
      <c r="M36" s="139">
        <v>333</v>
      </c>
    </row>
    <row r="37" spans="3:13" ht="18.75" customHeight="1">
      <c r="C37" s="137" t="s">
        <v>175</v>
      </c>
      <c r="D37" s="138" t="s">
        <v>88</v>
      </c>
      <c r="E37" s="139">
        <v>72</v>
      </c>
      <c r="F37" s="140">
        <v>3.375</v>
      </c>
      <c r="G37" s="139">
        <v>0</v>
      </c>
      <c r="H37" s="141">
        <v>0</v>
      </c>
      <c r="I37" s="139">
        <v>0</v>
      </c>
      <c r="J37" s="139">
        <v>0</v>
      </c>
      <c r="K37" s="142">
        <v>0</v>
      </c>
      <c r="L37" s="139">
        <v>0</v>
      </c>
      <c r="M37" s="139">
        <v>0</v>
      </c>
    </row>
  </sheetData>
  <mergeCells count="1">
    <mergeCell ref="C2:G3"/>
  </mergeCells>
  <phoneticPr fontId="3"/>
  <pageMargins left="0" right="0" top="0" bottom="0.39370078740157483" header="0.31496062992125984" footer="0.19685039370078741"/>
  <pageSetup paperSize="9" orientation="landscape" r:id="rId1"/>
  <headerFooter>
    <oddFooter>&amp;R&amp;14&amp;K00-048&amp;P/&amp;N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11</vt:i4>
      </vt:variant>
    </vt:vector>
  </HeadingPairs>
  <TitlesOfParts>
    <vt:vector size="38" baseType="lpstr">
      <vt:lpstr>表紙</vt:lpstr>
      <vt:lpstr>考察</vt:lpstr>
      <vt:lpstr>媒体別のまとめ</vt:lpstr>
      <vt:lpstr>デバイス別レポート</vt:lpstr>
      <vt:lpstr>Yahooキャンペーン別</vt:lpstr>
      <vt:lpstr>Googleキャンペーン別</vt:lpstr>
      <vt:lpstr>GDNキャンペーン別</vt:lpstr>
      <vt:lpstr>Yahoo広告グループ別</vt:lpstr>
      <vt:lpstr>Google広告グループ別</vt:lpstr>
      <vt:lpstr>GDN広告グループ別</vt:lpstr>
      <vt:lpstr>Yahoo月次推移</vt:lpstr>
      <vt:lpstr>Google月次推移</vt:lpstr>
      <vt:lpstr>GDN月次推移</vt:lpstr>
      <vt:lpstr>Yahoo日次推移</vt:lpstr>
      <vt:lpstr>Google日次推移</vt:lpstr>
      <vt:lpstr>GDN日次推移</vt:lpstr>
      <vt:lpstr>Google時間の推移</vt:lpstr>
      <vt:lpstr>Yahoo曜日別</vt:lpstr>
      <vt:lpstr>Google曜日別</vt:lpstr>
      <vt:lpstr>GDN曜日別</vt:lpstr>
      <vt:lpstr>Yahooキーワードレポート</vt:lpstr>
      <vt:lpstr>Googleキーワードレポート</vt:lpstr>
      <vt:lpstr>Yahoo広告文</vt:lpstr>
      <vt:lpstr>Google広告文</vt:lpstr>
      <vt:lpstr>GDN広告文</vt:lpstr>
      <vt:lpstr>Yahoo都道府県別</vt:lpstr>
      <vt:lpstr>Google都道府県別</vt:lpstr>
      <vt:lpstr>GDNキャンペーン別!Print_Titles</vt:lpstr>
      <vt:lpstr>GDN広告グループ別!Print_Titles</vt:lpstr>
      <vt:lpstr>GDN広告文!Print_Titles</vt:lpstr>
      <vt:lpstr>Googleキーワードレポート!Print_Titles</vt:lpstr>
      <vt:lpstr>Googleキャンペーン別!Print_Titles</vt:lpstr>
      <vt:lpstr>Google広告グループ別!Print_Titles</vt:lpstr>
      <vt:lpstr>Google広告文!Print_Titles</vt:lpstr>
      <vt:lpstr>Yahooキーワードレポート!Print_Titles</vt:lpstr>
      <vt:lpstr>Yahooキャンペーン別!Print_Titles</vt:lpstr>
      <vt:lpstr>Yahoo広告グループ別!Print_Titles</vt:lpstr>
      <vt:lpstr>Yahoo広告文!Print_Titles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kanrisya</dc:creator>
  <cp:lastModifiedBy>Owner</cp:lastModifiedBy>
  <dcterms:created xsi:type="dcterms:W3CDTF">2017-07-03T04:00:45Z</dcterms:created>
  <dcterms:modified xsi:type="dcterms:W3CDTF">2017-07-04T04:09:59Z</dcterms:modified>
</cp:coreProperties>
</file>