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45" documentId="8_{3F090731-359F-2448-9EB2-48A438A8D183}" xr6:coauthVersionLast="47" xr6:coauthVersionMax="47" xr10:uidLastSave="{D42FE52E-BADC-4444-8EDB-7388F12867FA}"/>
  <bookViews>
    <workbookView xWindow="240" yWindow="460" windowWidth="19440" windowHeight="15540" activeTab="1" xr2:uid="{00000000-000D-0000-FFFF-FFFF00000000}"/>
  </bookViews>
  <sheets>
    <sheet name="Sales Data" sheetId="2" r:id="rId1"/>
    <sheet name="Customer Inf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</calcChain>
</file>

<file path=xl/sharedStrings.xml><?xml version="1.0" encoding="utf-8"?>
<sst xmlns="http://schemas.openxmlformats.org/spreadsheetml/2006/main" count="520" uniqueCount="91">
  <si>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</si>
  <si>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</si>
  <si>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</si>
  <si>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</si>
  <si>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</si>
  <si>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</si>
  <si>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</si>
  <si>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</si>
  <si>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</si>
  <si>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</si>
  <si>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</si>
  <si>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</si>
  <si>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</si>
  <si>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</si>
  <si>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</si>
  <si>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</si>
  <si>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</si>
  <si>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</si>
  <si>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</si>
  <si>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</si>
  <si>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=VLOOKUP(F5,'Customer Info',Table1[[#Headers],[Model]]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</si>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</sst>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numFmt numFmtId="165" formatCode="_-[$$-409]* #,##0_ ;_-[$$-409]* \-#,##0\ ;_-[$$-409]* &quot;-&quot;??_ ;_-@_ "/>
    </dxf>
    <dxf>
      <numFmt numFmtId="0" formatCode="General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B86D5-9F22-4E37-9977-D5EC7BB12B53}" name="Table1" displayName="Table1" ref="A4:O84" totalsRowShown="0" headerRowDxfId="10">
  <autoFilter ref="A4:O84" xr:uid="{41FB86D5-9F22-4E37-9977-D5EC7BB12B53}"/>
  <sortState xmlns:xlrd2="http://schemas.microsoft.com/office/spreadsheetml/2017/richdata2" ref="A5:M84">
    <sortCondition ref="A4:A84"/>
  </sortState>
  <tableColumns count="15">
    <tableColumn id="1" xr3:uid="{F10292A9-0D41-456C-B753-BAD687AA0E83}" name="Num"/>
    <tableColumn id="2" xr3:uid="{E0A290BB-82BA-4D01-9638-CE16E7CD4867}" name="Date" dataDxfId="9"/>
    <tableColumn id="3" xr3:uid="{1810D6E4-A435-4777-A38C-A1D936EB21C5}" name="Month" dataDxfId="8"/>
    <tableColumn id="4" xr3:uid="{ED381B63-51B9-4367-AE1C-B20D030C0FAD}" name="Sales Rep" dataDxfId="7"/>
    <tableColumn id="5" xr3:uid="{0D7A8AEE-1815-4C5C-81AA-1FD24E24C386}" name="Region" dataDxfId="6"/>
    <tableColumn id="6" xr3:uid="{3BE12D74-6E88-46AA-9D45-4DBB054FC14F}" name="Customer ID" dataDxfId="5"/>
    <tableColumn id="15" xr3:uid="{300B7EED-1078-46AE-AF7D-962D6949DA0F}" name="company Name" dataDxfId="4"/>
    <tableColumn id="7" xr3:uid="{3D58C507-2DEC-4CF0-A637-1E006042BBAE}" name="Model"/>
    <tableColumn id="8" xr3:uid="{241D914E-13DC-47B0-B422-9F2F3E57C49E}" name="Color"/>
    <tableColumn id="9" xr3:uid="{0DAE8E7F-1287-43E5-BEE6-6951D7AD0F74}" name="Item Code"/>
    <tableColumn id="10" xr3:uid="{E1DEFFC9-E8FA-41F8-B9D3-F6D96BB0444D}" name="Number"/>
    <tableColumn id="11" xr3:uid="{064B1DBE-D742-4760-8B95-11388681E179}" name="Price / Unit" dataDxfId="3"/>
    <tableColumn id="12" xr3:uid="{4A7957B4-949C-4414-AB4B-03EBDF188233}" name="Total" dataDxfId="2"/>
    <tableColumn id="13" xr3:uid="{E4DD3235-43D4-4A46-B037-97839EC4D0A6}" name="Discount" dataDxfId="1">
      <calculatedColumnFormula>IF(K5&gt;=20,"Y","N")</calculatedColumnFormula>
    </tableColumn>
    <tableColumn id="14" xr3:uid="{16627503-D6FF-4636-B781-15BDA3C9E584}" name="Final Price" dataDxfId="0">
      <calculatedColumnFormula>IF(K5&gt;=20,0.95*M5,M5)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O84"/>
  <sheetViews>
    <sheetView workbookViewId="0">
      <selection activeCell="G5" sqref="G5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14.42578125" customWidth="1"/>
    <col min="8" max="8" width="9.140625" bestFit="1" customWidth="1"/>
    <col min="9" max="9" width="9" customWidth="1"/>
    <col min="10" max="10" width="12.5703125" bestFit="1" customWidth="1"/>
    <col min="11" max="11" width="10.7109375" bestFit="1" customWidth="1"/>
    <col min="12" max="12" width="13.5703125" bestFit="1" customWidth="1"/>
    <col min="13" max="13" width="11.140625" bestFit="1" customWidth="1"/>
    <col min="14" max="14" width="12.42578125" customWidth="1"/>
    <col min="15" max="15" width="13.5703125" style="16" customWidth="1"/>
  </cols>
  <sheetData>
    <row r="1" spans="1:15" ht="21">
      <c r="A1" s="1" t="s">
        <v>0</v>
      </c>
    </row>
    <row r="2" spans="1:15" ht="21">
      <c r="A2" s="1" t="s">
        <v>1</v>
      </c>
    </row>
    <row r="4" spans="1:1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17" t="s">
        <v>16</v>
      </c>
    </row>
    <row r="5" spans="1:15">
      <c r="A5">
        <v>1</v>
      </c>
      <c r="B5" s="2">
        <v>43832</v>
      </c>
      <c r="C5" s="3" t="s">
        <v>17</v>
      </c>
      <c r="D5" s="6" t="s">
        <v>18</v>
      </c>
      <c r="E5" s="3" t="s">
        <v>19</v>
      </c>
      <c r="F5" s="3">
        <v>132</v>
      </c>
      <c r="G5" s="3" t="s">
        <v>20</v>
      </c>
      <c r="H5" t="s">
        <v>21</v>
      </c>
      <c r="I5" t="s">
        <v>22</v>
      </c>
      <c r="J5" t="s">
        <v>23</v>
      </c>
      <c r="K5">
        <v>15</v>
      </c>
      <c r="L5" s="4">
        <v>235</v>
      </c>
      <c r="M5" s="5">
        <v>3525</v>
      </c>
      <c r="N5" t="str">
        <f t="shared" ref="N5:N36" si="0">IF(K5&gt;=20,"Y","N")</f>
        <v>N</v>
      </c>
      <c r="O5" s="16">
        <f t="shared" ref="O5:O36" si="1">IF(K5&gt;=20,0.95*M5,M5)</f>
        <v>3525</v>
      </c>
    </row>
    <row r="6" spans="1:15">
      <c r="A6">
        <v>2</v>
      </c>
      <c r="B6" s="2">
        <v>43836</v>
      </c>
      <c r="C6" s="3" t="s">
        <v>17</v>
      </c>
      <c r="D6" s="6" t="s">
        <v>24</v>
      </c>
      <c r="E6" s="3" t="s">
        <v>25</v>
      </c>
      <c r="F6" s="3">
        <v>144</v>
      </c>
      <c r="G6" s="3"/>
      <c r="H6" t="s">
        <v>26</v>
      </c>
      <c r="I6" t="s">
        <v>27</v>
      </c>
      <c r="J6" t="s">
        <v>28</v>
      </c>
      <c r="K6">
        <v>22</v>
      </c>
      <c r="L6" s="5">
        <v>260</v>
      </c>
      <c r="M6" s="5">
        <v>5720</v>
      </c>
      <c r="N6" t="str">
        <f t="shared" si="0"/>
        <v>Y</v>
      </c>
      <c r="O6" s="16">
        <f t="shared" si="1"/>
        <v>5434</v>
      </c>
    </row>
    <row r="7" spans="1:15">
      <c r="A7">
        <v>3</v>
      </c>
      <c r="B7" s="2">
        <v>43839</v>
      </c>
      <c r="C7" s="3" t="s">
        <v>17</v>
      </c>
      <c r="D7" s="6" t="s">
        <v>29</v>
      </c>
      <c r="E7" s="3" t="s">
        <v>25</v>
      </c>
      <c r="F7" s="3">
        <v>136</v>
      </c>
      <c r="G7" s="3"/>
      <c r="H7" t="s">
        <v>30</v>
      </c>
      <c r="I7" t="s">
        <v>22</v>
      </c>
      <c r="J7" t="s">
        <v>31</v>
      </c>
      <c r="K7">
        <v>16</v>
      </c>
      <c r="L7" s="5">
        <v>350</v>
      </c>
      <c r="M7" s="5">
        <v>5600</v>
      </c>
      <c r="N7" t="str">
        <f t="shared" si="0"/>
        <v>N</v>
      </c>
      <c r="O7" s="16">
        <f t="shared" si="1"/>
        <v>5600</v>
      </c>
    </row>
    <row r="8" spans="1:15">
      <c r="A8">
        <v>4</v>
      </c>
      <c r="B8" s="2">
        <v>43842</v>
      </c>
      <c r="C8" s="3" t="s">
        <v>17</v>
      </c>
      <c r="D8" s="6" t="s">
        <v>32</v>
      </c>
      <c r="E8" s="3" t="s">
        <v>33</v>
      </c>
      <c r="F8" s="3">
        <v>144</v>
      </c>
      <c r="G8" s="3"/>
      <c r="H8" t="s">
        <v>21</v>
      </c>
      <c r="I8" t="s">
        <v>34</v>
      </c>
      <c r="J8" t="s">
        <v>35</v>
      </c>
      <c r="K8">
        <v>30</v>
      </c>
      <c r="L8" s="5">
        <v>235</v>
      </c>
      <c r="M8" s="5">
        <v>7050</v>
      </c>
      <c r="N8" t="str">
        <f t="shared" si="0"/>
        <v>Y</v>
      </c>
      <c r="O8" s="16">
        <f t="shared" si="1"/>
        <v>6697.5</v>
      </c>
    </row>
    <row r="9" spans="1:15">
      <c r="A9">
        <v>5</v>
      </c>
      <c r="B9" s="2">
        <v>43842</v>
      </c>
      <c r="C9" s="3" t="s">
        <v>17</v>
      </c>
      <c r="D9" s="6" t="s">
        <v>18</v>
      </c>
      <c r="E9" s="3" t="s">
        <v>19</v>
      </c>
      <c r="F9" s="3">
        <v>166</v>
      </c>
      <c r="G9" s="3"/>
      <c r="H9" t="s">
        <v>36</v>
      </c>
      <c r="I9" t="s">
        <v>37</v>
      </c>
      <c r="J9" t="s">
        <v>38</v>
      </c>
      <c r="K9">
        <v>32</v>
      </c>
      <c r="L9" s="5">
        <v>295</v>
      </c>
      <c r="M9" s="5">
        <v>9440</v>
      </c>
      <c r="N9" t="str">
        <f t="shared" si="0"/>
        <v>Y</v>
      </c>
      <c r="O9" s="16">
        <f t="shared" si="1"/>
        <v>8968</v>
      </c>
    </row>
    <row r="10" spans="1:15">
      <c r="A10">
        <v>6</v>
      </c>
      <c r="B10" s="2">
        <v>43845</v>
      </c>
      <c r="C10" s="3" t="s">
        <v>17</v>
      </c>
      <c r="D10" s="6" t="s">
        <v>39</v>
      </c>
      <c r="E10" s="3" t="s">
        <v>19</v>
      </c>
      <c r="F10" s="3">
        <v>136</v>
      </c>
      <c r="G10" s="3"/>
      <c r="H10" t="s">
        <v>30</v>
      </c>
      <c r="I10" t="s">
        <v>34</v>
      </c>
      <c r="J10" t="s">
        <v>40</v>
      </c>
      <c r="K10">
        <v>14</v>
      </c>
      <c r="L10" s="5">
        <v>350</v>
      </c>
      <c r="M10" s="5">
        <v>4900</v>
      </c>
      <c r="N10" t="str">
        <f t="shared" si="0"/>
        <v>N</v>
      </c>
      <c r="O10" s="16">
        <f t="shared" si="1"/>
        <v>4900</v>
      </c>
    </row>
    <row r="11" spans="1:15">
      <c r="A11">
        <v>7</v>
      </c>
      <c r="B11" s="2">
        <v>43848</v>
      </c>
      <c r="C11" s="3" t="s">
        <v>17</v>
      </c>
      <c r="D11" s="6" t="s">
        <v>41</v>
      </c>
      <c r="E11" s="3" t="s">
        <v>33</v>
      </c>
      <c r="F11" s="3">
        <v>152</v>
      </c>
      <c r="G11" s="3"/>
      <c r="H11" t="s">
        <v>42</v>
      </c>
      <c r="I11" t="s">
        <v>43</v>
      </c>
      <c r="J11" t="s">
        <v>44</v>
      </c>
      <c r="K11">
        <v>8</v>
      </c>
      <c r="L11" s="5">
        <v>375</v>
      </c>
      <c r="M11" s="5">
        <v>3000</v>
      </c>
      <c r="N11" t="str">
        <f t="shared" si="0"/>
        <v>N</v>
      </c>
      <c r="O11" s="16">
        <f t="shared" si="1"/>
        <v>3000</v>
      </c>
    </row>
    <row r="12" spans="1:15">
      <c r="A12">
        <v>8</v>
      </c>
      <c r="B12" s="2">
        <v>43852</v>
      </c>
      <c r="C12" s="3" t="s">
        <v>17</v>
      </c>
      <c r="D12" s="6" t="s">
        <v>24</v>
      </c>
      <c r="E12" s="3" t="s">
        <v>25</v>
      </c>
      <c r="F12" s="3">
        <v>132</v>
      </c>
      <c r="G12" s="3"/>
      <c r="H12" t="s">
        <v>21</v>
      </c>
      <c r="I12" t="s">
        <v>34</v>
      </c>
      <c r="J12" t="s">
        <v>35</v>
      </c>
      <c r="K12">
        <v>22</v>
      </c>
      <c r="L12" s="5">
        <v>235</v>
      </c>
      <c r="M12" s="5">
        <v>5170</v>
      </c>
      <c r="N12" t="str">
        <f t="shared" si="0"/>
        <v>Y</v>
      </c>
      <c r="O12" s="16">
        <f t="shared" si="1"/>
        <v>4911.5</v>
      </c>
    </row>
    <row r="13" spans="1:15">
      <c r="A13">
        <v>9</v>
      </c>
      <c r="B13" s="2">
        <v>43852</v>
      </c>
      <c r="C13" s="3" t="s">
        <v>17</v>
      </c>
      <c r="D13" s="6" t="s">
        <v>29</v>
      </c>
      <c r="E13" s="3" t="s">
        <v>25</v>
      </c>
      <c r="F13" s="3">
        <v>136</v>
      </c>
      <c r="G13" s="3"/>
      <c r="H13" t="s">
        <v>26</v>
      </c>
      <c r="I13" t="s">
        <v>34</v>
      </c>
      <c r="J13" t="s">
        <v>45</v>
      </c>
      <c r="K13">
        <v>40</v>
      </c>
      <c r="L13" s="5">
        <v>260</v>
      </c>
      <c r="M13" s="5">
        <v>10400</v>
      </c>
      <c r="N13" t="str">
        <f t="shared" si="0"/>
        <v>Y</v>
      </c>
      <c r="O13" s="16">
        <f t="shared" si="1"/>
        <v>9880</v>
      </c>
    </row>
    <row r="14" spans="1:15">
      <c r="A14">
        <v>10</v>
      </c>
      <c r="B14" s="2">
        <v>43856</v>
      </c>
      <c r="C14" s="3" t="s">
        <v>17</v>
      </c>
      <c r="D14" s="6" t="s">
        <v>18</v>
      </c>
      <c r="E14" s="3" t="s">
        <v>19</v>
      </c>
      <c r="F14" s="3">
        <v>166</v>
      </c>
      <c r="G14" s="3"/>
      <c r="H14" t="s">
        <v>30</v>
      </c>
      <c r="I14" t="s">
        <v>22</v>
      </c>
      <c r="J14" t="s">
        <v>31</v>
      </c>
      <c r="K14">
        <v>25</v>
      </c>
      <c r="L14" s="5">
        <v>350</v>
      </c>
      <c r="M14" s="5">
        <v>8750</v>
      </c>
      <c r="N14" t="str">
        <f t="shared" si="0"/>
        <v>Y</v>
      </c>
      <c r="O14" s="16">
        <f t="shared" si="1"/>
        <v>8312.5</v>
      </c>
    </row>
    <row r="15" spans="1:15">
      <c r="A15">
        <v>11</v>
      </c>
      <c r="B15" s="2">
        <v>43858</v>
      </c>
      <c r="C15" s="3" t="s">
        <v>17</v>
      </c>
      <c r="D15" s="6" t="s">
        <v>41</v>
      </c>
      <c r="E15" s="3" t="s">
        <v>33</v>
      </c>
      <c r="F15" s="3">
        <v>157</v>
      </c>
      <c r="G15" s="3"/>
      <c r="H15" t="s">
        <v>30</v>
      </c>
      <c r="I15" t="s">
        <v>22</v>
      </c>
      <c r="J15" t="s">
        <v>31</v>
      </c>
      <c r="K15">
        <v>33</v>
      </c>
      <c r="L15" s="5">
        <v>350</v>
      </c>
      <c r="M15" s="5">
        <v>11550</v>
      </c>
      <c r="N15" t="str">
        <f t="shared" si="0"/>
        <v>Y</v>
      </c>
      <c r="O15" s="16">
        <f t="shared" si="1"/>
        <v>10972.5</v>
      </c>
    </row>
    <row r="16" spans="1:15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/>
      <c r="H16" t="s">
        <v>36</v>
      </c>
      <c r="I16" t="s">
        <v>43</v>
      </c>
      <c r="J16" t="s">
        <v>47</v>
      </c>
      <c r="K16">
        <v>15</v>
      </c>
      <c r="L16" s="5">
        <v>295</v>
      </c>
      <c r="M16" s="5">
        <v>4425</v>
      </c>
      <c r="N16" t="str">
        <f t="shared" si="0"/>
        <v>N</v>
      </c>
      <c r="O16" s="16">
        <f t="shared" si="1"/>
        <v>4425</v>
      </c>
    </row>
    <row r="17" spans="1:15">
      <c r="A17">
        <v>13</v>
      </c>
      <c r="B17" s="2">
        <v>43868</v>
      </c>
      <c r="C17" s="3" t="s">
        <v>46</v>
      </c>
      <c r="D17" s="6" t="s">
        <v>18</v>
      </c>
      <c r="E17" s="3" t="s">
        <v>19</v>
      </c>
      <c r="F17" s="3">
        <v>180</v>
      </c>
      <c r="G17" s="3"/>
      <c r="H17" t="s">
        <v>42</v>
      </c>
      <c r="I17" t="s">
        <v>37</v>
      </c>
      <c r="J17" t="s">
        <v>48</v>
      </c>
      <c r="K17">
        <v>10</v>
      </c>
      <c r="L17" s="5">
        <v>375</v>
      </c>
      <c r="M17" s="5">
        <v>3750</v>
      </c>
      <c r="N17" t="str">
        <f t="shared" si="0"/>
        <v>N</v>
      </c>
      <c r="O17" s="16">
        <f t="shared" si="1"/>
        <v>3750</v>
      </c>
    </row>
    <row r="18" spans="1:15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/>
      <c r="H18" t="s">
        <v>26</v>
      </c>
      <c r="I18" t="s">
        <v>34</v>
      </c>
      <c r="J18" t="s">
        <v>45</v>
      </c>
      <c r="K18">
        <v>45</v>
      </c>
      <c r="L18" s="5">
        <v>260</v>
      </c>
      <c r="M18" s="5">
        <v>11700</v>
      </c>
      <c r="N18" t="str">
        <f t="shared" si="0"/>
        <v>Y</v>
      </c>
      <c r="O18" s="16">
        <f t="shared" si="1"/>
        <v>11115</v>
      </c>
    </row>
    <row r="19" spans="1:15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/>
      <c r="H19" t="s">
        <v>30</v>
      </c>
      <c r="I19" t="s">
        <v>43</v>
      </c>
      <c r="J19" t="s">
        <v>50</v>
      </c>
      <c r="K19">
        <v>32</v>
      </c>
      <c r="L19" s="5">
        <v>350</v>
      </c>
      <c r="M19" s="5">
        <v>11200</v>
      </c>
      <c r="N19" t="str">
        <f t="shared" si="0"/>
        <v>Y</v>
      </c>
      <c r="O19" s="16">
        <f t="shared" si="1"/>
        <v>10640</v>
      </c>
    </row>
    <row r="20" spans="1:15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/>
      <c r="H20" t="s">
        <v>30</v>
      </c>
      <c r="I20" t="s">
        <v>22</v>
      </c>
      <c r="J20" t="s">
        <v>31</v>
      </c>
      <c r="K20">
        <v>28</v>
      </c>
      <c r="L20" s="5">
        <v>350</v>
      </c>
      <c r="M20" s="5">
        <v>9800</v>
      </c>
      <c r="N20" t="str">
        <f t="shared" si="0"/>
        <v>Y</v>
      </c>
      <c r="O20" s="16">
        <f t="shared" si="1"/>
        <v>9310</v>
      </c>
    </row>
    <row r="21" spans="1:15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/>
      <c r="H21" t="s">
        <v>51</v>
      </c>
      <c r="I21" t="s">
        <v>27</v>
      </c>
      <c r="J21" t="s">
        <v>52</v>
      </c>
      <c r="K21">
        <v>10</v>
      </c>
      <c r="L21" s="5">
        <v>220</v>
      </c>
      <c r="M21" s="5">
        <v>2200</v>
      </c>
      <c r="N21" t="str">
        <f t="shared" si="0"/>
        <v>N</v>
      </c>
      <c r="O21" s="16">
        <f t="shared" si="1"/>
        <v>2200</v>
      </c>
    </row>
    <row r="22" spans="1:15">
      <c r="A22">
        <v>18</v>
      </c>
      <c r="B22" s="2">
        <v>43876</v>
      </c>
      <c r="C22" s="3" t="s">
        <v>46</v>
      </c>
      <c r="D22" s="6" t="s">
        <v>18</v>
      </c>
      <c r="E22" s="3" t="s">
        <v>19</v>
      </c>
      <c r="F22" s="3">
        <v>136</v>
      </c>
      <c r="G22" s="3"/>
      <c r="H22" t="s">
        <v>26</v>
      </c>
      <c r="I22" t="s">
        <v>34</v>
      </c>
      <c r="J22" t="s">
        <v>45</v>
      </c>
      <c r="K22">
        <v>16</v>
      </c>
      <c r="L22" s="5">
        <v>260</v>
      </c>
      <c r="M22" s="5">
        <v>4160</v>
      </c>
      <c r="N22" t="str">
        <f t="shared" si="0"/>
        <v>N</v>
      </c>
      <c r="O22" s="16">
        <f t="shared" si="1"/>
        <v>4160</v>
      </c>
    </row>
    <row r="23" spans="1:15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/>
      <c r="H23" t="s">
        <v>21</v>
      </c>
      <c r="I23" t="s">
        <v>34</v>
      </c>
      <c r="J23" t="s">
        <v>35</v>
      </c>
      <c r="K23">
        <v>35</v>
      </c>
      <c r="L23" s="5">
        <v>235</v>
      </c>
      <c r="M23" s="5">
        <v>8225</v>
      </c>
      <c r="N23" t="str">
        <f t="shared" si="0"/>
        <v>Y</v>
      </c>
      <c r="O23" s="16">
        <f t="shared" si="1"/>
        <v>7813.75</v>
      </c>
    </row>
    <row r="24" spans="1:15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/>
      <c r="H24" t="s">
        <v>36</v>
      </c>
      <c r="I24" t="s">
        <v>22</v>
      </c>
      <c r="J24" t="s">
        <v>53</v>
      </c>
      <c r="K24">
        <v>12</v>
      </c>
      <c r="L24" s="5">
        <v>295</v>
      </c>
      <c r="M24" s="5">
        <v>3540</v>
      </c>
      <c r="N24" t="str">
        <f t="shared" si="0"/>
        <v>N</v>
      </c>
      <c r="O24" s="16">
        <f t="shared" si="1"/>
        <v>3540</v>
      </c>
    </row>
    <row r="25" spans="1:15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/>
      <c r="H25" t="s">
        <v>42</v>
      </c>
      <c r="I25" t="s">
        <v>37</v>
      </c>
      <c r="J25" t="s">
        <v>48</v>
      </c>
      <c r="K25">
        <v>40</v>
      </c>
      <c r="L25" s="5">
        <v>375</v>
      </c>
      <c r="M25" s="5">
        <v>15000</v>
      </c>
      <c r="N25" t="str">
        <f t="shared" si="0"/>
        <v>Y</v>
      </c>
      <c r="O25" s="16">
        <f t="shared" si="1"/>
        <v>14250</v>
      </c>
    </row>
    <row r="26" spans="1:15">
      <c r="A26">
        <v>22</v>
      </c>
      <c r="B26" s="2">
        <v>43889</v>
      </c>
      <c r="C26" s="3" t="s">
        <v>46</v>
      </c>
      <c r="D26" s="6" t="s">
        <v>39</v>
      </c>
      <c r="E26" s="3" t="s">
        <v>19</v>
      </c>
      <c r="F26" s="3">
        <v>144</v>
      </c>
      <c r="G26" s="3"/>
      <c r="H26" t="s">
        <v>30</v>
      </c>
      <c r="I26" t="s">
        <v>34</v>
      </c>
      <c r="J26" t="s">
        <v>40</v>
      </c>
      <c r="K26">
        <v>10</v>
      </c>
      <c r="L26" s="5">
        <v>350</v>
      </c>
      <c r="M26" s="5">
        <v>3500</v>
      </c>
      <c r="N26" t="str">
        <f t="shared" si="0"/>
        <v>N</v>
      </c>
      <c r="O26" s="16">
        <f t="shared" si="1"/>
        <v>3500</v>
      </c>
    </row>
    <row r="27" spans="1:15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/>
      <c r="H27" t="s">
        <v>42</v>
      </c>
      <c r="I27" t="s">
        <v>22</v>
      </c>
      <c r="J27" t="s">
        <v>55</v>
      </c>
      <c r="K27">
        <v>25</v>
      </c>
      <c r="L27" s="5">
        <v>375</v>
      </c>
      <c r="M27" s="5">
        <v>9375</v>
      </c>
      <c r="N27" t="str">
        <f t="shared" si="0"/>
        <v>Y</v>
      </c>
      <c r="O27" s="16">
        <f t="shared" si="1"/>
        <v>8906.25</v>
      </c>
    </row>
    <row r="28" spans="1:15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/>
      <c r="H28" t="s">
        <v>26</v>
      </c>
      <c r="I28" t="s">
        <v>22</v>
      </c>
      <c r="J28" t="s">
        <v>56</v>
      </c>
      <c r="K28">
        <v>50</v>
      </c>
      <c r="L28" s="5">
        <v>260</v>
      </c>
      <c r="M28" s="5">
        <v>13000</v>
      </c>
      <c r="N28" t="str">
        <f t="shared" si="0"/>
        <v>Y</v>
      </c>
      <c r="O28" s="16">
        <f t="shared" si="1"/>
        <v>12350</v>
      </c>
    </row>
    <row r="29" spans="1:15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/>
      <c r="H29" t="s">
        <v>21</v>
      </c>
      <c r="I29" t="s">
        <v>43</v>
      </c>
      <c r="J29" t="s">
        <v>57</v>
      </c>
      <c r="K29">
        <v>22</v>
      </c>
      <c r="L29" s="5">
        <v>235</v>
      </c>
      <c r="M29" s="5">
        <v>5170</v>
      </c>
      <c r="N29" t="str">
        <f t="shared" si="0"/>
        <v>Y</v>
      </c>
      <c r="O29" s="16">
        <f t="shared" si="1"/>
        <v>4911.5</v>
      </c>
    </row>
    <row r="30" spans="1:15">
      <c r="A30">
        <v>26</v>
      </c>
      <c r="B30" s="2">
        <v>43899</v>
      </c>
      <c r="C30" s="3" t="s">
        <v>54</v>
      </c>
      <c r="D30" s="6" t="s">
        <v>18</v>
      </c>
      <c r="E30" s="3" t="s">
        <v>19</v>
      </c>
      <c r="F30" s="3">
        <v>144</v>
      </c>
      <c r="G30" s="3"/>
      <c r="H30" t="s">
        <v>36</v>
      </c>
      <c r="I30" t="s">
        <v>34</v>
      </c>
      <c r="J30" t="s">
        <v>58</v>
      </c>
      <c r="K30">
        <v>15</v>
      </c>
      <c r="L30" s="5">
        <v>295</v>
      </c>
      <c r="M30" s="5">
        <v>4425</v>
      </c>
      <c r="N30" t="str">
        <f t="shared" si="0"/>
        <v>N</v>
      </c>
      <c r="O30" s="16">
        <f t="shared" si="1"/>
        <v>4425</v>
      </c>
    </row>
    <row r="31" spans="1:15">
      <c r="A31">
        <v>27</v>
      </c>
      <c r="B31" s="2">
        <v>43901</v>
      </c>
      <c r="C31" s="3" t="s">
        <v>54</v>
      </c>
      <c r="D31" s="6" t="s">
        <v>39</v>
      </c>
      <c r="E31" s="3" t="s">
        <v>19</v>
      </c>
      <c r="F31" s="3">
        <v>166</v>
      </c>
      <c r="G31" s="3"/>
      <c r="H31" t="s">
        <v>51</v>
      </c>
      <c r="I31" t="s">
        <v>43</v>
      </c>
      <c r="J31" t="s">
        <v>59</v>
      </c>
      <c r="K31">
        <v>10</v>
      </c>
      <c r="L31" s="5">
        <v>220</v>
      </c>
      <c r="M31" s="5">
        <v>2200</v>
      </c>
      <c r="N31" t="str">
        <f t="shared" si="0"/>
        <v>N</v>
      </c>
      <c r="O31" s="16">
        <f t="shared" si="1"/>
        <v>2200</v>
      </c>
    </row>
    <row r="32" spans="1:15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/>
      <c r="H32" t="s">
        <v>30</v>
      </c>
      <c r="I32" t="s">
        <v>22</v>
      </c>
      <c r="J32" t="s">
        <v>31</v>
      </c>
      <c r="K32">
        <v>20</v>
      </c>
      <c r="L32" s="5">
        <v>350</v>
      </c>
      <c r="M32" s="5">
        <v>7000</v>
      </c>
      <c r="N32" t="str">
        <f t="shared" si="0"/>
        <v>Y</v>
      </c>
      <c r="O32" s="16">
        <f t="shared" si="1"/>
        <v>6650</v>
      </c>
    </row>
    <row r="33" spans="1:15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/>
      <c r="H33" t="s">
        <v>21</v>
      </c>
      <c r="I33" t="s">
        <v>37</v>
      </c>
      <c r="J33" t="s">
        <v>60</v>
      </c>
      <c r="K33">
        <v>14</v>
      </c>
      <c r="L33" s="5">
        <v>235</v>
      </c>
      <c r="M33" s="5">
        <v>3290</v>
      </c>
      <c r="N33" t="str">
        <f t="shared" si="0"/>
        <v>N</v>
      </c>
      <c r="O33" s="16">
        <f t="shared" si="1"/>
        <v>3290</v>
      </c>
    </row>
    <row r="34" spans="1:15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/>
      <c r="H34" t="s">
        <v>51</v>
      </c>
      <c r="I34" t="s">
        <v>37</v>
      </c>
      <c r="J34" t="s">
        <v>61</v>
      </c>
      <c r="K34">
        <v>28</v>
      </c>
      <c r="L34" s="5">
        <v>220</v>
      </c>
      <c r="M34" s="5">
        <v>6160</v>
      </c>
      <c r="N34" t="str">
        <f t="shared" si="0"/>
        <v>Y</v>
      </c>
      <c r="O34" s="16">
        <f t="shared" si="1"/>
        <v>5852</v>
      </c>
    </row>
    <row r="35" spans="1:15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/>
      <c r="H35" t="s">
        <v>21</v>
      </c>
      <c r="I35" t="s">
        <v>22</v>
      </c>
      <c r="J35" t="s">
        <v>23</v>
      </c>
      <c r="K35">
        <v>12</v>
      </c>
      <c r="L35" s="5">
        <v>235</v>
      </c>
      <c r="M35" s="5">
        <v>2820</v>
      </c>
      <c r="N35" t="str">
        <f t="shared" si="0"/>
        <v>N</v>
      </c>
      <c r="O35" s="16">
        <f t="shared" si="1"/>
        <v>2820</v>
      </c>
    </row>
    <row r="36" spans="1:15">
      <c r="A36">
        <v>32</v>
      </c>
      <c r="B36" s="2">
        <v>43914</v>
      </c>
      <c r="C36" s="3" t="s">
        <v>54</v>
      </c>
      <c r="D36" s="6" t="s">
        <v>18</v>
      </c>
      <c r="E36" s="3" t="s">
        <v>19</v>
      </c>
      <c r="F36" s="3">
        <v>180</v>
      </c>
      <c r="G36" s="3"/>
      <c r="H36" t="s">
        <v>36</v>
      </c>
      <c r="I36" t="s">
        <v>43</v>
      </c>
      <c r="J36" t="s">
        <v>47</v>
      </c>
      <c r="K36">
        <v>35</v>
      </c>
      <c r="L36" s="5">
        <v>295</v>
      </c>
      <c r="M36" s="5">
        <v>10325</v>
      </c>
      <c r="N36" t="str">
        <f t="shared" si="0"/>
        <v>Y</v>
      </c>
      <c r="O36" s="16">
        <f t="shared" si="1"/>
        <v>9808.75</v>
      </c>
    </row>
    <row r="37" spans="1:15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/>
      <c r="H37" t="s">
        <v>42</v>
      </c>
      <c r="I37" t="s">
        <v>43</v>
      </c>
      <c r="J37" t="s">
        <v>44</v>
      </c>
      <c r="K37">
        <v>20</v>
      </c>
      <c r="L37" s="5">
        <v>375</v>
      </c>
      <c r="M37" s="5">
        <v>7500</v>
      </c>
      <c r="N37" t="str">
        <f t="shared" ref="N37:N68" si="2">IF(K37&gt;=20,"Y","N")</f>
        <v>Y</v>
      </c>
      <c r="O37" s="16">
        <f t="shared" ref="O37:O68" si="3">IF(K37&gt;=20,0.95*M37,M37)</f>
        <v>7125</v>
      </c>
    </row>
    <row r="38" spans="1:15">
      <c r="A38">
        <v>34</v>
      </c>
      <c r="B38" s="2">
        <v>43918</v>
      </c>
      <c r="C38" s="3" t="s">
        <v>54</v>
      </c>
      <c r="D38" s="6" t="s">
        <v>39</v>
      </c>
      <c r="E38" s="3" t="s">
        <v>19</v>
      </c>
      <c r="F38" s="3">
        <v>152</v>
      </c>
      <c r="G38" s="3"/>
      <c r="H38" t="s">
        <v>51</v>
      </c>
      <c r="I38" t="s">
        <v>37</v>
      </c>
      <c r="J38" t="s">
        <v>61</v>
      </c>
      <c r="K38">
        <v>45</v>
      </c>
      <c r="L38" s="5">
        <v>220</v>
      </c>
      <c r="M38" s="5">
        <v>9900</v>
      </c>
      <c r="N38" t="str">
        <f t="shared" si="2"/>
        <v>Y</v>
      </c>
      <c r="O38" s="16">
        <f t="shared" si="3"/>
        <v>9405</v>
      </c>
    </row>
    <row r="39" spans="1:15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/>
      <c r="H39" t="s">
        <v>42</v>
      </c>
      <c r="I39" t="s">
        <v>22</v>
      </c>
      <c r="J39" t="s">
        <v>55</v>
      </c>
      <c r="K39">
        <v>15</v>
      </c>
      <c r="L39" s="5">
        <v>375</v>
      </c>
      <c r="M39" s="5">
        <v>5625</v>
      </c>
      <c r="N39" t="str">
        <f t="shared" si="2"/>
        <v>N</v>
      </c>
      <c r="O39" s="16">
        <f t="shared" si="3"/>
        <v>5625</v>
      </c>
    </row>
    <row r="40" spans="1:15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/>
      <c r="H40" t="s">
        <v>30</v>
      </c>
      <c r="I40" t="s">
        <v>22</v>
      </c>
      <c r="J40" t="s">
        <v>31</v>
      </c>
      <c r="K40">
        <v>14</v>
      </c>
      <c r="L40" s="5">
        <v>350</v>
      </c>
      <c r="M40" s="5">
        <v>4900</v>
      </c>
      <c r="N40" t="str">
        <f t="shared" si="2"/>
        <v>N</v>
      </c>
      <c r="O40" s="16">
        <f t="shared" si="3"/>
        <v>4900</v>
      </c>
    </row>
    <row r="41" spans="1:15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/>
      <c r="H41" t="s">
        <v>36</v>
      </c>
      <c r="I41" t="s">
        <v>37</v>
      </c>
      <c r="J41" t="s">
        <v>38</v>
      </c>
      <c r="K41">
        <v>32</v>
      </c>
      <c r="L41" s="5">
        <v>295</v>
      </c>
      <c r="M41" s="5">
        <v>9440</v>
      </c>
      <c r="N41" t="str">
        <f t="shared" si="2"/>
        <v>Y</v>
      </c>
      <c r="O41" s="16">
        <f t="shared" si="3"/>
        <v>8968</v>
      </c>
    </row>
    <row r="42" spans="1:15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/>
      <c r="H42" t="s">
        <v>26</v>
      </c>
      <c r="I42" t="s">
        <v>22</v>
      </c>
      <c r="J42" t="s">
        <v>56</v>
      </c>
      <c r="K42">
        <v>40</v>
      </c>
      <c r="L42" s="5">
        <v>260</v>
      </c>
      <c r="M42" s="5">
        <v>10400</v>
      </c>
      <c r="N42" t="str">
        <f t="shared" si="2"/>
        <v>Y</v>
      </c>
      <c r="O42" s="16">
        <f t="shared" si="3"/>
        <v>9880</v>
      </c>
    </row>
    <row r="43" spans="1:15">
      <c r="A43">
        <v>39</v>
      </c>
      <c r="B43" s="2">
        <v>43933</v>
      </c>
      <c r="C43" s="3" t="s">
        <v>62</v>
      </c>
      <c r="D43" s="6" t="s">
        <v>39</v>
      </c>
      <c r="E43" s="3" t="s">
        <v>19</v>
      </c>
      <c r="F43" s="3">
        <v>166</v>
      </c>
      <c r="G43" s="3"/>
      <c r="H43" t="s">
        <v>21</v>
      </c>
      <c r="I43" t="s">
        <v>22</v>
      </c>
      <c r="J43" t="s">
        <v>23</v>
      </c>
      <c r="K43">
        <v>45</v>
      </c>
      <c r="L43" s="5">
        <v>235</v>
      </c>
      <c r="M43" s="5">
        <v>10575</v>
      </c>
      <c r="N43" t="str">
        <f t="shared" si="2"/>
        <v>Y</v>
      </c>
      <c r="O43" s="16">
        <f t="shared" si="3"/>
        <v>10046.25</v>
      </c>
    </row>
    <row r="44" spans="1:15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/>
      <c r="H44" t="s">
        <v>51</v>
      </c>
      <c r="I44" t="s">
        <v>43</v>
      </c>
      <c r="J44" t="s">
        <v>59</v>
      </c>
      <c r="K44">
        <v>24</v>
      </c>
      <c r="L44" s="5">
        <v>220</v>
      </c>
      <c r="M44" s="5">
        <v>5280</v>
      </c>
      <c r="N44" t="str">
        <f t="shared" si="2"/>
        <v>Y</v>
      </c>
      <c r="O44" s="16">
        <f t="shared" si="3"/>
        <v>5016</v>
      </c>
    </row>
    <row r="45" spans="1:15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/>
      <c r="H45" t="s">
        <v>42</v>
      </c>
      <c r="I45" t="s">
        <v>22</v>
      </c>
      <c r="J45" t="s">
        <v>55</v>
      </c>
      <c r="K45">
        <v>30</v>
      </c>
      <c r="L45" s="5">
        <v>375</v>
      </c>
      <c r="M45" s="5">
        <v>11250</v>
      </c>
      <c r="N45" t="str">
        <f t="shared" si="2"/>
        <v>Y</v>
      </c>
      <c r="O45" s="16">
        <f t="shared" si="3"/>
        <v>10687.5</v>
      </c>
    </row>
    <row r="46" spans="1:15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/>
      <c r="H46" t="s">
        <v>26</v>
      </c>
      <c r="I46" t="s">
        <v>27</v>
      </c>
      <c r="J46" t="s">
        <v>28</v>
      </c>
      <c r="K46">
        <v>15</v>
      </c>
      <c r="L46" s="5">
        <v>260</v>
      </c>
      <c r="M46" s="5">
        <v>3900</v>
      </c>
      <c r="N46" t="str">
        <f t="shared" si="2"/>
        <v>N</v>
      </c>
      <c r="O46" s="16">
        <f t="shared" si="3"/>
        <v>3900</v>
      </c>
    </row>
    <row r="47" spans="1:15">
      <c r="A47">
        <v>43</v>
      </c>
      <c r="B47" s="2">
        <v>43937</v>
      </c>
      <c r="C47" s="3" t="s">
        <v>62</v>
      </c>
      <c r="D47" s="6" t="s">
        <v>39</v>
      </c>
      <c r="E47" s="3" t="s">
        <v>19</v>
      </c>
      <c r="F47" s="3">
        <v>157</v>
      </c>
      <c r="G47" s="3"/>
      <c r="H47" t="s">
        <v>42</v>
      </c>
      <c r="I47" t="s">
        <v>22</v>
      </c>
      <c r="J47" t="s">
        <v>55</v>
      </c>
      <c r="K47">
        <v>15</v>
      </c>
      <c r="L47" s="5">
        <v>375</v>
      </c>
      <c r="M47" s="5">
        <v>5625</v>
      </c>
      <c r="N47" t="str">
        <f t="shared" si="2"/>
        <v>N</v>
      </c>
      <c r="O47" s="16">
        <f t="shared" si="3"/>
        <v>5625</v>
      </c>
    </row>
    <row r="48" spans="1:15">
      <c r="A48">
        <v>44</v>
      </c>
      <c r="B48" s="2">
        <v>43940</v>
      </c>
      <c r="C48" s="3" t="s">
        <v>62</v>
      </c>
      <c r="D48" s="6" t="s">
        <v>18</v>
      </c>
      <c r="E48" s="3" t="s">
        <v>19</v>
      </c>
      <c r="F48" s="3">
        <v>180</v>
      </c>
      <c r="G48" s="3"/>
      <c r="H48" t="s">
        <v>36</v>
      </c>
      <c r="I48" t="s">
        <v>34</v>
      </c>
      <c r="J48" t="s">
        <v>58</v>
      </c>
      <c r="K48">
        <v>42</v>
      </c>
      <c r="L48" s="5">
        <v>295</v>
      </c>
      <c r="M48" s="5">
        <v>12390</v>
      </c>
      <c r="N48" t="str">
        <f t="shared" si="2"/>
        <v>Y</v>
      </c>
      <c r="O48" s="16">
        <f t="shared" si="3"/>
        <v>11770.5</v>
      </c>
    </row>
    <row r="49" spans="1:15">
      <c r="A49">
        <v>45</v>
      </c>
      <c r="B49" s="2">
        <v>43941</v>
      </c>
      <c r="C49" s="3" t="s">
        <v>62</v>
      </c>
      <c r="D49" s="6" t="s">
        <v>18</v>
      </c>
      <c r="E49" s="3" t="s">
        <v>19</v>
      </c>
      <c r="F49" s="3">
        <v>132</v>
      </c>
      <c r="G49" s="3"/>
      <c r="H49" t="s">
        <v>30</v>
      </c>
      <c r="I49" t="s">
        <v>22</v>
      </c>
      <c r="J49" t="s">
        <v>31</v>
      </c>
      <c r="K49">
        <v>26</v>
      </c>
      <c r="L49" s="5">
        <v>350</v>
      </c>
      <c r="M49" s="5">
        <v>9100</v>
      </c>
      <c r="N49" t="str">
        <f t="shared" si="2"/>
        <v>Y</v>
      </c>
      <c r="O49" s="16">
        <f t="shared" si="3"/>
        <v>8645</v>
      </c>
    </row>
    <row r="50" spans="1:15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/>
      <c r="H50" t="s">
        <v>26</v>
      </c>
      <c r="I50" t="s">
        <v>37</v>
      </c>
      <c r="J50" t="s">
        <v>63</v>
      </c>
      <c r="K50">
        <v>35</v>
      </c>
      <c r="L50" s="5">
        <v>260</v>
      </c>
      <c r="M50" s="5">
        <v>9100</v>
      </c>
      <c r="N50" t="str">
        <f t="shared" si="2"/>
        <v>Y</v>
      </c>
      <c r="O50" s="16">
        <f t="shared" si="3"/>
        <v>8645</v>
      </c>
    </row>
    <row r="51" spans="1:15">
      <c r="A51">
        <v>47</v>
      </c>
      <c r="B51" s="2">
        <v>43944</v>
      </c>
      <c r="C51" s="3" t="s">
        <v>62</v>
      </c>
      <c r="D51" s="6" t="s">
        <v>39</v>
      </c>
      <c r="E51" s="3" t="s">
        <v>19</v>
      </c>
      <c r="F51" s="3">
        <v>144</v>
      </c>
      <c r="G51" s="3"/>
      <c r="H51" t="s">
        <v>51</v>
      </c>
      <c r="I51" t="s">
        <v>43</v>
      </c>
      <c r="J51" t="s">
        <v>59</v>
      </c>
      <c r="K51">
        <v>32</v>
      </c>
      <c r="L51" s="5">
        <v>220</v>
      </c>
      <c r="M51" s="5">
        <v>7040</v>
      </c>
      <c r="N51" t="str">
        <f t="shared" si="2"/>
        <v>Y</v>
      </c>
      <c r="O51" s="16">
        <f t="shared" si="3"/>
        <v>6688</v>
      </c>
    </row>
    <row r="52" spans="1:15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/>
      <c r="H52" t="s">
        <v>36</v>
      </c>
      <c r="I52" t="s">
        <v>34</v>
      </c>
      <c r="J52" t="s">
        <v>58</v>
      </c>
      <c r="K52">
        <v>18</v>
      </c>
      <c r="L52" s="5">
        <v>295</v>
      </c>
      <c r="M52" s="5">
        <v>5310</v>
      </c>
      <c r="N52" t="str">
        <f t="shared" si="2"/>
        <v>N</v>
      </c>
      <c r="O52" s="16">
        <f t="shared" si="3"/>
        <v>5310</v>
      </c>
    </row>
    <row r="53" spans="1:15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/>
      <c r="H53" t="s">
        <v>30</v>
      </c>
      <c r="I53" t="s">
        <v>22</v>
      </c>
      <c r="J53" t="s">
        <v>31</v>
      </c>
      <c r="K53">
        <v>22</v>
      </c>
      <c r="L53" s="5">
        <v>350</v>
      </c>
      <c r="M53" s="5">
        <v>7700</v>
      </c>
      <c r="N53" t="str">
        <f t="shared" si="2"/>
        <v>Y</v>
      </c>
      <c r="O53" s="16">
        <f t="shared" si="3"/>
        <v>7315</v>
      </c>
    </row>
    <row r="54" spans="1:15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/>
      <c r="H54" t="s">
        <v>21</v>
      </c>
      <c r="I54" t="s">
        <v>37</v>
      </c>
      <c r="J54" t="s">
        <v>60</v>
      </c>
      <c r="K54">
        <v>38</v>
      </c>
      <c r="L54" s="5">
        <v>235</v>
      </c>
      <c r="M54" s="5">
        <v>8930</v>
      </c>
      <c r="N54" t="str">
        <f t="shared" si="2"/>
        <v>Y</v>
      </c>
      <c r="O54" s="16">
        <f t="shared" si="3"/>
        <v>8483.5</v>
      </c>
    </row>
    <row r="55" spans="1:15">
      <c r="A55">
        <v>51</v>
      </c>
      <c r="B55" s="2">
        <v>43952</v>
      </c>
      <c r="C55" s="3" t="s">
        <v>64</v>
      </c>
      <c r="D55" s="6" t="s">
        <v>18</v>
      </c>
      <c r="E55" s="3" t="s">
        <v>19</v>
      </c>
      <c r="F55" s="3">
        <v>180</v>
      </c>
      <c r="G55" s="3"/>
      <c r="H55" t="s">
        <v>51</v>
      </c>
      <c r="I55" t="s">
        <v>22</v>
      </c>
      <c r="J55" t="s">
        <v>65</v>
      </c>
      <c r="K55">
        <v>42</v>
      </c>
      <c r="L55" s="5">
        <v>220</v>
      </c>
      <c r="M55" s="5">
        <v>9240</v>
      </c>
      <c r="N55" t="str">
        <f t="shared" si="2"/>
        <v>Y</v>
      </c>
      <c r="O55" s="16">
        <f t="shared" si="3"/>
        <v>8778</v>
      </c>
    </row>
    <row r="56" spans="1:15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/>
      <c r="H56" t="s">
        <v>36</v>
      </c>
      <c r="I56" t="s">
        <v>27</v>
      </c>
      <c r="J56" t="s">
        <v>66</v>
      </c>
      <c r="K56">
        <v>15</v>
      </c>
      <c r="L56" s="5">
        <v>295</v>
      </c>
      <c r="M56" s="5">
        <v>4425</v>
      </c>
      <c r="N56" t="str">
        <f t="shared" si="2"/>
        <v>N</v>
      </c>
      <c r="O56" s="16">
        <f t="shared" si="3"/>
        <v>4425</v>
      </c>
    </row>
    <row r="57" spans="1:15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/>
      <c r="H57" t="s">
        <v>42</v>
      </c>
      <c r="I57" t="s">
        <v>37</v>
      </c>
      <c r="J57" t="s">
        <v>48</v>
      </c>
      <c r="K57">
        <v>10</v>
      </c>
      <c r="L57" s="5">
        <v>375</v>
      </c>
      <c r="M57" s="5">
        <v>3750</v>
      </c>
      <c r="N57" t="str">
        <f t="shared" si="2"/>
        <v>N</v>
      </c>
      <c r="O57" s="16">
        <f t="shared" si="3"/>
        <v>3750</v>
      </c>
    </row>
    <row r="58" spans="1:15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/>
      <c r="H58" t="s">
        <v>21</v>
      </c>
      <c r="I58" t="s">
        <v>22</v>
      </c>
      <c r="J58" t="s">
        <v>23</v>
      </c>
      <c r="K58">
        <v>26</v>
      </c>
      <c r="L58" s="5">
        <v>235</v>
      </c>
      <c r="M58" s="5">
        <v>6110</v>
      </c>
      <c r="N58" t="str">
        <f t="shared" si="2"/>
        <v>Y</v>
      </c>
      <c r="O58" s="16">
        <f t="shared" si="3"/>
        <v>5804.5</v>
      </c>
    </row>
    <row r="59" spans="1:15">
      <c r="A59">
        <v>55</v>
      </c>
      <c r="B59" s="2">
        <v>43963</v>
      </c>
      <c r="C59" s="3" t="s">
        <v>64</v>
      </c>
      <c r="D59" s="6" t="s">
        <v>39</v>
      </c>
      <c r="E59" s="3" t="s">
        <v>19</v>
      </c>
      <c r="F59" s="3">
        <v>152</v>
      </c>
      <c r="G59" s="3"/>
      <c r="H59" t="s">
        <v>21</v>
      </c>
      <c r="I59" t="s">
        <v>27</v>
      </c>
      <c r="J59" t="s">
        <v>67</v>
      </c>
      <c r="K59">
        <v>40</v>
      </c>
      <c r="L59" s="5">
        <v>235</v>
      </c>
      <c r="M59" s="5">
        <v>9400</v>
      </c>
      <c r="N59" t="str">
        <f t="shared" si="2"/>
        <v>Y</v>
      </c>
      <c r="O59" s="16">
        <f t="shared" si="3"/>
        <v>8930</v>
      </c>
    </row>
    <row r="60" spans="1:15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/>
      <c r="H60" t="s">
        <v>26</v>
      </c>
      <c r="I60" t="s">
        <v>22</v>
      </c>
      <c r="J60" t="s">
        <v>56</v>
      </c>
      <c r="K60">
        <v>30</v>
      </c>
      <c r="L60" s="5">
        <v>260</v>
      </c>
      <c r="M60" s="5">
        <v>7800</v>
      </c>
      <c r="N60" t="str">
        <f t="shared" si="2"/>
        <v>Y</v>
      </c>
      <c r="O60" s="16">
        <f t="shared" si="3"/>
        <v>7410</v>
      </c>
    </row>
    <row r="61" spans="1:15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/>
      <c r="H61" t="s">
        <v>30</v>
      </c>
      <c r="I61" t="s">
        <v>37</v>
      </c>
      <c r="J61" t="s">
        <v>68</v>
      </c>
      <c r="K61">
        <v>26</v>
      </c>
      <c r="L61" s="5">
        <v>350</v>
      </c>
      <c r="M61" s="5">
        <v>9100</v>
      </c>
      <c r="N61" t="str">
        <f t="shared" si="2"/>
        <v>Y</v>
      </c>
      <c r="O61" s="16">
        <f t="shared" si="3"/>
        <v>8645</v>
      </c>
    </row>
    <row r="62" spans="1:15">
      <c r="A62">
        <v>58</v>
      </c>
      <c r="B62" s="2">
        <v>43968</v>
      </c>
      <c r="C62" s="3" t="s">
        <v>64</v>
      </c>
      <c r="D62" s="6" t="s">
        <v>39</v>
      </c>
      <c r="E62" s="3" t="s">
        <v>19</v>
      </c>
      <c r="F62" s="3">
        <v>132</v>
      </c>
      <c r="G62" s="3"/>
      <c r="H62" t="s">
        <v>36</v>
      </c>
      <c r="I62" t="s">
        <v>22</v>
      </c>
      <c r="J62" t="s">
        <v>53</v>
      </c>
      <c r="K62">
        <v>18</v>
      </c>
      <c r="L62" s="5">
        <v>295</v>
      </c>
      <c r="M62" s="5">
        <v>5310</v>
      </c>
      <c r="N62" t="str">
        <f t="shared" si="2"/>
        <v>N</v>
      </c>
      <c r="O62" s="16">
        <f t="shared" si="3"/>
        <v>5310</v>
      </c>
    </row>
    <row r="63" spans="1:15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/>
      <c r="H63" t="s">
        <v>21</v>
      </c>
      <c r="I63" t="s">
        <v>37</v>
      </c>
      <c r="J63" t="s">
        <v>60</v>
      </c>
      <c r="K63">
        <v>22</v>
      </c>
      <c r="L63" s="5">
        <v>235</v>
      </c>
      <c r="M63" s="5">
        <v>5170</v>
      </c>
      <c r="N63" t="str">
        <f t="shared" si="2"/>
        <v>Y</v>
      </c>
      <c r="O63" s="16">
        <f t="shared" si="3"/>
        <v>4911.5</v>
      </c>
    </row>
    <row r="64" spans="1:15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/>
      <c r="H64" t="s">
        <v>30</v>
      </c>
      <c r="I64" t="s">
        <v>22</v>
      </c>
      <c r="J64" t="s">
        <v>31</v>
      </c>
      <c r="K64">
        <v>42</v>
      </c>
      <c r="L64" s="5">
        <v>350</v>
      </c>
      <c r="M64" s="5">
        <v>14700</v>
      </c>
      <c r="N64" t="str">
        <f t="shared" si="2"/>
        <v>Y</v>
      </c>
      <c r="O64" s="16">
        <f t="shared" si="3"/>
        <v>13965</v>
      </c>
    </row>
    <row r="65" spans="1:15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/>
      <c r="H65" t="s">
        <v>30</v>
      </c>
      <c r="I65" t="s">
        <v>43</v>
      </c>
      <c r="J65" t="s">
        <v>50</v>
      </c>
      <c r="K65">
        <v>45</v>
      </c>
      <c r="L65" s="5">
        <v>350</v>
      </c>
      <c r="M65" s="5">
        <v>15750</v>
      </c>
      <c r="N65" t="str">
        <f t="shared" si="2"/>
        <v>Y</v>
      </c>
      <c r="O65" s="16">
        <f t="shared" si="3"/>
        <v>14962.5</v>
      </c>
    </row>
    <row r="66" spans="1:15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/>
      <c r="H66" t="s">
        <v>36</v>
      </c>
      <c r="I66" t="s">
        <v>27</v>
      </c>
      <c r="J66" t="s">
        <v>66</v>
      </c>
      <c r="K66">
        <v>20</v>
      </c>
      <c r="L66" s="5">
        <v>295</v>
      </c>
      <c r="M66" s="5">
        <v>5900</v>
      </c>
      <c r="N66" t="str">
        <f t="shared" si="2"/>
        <v>Y</v>
      </c>
      <c r="O66" s="16">
        <f t="shared" si="3"/>
        <v>5605</v>
      </c>
    </row>
    <row r="67" spans="1:15">
      <c r="A67">
        <v>63</v>
      </c>
      <c r="B67" s="2">
        <v>43977</v>
      </c>
      <c r="C67" s="3" t="s">
        <v>64</v>
      </c>
      <c r="D67" s="6" t="s">
        <v>18</v>
      </c>
      <c r="E67" s="3" t="s">
        <v>19</v>
      </c>
      <c r="F67" s="3">
        <v>136</v>
      </c>
      <c r="G67" s="3"/>
      <c r="H67" t="s">
        <v>36</v>
      </c>
      <c r="I67" t="s">
        <v>22</v>
      </c>
      <c r="J67" t="s">
        <v>53</v>
      </c>
      <c r="K67">
        <v>22</v>
      </c>
      <c r="L67" s="5">
        <v>295</v>
      </c>
      <c r="M67" s="5">
        <v>6490</v>
      </c>
      <c r="N67" t="str">
        <f t="shared" si="2"/>
        <v>Y</v>
      </c>
      <c r="O67" s="16">
        <f t="shared" si="3"/>
        <v>6165.5</v>
      </c>
    </row>
    <row r="68" spans="1:15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/>
      <c r="H68" t="s">
        <v>51</v>
      </c>
      <c r="I68" t="s">
        <v>43</v>
      </c>
      <c r="J68" t="s">
        <v>59</v>
      </c>
      <c r="K68">
        <v>15</v>
      </c>
      <c r="L68" s="5">
        <v>220</v>
      </c>
      <c r="M68" s="5">
        <v>3300</v>
      </c>
      <c r="N68" t="str">
        <f t="shared" si="2"/>
        <v>N</v>
      </c>
      <c r="O68" s="16">
        <f t="shared" si="3"/>
        <v>3300</v>
      </c>
    </row>
    <row r="69" spans="1:15">
      <c r="A69">
        <v>65</v>
      </c>
      <c r="B69" s="2">
        <v>43979</v>
      </c>
      <c r="C69" s="3" t="s">
        <v>64</v>
      </c>
      <c r="D69" s="6" t="s">
        <v>39</v>
      </c>
      <c r="E69" s="3" t="s">
        <v>19</v>
      </c>
      <c r="F69" s="3">
        <v>132</v>
      </c>
      <c r="G69" s="3"/>
      <c r="H69" t="s">
        <v>21</v>
      </c>
      <c r="I69" t="s">
        <v>34</v>
      </c>
      <c r="J69" t="s">
        <v>35</v>
      </c>
      <c r="K69">
        <v>35</v>
      </c>
      <c r="L69" s="5">
        <v>235</v>
      </c>
      <c r="M69" s="5">
        <v>8225</v>
      </c>
      <c r="N69" t="str">
        <f t="shared" ref="N69:N84" si="4">IF(K69&gt;=20,"Y","N")</f>
        <v>Y</v>
      </c>
      <c r="O69" s="16">
        <f t="shared" ref="O69:O84" si="5">IF(K69&gt;=20,0.95*M69,M69)</f>
        <v>7813.75</v>
      </c>
    </row>
    <row r="70" spans="1:15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/>
      <c r="H70" t="s">
        <v>42</v>
      </c>
      <c r="I70" t="s">
        <v>37</v>
      </c>
      <c r="J70" t="s">
        <v>48</v>
      </c>
      <c r="K70">
        <v>33</v>
      </c>
      <c r="L70" s="5">
        <v>375</v>
      </c>
      <c r="M70" s="5">
        <v>12375</v>
      </c>
      <c r="N70" t="str">
        <f t="shared" si="4"/>
        <v>Y</v>
      </c>
      <c r="O70" s="16">
        <f t="shared" si="5"/>
        <v>11756.25</v>
      </c>
    </row>
    <row r="71" spans="1:15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/>
      <c r="H71" t="s">
        <v>26</v>
      </c>
      <c r="I71" t="s">
        <v>22</v>
      </c>
      <c r="J71" t="s">
        <v>56</v>
      </c>
      <c r="K71">
        <v>22</v>
      </c>
      <c r="L71" s="5">
        <v>260</v>
      </c>
      <c r="M71" s="5">
        <v>5720</v>
      </c>
      <c r="N71" t="str">
        <f t="shared" si="4"/>
        <v>Y</v>
      </c>
      <c r="O71" s="16">
        <f t="shared" si="5"/>
        <v>5434</v>
      </c>
    </row>
    <row r="72" spans="1:15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/>
      <c r="H72" t="s">
        <v>26</v>
      </c>
      <c r="I72" t="s">
        <v>37</v>
      </c>
      <c r="J72" t="s">
        <v>63</v>
      </c>
      <c r="K72">
        <v>26</v>
      </c>
      <c r="L72" s="5">
        <v>260</v>
      </c>
      <c r="M72" s="5">
        <v>6760</v>
      </c>
      <c r="N72" t="str">
        <f t="shared" si="4"/>
        <v>Y</v>
      </c>
      <c r="O72" s="16">
        <f t="shared" si="5"/>
        <v>6422</v>
      </c>
    </row>
    <row r="73" spans="1:15">
      <c r="A73">
        <v>69</v>
      </c>
      <c r="B73" s="2">
        <v>43990</v>
      </c>
      <c r="C73" s="3" t="s">
        <v>69</v>
      </c>
      <c r="D73" s="6" t="s">
        <v>18</v>
      </c>
      <c r="E73" s="3" t="s">
        <v>19</v>
      </c>
      <c r="F73" s="3">
        <v>132</v>
      </c>
      <c r="G73" s="3"/>
      <c r="H73" t="s">
        <v>51</v>
      </c>
      <c r="I73" t="s">
        <v>27</v>
      </c>
      <c r="J73" t="s">
        <v>52</v>
      </c>
      <c r="K73">
        <v>16</v>
      </c>
      <c r="L73" s="5">
        <v>220</v>
      </c>
      <c r="M73" s="5">
        <v>3520</v>
      </c>
      <c r="N73" t="str">
        <f t="shared" si="4"/>
        <v>N</v>
      </c>
      <c r="O73" s="16">
        <f t="shared" si="5"/>
        <v>3520</v>
      </c>
    </row>
    <row r="74" spans="1:15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/>
      <c r="H74" t="s">
        <v>36</v>
      </c>
      <c r="I74" t="s">
        <v>22</v>
      </c>
      <c r="J74" t="s">
        <v>53</v>
      </c>
      <c r="K74">
        <v>10</v>
      </c>
      <c r="L74" s="5">
        <v>295</v>
      </c>
      <c r="M74" s="5">
        <v>2950</v>
      </c>
      <c r="N74" t="str">
        <f t="shared" si="4"/>
        <v>N</v>
      </c>
      <c r="O74" s="16">
        <f t="shared" si="5"/>
        <v>2950</v>
      </c>
    </row>
    <row r="75" spans="1:15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/>
      <c r="H75" t="s">
        <v>26</v>
      </c>
      <c r="I75" t="s">
        <v>22</v>
      </c>
      <c r="J75" t="s">
        <v>56</v>
      </c>
      <c r="K75">
        <v>40</v>
      </c>
      <c r="L75" s="5">
        <v>260</v>
      </c>
      <c r="M75" s="5">
        <v>10400</v>
      </c>
      <c r="N75" t="str">
        <f t="shared" si="4"/>
        <v>Y</v>
      </c>
      <c r="O75" s="16">
        <f t="shared" si="5"/>
        <v>9880</v>
      </c>
    </row>
    <row r="76" spans="1:15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/>
      <c r="H76" t="s">
        <v>21</v>
      </c>
      <c r="I76" t="s">
        <v>34</v>
      </c>
      <c r="J76" t="s">
        <v>35</v>
      </c>
      <c r="K76">
        <v>15</v>
      </c>
      <c r="L76" s="5">
        <v>235</v>
      </c>
      <c r="M76" s="5">
        <v>3525</v>
      </c>
      <c r="N76" t="str">
        <f t="shared" si="4"/>
        <v>N</v>
      </c>
      <c r="O76" s="16">
        <f t="shared" si="5"/>
        <v>3525</v>
      </c>
    </row>
    <row r="77" spans="1:15">
      <c r="A77">
        <v>73</v>
      </c>
      <c r="B77" s="2">
        <v>43996</v>
      </c>
      <c r="C77" s="3" t="s">
        <v>69</v>
      </c>
      <c r="D77" s="6" t="s">
        <v>39</v>
      </c>
      <c r="E77" s="3" t="s">
        <v>19</v>
      </c>
      <c r="F77" s="3">
        <v>132</v>
      </c>
      <c r="G77" s="3"/>
      <c r="H77" t="s">
        <v>42</v>
      </c>
      <c r="I77" t="s">
        <v>37</v>
      </c>
      <c r="J77" t="s">
        <v>48</v>
      </c>
      <c r="K77">
        <v>25</v>
      </c>
      <c r="L77" s="5">
        <v>375</v>
      </c>
      <c r="M77" s="5">
        <v>9375</v>
      </c>
      <c r="N77" t="str">
        <f t="shared" si="4"/>
        <v>Y</v>
      </c>
      <c r="O77" s="16">
        <f t="shared" si="5"/>
        <v>8906.25</v>
      </c>
    </row>
    <row r="78" spans="1:15">
      <c r="A78">
        <v>74</v>
      </c>
      <c r="B78" s="2">
        <v>167</v>
      </c>
      <c r="C78" s="3" t="s">
        <v>69</v>
      </c>
      <c r="D78" s="6" t="s">
        <v>18</v>
      </c>
      <c r="E78" s="3" t="s">
        <v>19</v>
      </c>
      <c r="F78" s="3">
        <v>144</v>
      </c>
      <c r="G78" s="3"/>
      <c r="H78" t="s">
        <v>36</v>
      </c>
      <c r="I78" t="s">
        <v>37</v>
      </c>
      <c r="J78" t="s">
        <v>38</v>
      </c>
      <c r="K78">
        <v>20</v>
      </c>
      <c r="L78" s="5">
        <v>295</v>
      </c>
      <c r="M78" s="5">
        <v>5900</v>
      </c>
      <c r="N78" t="str">
        <f t="shared" si="4"/>
        <v>Y</v>
      </c>
      <c r="O78" s="16">
        <f t="shared" si="5"/>
        <v>5605</v>
      </c>
    </row>
    <row r="79" spans="1:15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/>
      <c r="H79" t="s">
        <v>26</v>
      </c>
      <c r="I79" t="s">
        <v>27</v>
      </c>
      <c r="J79" t="s">
        <v>28</v>
      </c>
      <c r="K79">
        <v>35</v>
      </c>
      <c r="L79" s="5">
        <v>260</v>
      </c>
      <c r="M79" s="5">
        <v>9100</v>
      </c>
      <c r="N79" t="str">
        <f t="shared" si="4"/>
        <v>Y</v>
      </c>
      <c r="O79" s="16">
        <f t="shared" si="5"/>
        <v>8645</v>
      </c>
    </row>
    <row r="80" spans="1:15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/>
      <c r="H80" t="s">
        <v>30</v>
      </c>
      <c r="I80" t="s">
        <v>22</v>
      </c>
      <c r="J80" t="s">
        <v>31</v>
      </c>
      <c r="K80">
        <v>22</v>
      </c>
      <c r="L80" s="5">
        <v>350</v>
      </c>
      <c r="M80" s="5">
        <v>7700</v>
      </c>
      <c r="N80" t="str">
        <f t="shared" si="4"/>
        <v>Y</v>
      </c>
      <c r="O80" s="16">
        <f t="shared" si="5"/>
        <v>7315</v>
      </c>
    </row>
    <row r="81" spans="1:15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/>
      <c r="H81" t="s">
        <v>51</v>
      </c>
      <c r="I81" t="s">
        <v>43</v>
      </c>
      <c r="J81" t="s">
        <v>59</v>
      </c>
      <c r="K81">
        <v>16</v>
      </c>
      <c r="L81" s="5">
        <v>220</v>
      </c>
      <c r="M81" s="5">
        <v>3520</v>
      </c>
      <c r="N81" t="str">
        <f t="shared" si="4"/>
        <v>N</v>
      </c>
      <c r="O81" s="16">
        <f t="shared" si="5"/>
        <v>3520</v>
      </c>
    </row>
    <row r="82" spans="1:15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/>
      <c r="H82" t="s">
        <v>36</v>
      </c>
      <c r="I82" t="s">
        <v>22</v>
      </c>
      <c r="J82" t="s">
        <v>53</v>
      </c>
      <c r="K82">
        <v>50</v>
      </c>
      <c r="L82" s="5">
        <v>295</v>
      </c>
      <c r="M82" s="5">
        <v>14750</v>
      </c>
      <c r="N82" t="str">
        <f t="shared" si="4"/>
        <v>Y</v>
      </c>
      <c r="O82" s="16">
        <f t="shared" si="5"/>
        <v>14012.5</v>
      </c>
    </row>
    <row r="83" spans="1:15">
      <c r="A83">
        <v>79</v>
      </c>
      <c r="B83" s="2">
        <v>44011</v>
      </c>
      <c r="C83" s="3" t="s">
        <v>69</v>
      </c>
      <c r="D83" s="6" t="s">
        <v>39</v>
      </c>
      <c r="E83" s="3" t="s">
        <v>19</v>
      </c>
      <c r="F83" s="3">
        <v>178</v>
      </c>
      <c r="G83" s="3"/>
      <c r="H83" t="s">
        <v>42</v>
      </c>
      <c r="I83" t="s">
        <v>37</v>
      </c>
      <c r="J83" t="s">
        <v>48</v>
      </c>
      <c r="K83">
        <v>32</v>
      </c>
      <c r="L83" s="5">
        <v>375</v>
      </c>
      <c r="M83" s="5">
        <v>12000</v>
      </c>
      <c r="N83" t="str">
        <f t="shared" si="4"/>
        <v>Y</v>
      </c>
      <c r="O83" s="16">
        <f t="shared" si="5"/>
        <v>11400</v>
      </c>
    </row>
    <row r="84" spans="1:15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/>
      <c r="H84" t="s">
        <v>21</v>
      </c>
      <c r="I84" t="s">
        <v>43</v>
      </c>
      <c r="J84" t="s">
        <v>57</v>
      </c>
      <c r="K84">
        <v>14</v>
      </c>
      <c r="L84" s="5">
        <v>235</v>
      </c>
      <c r="M84" s="5">
        <v>3290</v>
      </c>
      <c r="N84" t="str">
        <f t="shared" si="4"/>
        <v>N</v>
      </c>
      <c r="O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tabSelected="1" workbookViewId="0">
      <selection activeCell="C10" sqref="C10"/>
    </sheetView>
  </sheetViews>
  <sheetFormatPr defaultColWidth="11.42578125" defaultRowHeight="15"/>
  <cols>
    <col min="1" max="2" width="18.85546875" customWidth="1"/>
    <col min="3" max="3" width="16.85546875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71</v>
      </c>
      <c r="C3" s="9" t="s">
        <v>72</v>
      </c>
    </row>
    <row r="4" spans="1:3">
      <c r="A4" s="10">
        <v>132</v>
      </c>
      <c r="B4" s="10" t="s">
        <v>73</v>
      </c>
      <c r="C4" s="11" t="s">
        <v>74</v>
      </c>
    </row>
    <row r="5" spans="1:3">
      <c r="A5" s="12">
        <v>136</v>
      </c>
      <c r="B5" s="12" t="s">
        <v>75</v>
      </c>
      <c r="C5" s="13" t="s">
        <v>76</v>
      </c>
    </row>
    <row r="6" spans="1:3">
      <c r="A6" s="12">
        <v>144</v>
      </c>
      <c r="B6" s="12" t="s">
        <v>77</v>
      </c>
      <c r="C6" s="13" t="s">
        <v>78</v>
      </c>
    </row>
    <row r="7" spans="1:3">
      <c r="A7" s="12">
        <v>152</v>
      </c>
      <c r="B7" s="12" t="s">
        <v>79</v>
      </c>
      <c r="C7" s="13" t="s">
        <v>80</v>
      </c>
    </row>
    <row r="8" spans="1:3">
      <c r="A8" s="12">
        <v>157</v>
      </c>
      <c r="B8" s="12" t="s">
        <v>81</v>
      </c>
      <c r="C8" s="13" t="s">
        <v>82</v>
      </c>
    </row>
    <row r="9" spans="1:3">
      <c r="A9" s="12">
        <v>162</v>
      </c>
      <c r="B9" s="12" t="s">
        <v>83</v>
      </c>
      <c r="C9" s="13" t="s">
        <v>84</v>
      </c>
    </row>
    <row r="10" spans="1:3">
      <c r="A10" s="12">
        <v>166</v>
      </c>
      <c r="B10" s="12" t="s">
        <v>85</v>
      </c>
      <c r="C10" s="13" t="s">
        <v>86</v>
      </c>
    </row>
    <row r="11" spans="1:3">
      <c r="A11" s="12">
        <v>178</v>
      </c>
      <c r="B11" s="12" t="s">
        <v>87</v>
      </c>
      <c r="C11" s="13" t="s">
        <v>88</v>
      </c>
    </row>
    <row r="12" spans="1:3">
      <c r="A12" s="14">
        <v>180</v>
      </c>
      <c r="B12" s="14" t="s">
        <v>89</v>
      </c>
      <c r="C12" s="1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2023-10-19T05:06:59Z</dcterms:created>
  <dcterms:modified xsi:type="dcterms:W3CDTF">2023-10-19T05:23:25Z</dcterms:modified>
  <cp:category/>
  <cp:contentStatus/>
</cp:coreProperties>
</file>