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zylee\Documents\GitHub\RiverArchitect-tutorial\SHArC\SHArea\"/>
    </mc:Choice>
  </mc:AlternateContent>
  <bookViews>
    <workbookView xWindow="0" yWindow="0" windowWidth="38400" windowHeight="17700"/>
  </bookViews>
  <sheets>
    <sheet name="summary" sheetId="1" r:id="rId1"/>
  </sheets>
  <calcPr calcId="162913"/>
</workbook>
</file>

<file path=xl/calcChain.xml><?xml version="1.0" encoding="utf-8"?>
<calcChain xmlns="http://schemas.openxmlformats.org/spreadsheetml/2006/main">
  <c r="G200" i="1" l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J2" i="1" s="1"/>
  <c r="G4" i="1"/>
</calcChain>
</file>

<file path=xl/sharedStrings.xml><?xml version="1.0" encoding="utf-8"?>
<sst xmlns="http://schemas.openxmlformats.org/spreadsheetml/2006/main" count="134" uniqueCount="133">
  <si>
    <t>Discharge</t>
  </si>
  <si>
    <t>Associated depth raster</t>
  </si>
  <si>
    <t>Associated velocity raster</t>
  </si>
  <si>
    <t>Exceedance duration</t>
  </si>
  <si>
    <t>Calculated Area</t>
  </si>
  <si>
    <t>relative Calculated Area</t>
  </si>
  <si>
    <t>SHArea</t>
  </si>
  <si>
    <t>(ac/season)</t>
  </si>
  <si>
    <t>(cfs)</t>
  </si>
  <si>
    <t>(filename)</t>
  </si>
  <si>
    <t>(% of a year - cum.)</t>
  </si>
  <si>
    <t>(ac per discharge)</t>
  </si>
  <si>
    <t>(ac·%exceed.)</t>
  </si>
  <si>
    <t>h088053.tif</t>
  </si>
  <si>
    <t>u088053.tif</t>
  </si>
  <si>
    <t>h042200.tif</t>
  </si>
  <si>
    <t>u042200.tif</t>
  </si>
  <si>
    <t>h034000.tif</t>
  </si>
  <si>
    <t>u034000.tif</t>
  </si>
  <si>
    <t>h030000.tif</t>
  </si>
  <si>
    <t>u030000.tif</t>
  </si>
  <si>
    <t>h028000.tif</t>
  </si>
  <si>
    <t>u028000.tif</t>
  </si>
  <si>
    <t>h024000.tif</t>
  </si>
  <si>
    <t>u024000.tif</t>
  </si>
  <si>
    <t>h021100.tif</t>
  </si>
  <si>
    <t>u021100.tif</t>
  </si>
  <si>
    <t>h020000.tif</t>
  </si>
  <si>
    <t>u020000.tif</t>
  </si>
  <si>
    <t>h016000.tif</t>
  </si>
  <si>
    <t>u016000.tif</t>
  </si>
  <si>
    <t>h012000.tif</t>
  </si>
  <si>
    <t>u012000.tif</t>
  </si>
  <si>
    <t>h010000.tif</t>
  </si>
  <si>
    <t>u010000.tif</t>
  </si>
  <si>
    <t>h009750.tif</t>
  </si>
  <si>
    <t>u009750.tif</t>
  </si>
  <si>
    <t>h009250.tif</t>
  </si>
  <si>
    <t>u009250.tif</t>
  </si>
  <si>
    <t>h008750.tif</t>
  </si>
  <si>
    <t>u008750.tif</t>
  </si>
  <si>
    <t>h008250.tif</t>
  </si>
  <si>
    <t>u008250.tif</t>
  </si>
  <si>
    <t>h007750.tif</t>
  </si>
  <si>
    <t>u007750.tif</t>
  </si>
  <si>
    <t>h007250.tif</t>
  </si>
  <si>
    <t>u007250.tif</t>
  </si>
  <si>
    <t>h006750.tif</t>
  </si>
  <si>
    <t>u006750.tif</t>
  </si>
  <si>
    <t>h006250.tif</t>
  </si>
  <si>
    <t>u006250.tif</t>
  </si>
  <si>
    <t>h005750.tif</t>
  </si>
  <si>
    <t>u005750.tif</t>
  </si>
  <si>
    <t>h005250.tif</t>
  </si>
  <si>
    <t>u005250.tif</t>
  </si>
  <si>
    <t>h005000.tif</t>
  </si>
  <si>
    <t>u005000.tif</t>
  </si>
  <si>
    <t>h004800.tif</t>
  </si>
  <si>
    <t>u004800.tif</t>
  </si>
  <si>
    <t>h004600.tif</t>
  </si>
  <si>
    <t>u004600.tif</t>
  </si>
  <si>
    <t>h004400.tif</t>
  </si>
  <si>
    <t>u004400.tif</t>
  </si>
  <si>
    <t>h004200.tif</t>
  </si>
  <si>
    <t>u004200.tif</t>
  </si>
  <si>
    <t>h004000.tif</t>
  </si>
  <si>
    <t>u004000.tif</t>
  </si>
  <si>
    <t>h003800.tif</t>
  </si>
  <si>
    <t>u003800.tif</t>
  </si>
  <si>
    <t>h003600.tif</t>
  </si>
  <si>
    <t>u003600.tif</t>
  </si>
  <si>
    <t>h003400.tif</t>
  </si>
  <si>
    <t>u003400.tif</t>
  </si>
  <si>
    <t>h003200.tif</t>
  </si>
  <si>
    <t>u003200.tif</t>
  </si>
  <si>
    <t>h003000.tif</t>
  </si>
  <si>
    <t>u003000.tif</t>
  </si>
  <si>
    <t>h002800.tif</t>
  </si>
  <si>
    <t>u002800.tif</t>
  </si>
  <si>
    <t>h002600.tif</t>
  </si>
  <si>
    <t>u002600.tif</t>
  </si>
  <si>
    <t>h002400.tif</t>
  </si>
  <si>
    <t>u002400.tif</t>
  </si>
  <si>
    <t>h002200.tif</t>
  </si>
  <si>
    <t>u002200.tif</t>
  </si>
  <si>
    <t>h002000.tif</t>
  </si>
  <si>
    <t>u002000.tif</t>
  </si>
  <si>
    <t>h001800.tif</t>
  </si>
  <si>
    <t>u001800.tif</t>
  </si>
  <si>
    <t>h001500.tif</t>
  </si>
  <si>
    <t>u001500.tif</t>
  </si>
  <si>
    <t>h001400.tif</t>
  </si>
  <si>
    <t>u001400.tif</t>
  </si>
  <si>
    <t>h001300.tif</t>
  </si>
  <si>
    <t>u001300.tif</t>
  </si>
  <si>
    <t>h001200.tif</t>
  </si>
  <si>
    <t>u001200.tif</t>
  </si>
  <si>
    <t>h001150.tif</t>
  </si>
  <si>
    <t>u001150.tif</t>
  </si>
  <si>
    <t>h001100.tif</t>
  </si>
  <si>
    <t>u001100.tif</t>
  </si>
  <si>
    <t>h001050.tif</t>
  </si>
  <si>
    <t>u001050.tif</t>
  </si>
  <si>
    <t>h001000.tif</t>
  </si>
  <si>
    <t>u001000.tif</t>
  </si>
  <si>
    <t>h000950.tif</t>
  </si>
  <si>
    <t>u000950.tif</t>
  </si>
  <si>
    <t>h000900.tif</t>
  </si>
  <si>
    <t>u000900.tif</t>
  </si>
  <si>
    <t>h000850.tif</t>
  </si>
  <si>
    <t>u000850.tif</t>
  </si>
  <si>
    <t>h000800.tif</t>
  </si>
  <si>
    <t>u000800.tif</t>
  </si>
  <si>
    <t>h000750.tif</t>
  </si>
  <si>
    <t>u000750.tif</t>
  </si>
  <si>
    <t>h000700.tif</t>
  </si>
  <si>
    <t>u000700.tif</t>
  </si>
  <si>
    <t>h000650.tif</t>
  </si>
  <si>
    <t>u000650.tif</t>
  </si>
  <si>
    <t>h000600.tif</t>
  </si>
  <si>
    <t>u000600.tif</t>
  </si>
  <si>
    <t>h000550.tif</t>
  </si>
  <si>
    <t>u000550.tif</t>
  </si>
  <si>
    <t>h000500.tif</t>
  </si>
  <si>
    <t>u000500.tif</t>
  </si>
  <si>
    <t>h000450.tif</t>
  </si>
  <si>
    <t>u000450.tif</t>
  </si>
  <si>
    <t>h000400.tif</t>
  </si>
  <si>
    <t>u000400.tif</t>
  </si>
  <si>
    <t>h000350.tif</t>
  </si>
  <si>
    <t>u000350.tif</t>
  </si>
  <si>
    <t>h000300.tif</t>
  </si>
  <si>
    <t>u000300.tif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</si>
</sst>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0000"/>
    <numFmt numFmtId="165" formatCode="0.0"/>
    <numFmt numFmtId="166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color theme="1" tint="0.499984740745262"/>
      <name val="Arial Narrow"/>
      <family val="2"/>
    </font>
    <font>
      <b/>
      <sz val="11"/>
      <color theme="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1" fillId="0" borderId="0" xfId="0" applyFont="1"/>
    <xf numFmtId="49" fontId="2" fillId="0" borderId="0" xfId="0" applyNumberFormat="1" applyFon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4" fillId="3" borderId="2" xfId="0" applyFont="1" applyFill="1" applyBorder="1"/>
    <xf numFmtId="0" fontId="2" fillId="2" borderId="4" xfId="0" applyFont="1" applyFill="1" applyBorder="1"/>
    <xf numFmtId="0" fontId="3" fillId="2" borderId="3" xfId="0" applyFont="1" applyFill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6" fontId="1" fillId="0" borderId="0" xfId="0" applyNumberFormat="1" applyFont="1" applyAlignment="1">
      <alignment horizontal="center"/>
    </xf>
  </cellXfs>
  <cellStyles count="1"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b="1"/>
              <a:t>Flow Duration Curve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summary!$E$2</c:f>
              <c:strCache>
                <c:ptCount val="1"/>
                <c:pt idx="0">
                  <c:v>Exceedance duration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summary!$E$4:$E$200</c:f>
              <c:numCache>
                <c:formatCode>0.0000</c:formatCode>
                <c:ptCount val="197"/>
                <c:pt idx="0">
                  <c:v>1.8594652664406641E-2</c:v>
                </c:pt>
                <c:pt idx="1">
                  <c:v>0.16173086373604639</c:v>
                </c:pt>
                <c:pt idx="2">
                  <c:v>0.25554882106265819</c:v>
                </c:pt>
                <c:pt idx="3">
                  <c:v>0.30037150853410938</c:v>
                </c:pt>
                <c:pt idx="4">
                  <c:v>0.33539850872887222</c:v>
                </c:pt>
                <c:pt idx="5">
                  <c:v>0.45877610528462509</c:v>
                </c:pt>
                <c:pt idx="6">
                  <c:v>0.62065006141089774</c:v>
                </c:pt>
                <c:pt idx="7">
                  <c:v>0.6731917853988072</c:v>
                </c:pt>
                <c:pt idx="8">
                  <c:v>0.88374145270261661</c:v>
                </c:pt>
                <c:pt idx="9">
                  <c:v>1.5952909730547751</c:v>
                </c:pt>
                <c:pt idx="10">
                  <c:v>2.3905053821235058</c:v>
                </c:pt>
                <c:pt idx="11">
                  <c:v>2.4976226579968639</c:v>
                </c:pt>
                <c:pt idx="12">
                  <c:v>2.7709099008798308</c:v>
                </c:pt>
                <c:pt idx="13">
                  <c:v>3.244013810001114</c:v>
                </c:pt>
                <c:pt idx="14">
                  <c:v>3.5543540989581759</c:v>
                </c:pt>
                <c:pt idx="15">
                  <c:v>3.93250918810558</c:v>
                </c:pt>
                <c:pt idx="16">
                  <c:v>4.4584732797580324</c:v>
                </c:pt>
                <c:pt idx="17">
                  <c:v>5.139909789508855</c:v>
                </c:pt>
                <c:pt idx="18">
                  <c:v>5.813564984964918</c:v>
                </c:pt>
                <c:pt idx="19">
                  <c:v>6.8894086201135991</c:v>
                </c:pt>
                <c:pt idx="20">
                  <c:v>8.4096224523889074</c:v>
                </c:pt>
                <c:pt idx="21">
                  <c:v>9.115157589932064</c:v>
                </c:pt>
                <c:pt idx="22">
                  <c:v>9.5456064149682582</c:v>
                </c:pt>
                <c:pt idx="23">
                  <c:v>9.8904109589041092</c:v>
                </c:pt>
                <c:pt idx="24">
                  <c:v>10.19972528492408</c:v>
                </c:pt>
                <c:pt idx="25">
                  <c:v>10.38359346411468</c:v>
                </c:pt>
                <c:pt idx="26">
                  <c:v>18.529903107250249</c:v>
                </c:pt>
                <c:pt idx="27">
                  <c:v>19.766120948880719</c:v>
                </c:pt>
                <c:pt idx="28">
                  <c:v>21.543601737387231</c:v>
                </c:pt>
                <c:pt idx="29">
                  <c:v>22.706314734380221</c:v>
                </c:pt>
                <c:pt idx="30">
                  <c:v>24.09622452388907</c:v>
                </c:pt>
                <c:pt idx="31">
                  <c:v>25.452723020380891</c:v>
                </c:pt>
                <c:pt idx="32">
                  <c:v>26.91613765452723</c:v>
                </c:pt>
                <c:pt idx="33">
                  <c:v>28.595611983517099</c:v>
                </c:pt>
                <c:pt idx="34">
                  <c:v>30.851987971934509</c:v>
                </c:pt>
                <c:pt idx="35">
                  <c:v>33.170731707317067</c:v>
                </c:pt>
                <c:pt idx="36">
                  <c:v>35.625348034302263</c:v>
                </c:pt>
                <c:pt idx="37">
                  <c:v>38.322753090544602</c:v>
                </c:pt>
                <c:pt idx="38">
                  <c:v>46.655529568994318</c:v>
                </c:pt>
                <c:pt idx="39">
                  <c:v>51.039091212829938</c:v>
                </c:pt>
                <c:pt idx="40">
                  <c:v>54.39692616104243</c:v>
                </c:pt>
                <c:pt idx="41">
                  <c:v>57.427330437687942</c:v>
                </c:pt>
                <c:pt idx="42">
                  <c:v>58.670230537921817</c:v>
                </c:pt>
                <c:pt idx="43">
                  <c:v>59.799532241897758</c:v>
                </c:pt>
                <c:pt idx="44">
                  <c:v>61.222853324423653</c:v>
                </c:pt>
                <c:pt idx="45">
                  <c:v>62.84664216505179</c:v>
                </c:pt>
                <c:pt idx="46">
                  <c:v>66.722352155028403</c:v>
                </c:pt>
                <c:pt idx="47">
                  <c:v>72.028065486134324</c:v>
                </c:pt>
                <c:pt idx="48">
                  <c:v>78.957567657868353</c:v>
                </c:pt>
                <c:pt idx="49">
                  <c:v>83.902439024390247</c:v>
                </c:pt>
                <c:pt idx="50">
                  <c:v>87.023053792181756</c:v>
                </c:pt>
                <c:pt idx="51">
                  <c:v>97.327096558636811</c:v>
                </c:pt>
                <c:pt idx="52">
                  <c:v>97.848312729702641</c:v>
                </c:pt>
                <c:pt idx="53">
                  <c:v>98.309388573337785</c:v>
                </c:pt>
                <c:pt idx="54">
                  <c:v>99.087871700634807</c:v>
                </c:pt>
                <c:pt idx="55">
                  <c:v>99.901993540483346</c:v>
                </c:pt>
                <c:pt idx="56">
                  <c:v>99.957233544938191</c:v>
                </c:pt>
                <c:pt idx="57">
                  <c:v>99.98663548279319</c:v>
                </c:pt>
                <c:pt idx="58">
                  <c:v>100</c:v>
                </c:pt>
                <c:pt idx="59">
                  <c:v>100</c:v>
                </c:pt>
              </c:numCache>
            </c:numRef>
          </c:xVal>
          <c:yVal>
            <c:numRef>
              <c:f>summary!$B$4:$B$200</c:f>
              <c:numCache>
                <c:formatCode>General</c:formatCode>
                <c:ptCount val="197"/>
                <c:pt idx="0">
                  <c:v>88053</c:v>
                </c:pt>
                <c:pt idx="1">
                  <c:v>42200</c:v>
                </c:pt>
                <c:pt idx="2">
                  <c:v>34000</c:v>
                </c:pt>
                <c:pt idx="3">
                  <c:v>30000</c:v>
                </c:pt>
                <c:pt idx="4">
                  <c:v>28000</c:v>
                </c:pt>
                <c:pt idx="5">
                  <c:v>24000</c:v>
                </c:pt>
                <c:pt idx="6">
                  <c:v>21100</c:v>
                </c:pt>
                <c:pt idx="7">
                  <c:v>20000</c:v>
                </c:pt>
                <c:pt idx="8">
                  <c:v>16000</c:v>
                </c:pt>
                <c:pt idx="9">
                  <c:v>12000</c:v>
                </c:pt>
                <c:pt idx="10">
                  <c:v>10000</c:v>
                </c:pt>
                <c:pt idx="11">
                  <c:v>9750</c:v>
                </c:pt>
                <c:pt idx="12">
                  <c:v>9250</c:v>
                </c:pt>
                <c:pt idx="13">
                  <c:v>8750</c:v>
                </c:pt>
                <c:pt idx="14">
                  <c:v>8250</c:v>
                </c:pt>
                <c:pt idx="15">
                  <c:v>7750</c:v>
                </c:pt>
                <c:pt idx="16">
                  <c:v>7250</c:v>
                </c:pt>
                <c:pt idx="17">
                  <c:v>6750</c:v>
                </c:pt>
                <c:pt idx="18">
                  <c:v>6250</c:v>
                </c:pt>
                <c:pt idx="19">
                  <c:v>5750</c:v>
                </c:pt>
                <c:pt idx="20">
                  <c:v>5250</c:v>
                </c:pt>
                <c:pt idx="21">
                  <c:v>5000</c:v>
                </c:pt>
                <c:pt idx="22">
                  <c:v>4800</c:v>
                </c:pt>
                <c:pt idx="23">
                  <c:v>4600</c:v>
                </c:pt>
                <c:pt idx="24">
                  <c:v>4400</c:v>
                </c:pt>
                <c:pt idx="25">
                  <c:v>4200</c:v>
                </c:pt>
                <c:pt idx="26">
                  <c:v>4000</c:v>
                </c:pt>
                <c:pt idx="27">
                  <c:v>3800</c:v>
                </c:pt>
                <c:pt idx="28">
                  <c:v>3600</c:v>
                </c:pt>
                <c:pt idx="29">
                  <c:v>3400</c:v>
                </c:pt>
                <c:pt idx="30">
                  <c:v>3200</c:v>
                </c:pt>
                <c:pt idx="31">
                  <c:v>3000</c:v>
                </c:pt>
                <c:pt idx="32">
                  <c:v>2800</c:v>
                </c:pt>
                <c:pt idx="33">
                  <c:v>2600</c:v>
                </c:pt>
                <c:pt idx="34">
                  <c:v>2400</c:v>
                </c:pt>
                <c:pt idx="35">
                  <c:v>2200</c:v>
                </c:pt>
                <c:pt idx="36">
                  <c:v>2000</c:v>
                </c:pt>
                <c:pt idx="37">
                  <c:v>1800</c:v>
                </c:pt>
                <c:pt idx="38">
                  <c:v>1500</c:v>
                </c:pt>
                <c:pt idx="39">
                  <c:v>1400</c:v>
                </c:pt>
                <c:pt idx="40">
                  <c:v>1300</c:v>
                </c:pt>
                <c:pt idx="41">
                  <c:v>1200</c:v>
                </c:pt>
                <c:pt idx="42">
                  <c:v>1150</c:v>
                </c:pt>
                <c:pt idx="43">
                  <c:v>1100</c:v>
                </c:pt>
                <c:pt idx="44">
                  <c:v>1050</c:v>
                </c:pt>
                <c:pt idx="45">
                  <c:v>1000</c:v>
                </c:pt>
                <c:pt idx="46">
                  <c:v>950</c:v>
                </c:pt>
                <c:pt idx="47">
                  <c:v>900</c:v>
                </c:pt>
                <c:pt idx="48">
                  <c:v>850</c:v>
                </c:pt>
                <c:pt idx="49">
                  <c:v>800</c:v>
                </c:pt>
                <c:pt idx="50">
                  <c:v>750</c:v>
                </c:pt>
                <c:pt idx="51">
                  <c:v>700</c:v>
                </c:pt>
                <c:pt idx="52">
                  <c:v>650</c:v>
                </c:pt>
                <c:pt idx="53">
                  <c:v>600</c:v>
                </c:pt>
                <c:pt idx="54">
                  <c:v>550</c:v>
                </c:pt>
                <c:pt idx="55">
                  <c:v>500</c:v>
                </c:pt>
                <c:pt idx="56">
                  <c:v>450</c:v>
                </c:pt>
                <c:pt idx="57">
                  <c:v>400</c:v>
                </c:pt>
                <c:pt idx="58">
                  <c:v>350</c:v>
                </c:pt>
                <c:pt idx="59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80-4F13-B7B8-38C557903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583648"/>
        <c:axId val="1334581984"/>
      </c:scatterChart>
      <c:valAx>
        <c:axId val="133458364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000" b="1" i="0" strike="noStrike" baseline="0"/>
                  <a:t>Cum. Discharge Exceedance Probability (%)</a:t>
                </a:r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0.0000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334581984"/>
        <c:crosses val="autoZero"/>
        <c:crossBetween val="midCat"/>
      </c:valAx>
      <c:valAx>
        <c:axId val="13345819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b="1"/>
                  <a:t>Discharge (cfs)</a:t>
                </a:r>
              </a:p>
            </c:rich>
          </c:tx>
          <c:layout>
            <c:manualLayout>
              <c:xMode val="edge"/>
              <c:yMode val="edge"/>
              <c:x val="1.7326430356145572E-2"/>
              <c:y val="0.3831782747980139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#,##0" sourceLinked="0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334583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b="1"/>
              <a:t>Q-UA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summary!$E$2</c:f>
              <c:strCache>
                <c:ptCount val="1"/>
                <c:pt idx="0">
                  <c:v>Exceedance duration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summary!$B$4:$B$200</c:f>
              <c:numCache>
                <c:formatCode>General</c:formatCode>
                <c:ptCount val="197"/>
                <c:pt idx="0">
                  <c:v>88053</c:v>
                </c:pt>
                <c:pt idx="1">
                  <c:v>42200</c:v>
                </c:pt>
                <c:pt idx="2">
                  <c:v>34000</c:v>
                </c:pt>
                <c:pt idx="3">
                  <c:v>30000</c:v>
                </c:pt>
                <c:pt idx="4">
                  <c:v>28000</c:v>
                </c:pt>
                <c:pt idx="5">
                  <c:v>24000</c:v>
                </c:pt>
                <c:pt idx="6">
                  <c:v>21100</c:v>
                </c:pt>
                <c:pt idx="7">
                  <c:v>20000</c:v>
                </c:pt>
                <c:pt idx="8">
                  <c:v>16000</c:v>
                </c:pt>
                <c:pt idx="9">
                  <c:v>12000</c:v>
                </c:pt>
                <c:pt idx="10">
                  <c:v>10000</c:v>
                </c:pt>
                <c:pt idx="11">
                  <c:v>9750</c:v>
                </c:pt>
                <c:pt idx="12">
                  <c:v>9250</c:v>
                </c:pt>
                <c:pt idx="13">
                  <c:v>8750</c:v>
                </c:pt>
                <c:pt idx="14">
                  <c:v>8250</c:v>
                </c:pt>
                <c:pt idx="15">
                  <c:v>7750</c:v>
                </c:pt>
                <c:pt idx="16">
                  <c:v>7250</c:v>
                </c:pt>
                <c:pt idx="17">
                  <c:v>6750</c:v>
                </c:pt>
                <c:pt idx="18">
                  <c:v>6250</c:v>
                </c:pt>
                <c:pt idx="19">
                  <c:v>5750</c:v>
                </c:pt>
                <c:pt idx="20">
                  <c:v>5250</c:v>
                </c:pt>
                <c:pt idx="21">
                  <c:v>5000</c:v>
                </c:pt>
                <c:pt idx="22">
                  <c:v>4800</c:v>
                </c:pt>
                <c:pt idx="23">
                  <c:v>4600</c:v>
                </c:pt>
                <c:pt idx="24">
                  <c:v>4400</c:v>
                </c:pt>
                <c:pt idx="25">
                  <c:v>4200</c:v>
                </c:pt>
                <c:pt idx="26">
                  <c:v>4000</c:v>
                </c:pt>
                <c:pt idx="27">
                  <c:v>3800</c:v>
                </c:pt>
                <c:pt idx="28">
                  <c:v>3600</c:v>
                </c:pt>
                <c:pt idx="29">
                  <c:v>3400</c:v>
                </c:pt>
                <c:pt idx="30">
                  <c:v>3200</c:v>
                </c:pt>
                <c:pt idx="31">
                  <c:v>3000</c:v>
                </c:pt>
                <c:pt idx="32">
                  <c:v>2800</c:v>
                </c:pt>
                <c:pt idx="33">
                  <c:v>2600</c:v>
                </c:pt>
                <c:pt idx="34">
                  <c:v>2400</c:v>
                </c:pt>
                <c:pt idx="35">
                  <c:v>2200</c:v>
                </c:pt>
                <c:pt idx="36">
                  <c:v>2000</c:v>
                </c:pt>
                <c:pt idx="37">
                  <c:v>1800</c:v>
                </c:pt>
                <c:pt idx="38">
                  <c:v>1500</c:v>
                </c:pt>
                <c:pt idx="39">
                  <c:v>1400</c:v>
                </c:pt>
                <c:pt idx="40">
                  <c:v>1300</c:v>
                </c:pt>
                <c:pt idx="41">
                  <c:v>1200</c:v>
                </c:pt>
                <c:pt idx="42">
                  <c:v>1150</c:v>
                </c:pt>
                <c:pt idx="43">
                  <c:v>1100</c:v>
                </c:pt>
                <c:pt idx="44">
                  <c:v>1050</c:v>
                </c:pt>
                <c:pt idx="45">
                  <c:v>1000</c:v>
                </c:pt>
                <c:pt idx="46">
                  <c:v>950</c:v>
                </c:pt>
                <c:pt idx="47">
                  <c:v>900</c:v>
                </c:pt>
                <c:pt idx="48">
                  <c:v>850</c:v>
                </c:pt>
                <c:pt idx="49">
                  <c:v>800</c:v>
                </c:pt>
                <c:pt idx="50">
                  <c:v>750</c:v>
                </c:pt>
                <c:pt idx="51">
                  <c:v>700</c:v>
                </c:pt>
                <c:pt idx="52">
                  <c:v>650</c:v>
                </c:pt>
                <c:pt idx="53">
                  <c:v>600</c:v>
                </c:pt>
                <c:pt idx="54">
                  <c:v>550</c:v>
                </c:pt>
                <c:pt idx="55">
                  <c:v>500</c:v>
                </c:pt>
                <c:pt idx="56">
                  <c:v>450</c:v>
                </c:pt>
                <c:pt idx="57">
                  <c:v>400</c:v>
                </c:pt>
                <c:pt idx="58">
                  <c:v>350</c:v>
                </c:pt>
                <c:pt idx="59">
                  <c:v>300</c:v>
                </c:pt>
              </c:numCache>
            </c:numRef>
          </c:xVal>
          <c:yVal>
            <c:numRef>
              <c:f>summary!$F$4:$F$200</c:f>
              <c:numCache>
                <c:formatCode>0.0000</c:formatCode>
                <c:ptCount val="197"/>
                <c:pt idx="0">
                  <c:v>0.43305785123966939</c:v>
                </c:pt>
                <c:pt idx="1">
                  <c:v>0.19276859504132229</c:v>
                </c:pt>
                <c:pt idx="2">
                  <c:v>0.41239669421487601</c:v>
                </c:pt>
                <c:pt idx="3">
                  <c:v>0.41384297520661162</c:v>
                </c:pt>
                <c:pt idx="4">
                  <c:v>0.43842975206611567</c:v>
                </c:pt>
                <c:pt idx="5">
                  <c:v>0.4115702479338843</c:v>
                </c:pt>
                <c:pt idx="6">
                  <c:v>0.4039256198347107</c:v>
                </c:pt>
                <c:pt idx="7">
                  <c:v>0.41859504132231401</c:v>
                </c:pt>
                <c:pt idx="8">
                  <c:v>0.91177685950413223</c:v>
                </c:pt>
                <c:pt idx="9">
                  <c:v>1.065082644628099</c:v>
                </c:pt>
                <c:pt idx="10">
                  <c:v>0.81384297520661153</c:v>
                </c:pt>
                <c:pt idx="11">
                  <c:v>1.2553719008264459</c:v>
                </c:pt>
                <c:pt idx="12">
                  <c:v>1.137809917355372</c:v>
                </c:pt>
                <c:pt idx="13">
                  <c:v>0.98037190082644621</c:v>
                </c:pt>
                <c:pt idx="14">
                  <c:v>0.87830578512396695</c:v>
                </c:pt>
                <c:pt idx="15">
                  <c:v>0.72231404958677681</c:v>
                </c:pt>
                <c:pt idx="16">
                  <c:v>0.38553719008264459</c:v>
                </c:pt>
                <c:pt idx="17">
                  <c:v>0.34359504132231411</c:v>
                </c:pt>
                <c:pt idx="18">
                  <c:v>0.32892561983471069</c:v>
                </c:pt>
                <c:pt idx="19">
                  <c:v>0.32066115702479342</c:v>
                </c:pt>
                <c:pt idx="20">
                  <c:v>0.31694214876033061</c:v>
                </c:pt>
                <c:pt idx="21">
                  <c:v>0.3103305785123967</c:v>
                </c:pt>
                <c:pt idx="22">
                  <c:v>0.30909090909090908</c:v>
                </c:pt>
                <c:pt idx="23">
                  <c:v>0.30743801652892561</c:v>
                </c:pt>
                <c:pt idx="24">
                  <c:v>0.30165289256198352</c:v>
                </c:pt>
                <c:pt idx="25">
                  <c:v>0.30123966942148761</c:v>
                </c:pt>
                <c:pt idx="26">
                  <c:v>0.30185950413223139</c:v>
                </c:pt>
                <c:pt idx="27">
                  <c:v>0.30764462809917348</c:v>
                </c:pt>
                <c:pt idx="28">
                  <c:v>0.30330578512396689</c:v>
                </c:pt>
                <c:pt idx="29">
                  <c:v>0.30578512396694207</c:v>
                </c:pt>
                <c:pt idx="30">
                  <c:v>0.31342975206611567</c:v>
                </c:pt>
                <c:pt idx="31">
                  <c:v>0.32851239669421478</c:v>
                </c:pt>
                <c:pt idx="32">
                  <c:v>0.33595041322314051</c:v>
                </c:pt>
                <c:pt idx="33">
                  <c:v>0.34318181818181809</c:v>
                </c:pt>
                <c:pt idx="34">
                  <c:v>0.35413223140495859</c:v>
                </c:pt>
                <c:pt idx="35">
                  <c:v>0.35681818181818181</c:v>
                </c:pt>
                <c:pt idx="36">
                  <c:v>0.37417355371900818</c:v>
                </c:pt>
                <c:pt idx="37">
                  <c:v>0.40888429752066108</c:v>
                </c:pt>
                <c:pt idx="38">
                  <c:v>0.43119834710743798</c:v>
                </c:pt>
                <c:pt idx="39">
                  <c:v>0.43801652892561982</c:v>
                </c:pt>
                <c:pt idx="40">
                  <c:v>0.4415289256198347</c:v>
                </c:pt>
                <c:pt idx="41">
                  <c:v>0.44090909090909092</c:v>
                </c:pt>
                <c:pt idx="42">
                  <c:v>0.43822314049586769</c:v>
                </c:pt>
                <c:pt idx="43">
                  <c:v>0.43822314049586769</c:v>
                </c:pt>
                <c:pt idx="44">
                  <c:v>0.44070247933884288</c:v>
                </c:pt>
                <c:pt idx="45">
                  <c:v>0.44586776859504129</c:v>
                </c:pt>
                <c:pt idx="46">
                  <c:v>0.44648760330578507</c:v>
                </c:pt>
                <c:pt idx="47">
                  <c:v>0.44710743801652891</c:v>
                </c:pt>
                <c:pt idx="48">
                  <c:v>0.43491735537190079</c:v>
                </c:pt>
                <c:pt idx="49">
                  <c:v>0.43181818181818182</c:v>
                </c:pt>
                <c:pt idx="50">
                  <c:v>0.42706611570247932</c:v>
                </c:pt>
                <c:pt idx="51">
                  <c:v>0.43367768595041323</c:v>
                </c:pt>
                <c:pt idx="52">
                  <c:v>0.45929752066115698</c:v>
                </c:pt>
                <c:pt idx="53">
                  <c:v>0.48739669421487603</c:v>
                </c:pt>
                <c:pt idx="54">
                  <c:v>4.5454545454545463E-2</c:v>
                </c:pt>
                <c:pt idx="55">
                  <c:v>0.58822314049586777</c:v>
                </c:pt>
                <c:pt idx="56">
                  <c:v>0.66673553719008261</c:v>
                </c:pt>
                <c:pt idx="57">
                  <c:v>0.74566115702479341</c:v>
                </c:pt>
                <c:pt idx="58">
                  <c:v>0.83409090909090911</c:v>
                </c:pt>
                <c:pt idx="59">
                  <c:v>0.90351239669421479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73-4E9E-A429-331499B7E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583648"/>
        <c:axId val="1334581984"/>
      </c:scatterChart>
      <c:valAx>
        <c:axId val="13345836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000" b="1" i="0" strike="noStrike" baseline="0"/>
                  <a:t>Discharge (cfs)</a:t>
                </a:r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334581984"/>
        <c:crosses val="autoZero"/>
        <c:crossBetween val="midCat"/>
      </c:valAx>
      <c:valAx>
        <c:axId val="133458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b="1"/>
                  <a:t>Calculated Area (acres)</a:t>
                </a:r>
              </a:p>
            </c:rich>
          </c:tx>
          <c:layout>
            <c:manualLayout>
              <c:xMode val="edge"/>
              <c:yMode val="edge"/>
              <c:x val="1.7326430356145572E-2"/>
              <c:y val="0.3831782747980139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#,##0.00" sourceLinked="0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334583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100012</xdr:colOff>
      <xdr:row>2</xdr:row>
      <xdr:rowOff>147636</xdr:rowOff>
    </xdr:from>
    <xdr:to>
      <xdr:col>17</xdr:col>
      <xdr:colOff>161925</xdr:colOff>
      <xdr:row>20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21</xdr:row>
      <xdr:rowOff>19050</xdr:rowOff>
    </xdr:from>
    <xdr:to>
      <xdr:col>17</xdr:col>
      <xdr:colOff>138113</xdr:colOff>
      <xdr:row>38</xdr:row>
      <xdr:rowOff>90489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0"/>
  <sheetViews>
    <sheetView tabSelected="1" topLeftCell="A13" workbookViewId="0">
      <selection activeCell="O41" sqref="O41"/>
    </sheetView>
  </sheetViews>
  <sheetFormatPr defaultRowHeight="16.5" x14ac:dyDescent="0.3"/>
  <cols>
    <col min="1" max="1" width="2.28515625" style="6" customWidth="1"/>
    <col min="2" max="2" width="9.140625" style="1" customWidth="1"/>
    <col min="3" max="3" width="24.85546875" style="9" customWidth="1"/>
    <col min="4" max="4" width="25.28515625" style="9" customWidth="1"/>
    <col min="5" max="5" width="19.7109375" style="2" customWidth="1"/>
    <col min="6" max="6" width="16.140625" style="2" customWidth="1"/>
    <col min="7" max="7" width="13.5703125" style="14" customWidth="1"/>
    <col min="8" max="8" width="2.28515625" style="6" customWidth="1"/>
    <col min="9" max="9" width="12.42578125" style="6" customWidth="1"/>
    <col min="10" max="10" width="10" style="6" bestFit="1" customWidth="1"/>
    <col min="11" max="11" width="11.42578125" style="14" customWidth="1"/>
    <col min="12" max="17" width="9.140625" style="6" customWidth="1"/>
    <col min="18" max="16384" width="9.140625" style="6"/>
  </cols>
  <sheetData>
    <row r="1" spans="2:11" ht="27.75" customHeight="1" thickBot="1" x14ac:dyDescent="0.35"/>
    <row r="2" spans="2:11" ht="17.25" customHeight="1" thickBot="1" x14ac:dyDescent="0.35">
      <c r="B2" s="3" t="s">
        <v>0</v>
      </c>
      <c r="C2" s="7" t="s">
        <v>1</v>
      </c>
      <c r="D2" s="7" t="s">
        <v>2</v>
      </c>
      <c r="E2" s="13" t="s">
        <v>3</v>
      </c>
      <c r="F2" s="13" t="s">
        <v>4</v>
      </c>
      <c r="G2" s="13" t="s">
        <v>5</v>
      </c>
      <c r="I2" s="10" t="s">
        <v>6</v>
      </c>
      <c r="J2" s="11">
        <f>SUM(G4:G200)</f>
        <v>0.41545492730034123</v>
      </c>
      <c r="K2" s="12" t="s">
        <v>7</v>
      </c>
    </row>
    <row r="3" spans="2:11" x14ac:dyDescent="0.3">
      <c r="B3" s="4" t="s">
        <v>8</v>
      </c>
      <c r="C3" s="8" t="s">
        <v>9</v>
      </c>
      <c r="D3" s="8" t="s">
        <v>9</v>
      </c>
      <c r="E3" s="5" t="s">
        <v>10</v>
      </c>
      <c r="F3" s="5" t="s">
        <v>11</v>
      </c>
      <c r="G3" s="5" t="s">
        <v>12</v>
      </c>
    </row>
    <row r="4" spans="2:11" x14ac:dyDescent="0.3">
      <c r="B4" s="14">
        <v>88053</v>
      </c>
      <c r="C4" s="14" t="s">
        <v>13</v>
      </c>
      <c r="D4" s="14" t="s">
        <v>14</v>
      </c>
      <c r="E4" s="15">
        <v>1.8594652664406641E-2</v>
      </c>
      <c r="F4" s="15">
        <v>0.43305785123966939</v>
      </c>
      <c r="G4" s="15">
        <f>IF(NOT(ISBLANK(F4)),E4/100*F4, "")</f>
        <v>8.0525603273959331E-5</v>
      </c>
    </row>
    <row r="5" spans="2:11" x14ac:dyDescent="0.3">
      <c r="B5" s="14">
        <v>42200</v>
      </c>
      <c r="C5" s="14" t="s">
        <v>15</v>
      </c>
      <c r="D5" s="14" t="s">
        <v>16</v>
      </c>
      <c r="E5" s="15">
        <v>0.16173086373604639</v>
      </c>
      <c r="F5" s="15">
        <v>0.19276859504132229</v>
      </c>
      <c r="G5" s="15">
        <f t="shared" ref="G5:G36" si="0">IF(NOT(ISBLANK(F5)),(E5-E4)/100*F5,"")</f>
        <v>2.759216630781816E-4</v>
      </c>
    </row>
    <row r="6" spans="2:11" x14ac:dyDescent="0.3">
      <c r="B6" s="14">
        <v>34000</v>
      </c>
      <c r="C6" s="14" t="s">
        <v>17</v>
      </c>
      <c r="D6" s="14" t="s">
        <v>18</v>
      </c>
      <c r="E6" s="15">
        <v>0.25554882106265819</v>
      </c>
      <c r="F6" s="15">
        <v>0.41239669421487601</v>
      </c>
      <c r="G6" s="15">
        <f t="shared" si="0"/>
        <v>3.8690215459487011E-4</v>
      </c>
    </row>
    <row r="7" spans="2:11" x14ac:dyDescent="0.3">
      <c r="B7" s="14">
        <v>30000</v>
      </c>
      <c r="C7" s="14" t="s">
        <v>19</v>
      </c>
      <c r="D7" s="14" t="s">
        <v>20</v>
      </c>
      <c r="E7" s="15">
        <v>0.30037150853410938</v>
      </c>
      <c r="F7" s="15">
        <v>0.41384297520661162</v>
      </c>
      <c r="G7" s="15">
        <f t="shared" si="0"/>
        <v>1.8549554339941472E-4</v>
      </c>
    </row>
    <row r="8" spans="2:11" x14ac:dyDescent="0.3">
      <c r="B8" s="14">
        <v>28000</v>
      </c>
      <c r="C8" s="14" t="s">
        <v>21</v>
      </c>
      <c r="D8" s="14" t="s">
        <v>22</v>
      </c>
      <c r="E8" s="15">
        <v>0.33539850872887222</v>
      </c>
      <c r="F8" s="15">
        <v>0.43842975206611567</v>
      </c>
      <c r="G8" s="15">
        <f t="shared" si="0"/>
        <v>1.535687901100966E-4</v>
      </c>
    </row>
    <row r="9" spans="2:11" x14ac:dyDescent="0.3">
      <c r="B9" s="14">
        <v>24000</v>
      </c>
      <c r="C9" s="14" t="s">
        <v>23</v>
      </c>
      <c r="D9" s="14" t="s">
        <v>24</v>
      </c>
      <c r="E9" s="15">
        <v>0.45877610528462509</v>
      </c>
      <c r="F9" s="15">
        <v>0.4115702479338843</v>
      </c>
      <c r="G9" s="15">
        <f t="shared" si="0"/>
        <v>5.0778548003937952E-4</v>
      </c>
    </row>
    <row r="10" spans="2:11" x14ac:dyDescent="0.3">
      <c r="B10" s="14">
        <v>21100</v>
      </c>
      <c r="C10" s="14" t="s">
        <v>25</v>
      </c>
      <c r="D10" s="14" t="s">
        <v>26</v>
      </c>
      <c r="E10" s="15">
        <v>0.62065006141089774</v>
      </c>
      <c r="F10" s="15">
        <v>0.4039256198347107</v>
      </c>
      <c r="G10" s="15">
        <f t="shared" si="0"/>
        <v>6.5385038063401442E-4</v>
      </c>
    </row>
    <row r="11" spans="2:11" x14ac:dyDescent="0.3">
      <c r="B11" s="14">
        <v>20000</v>
      </c>
      <c r="C11" s="14" t="s">
        <v>27</v>
      </c>
      <c r="D11" s="14" t="s">
        <v>28</v>
      </c>
      <c r="E11" s="15">
        <v>0.6731917853988072</v>
      </c>
      <c r="F11" s="15">
        <v>0.41859504132231401</v>
      </c>
      <c r="G11" s="15">
        <f t="shared" si="0"/>
        <v>2.1993705123864578E-4</v>
      </c>
    </row>
    <row r="12" spans="2:11" x14ac:dyDescent="0.3">
      <c r="B12" s="14">
        <v>16000</v>
      </c>
      <c r="C12" s="14" t="s">
        <v>29</v>
      </c>
      <c r="D12" s="14" t="s">
        <v>30</v>
      </c>
      <c r="E12" s="15">
        <v>0.88374145270261661</v>
      </c>
      <c r="F12" s="15">
        <v>0.91177685950413223</v>
      </c>
      <c r="G12" s="15">
        <f t="shared" si="0"/>
        <v>1.9197431442390721E-3</v>
      </c>
    </row>
    <row r="13" spans="2:11" x14ac:dyDescent="0.3">
      <c r="B13" s="14">
        <v>12000</v>
      </c>
      <c r="C13" s="14" t="s">
        <v>31</v>
      </c>
      <c r="D13" s="14" t="s">
        <v>32</v>
      </c>
      <c r="E13" s="15">
        <v>1.5952909730547751</v>
      </c>
      <c r="F13" s="15">
        <v>1.065082644628099</v>
      </c>
      <c r="G13" s="15">
        <f t="shared" si="0"/>
        <v>7.5785904492053227E-3</v>
      </c>
    </row>
    <row r="14" spans="2:11" x14ac:dyDescent="0.3">
      <c r="B14" s="14">
        <v>10000</v>
      </c>
      <c r="C14" s="14" t="s">
        <v>33</v>
      </c>
      <c r="D14" s="14" t="s">
        <v>34</v>
      </c>
      <c r="E14" s="15">
        <v>2.3905053821235058</v>
      </c>
      <c r="F14" s="15">
        <v>0.81384297520661153</v>
      </c>
      <c r="G14" s="15">
        <f t="shared" si="0"/>
        <v>6.4717966060366333E-3</v>
      </c>
    </row>
    <row r="15" spans="2:11" x14ac:dyDescent="0.3">
      <c r="B15" s="14">
        <v>9750</v>
      </c>
      <c r="C15" s="14" t="s">
        <v>35</v>
      </c>
      <c r="D15" s="14" t="s">
        <v>36</v>
      </c>
      <c r="E15" s="15">
        <v>2.4976226579968639</v>
      </c>
      <c r="F15" s="15">
        <v>1.2553719008264459</v>
      </c>
      <c r="G15" s="15">
        <f t="shared" si="0"/>
        <v>1.3447201822448832E-3</v>
      </c>
    </row>
    <row r="16" spans="2:11" x14ac:dyDescent="0.3">
      <c r="B16" s="14">
        <v>9250</v>
      </c>
      <c r="C16" s="14" t="s">
        <v>37</v>
      </c>
      <c r="D16" s="14" t="s">
        <v>38</v>
      </c>
      <c r="E16" s="15">
        <v>2.7709099008798308</v>
      </c>
      <c r="F16" s="15">
        <v>1.137809917355372</v>
      </c>
      <c r="G16" s="15">
        <f t="shared" si="0"/>
        <v>3.1094893523894605E-3</v>
      </c>
    </row>
    <row r="17" spans="2:7" x14ac:dyDescent="0.3">
      <c r="B17" s="14">
        <v>8750</v>
      </c>
      <c r="C17" s="14" t="s">
        <v>39</v>
      </c>
      <c r="D17" s="14" t="s">
        <v>40</v>
      </c>
      <c r="E17" s="15">
        <v>3.244013810001114</v>
      </c>
      <c r="F17" s="15">
        <v>0.98037190082644621</v>
      </c>
      <c r="G17" s="15">
        <f t="shared" si="0"/>
        <v>4.6381777867365468E-3</v>
      </c>
    </row>
    <row r="18" spans="2:7" x14ac:dyDescent="0.3">
      <c r="B18" s="14">
        <v>8250</v>
      </c>
      <c r="C18" s="14" t="s">
        <v>41</v>
      </c>
      <c r="D18" s="14" t="s">
        <v>42</v>
      </c>
      <c r="E18" s="15">
        <v>3.5543540989581759</v>
      </c>
      <c r="F18" s="15">
        <v>0.87830578512396695</v>
      </c>
      <c r="G18" s="15">
        <f t="shared" si="0"/>
        <v>2.7257367114803103E-3</v>
      </c>
    </row>
    <row r="19" spans="2:7" x14ac:dyDescent="0.3">
      <c r="B19" s="14">
        <v>7750</v>
      </c>
      <c r="C19" s="14" t="s">
        <v>43</v>
      </c>
      <c r="D19" s="14" t="s">
        <v>44</v>
      </c>
      <c r="E19" s="15">
        <v>3.93250918810558</v>
      </c>
      <c r="F19" s="15">
        <v>0.72231404958677681</v>
      </c>
      <c r="G19" s="15">
        <f t="shared" si="0"/>
        <v>2.7314673381391009E-3</v>
      </c>
    </row>
    <row r="20" spans="2:7" x14ac:dyDescent="0.3">
      <c r="B20" s="14">
        <v>7250</v>
      </c>
      <c r="C20" s="14" t="s">
        <v>45</v>
      </c>
      <c r="D20" s="14" t="s">
        <v>46</v>
      </c>
      <c r="E20" s="15">
        <v>4.4584732797580324</v>
      </c>
      <c r="F20" s="15">
        <v>0.38553719008264459</v>
      </c>
      <c r="G20" s="15">
        <f t="shared" si="0"/>
        <v>2.0277871798005703E-3</v>
      </c>
    </row>
    <row r="21" spans="2:7" x14ac:dyDescent="0.3">
      <c r="B21" s="14">
        <v>6750</v>
      </c>
      <c r="C21" s="14" t="s">
        <v>47</v>
      </c>
      <c r="D21" s="14" t="s">
        <v>48</v>
      </c>
      <c r="E21" s="15">
        <v>5.139909789508855</v>
      </c>
      <c r="F21" s="15">
        <v>0.34359504132231411</v>
      </c>
      <c r="G21" s="15">
        <f t="shared" si="0"/>
        <v>2.3413820572636738E-3</v>
      </c>
    </row>
    <row r="22" spans="2:7" x14ac:dyDescent="0.3">
      <c r="B22" s="14">
        <v>6250</v>
      </c>
      <c r="C22" s="14" t="s">
        <v>49</v>
      </c>
      <c r="D22" s="14" t="s">
        <v>50</v>
      </c>
      <c r="E22" s="15">
        <v>5.813564984964918</v>
      </c>
      <c r="F22" s="15">
        <v>0.32892561983471069</v>
      </c>
      <c r="G22" s="15">
        <f t="shared" si="0"/>
        <v>2.2158245272025871E-3</v>
      </c>
    </row>
    <row r="23" spans="2:7" x14ac:dyDescent="0.3">
      <c r="B23" s="14">
        <v>5750</v>
      </c>
      <c r="C23" s="14" t="s">
        <v>51</v>
      </c>
      <c r="D23" s="14" t="s">
        <v>52</v>
      </c>
      <c r="E23" s="15">
        <v>6.8894086201135991</v>
      </c>
      <c r="F23" s="15">
        <v>0.32066115702479342</v>
      </c>
      <c r="G23" s="15">
        <f t="shared" si="0"/>
        <v>3.449812648245358E-3</v>
      </c>
    </row>
    <row r="24" spans="2:7" x14ac:dyDescent="0.3">
      <c r="B24" s="14">
        <v>5250</v>
      </c>
      <c r="C24" s="14" t="s">
        <v>53</v>
      </c>
      <c r="D24" s="14" t="s">
        <v>54</v>
      </c>
      <c r="E24" s="15">
        <v>8.4096224523889074</v>
      </c>
      <c r="F24" s="15">
        <v>0.31694214876033061</v>
      </c>
      <c r="G24" s="15">
        <f t="shared" si="0"/>
        <v>4.8181983857651309E-3</v>
      </c>
    </row>
    <row r="25" spans="2:7" x14ac:dyDescent="0.3">
      <c r="B25" s="14">
        <v>5000</v>
      </c>
      <c r="C25" s="14" t="s">
        <v>55</v>
      </c>
      <c r="D25" s="14" t="s">
        <v>56</v>
      </c>
      <c r="E25" s="15">
        <v>9.115157589932064</v>
      </c>
      <c r="F25" s="15">
        <v>0.3103305785123967</v>
      </c>
      <c r="G25" s="15">
        <f t="shared" si="0"/>
        <v>2.189491273945912E-3</v>
      </c>
    </row>
    <row r="26" spans="2:7" x14ac:dyDescent="0.3">
      <c r="B26" s="14">
        <v>4800</v>
      </c>
      <c r="C26" s="14" t="s">
        <v>57</v>
      </c>
      <c r="D26" s="14" t="s">
        <v>58</v>
      </c>
      <c r="E26" s="15">
        <v>9.5456064149682582</v>
      </c>
      <c r="F26" s="15">
        <v>0.30909090909090908</v>
      </c>
      <c r="G26" s="15">
        <f t="shared" si="0"/>
        <v>1.3304781864755093E-3</v>
      </c>
    </row>
    <row r="27" spans="2:7" x14ac:dyDescent="0.3">
      <c r="B27" s="14">
        <v>4600</v>
      </c>
      <c r="C27" s="14" t="s">
        <v>59</v>
      </c>
      <c r="D27" s="14" t="s">
        <v>60</v>
      </c>
      <c r="E27" s="15">
        <v>9.8904109589041092</v>
      </c>
      <c r="F27" s="15">
        <v>0.30743801652892561</v>
      </c>
      <c r="G27" s="15">
        <f t="shared" si="0"/>
        <v>1.0600602507779878E-3</v>
      </c>
    </row>
    <row r="28" spans="2:7" x14ac:dyDescent="0.3">
      <c r="B28" s="14">
        <v>4400</v>
      </c>
      <c r="C28" s="14" t="s">
        <v>61</v>
      </c>
      <c r="D28" s="14" t="s">
        <v>62</v>
      </c>
      <c r="E28" s="15">
        <v>10.19972528492408</v>
      </c>
      <c r="F28" s="15">
        <v>0.30165289256198352</v>
      </c>
      <c r="G28" s="15">
        <f t="shared" si="0"/>
        <v>9.3305561154784558E-4</v>
      </c>
    </row>
    <row r="29" spans="2:7" x14ac:dyDescent="0.3">
      <c r="B29" s="14">
        <v>4200</v>
      </c>
      <c r="C29" s="14" t="s">
        <v>63</v>
      </c>
      <c r="D29" s="14" t="s">
        <v>64</v>
      </c>
      <c r="E29" s="15">
        <v>10.38359346411468</v>
      </c>
      <c r="F29" s="15">
        <v>0.30123966942148761</v>
      </c>
      <c r="G29" s="15">
        <f t="shared" si="0"/>
        <v>5.5388389516507338E-4</v>
      </c>
    </row>
    <row r="30" spans="2:7" x14ac:dyDescent="0.3">
      <c r="B30" s="14">
        <v>4000</v>
      </c>
      <c r="C30" s="14" t="s">
        <v>65</v>
      </c>
      <c r="D30" s="14" t="s">
        <v>66</v>
      </c>
      <c r="E30" s="15">
        <v>18.529903107250249</v>
      </c>
      <c r="F30" s="15">
        <v>0.30185950413223139</v>
      </c>
      <c r="G30" s="15">
        <f t="shared" si="0"/>
        <v>2.4590409893845176E-2</v>
      </c>
    </row>
    <row r="31" spans="2:7" x14ac:dyDescent="0.3">
      <c r="B31" s="14">
        <v>3800</v>
      </c>
      <c r="C31" s="14" t="s">
        <v>67</v>
      </c>
      <c r="D31" s="14" t="s">
        <v>68</v>
      </c>
      <c r="E31" s="15">
        <v>19.766120948880719</v>
      </c>
      <c r="F31" s="15">
        <v>0.30764462809917348</v>
      </c>
      <c r="G31" s="15">
        <f t="shared" si="0"/>
        <v>3.803157781379689E-3</v>
      </c>
    </row>
    <row r="32" spans="2:7" x14ac:dyDescent="0.3">
      <c r="B32" s="14">
        <v>3600</v>
      </c>
      <c r="C32" s="14" t="s">
        <v>69</v>
      </c>
      <c r="D32" s="14" t="s">
        <v>70</v>
      </c>
      <c r="E32" s="15">
        <v>21.543601737387231</v>
      </c>
      <c r="F32" s="15">
        <v>0.30330578512396689</v>
      </c>
      <c r="G32" s="15">
        <f t="shared" si="0"/>
        <v>5.391202061007354E-3</v>
      </c>
    </row>
    <row r="33" spans="2:7" x14ac:dyDescent="0.3">
      <c r="B33" s="14">
        <v>3400</v>
      </c>
      <c r="C33" s="14" t="s">
        <v>71</v>
      </c>
      <c r="D33" s="14" t="s">
        <v>72</v>
      </c>
      <c r="E33" s="15">
        <v>22.706314734380221</v>
      </c>
      <c r="F33" s="15">
        <v>0.30578512396694207</v>
      </c>
      <c r="G33" s="15">
        <f t="shared" si="0"/>
        <v>3.5554033792347629E-3</v>
      </c>
    </row>
    <row r="34" spans="2:7" x14ac:dyDescent="0.3">
      <c r="B34" s="14">
        <v>3200</v>
      </c>
      <c r="C34" s="14" t="s">
        <v>73</v>
      </c>
      <c r="D34" s="14" t="s">
        <v>74</v>
      </c>
      <c r="E34" s="15">
        <v>24.09622452388907</v>
      </c>
      <c r="F34" s="15">
        <v>0.31342975206611567</v>
      </c>
      <c r="G34" s="15">
        <f t="shared" si="0"/>
        <v>4.3563908072002553E-3</v>
      </c>
    </row>
    <row r="35" spans="2:7" x14ac:dyDescent="0.3">
      <c r="B35" s="14">
        <v>3000</v>
      </c>
      <c r="C35" s="14" t="s">
        <v>75</v>
      </c>
      <c r="D35" s="14" t="s">
        <v>76</v>
      </c>
      <c r="E35" s="15">
        <v>25.452723020380891</v>
      </c>
      <c r="F35" s="15">
        <v>0.32851239669421478</v>
      </c>
      <c r="G35" s="15">
        <f t="shared" si="0"/>
        <v>4.4562657219462676E-3</v>
      </c>
    </row>
    <row r="36" spans="2:7" x14ac:dyDescent="0.3">
      <c r="B36" s="14">
        <v>2800</v>
      </c>
      <c r="C36" s="14" t="s">
        <v>77</v>
      </c>
      <c r="D36" s="14" t="s">
        <v>78</v>
      </c>
      <c r="E36" s="15">
        <v>26.91613765452723</v>
      </c>
      <c r="F36" s="15">
        <v>0.33595041322314051</v>
      </c>
      <c r="G36" s="15">
        <f t="shared" si="0"/>
        <v>4.9163475105825369E-3</v>
      </c>
    </row>
    <row r="37" spans="2:7" x14ac:dyDescent="0.3">
      <c r="B37" s="14">
        <v>2600</v>
      </c>
      <c r="C37" s="14" t="s">
        <v>79</v>
      </c>
      <c r="D37" s="14" t="s">
        <v>80</v>
      </c>
      <c r="E37" s="15">
        <v>28.595611983517099</v>
      </c>
      <c r="F37" s="15">
        <v>0.34318181818181809</v>
      </c>
      <c r="G37" s="15">
        <f t="shared" ref="G37:G68" si="1">IF(NOT(ISBLANK(F37)),(E37-E36)/100*F37,"")</f>
        <v>5.7636505381243215E-3</v>
      </c>
    </row>
    <row r="38" spans="2:7" x14ac:dyDescent="0.3">
      <c r="B38" s="14">
        <v>2400</v>
      </c>
      <c r="C38" s="14" t="s">
        <v>81</v>
      </c>
      <c r="D38" s="14" t="s">
        <v>82</v>
      </c>
      <c r="E38" s="15">
        <v>30.851987971934509</v>
      </c>
      <c r="F38" s="15">
        <v>0.35413223140495859</v>
      </c>
      <c r="G38" s="15">
        <f t="shared" si="1"/>
        <v>7.9905546366682654E-3</v>
      </c>
    </row>
    <row r="39" spans="2:7" x14ac:dyDescent="0.3">
      <c r="B39" s="14">
        <v>2200</v>
      </c>
      <c r="C39" s="14" t="s">
        <v>83</v>
      </c>
      <c r="D39" s="14" t="s">
        <v>84</v>
      </c>
      <c r="E39" s="15">
        <v>33.170731707317067</v>
      </c>
      <c r="F39" s="15">
        <v>0.35681818181818181</v>
      </c>
      <c r="G39" s="15">
        <f t="shared" si="1"/>
        <v>8.273699237615036E-3</v>
      </c>
    </row>
    <row r="40" spans="2:7" x14ac:dyDescent="0.3">
      <c r="B40" s="14">
        <v>2000</v>
      </c>
      <c r="C40" s="14" t="s">
        <v>85</v>
      </c>
      <c r="D40" s="14" t="s">
        <v>86</v>
      </c>
      <c r="E40" s="15">
        <v>35.625348034302263</v>
      </c>
      <c r="F40" s="15">
        <v>0.37417355371900818</v>
      </c>
      <c r="G40" s="15">
        <f t="shared" si="1"/>
        <v>9.1845251408474975E-3</v>
      </c>
    </row>
    <row r="41" spans="2:7" x14ac:dyDescent="0.3">
      <c r="B41" s="14">
        <v>1800</v>
      </c>
      <c r="C41" s="14" t="s">
        <v>87</v>
      </c>
      <c r="D41" s="14" t="s">
        <v>88</v>
      </c>
      <c r="E41" s="15">
        <v>38.322753090544602</v>
      </c>
      <c r="F41" s="15">
        <v>0.40888429752066108</v>
      </c>
      <c r="G41" s="15">
        <f t="shared" si="1"/>
        <v>1.1029265715503278E-2</v>
      </c>
    </row>
    <row r="42" spans="2:7" x14ac:dyDescent="0.3">
      <c r="B42" s="14">
        <v>1500</v>
      </c>
      <c r="C42" s="14" t="s">
        <v>89</v>
      </c>
      <c r="D42" s="14" t="s">
        <v>90</v>
      </c>
      <c r="E42" s="15">
        <v>46.655529568994318</v>
      </c>
      <c r="F42" s="15">
        <v>0.43119834710743798</v>
      </c>
      <c r="G42" s="15">
        <f t="shared" si="1"/>
        <v>3.5930794443232557E-2</v>
      </c>
    </row>
    <row r="43" spans="2:7" x14ac:dyDescent="0.3">
      <c r="B43" s="14">
        <v>1400</v>
      </c>
      <c r="C43" s="14" t="s">
        <v>91</v>
      </c>
      <c r="D43" s="14" t="s">
        <v>92</v>
      </c>
      <c r="E43" s="15">
        <v>51.039091212829938</v>
      </c>
      <c r="F43" s="15">
        <v>0.43801652892561982</v>
      </c>
      <c r="G43" s="15">
        <f t="shared" si="1"/>
        <v>1.9200724555643624E-2</v>
      </c>
    </row>
    <row r="44" spans="2:7" x14ac:dyDescent="0.3">
      <c r="B44" s="14">
        <v>1300</v>
      </c>
      <c r="C44" s="14" t="s">
        <v>93</v>
      </c>
      <c r="D44" s="14" t="s">
        <v>94</v>
      </c>
      <c r="E44" s="15">
        <v>54.39692616104243</v>
      </c>
      <c r="F44" s="15">
        <v>0.4415289256198347</v>
      </c>
      <c r="G44" s="15">
        <f t="shared" si="1"/>
        <v>1.482581257092995E-2</v>
      </c>
    </row>
    <row r="45" spans="2:7" x14ac:dyDescent="0.3">
      <c r="B45" s="14">
        <v>1200</v>
      </c>
      <c r="C45" s="14" t="s">
        <v>95</v>
      </c>
      <c r="D45" s="14" t="s">
        <v>96</v>
      </c>
      <c r="E45" s="15">
        <v>57.427330437687942</v>
      </c>
      <c r="F45" s="15">
        <v>0.44090909090909092</v>
      </c>
      <c r="G45" s="15">
        <f t="shared" si="1"/>
        <v>1.3361327947027941E-2</v>
      </c>
    </row>
    <row r="46" spans="2:7" x14ac:dyDescent="0.3">
      <c r="B46" s="14">
        <v>1150</v>
      </c>
      <c r="C46" s="14" t="s">
        <v>97</v>
      </c>
      <c r="D46" s="14" t="s">
        <v>98</v>
      </c>
      <c r="E46" s="15">
        <v>58.670230537921817</v>
      </c>
      <c r="F46" s="15">
        <v>0.43822314049586769</v>
      </c>
      <c r="G46" s="15">
        <f t="shared" si="1"/>
        <v>5.446675852471175E-3</v>
      </c>
    </row>
    <row r="47" spans="2:7" x14ac:dyDescent="0.3">
      <c r="B47" s="14">
        <v>1100</v>
      </c>
      <c r="C47" s="14" t="s">
        <v>99</v>
      </c>
      <c r="D47" s="14" t="s">
        <v>100</v>
      </c>
      <c r="E47" s="15">
        <v>59.799532241897758</v>
      </c>
      <c r="F47" s="15">
        <v>0.43822314049586769</v>
      </c>
      <c r="G47" s="15">
        <f t="shared" si="1"/>
        <v>4.9488613928367134E-3</v>
      </c>
    </row>
    <row r="48" spans="2:7" x14ac:dyDescent="0.3">
      <c r="B48" s="14">
        <v>1050</v>
      </c>
      <c r="C48" s="14" t="s">
        <v>101</v>
      </c>
      <c r="D48" s="14" t="s">
        <v>102</v>
      </c>
      <c r="E48" s="15">
        <v>61.222853324423653</v>
      </c>
      <c r="F48" s="15">
        <v>0.44070247933884288</v>
      </c>
      <c r="G48" s="15">
        <f t="shared" si="1"/>
        <v>6.2726112996440778E-3</v>
      </c>
    </row>
    <row r="49" spans="2:7" x14ac:dyDescent="0.3">
      <c r="B49" s="14">
        <v>1000</v>
      </c>
      <c r="C49" s="14" t="s">
        <v>103</v>
      </c>
      <c r="D49" s="14" t="s">
        <v>104</v>
      </c>
      <c r="E49" s="15">
        <v>62.84664216505179</v>
      </c>
      <c r="F49" s="15">
        <v>0.44586776859504129</v>
      </c>
      <c r="G49" s="15">
        <f t="shared" si="1"/>
        <v>7.2399510704039671E-3</v>
      </c>
    </row>
    <row r="50" spans="2:7" x14ac:dyDescent="0.3">
      <c r="B50" s="14">
        <v>950</v>
      </c>
      <c r="C50" s="14" t="s">
        <v>105</v>
      </c>
      <c r="D50" s="14" t="s">
        <v>106</v>
      </c>
      <c r="E50" s="15">
        <v>66.722352155028403</v>
      </c>
      <c r="F50" s="15">
        <v>0.44648760330578507</v>
      </c>
      <c r="G50" s="15">
        <f t="shared" si="1"/>
        <v>1.7304564645329465E-2</v>
      </c>
    </row>
    <row r="51" spans="2:7" x14ac:dyDescent="0.3">
      <c r="B51" s="14">
        <v>900</v>
      </c>
      <c r="C51" s="14" t="s">
        <v>107</v>
      </c>
      <c r="D51" s="14" t="s">
        <v>108</v>
      </c>
      <c r="E51" s="15">
        <v>72.028065486134324</v>
      </c>
      <c r="F51" s="15">
        <v>0.44710743801652891</v>
      </c>
      <c r="G51" s="15">
        <f t="shared" si="1"/>
        <v>2.3722238943209115E-2</v>
      </c>
    </row>
    <row r="52" spans="2:7" x14ac:dyDescent="0.3">
      <c r="B52" s="14">
        <v>850</v>
      </c>
      <c r="C52" s="14" t="s">
        <v>109</v>
      </c>
      <c r="D52" s="14" t="s">
        <v>110</v>
      </c>
      <c r="E52" s="15">
        <v>78.957567657868353</v>
      </c>
      <c r="F52" s="15">
        <v>0.43491735537190079</v>
      </c>
      <c r="G52" s="15">
        <f t="shared" si="1"/>
        <v>3.0137607585744072E-2</v>
      </c>
    </row>
    <row r="53" spans="2:7" x14ac:dyDescent="0.3">
      <c r="B53" s="14">
        <v>800</v>
      </c>
      <c r="C53" s="14" t="s">
        <v>111</v>
      </c>
      <c r="D53" s="14" t="s">
        <v>112</v>
      </c>
      <c r="E53" s="15">
        <v>83.902439024390247</v>
      </c>
      <c r="F53" s="15">
        <v>0.43181818181818182</v>
      </c>
      <c r="G53" s="15">
        <f t="shared" si="1"/>
        <v>2.1352853628162728E-2</v>
      </c>
    </row>
    <row r="54" spans="2:7" x14ac:dyDescent="0.3">
      <c r="B54" s="14">
        <v>750</v>
      </c>
      <c r="C54" s="14" t="s">
        <v>113</v>
      </c>
      <c r="D54" s="14" t="s">
        <v>114</v>
      </c>
      <c r="E54" s="15">
        <v>87.023053792181756</v>
      </c>
      <c r="F54" s="15">
        <v>0.42706611570247932</v>
      </c>
      <c r="G54" s="15">
        <f t="shared" si="1"/>
        <v>1.3327088274845141E-2</v>
      </c>
    </row>
    <row r="55" spans="2:7" x14ac:dyDescent="0.3">
      <c r="B55" s="14">
        <v>700</v>
      </c>
      <c r="C55" s="14" t="s">
        <v>115</v>
      </c>
      <c r="D55" s="14" t="s">
        <v>116</v>
      </c>
      <c r="E55" s="15">
        <v>97.327096558636811</v>
      </c>
      <c r="F55" s="15">
        <v>0.43367768595041323</v>
      </c>
      <c r="G55" s="15">
        <f t="shared" si="1"/>
        <v>4.4686334228903224E-2</v>
      </c>
    </row>
    <row r="56" spans="2:7" x14ac:dyDescent="0.3">
      <c r="B56" s="14">
        <v>650</v>
      </c>
      <c r="C56" s="14" t="s">
        <v>117</v>
      </c>
      <c r="D56" s="14" t="s">
        <v>118</v>
      </c>
      <c r="E56" s="15">
        <v>97.848312729702641</v>
      </c>
      <c r="F56" s="15">
        <v>0.45929752066115698</v>
      </c>
      <c r="G56" s="15">
        <f t="shared" si="1"/>
        <v>2.3939329509903751E-3</v>
      </c>
    </row>
    <row r="57" spans="2:7" x14ac:dyDescent="0.3">
      <c r="B57" s="14">
        <v>600</v>
      </c>
      <c r="C57" s="14" t="s">
        <v>119</v>
      </c>
      <c r="D57" s="14" t="s">
        <v>120</v>
      </c>
      <c r="E57" s="15">
        <v>98.309388573337785</v>
      </c>
      <c r="F57" s="15">
        <v>0.48739669421487603</v>
      </c>
      <c r="G57" s="15">
        <f t="shared" si="1"/>
        <v>2.2472684197010389E-3</v>
      </c>
    </row>
    <row r="58" spans="2:7" x14ac:dyDescent="0.3">
      <c r="B58" s="14">
        <v>550</v>
      </c>
      <c r="C58" s="14" t="s">
        <v>121</v>
      </c>
      <c r="D58" s="14" t="s">
        <v>122</v>
      </c>
      <c r="E58" s="15">
        <v>99.087871700634807</v>
      </c>
      <c r="F58" s="15">
        <v>4.5454545454545463E-2</v>
      </c>
      <c r="G58" s="15">
        <f t="shared" si="1"/>
        <v>3.5385596695319203E-4</v>
      </c>
    </row>
    <row r="59" spans="2:7" x14ac:dyDescent="0.3">
      <c r="B59" s="14">
        <v>500</v>
      </c>
      <c r="C59" s="14" t="s">
        <v>123</v>
      </c>
      <c r="D59" s="14" t="s">
        <v>124</v>
      </c>
      <c r="E59" s="15">
        <v>99.901993540483346</v>
      </c>
      <c r="F59" s="15">
        <v>0.58822314049586777</v>
      </c>
      <c r="G59" s="15">
        <f t="shared" si="1"/>
        <v>4.7888530538198167E-3</v>
      </c>
    </row>
    <row r="60" spans="2:7" x14ac:dyDescent="0.3">
      <c r="B60" s="14">
        <v>450</v>
      </c>
      <c r="C60" s="14" t="s">
        <v>125</v>
      </c>
      <c r="D60" s="14" t="s">
        <v>126</v>
      </c>
      <c r="E60" s="15">
        <v>99.957233544938191</v>
      </c>
      <c r="F60" s="15">
        <v>0.66673553719008261</v>
      </c>
      <c r="G60" s="15">
        <f t="shared" si="1"/>
        <v>3.6830474044583563E-4</v>
      </c>
    </row>
    <row r="61" spans="2:7" x14ac:dyDescent="0.3">
      <c r="B61" s="14">
        <v>400</v>
      </c>
      <c r="C61" s="14" t="s">
        <v>127</v>
      </c>
      <c r="D61" s="14" t="s">
        <v>128</v>
      </c>
      <c r="E61" s="15">
        <v>99.98663548279319</v>
      </c>
      <c r="F61" s="15">
        <v>0.74566115702479341</v>
      </c>
      <c r="G61" s="15">
        <f t="shared" si="1"/>
        <v>2.1923882999729631E-4</v>
      </c>
    </row>
    <row r="62" spans="2:7" x14ac:dyDescent="0.3">
      <c r="B62" s="14">
        <v>350</v>
      </c>
      <c r="C62" s="14" t="s">
        <v>129</v>
      </c>
      <c r="D62" s="14" t="s">
        <v>130</v>
      </c>
      <c r="E62" s="15">
        <v>100</v>
      </c>
      <c r="F62" s="15">
        <v>0.83409090909090911</v>
      </c>
      <c r="G62" s="15">
        <f t="shared" si="1"/>
        <v>1.1147222306589233E-4</v>
      </c>
    </row>
    <row r="63" spans="2:7" x14ac:dyDescent="0.3">
      <c r="B63" s="14">
        <v>300</v>
      </c>
      <c r="C63" s="14" t="s">
        <v>131</v>
      </c>
      <c r="D63" s="14" t="s">
        <v>132</v>
      </c>
      <c r="E63" s="15">
        <v>100</v>
      </c>
      <c r="F63" s="15">
        <v>0.90351239669421479</v>
      </c>
      <c r="G63" s="15">
        <f t="shared" si="1"/>
        <v>0</v>
      </c>
    </row>
    <row r="64" spans="2:7" x14ac:dyDescent="0.3">
      <c r="G64" s="14" t="str">
        <f t="shared" si="1"/>
        <v/>
      </c>
    </row>
    <row r="65" spans="7:7" x14ac:dyDescent="0.3">
      <c r="G65" s="14" t="str">
        <f t="shared" si="1"/>
        <v/>
      </c>
    </row>
    <row r="66" spans="7:7" x14ac:dyDescent="0.3">
      <c r="G66" s="14" t="str">
        <f t="shared" si="1"/>
        <v/>
      </c>
    </row>
    <row r="67" spans="7:7" x14ac:dyDescent="0.3">
      <c r="G67" s="14" t="str">
        <f t="shared" si="1"/>
        <v/>
      </c>
    </row>
    <row r="68" spans="7:7" x14ac:dyDescent="0.3">
      <c r="G68" s="14" t="str">
        <f t="shared" si="1"/>
        <v/>
      </c>
    </row>
    <row r="69" spans="7:7" x14ac:dyDescent="0.3">
      <c r="G69" s="14" t="str">
        <f t="shared" ref="G69:G100" si="2">IF(NOT(ISBLANK(F69)),(E69-E68)/100*F69,"")</f>
        <v/>
      </c>
    </row>
    <row r="70" spans="7:7" x14ac:dyDescent="0.3">
      <c r="G70" s="14" t="str">
        <f t="shared" si="2"/>
        <v/>
      </c>
    </row>
    <row r="71" spans="7:7" x14ac:dyDescent="0.3">
      <c r="G71" s="14" t="str">
        <f t="shared" si="2"/>
        <v/>
      </c>
    </row>
    <row r="72" spans="7:7" x14ac:dyDescent="0.3">
      <c r="G72" s="14" t="str">
        <f t="shared" si="2"/>
        <v/>
      </c>
    </row>
    <row r="73" spans="7:7" x14ac:dyDescent="0.3">
      <c r="G73" s="14" t="str">
        <f t="shared" si="2"/>
        <v/>
      </c>
    </row>
    <row r="74" spans="7:7" x14ac:dyDescent="0.3">
      <c r="G74" s="14" t="str">
        <f t="shared" si="2"/>
        <v/>
      </c>
    </row>
    <row r="75" spans="7:7" x14ac:dyDescent="0.3">
      <c r="G75" s="14" t="str">
        <f t="shared" si="2"/>
        <v/>
      </c>
    </row>
    <row r="76" spans="7:7" x14ac:dyDescent="0.3">
      <c r="G76" s="14" t="str">
        <f t="shared" si="2"/>
        <v/>
      </c>
    </row>
    <row r="77" spans="7:7" x14ac:dyDescent="0.3">
      <c r="G77" s="14" t="str">
        <f t="shared" si="2"/>
        <v/>
      </c>
    </row>
    <row r="78" spans="7:7" x14ac:dyDescent="0.3">
      <c r="G78" s="14" t="str">
        <f t="shared" si="2"/>
        <v/>
      </c>
    </row>
    <row r="79" spans="7:7" x14ac:dyDescent="0.3">
      <c r="G79" s="14" t="str">
        <f t="shared" si="2"/>
        <v/>
      </c>
    </row>
    <row r="80" spans="7:7" x14ac:dyDescent="0.3">
      <c r="G80" s="14" t="str">
        <f t="shared" si="2"/>
        <v/>
      </c>
    </row>
    <row r="81" spans="7:7" x14ac:dyDescent="0.3">
      <c r="G81" s="14" t="str">
        <f t="shared" si="2"/>
        <v/>
      </c>
    </row>
    <row r="82" spans="7:7" x14ac:dyDescent="0.3">
      <c r="G82" s="14" t="str">
        <f t="shared" si="2"/>
        <v/>
      </c>
    </row>
    <row r="83" spans="7:7" x14ac:dyDescent="0.3">
      <c r="G83" s="14" t="str">
        <f t="shared" si="2"/>
        <v/>
      </c>
    </row>
    <row r="84" spans="7:7" x14ac:dyDescent="0.3">
      <c r="G84" s="14" t="str">
        <f t="shared" si="2"/>
        <v/>
      </c>
    </row>
    <row r="85" spans="7:7" x14ac:dyDescent="0.3">
      <c r="G85" s="14" t="str">
        <f t="shared" si="2"/>
        <v/>
      </c>
    </row>
    <row r="86" spans="7:7" x14ac:dyDescent="0.3">
      <c r="G86" s="14" t="str">
        <f t="shared" si="2"/>
        <v/>
      </c>
    </row>
    <row r="87" spans="7:7" x14ac:dyDescent="0.3">
      <c r="G87" s="14" t="str">
        <f t="shared" si="2"/>
        <v/>
      </c>
    </row>
    <row r="88" spans="7:7" x14ac:dyDescent="0.3">
      <c r="G88" s="14" t="str">
        <f t="shared" si="2"/>
        <v/>
      </c>
    </row>
    <row r="89" spans="7:7" x14ac:dyDescent="0.3">
      <c r="G89" s="14" t="str">
        <f t="shared" si="2"/>
        <v/>
      </c>
    </row>
    <row r="90" spans="7:7" x14ac:dyDescent="0.3">
      <c r="G90" s="14" t="str">
        <f t="shared" si="2"/>
        <v/>
      </c>
    </row>
    <row r="91" spans="7:7" x14ac:dyDescent="0.3">
      <c r="G91" s="14" t="str">
        <f t="shared" si="2"/>
        <v/>
      </c>
    </row>
    <row r="92" spans="7:7" x14ac:dyDescent="0.3">
      <c r="G92" s="14" t="str">
        <f t="shared" si="2"/>
        <v/>
      </c>
    </row>
    <row r="93" spans="7:7" x14ac:dyDescent="0.3">
      <c r="G93" s="14" t="str">
        <f t="shared" si="2"/>
        <v/>
      </c>
    </row>
    <row r="94" spans="7:7" x14ac:dyDescent="0.3">
      <c r="G94" s="14" t="str">
        <f t="shared" si="2"/>
        <v/>
      </c>
    </row>
    <row r="95" spans="7:7" x14ac:dyDescent="0.3">
      <c r="G95" s="14" t="str">
        <f t="shared" si="2"/>
        <v/>
      </c>
    </row>
    <row r="96" spans="7:7" x14ac:dyDescent="0.3">
      <c r="G96" s="14" t="str">
        <f t="shared" si="2"/>
        <v/>
      </c>
    </row>
    <row r="97" spans="7:7" x14ac:dyDescent="0.3">
      <c r="G97" s="14" t="str">
        <f t="shared" si="2"/>
        <v/>
      </c>
    </row>
    <row r="98" spans="7:7" x14ac:dyDescent="0.3">
      <c r="G98" s="14" t="str">
        <f t="shared" si="2"/>
        <v/>
      </c>
    </row>
    <row r="99" spans="7:7" x14ac:dyDescent="0.3">
      <c r="G99" s="14" t="str">
        <f t="shared" si="2"/>
        <v/>
      </c>
    </row>
    <row r="100" spans="7:7" x14ac:dyDescent="0.3">
      <c r="G100" s="14" t="str">
        <f t="shared" si="2"/>
        <v/>
      </c>
    </row>
    <row r="101" spans="7:7" x14ac:dyDescent="0.3">
      <c r="G101" s="14" t="str">
        <f t="shared" ref="G101:G132" si="3">IF(NOT(ISBLANK(F101)),(E101-E100)/100*F101,"")</f>
        <v/>
      </c>
    </row>
    <row r="102" spans="7:7" x14ac:dyDescent="0.3">
      <c r="G102" s="14" t="str">
        <f t="shared" si="3"/>
        <v/>
      </c>
    </row>
    <row r="103" spans="7:7" x14ac:dyDescent="0.3">
      <c r="G103" s="14" t="str">
        <f t="shared" si="3"/>
        <v/>
      </c>
    </row>
    <row r="104" spans="7:7" x14ac:dyDescent="0.3">
      <c r="G104" s="14" t="str">
        <f t="shared" si="3"/>
        <v/>
      </c>
    </row>
    <row r="105" spans="7:7" x14ac:dyDescent="0.3">
      <c r="G105" s="14" t="str">
        <f t="shared" si="3"/>
        <v/>
      </c>
    </row>
    <row r="106" spans="7:7" x14ac:dyDescent="0.3">
      <c r="G106" s="14" t="str">
        <f t="shared" si="3"/>
        <v/>
      </c>
    </row>
    <row r="107" spans="7:7" x14ac:dyDescent="0.3">
      <c r="G107" s="14" t="str">
        <f t="shared" si="3"/>
        <v/>
      </c>
    </row>
    <row r="108" spans="7:7" x14ac:dyDescent="0.3">
      <c r="G108" s="14" t="str">
        <f t="shared" si="3"/>
        <v/>
      </c>
    </row>
    <row r="109" spans="7:7" x14ac:dyDescent="0.3">
      <c r="G109" s="14" t="str">
        <f t="shared" si="3"/>
        <v/>
      </c>
    </row>
    <row r="110" spans="7:7" x14ac:dyDescent="0.3">
      <c r="G110" s="14" t="str">
        <f t="shared" si="3"/>
        <v/>
      </c>
    </row>
    <row r="111" spans="7:7" x14ac:dyDescent="0.3">
      <c r="G111" s="14" t="str">
        <f t="shared" si="3"/>
        <v/>
      </c>
    </row>
    <row r="112" spans="7:7" x14ac:dyDescent="0.3">
      <c r="G112" s="14" t="str">
        <f t="shared" si="3"/>
        <v/>
      </c>
    </row>
    <row r="113" spans="7:7" x14ac:dyDescent="0.3">
      <c r="G113" s="14" t="str">
        <f t="shared" si="3"/>
        <v/>
      </c>
    </row>
    <row r="114" spans="7:7" x14ac:dyDescent="0.3">
      <c r="G114" s="14" t="str">
        <f t="shared" si="3"/>
        <v/>
      </c>
    </row>
    <row r="115" spans="7:7" x14ac:dyDescent="0.3">
      <c r="G115" s="14" t="str">
        <f t="shared" si="3"/>
        <v/>
      </c>
    </row>
    <row r="116" spans="7:7" x14ac:dyDescent="0.3">
      <c r="G116" s="14" t="str">
        <f t="shared" si="3"/>
        <v/>
      </c>
    </row>
    <row r="117" spans="7:7" x14ac:dyDescent="0.3">
      <c r="G117" s="14" t="str">
        <f t="shared" si="3"/>
        <v/>
      </c>
    </row>
    <row r="118" spans="7:7" x14ac:dyDescent="0.3">
      <c r="G118" s="14" t="str">
        <f t="shared" si="3"/>
        <v/>
      </c>
    </row>
    <row r="119" spans="7:7" x14ac:dyDescent="0.3">
      <c r="G119" s="14" t="str">
        <f t="shared" si="3"/>
        <v/>
      </c>
    </row>
    <row r="120" spans="7:7" x14ac:dyDescent="0.3">
      <c r="G120" s="14" t="str">
        <f t="shared" si="3"/>
        <v/>
      </c>
    </row>
    <row r="121" spans="7:7" x14ac:dyDescent="0.3">
      <c r="G121" s="14" t="str">
        <f t="shared" si="3"/>
        <v/>
      </c>
    </row>
    <row r="122" spans="7:7" x14ac:dyDescent="0.3">
      <c r="G122" s="14" t="str">
        <f t="shared" si="3"/>
        <v/>
      </c>
    </row>
    <row r="123" spans="7:7" x14ac:dyDescent="0.3">
      <c r="G123" s="14" t="str">
        <f t="shared" si="3"/>
        <v/>
      </c>
    </row>
    <row r="124" spans="7:7" x14ac:dyDescent="0.3">
      <c r="G124" s="14" t="str">
        <f t="shared" si="3"/>
        <v/>
      </c>
    </row>
    <row r="125" spans="7:7" x14ac:dyDescent="0.3">
      <c r="G125" s="14" t="str">
        <f t="shared" si="3"/>
        <v/>
      </c>
    </row>
    <row r="126" spans="7:7" x14ac:dyDescent="0.3">
      <c r="G126" s="14" t="str">
        <f t="shared" si="3"/>
        <v/>
      </c>
    </row>
    <row r="127" spans="7:7" x14ac:dyDescent="0.3">
      <c r="G127" s="14" t="str">
        <f t="shared" si="3"/>
        <v/>
      </c>
    </row>
    <row r="128" spans="7:7" x14ac:dyDescent="0.3">
      <c r="G128" s="14" t="str">
        <f t="shared" si="3"/>
        <v/>
      </c>
    </row>
    <row r="129" spans="7:7" x14ac:dyDescent="0.3">
      <c r="G129" s="14" t="str">
        <f t="shared" si="3"/>
        <v/>
      </c>
    </row>
    <row r="130" spans="7:7" x14ac:dyDescent="0.3">
      <c r="G130" s="14" t="str">
        <f t="shared" si="3"/>
        <v/>
      </c>
    </row>
    <row r="131" spans="7:7" x14ac:dyDescent="0.3">
      <c r="G131" s="14" t="str">
        <f t="shared" si="3"/>
        <v/>
      </c>
    </row>
    <row r="132" spans="7:7" x14ac:dyDescent="0.3">
      <c r="G132" s="14" t="str">
        <f t="shared" si="3"/>
        <v/>
      </c>
    </row>
    <row r="133" spans="7:7" x14ac:dyDescent="0.3">
      <c r="G133" s="14" t="str">
        <f t="shared" ref="G133:G164" si="4">IF(NOT(ISBLANK(F133)),(E133-E132)/100*F133,"")</f>
        <v/>
      </c>
    </row>
    <row r="134" spans="7:7" x14ac:dyDescent="0.3">
      <c r="G134" s="14" t="str">
        <f t="shared" si="4"/>
        <v/>
      </c>
    </row>
    <row r="135" spans="7:7" x14ac:dyDescent="0.3">
      <c r="G135" s="14" t="str">
        <f t="shared" si="4"/>
        <v/>
      </c>
    </row>
    <row r="136" spans="7:7" x14ac:dyDescent="0.3">
      <c r="G136" s="14" t="str">
        <f t="shared" si="4"/>
        <v/>
      </c>
    </row>
    <row r="137" spans="7:7" x14ac:dyDescent="0.3">
      <c r="G137" s="14" t="str">
        <f t="shared" si="4"/>
        <v/>
      </c>
    </row>
    <row r="138" spans="7:7" x14ac:dyDescent="0.3">
      <c r="G138" s="14" t="str">
        <f t="shared" si="4"/>
        <v/>
      </c>
    </row>
    <row r="139" spans="7:7" x14ac:dyDescent="0.3">
      <c r="G139" s="14" t="str">
        <f t="shared" si="4"/>
        <v/>
      </c>
    </row>
    <row r="140" spans="7:7" x14ac:dyDescent="0.3">
      <c r="G140" s="14" t="str">
        <f t="shared" si="4"/>
        <v/>
      </c>
    </row>
    <row r="141" spans="7:7" x14ac:dyDescent="0.3">
      <c r="G141" s="14" t="str">
        <f t="shared" si="4"/>
        <v/>
      </c>
    </row>
    <row r="142" spans="7:7" x14ac:dyDescent="0.3">
      <c r="G142" s="14" t="str">
        <f t="shared" si="4"/>
        <v/>
      </c>
    </row>
    <row r="143" spans="7:7" x14ac:dyDescent="0.3">
      <c r="G143" s="14" t="str">
        <f t="shared" si="4"/>
        <v/>
      </c>
    </row>
    <row r="144" spans="7:7" x14ac:dyDescent="0.3">
      <c r="G144" s="14" t="str">
        <f t="shared" si="4"/>
        <v/>
      </c>
    </row>
    <row r="145" spans="7:7" x14ac:dyDescent="0.3">
      <c r="G145" s="14" t="str">
        <f t="shared" si="4"/>
        <v/>
      </c>
    </row>
    <row r="146" spans="7:7" x14ac:dyDescent="0.3">
      <c r="G146" s="14" t="str">
        <f t="shared" si="4"/>
        <v/>
      </c>
    </row>
    <row r="147" spans="7:7" x14ac:dyDescent="0.3">
      <c r="G147" s="14" t="str">
        <f t="shared" si="4"/>
        <v/>
      </c>
    </row>
    <row r="148" spans="7:7" x14ac:dyDescent="0.3">
      <c r="G148" s="14" t="str">
        <f t="shared" si="4"/>
        <v/>
      </c>
    </row>
    <row r="149" spans="7:7" x14ac:dyDescent="0.3">
      <c r="G149" s="14" t="str">
        <f t="shared" si="4"/>
        <v/>
      </c>
    </row>
    <row r="150" spans="7:7" x14ac:dyDescent="0.3">
      <c r="G150" s="14" t="str">
        <f t="shared" si="4"/>
        <v/>
      </c>
    </row>
    <row r="151" spans="7:7" x14ac:dyDescent="0.3">
      <c r="G151" s="14" t="str">
        <f t="shared" si="4"/>
        <v/>
      </c>
    </row>
    <row r="152" spans="7:7" x14ac:dyDescent="0.3">
      <c r="G152" s="14" t="str">
        <f t="shared" si="4"/>
        <v/>
      </c>
    </row>
    <row r="153" spans="7:7" x14ac:dyDescent="0.3">
      <c r="G153" s="14" t="str">
        <f t="shared" si="4"/>
        <v/>
      </c>
    </row>
    <row r="154" spans="7:7" x14ac:dyDescent="0.3">
      <c r="G154" s="14" t="str">
        <f t="shared" si="4"/>
        <v/>
      </c>
    </row>
    <row r="155" spans="7:7" x14ac:dyDescent="0.3">
      <c r="G155" s="14" t="str">
        <f t="shared" si="4"/>
        <v/>
      </c>
    </row>
    <row r="156" spans="7:7" x14ac:dyDescent="0.3">
      <c r="G156" s="14" t="str">
        <f t="shared" si="4"/>
        <v/>
      </c>
    </row>
    <row r="157" spans="7:7" x14ac:dyDescent="0.3">
      <c r="G157" s="14" t="str">
        <f t="shared" si="4"/>
        <v/>
      </c>
    </row>
    <row r="158" spans="7:7" x14ac:dyDescent="0.3">
      <c r="G158" s="14" t="str">
        <f t="shared" si="4"/>
        <v/>
      </c>
    </row>
    <row r="159" spans="7:7" x14ac:dyDescent="0.3">
      <c r="G159" s="14" t="str">
        <f t="shared" si="4"/>
        <v/>
      </c>
    </row>
    <row r="160" spans="7:7" x14ac:dyDescent="0.3">
      <c r="G160" s="14" t="str">
        <f t="shared" si="4"/>
        <v/>
      </c>
    </row>
    <row r="161" spans="7:7" x14ac:dyDescent="0.3">
      <c r="G161" s="14" t="str">
        <f t="shared" si="4"/>
        <v/>
      </c>
    </row>
    <row r="162" spans="7:7" x14ac:dyDescent="0.3">
      <c r="G162" s="14" t="str">
        <f t="shared" si="4"/>
        <v/>
      </c>
    </row>
    <row r="163" spans="7:7" x14ac:dyDescent="0.3">
      <c r="G163" s="14" t="str">
        <f t="shared" si="4"/>
        <v/>
      </c>
    </row>
    <row r="164" spans="7:7" x14ac:dyDescent="0.3">
      <c r="G164" s="14" t="str">
        <f t="shared" si="4"/>
        <v/>
      </c>
    </row>
    <row r="165" spans="7:7" x14ac:dyDescent="0.3">
      <c r="G165" s="14" t="str">
        <f t="shared" ref="G165:G196" si="5">IF(NOT(ISBLANK(F165)),(E165-E164)/100*F165,"")</f>
        <v/>
      </c>
    </row>
    <row r="166" spans="7:7" x14ac:dyDescent="0.3">
      <c r="G166" s="14" t="str">
        <f t="shared" si="5"/>
        <v/>
      </c>
    </row>
    <row r="167" spans="7:7" x14ac:dyDescent="0.3">
      <c r="G167" s="14" t="str">
        <f t="shared" si="5"/>
        <v/>
      </c>
    </row>
    <row r="168" spans="7:7" x14ac:dyDescent="0.3">
      <c r="G168" s="14" t="str">
        <f t="shared" si="5"/>
        <v/>
      </c>
    </row>
    <row r="169" spans="7:7" x14ac:dyDescent="0.3">
      <c r="G169" s="14" t="str">
        <f t="shared" si="5"/>
        <v/>
      </c>
    </row>
    <row r="170" spans="7:7" x14ac:dyDescent="0.3">
      <c r="G170" s="14" t="str">
        <f t="shared" si="5"/>
        <v/>
      </c>
    </row>
    <row r="171" spans="7:7" x14ac:dyDescent="0.3">
      <c r="G171" s="14" t="str">
        <f t="shared" si="5"/>
        <v/>
      </c>
    </row>
    <row r="172" spans="7:7" x14ac:dyDescent="0.3">
      <c r="G172" s="14" t="str">
        <f t="shared" si="5"/>
        <v/>
      </c>
    </row>
    <row r="173" spans="7:7" x14ac:dyDescent="0.3">
      <c r="G173" s="14" t="str">
        <f t="shared" si="5"/>
        <v/>
      </c>
    </row>
    <row r="174" spans="7:7" x14ac:dyDescent="0.3">
      <c r="G174" s="14" t="str">
        <f t="shared" si="5"/>
        <v/>
      </c>
    </row>
    <row r="175" spans="7:7" x14ac:dyDescent="0.3">
      <c r="G175" s="14" t="str">
        <f t="shared" si="5"/>
        <v/>
      </c>
    </row>
    <row r="176" spans="7:7" x14ac:dyDescent="0.3">
      <c r="G176" s="14" t="str">
        <f t="shared" si="5"/>
        <v/>
      </c>
    </row>
    <row r="177" spans="7:7" x14ac:dyDescent="0.3">
      <c r="G177" s="14" t="str">
        <f t="shared" si="5"/>
        <v/>
      </c>
    </row>
    <row r="178" spans="7:7" x14ac:dyDescent="0.3">
      <c r="G178" s="14" t="str">
        <f t="shared" si="5"/>
        <v/>
      </c>
    </row>
    <row r="179" spans="7:7" x14ac:dyDescent="0.3">
      <c r="G179" s="14" t="str">
        <f t="shared" si="5"/>
        <v/>
      </c>
    </row>
    <row r="180" spans="7:7" x14ac:dyDescent="0.3">
      <c r="G180" s="14" t="str">
        <f t="shared" si="5"/>
        <v/>
      </c>
    </row>
    <row r="181" spans="7:7" x14ac:dyDescent="0.3">
      <c r="G181" s="14" t="str">
        <f t="shared" si="5"/>
        <v/>
      </c>
    </row>
    <row r="182" spans="7:7" x14ac:dyDescent="0.3">
      <c r="G182" s="14" t="str">
        <f t="shared" si="5"/>
        <v/>
      </c>
    </row>
    <row r="183" spans="7:7" x14ac:dyDescent="0.3">
      <c r="G183" s="14" t="str">
        <f t="shared" si="5"/>
        <v/>
      </c>
    </row>
    <row r="184" spans="7:7" x14ac:dyDescent="0.3">
      <c r="G184" s="14" t="str">
        <f t="shared" si="5"/>
        <v/>
      </c>
    </row>
    <row r="185" spans="7:7" x14ac:dyDescent="0.3">
      <c r="G185" s="14" t="str">
        <f t="shared" si="5"/>
        <v/>
      </c>
    </row>
    <row r="186" spans="7:7" x14ac:dyDescent="0.3">
      <c r="G186" s="14" t="str">
        <f t="shared" si="5"/>
        <v/>
      </c>
    </row>
    <row r="187" spans="7:7" x14ac:dyDescent="0.3">
      <c r="G187" s="14" t="str">
        <f t="shared" si="5"/>
        <v/>
      </c>
    </row>
    <row r="188" spans="7:7" x14ac:dyDescent="0.3">
      <c r="G188" s="14" t="str">
        <f t="shared" si="5"/>
        <v/>
      </c>
    </row>
    <row r="189" spans="7:7" x14ac:dyDescent="0.3">
      <c r="G189" s="14" t="str">
        <f t="shared" si="5"/>
        <v/>
      </c>
    </row>
    <row r="190" spans="7:7" x14ac:dyDescent="0.3">
      <c r="G190" s="14" t="str">
        <f t="shared" si="5"/>
        <v/>
      </c>
    </row>
    <row r="191" spans="7:7" x14ac:dyDescent="0.3">
      <c r="G191" s="14" t="str">
        <f t="shared" si="5"/>
        <v/>
      </c>
    </row>
    <row r="192" spans="7:7" x14ac:dyDescent="0.3">
      <c r="G192" s="14" t="str">
        <f t="shared" si="5"/>
        <v/>
      </c>
    </row>
    <row r="193" spans="7:7" x14ac:dyDescent="0.3">
      <c r="G193" s="14" t="str">
        <f t="shared" si="5"/>
        <v/>
      </c>
    </row>
    <row r="194" spans="7:7" x14ac:dyDescent="0.3">
      <c r="G194" s="14" t="str">
        <f t="shared" si="5"/>
        <v/>
      </c>
    </row>
    <row r="195" spans="7:7" x14ac:dyDescent="0.3">
      <c r="G195" s="14" t="str">
        <f t="shared" si="5"/>
        <v/>
      </c>
    </row>
    <row r="196" spans="7:7" x14ac:dyDescent="0.3">
      <c r="G196" s="14" t="str">
        <f t="shared" si="5"/>
        <v/>
      </c>
    </row>
    <row r="197" spans="7:7" x14ac:dyDescent="0.3">
      <c r="G197" s="14" t="str">
        <f t="shared" ref="G197:G228" si="6">IF(NOT(ISBLANK(F197)),(E197-E196)/100*F197,"")</f>
        <v/>
      </c>
    </row>
    <row r="198" spans="7:7" x14ac:dyDescent="0.3">
      <c r="G198" s="14" t="str">
        <f t="shared" si="6"/>
        <v/>
      </c>
    </row>
    <row r="199" spans="7:7" x14ac:dyDescent="0.3">
      <c r="G199" s="14" t="str">
        <f t="shared" si="6"/>
        <v/>
      </c>
    </row>
    <row r="200" spans="7:7" x14ac:dyDescent="0.3">
      <c r="G200" s="14" t="str">
        <f t="shared" si="6"/>
        <v/>
      </c>
    </row>
  </sheetData>
  <conditionalFormatting sqref="G4:G200">
    <cfRule type="cellIs" dxfId="0" priority="1" operator="between">
      <formula>0</formula>
      <formula>1000000000000000</formula>
    </cfRule>
  </conditionalFormatting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Schwindt</dc:creator>
  <cp:lastModifiedBy>Anzy Lee</cp:lastModifiedBy>
  <dcterms:created xsi:type="dcterms:W3CDTF">2018-06-14T19:14:01Z</dcterms:created>
  <dcterms:modified xsi:type="dcterms:W3CDTF">2020-10-06T20:28:12Z</dcterms:modified>
</cp:coreProperties>
</file>