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u-my.sharepoint.com/personal/a02353401_aggies_usu_edu/Documents/Documents/research/USU/0_Harmonic_GCS/Ephemeral_South_Coast/"/>
    </mc:Choice>
  </mc:AlternateContent>
  <xr:revisionPtr revIDLastSave="66" documentId="11_FB34D55D84E3389426F7898AE9D792A4462570E3" xr6:coauthVersionLast="47" xr6:coauthVersionMax="47" xr10:uidLastSave="{218C6B36-6E21-41DD-B134-4EB4CD9EF479}"/>
  <bookViews>
    <workbookView xWindow="-120" yWindow="-120" windowWidth="29040" windowHeight="15840" xr2:uid="{00000000-000D-0000-FFFF-FFFF00000000}"/>
  </bookViews>
  <sheets>
    <sheet name="41421 Full data se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F3" i="2"/>
  <c r="F4" i="2"/>
  <c r="F5" i="2"/>
  <c r="F6" i="2"/>
  <c r="F2" i="2"/>
  <c r="D7" i="2"/>
  <c r="E7" i="2"/>
  <c r="C7" i="2"/>
  <c r="B6" i="2"/>
  <c r="B5" i="2"/>
  <c r="B4" i="2"/>
  <c r="B3" i="2"/>
</calcChain>
</file>

<file path=xl/sharedStrings.xml><?xml version="1.0" encoding="utf-8"?>
<sst xmlns="http://schemas.openxmlformats.org/spreadsheetml/2006/main" count="157" uniqueCount="119">
  <si>
    <t>comid</t>
  </si>
  <si>
    <t>manual_class</t>
  </si>
  <si>
    <t>Predicted_class</t>
  </si>
  <si>
    <t>cart_class</t>
  </si>
  <si>
    <t>Lat</t>
  </si>
  <si>
    <t>Long</t>
  </si>
  <si>
    <t>Catchment_area_km2</t>
  </si>
  <si>
    <t>Log_catchment_area</t>
  </si>
  <si>
    <t>round_log_catch</t>
  </si>
  <si>
    <t>Stream_order</t>
  </si>
  <si>
    <t>Winter_Precipitation_mm</t>
  </si>
  <si>
    <t>Stream_name</t>
  </si>
  <si>
    <t>BF_width_ft</t>
  </si>
  <si>
    <t>BF_Depth_ft</t>
  </si>
  <si>
    <t>W_over_D</t>
  </si>
  <si>
    <t>Valley_confinement_m</t>
  </si>
  <si>
    <t>Valley_confinement_ft</t>
  </si>
  <si>
    <t>CV_bf_d</t>
  </si>
  <si>
    <t>CV_bf_w</t>
  </si>
  <si>
    <t>Slope</t>
  </si>
  <si>
    <t>Point_spacing_m</t>
  </si>
  <si>
    <t>Vert_RSME_cm</t>
  </si>
  <si>
    <t>comid2</t>
  </si>
  <si>
    <t>base_mean_cwz</t>
  </si>
  <si>
    <t>bf_mean_cwz</t>
  </si>
  <si>
    <t>vf_mean_cwz</t>
  </si>
  <si>
    <t>base_cwz_above_0</t>
  </si>
  <si>
    <t>base_ws_above_0p5</t>
  </si>
  <si>
    <t>base_zs_above_0p5</t>
  </si>
  <si>
    <t>base_cwz_above_0p5</t>
  </si>
  <si>
    <t>base_ws_above_1</t>
  </si>
  <si>
    <t>base_zs_above_1</t>
  </si>
  <si>
    <t>base_cwz_above_1</t>
  </si>
  <si>
    <t>base_ws_below_0p5</t>
  </si>
  <si>
    <t>base_zs_below_0p5</t>
  </si>
  <si>
    <t>base_cwz_below_0p5</t>
  </si>
  <si>
    <t>base_ws_below_1</t>
  </si>
  <si>
    <t>base_zs_below_1</t>
  </si>
  <si>
    <t>base_cwz_below_1</t>
  </si>
  <si>
    <t>base_abs_ws_above_0p5</t>
  </si>
  <si>
    <t>base_abs_zs_above_0p5</t>
  </si>
  <si>
    <t>base_abs_cwz_above_0p5</t>
  </si>
  <si>
    <t>base_abs_ws_above_1</t>
  </si>
  <si>
    <t>base_abs_zs_above_1</t>
  </si>
  <si>
    <t>base_abs_cwz_above_1</t>
  </si>
  <si>
    <t>bf_cwz_above_0</t>
  </si>
  <si>
    <t>bf_ws_above_0p5</t>
  </si>
  <si>
    <t>bf_zs_above_0p5</t>
  </si>
  <si>
    <t>bf_cwz_above_0p5</t>
  </si>
  <si>
    <t>bf_ws_above_1</t>
  </si>
  <si>
    <t>bf_zs_above_1</t>
  </si>
  <si>
    <t>bf_cwz_above_1</t>
  </si>
  <si>
    <t>bf_ws_below_0p5</t>
  </si>
  <si>
    <t>bf_zs_below_0p5</t>
  </si>
  <si>
    <t>bf_cwz_below_0p5</t>
  </si>
  <si>
    <t>bf_ws_below_1</t>
  </si>
  <si>
    <t>bf_zs_below_1</t>
  </si>
  <si>
    <t>bf_cwz_below_1</t>
  </si>
  <si>
    <t>bf_abs_ws_above_0p5</t>
  </si>
  <si>
    <t>bf_abs_zs_above_0p5</t>
  </si>
  <si>
    <t>bf_abs_cwz_above_0p5</t>
  </si>
  <si>
    <t>bf_abs_ws_above_1</t>
  </si>
  <si>
    <t>bf_abs_zs_above_1</t>
  </si>
  <si>
    <t>bf_abs_cwz_above_1</t>
  </si>
  <si>
    <t>vf_cwz_above_0</t>
  </si>
  <si>
    <t>vf_ws_above_0p5</t>
  </si>
  <si>
    <t>vf_zs_above_0p5</t>
  </si>
  <si>
    <t>vf_cwz_above_0p5</t>
  </si>
  <si>
    <t>vf_ws_above_1</t>
  </si>
  <si>
    <t>vf_zs_above_1</t>
  </si>
  <si>
    <t>vf_cwz_above_1</t>
  </si>
  <si>
    <t>vf_ws_below_0p5</t>
  </si>
  <si>
    <t>vf_zs_below_0p5</t>
  </si>
  <si>
    <t>vf_cwz_below_0p5</t>
  </si>
  <si>
    <t>vf_ws_below_1</t>
  </si>
  <si>
    <t>vf_zs_below_1</t>
  </si>
  <si>
    <t>vf_cwz_below_1</t>
  </si>
  <si>
    <t>vf_abs_ws_above_0p5</t>
  </si>
  <si>
    <t>vf_abs_zs_above_0p5</t>
  </si>
  <si>
    <t>vf_abs_cwz_above_0p5</t>
  </si>
  <si>
    <t>vf_abs_ws_above_1</t>
  </si>
  <si>
    <t>vf_abs_zs_above_1</t>
  </si>
  <si>
    <t>vf_abs_cwz_above_1</t>
  </si>
  <si>
    <t>SC01 (40.2%), SC02 (32%)</t>
  </si>
  <si>
    <t>na</t>
  </si>
  <si>
    <t>SC01 (54%), SC05 (46%)</t>
  </si>
  <si>
    <t>SC01 (51%), SCO3 (49%)</t>
  </si>
  <si>
    <t>Lockwood Creek</t>
  </si>
  <si>
    <t>SC05 (61%), SC01 (39%)</t>
  </si>
  <si>
    <t>SC05 (100%)</t>
  </si>
  <si>
    <t>SC05 (68%), SC04 (32%)</t>
  </si>
  <si>
    <t>Santa Ynez River</t>
  </si>
  <si>
    <t>SC02 (57%), SC05 (43%)</t>
  </si>
  <si>
    <t>SC03 (50%), SC02 (50%)</t>
  </si>
  <si>
    <t>SC02 (100%)</t>
  </si>
  <si>
    <t>San Antonio Creek</t>
  </si>
  <si>
    <t>SC03 (100%)</t>
  </si>
  <si>
    <t>El Capitan Creek</t>
  </si>
  <si>
    <t>SC05 (57%), SC03 (43%)</t>
  </si>
  <si>
    <t>Redrock Creek</t>
  </si>
  <si>
    <t>SC04 (100%)</t>
  </si>
  <si>
    <t>East Fork Alder Creek</t>
  </si>
  <si>
    <t>SC02 (66%)</t>
  </si>
  <si>
    <t>Upper Buckhorn Creek</t>
  </si>
  <si>
    <t>SC05 (64%), SC03 (36%)</t>
  </si>
  <si>
    <t>SC05 (59%), SC04 (41%)</t>
  </si>
  <si>
    <t>Indian Creek</t>
  </si>
  <si>
    <t>SC03 (36%), SC05 (35%), SC02 (29%)</t>
  </si>
  <si>
    <t>Upper North Fork Matilija Creek</t>
  </si>
  <si>
    <t>Cachuma Creek</t>
  </si>
  <si>
    <t>SC02 (63%)</t>
  </si>
  <si>
    <t>Thacher Creek</t>
  </si>
  <si>
    <t>Alamo Pintado Creek</t>
  </si>
  <si>
    <t>Figueroa Creek</t>
  </si>
  <si>
    <t>Salsipuedes Creek</t>
  </si>
  <si>
    <t>Base</t>
  </si>
  <si>
    <t>Bankfull</t>
  </si>
  <si>
    <t>Floodplain</t>
  </si>
  <si>
    <t>Average bankfull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</si>
</sst>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E36"/>
  <sheetViews>
    <sheetView tabSelected="1" topLeftCell="H1" workbookViewId="0">
      <selection activeCell="AH16" sqref="AH16"/>
    </sheetView>
  </sheetViews>
  <sheetFormatPr defaultColWidth="12.5703125" defaultRowHeight="15.75" customHeight="1" x14ac:dyDescent="0.2"/>
  <cols>
    <col min="3" max="3" width="39.85546875" customWidth="1"/>
    <col min="11" max="22" width="0" hidden="1" customWidth="1"/>
  </cols>
  <sheetData>
    <row r="1" spans="1:83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</row>
    <row r="2" spans="1:83" ht="15.75" customHeight="1" x14ac:dyDescent="0.2">
      <c r="A2" s="1">
        <v>17573013</v>
      </c>
      <c r="B2" s="1">
        <v>1</v>
      </c>
      <c r="C2" s="1" t="s">
        <v>83</v>
      </c>
      <c r="D2" s="1">
        <v>5</v>
      </c>
      <c r="E2" s="1">
        <v>34.3538</v>
      </c>
      <c r="F2" s="1">
        <v>-119.104879</v>
      </c>
      <c r="G2" s="1">
        <v>23.454000000000001</v>
      </c>
      <c r="H2" s="1">
        <v>1.3702169209999999</v>
      </c>
      <c r="I2" s="1">
        <v>1</v>
      </c>
      <c r="J2" s="1">
        <v>3</v>
      </c>
      <c r="K2" s="1">
        <v>340.1182</v>
      </c>
      <c r="L2" s="1" t="s">
        <v>84</v>
      </c>
      <c r="M2" s="1">
        <v>123.01846279999999</v>
      </c>
      <c r="N2" s="1">
        <v>2.7143397290000002</v>
      </c>
      <c r="O2" s="1">
        <v>49.842822380000001</v>
      </c>
      <c r="P2" s="1">
        <v>1631.8837209999999</v>
      </c>
      <c r="Q2" s="1">
        <v>5353.949216</v>
      </c>
      <c r="R2" s="1">
        <v>0.284059169</v>
      </c>
      <c r="S2" s="1">
        <v>0.33845099099999998</v>
      </c>
      <c r="T2" s="1">
        <v>4.7000119999999999E-3</v>
      </c>
      <c r="U2" s="1">
        <v>0.7</v>
      </c>
      <c r="V2" s="1">
        <v>5.4</v>
      </c>
      <c r="W2" s="1">
        <v>17573013</v>
      </c>
      <c r="X2" s="1">
        <v>-0.39043529100000002</v>
      </c>
      <c r="Y2" s="1">
        <v>0.55790366899999999</v>
      </c>
      <c r="Z2" s="1">
        <v>-2.7585393E-2</v>
      </c>
      <c r="AA2" s="1">
        <v>35.276967929999998</v>
      </c>
      <c r="AB2" s="1">
        <v>29.737609330000002</v>
      </c>
      <c r="AC2" s="1">
        <v>33.52769679</v>
      </c>
      <c r="AD2" s="1">
        <v>9.6209912539999998</v>
      </c>
      <c r="AE2" s="1">
        <v>16.034985420000002</v>
      </c>
      <c r="AF2" s="1">
        <v>14.28571429</v>
      </c>
      <c r="AG2" s="1">
        <v>3.790087464</v>
      </c>
      <c r="AH2" s="1">
        <v>34.985422739999997</v>
      </c>
      <c r="AI2" s="1">
        <v>25.655976679999998</v>
      </c>
      <c r="AJ2" s="1">
        <v>34.693877550000003</v>
      </c>
      <c r="AK2" s="1">
        <v>16.326530609999999</v>
      </c>
      <c r="AL2" s="1">
        <v>17.201166180000001</v>
      </c>
      <c r="AM2" s="1">
        <v>20.699708449999999</v>
      </c>
      <c r="AN2" s="1">
        <v>64.723032070000002</v>
      </c>
      <c r="AO2" s="1">
        <v>59.183673470000002</v>
      </c>
      <c r="AP2" s="1">
        <v>44.314868799999999</v>
      </c>
      <c r="AQ2" s="1">
        <v>32.361516029999997</v>
      </c>
      <c r="AR2" s="1">
        <v>31.486880469999999</v>
      </c>
      <c r="AS2" s="1">
        <v>24.489795919999999</v>
      </c>
      <c r="AT2" s="1">
        <v>65.074626870000003</v>
      </c>
      <c r="AU2" s="1">
        <v>31.343283580000001</v>
      </c>
      <c r="AV2" s="1">
        <v>27.462686569999999</v>
      </c>
      <c r="AW2" s="1">
        <v>22.08955224</v>
      </c>
      <c r="AX2" s="1">
        <v>17.91044776</v>
      </c>
      <c r="AY2" s="1">
        <v>8.9552238810000002</v>
      </c>
      <c r="AZ2" s="1">
        <v>11.34328358</v>
      </c>
      <c r="BA2" s="1">
        <v>33.731343279999997</v>
      </c>
      <c r="BB2" s="1">
        <v>18.507462690000001</v>
      </c>
      <c r="BC2" s="1">
        <v>2.686567164</v>
      </c>
      <c r="BD2" s="1">
        <v>17.313432840000001</v>
      </c>
      <c r="BE2" s="1">
        <v>9.5522388060000001</v>
      </c>
      <c r="BF2" s="1">
        <v>0</v>
      </c>
      <c r="BG2" s="1">
        <v>65.074626870000003</v>
      </c>
      <c r="BH2" s="1">
        <v>45.970149249999999</v>
      </c>
      <c r="BI2" s="1">
        <v>24.776119399999999</v>
      </c>
      <c r="BJ2" s="1">
        <v>35.223880600000001</v>
      </c>
      <c r="BK2" s="1">
        <v>18.507462690000001</v>
      </c>
      <c r="BL2" s="1">
        <v>11.34328358</v>
      </c>
      <c r="BM2" s="1">
        <v>67.625899279999999</v>
      </c>
      <c r="BN2" s="1">
        <v>31.654676259999999</v>
      </c>
      <c r="BO2" s="1">
        <v>30.215827340000001</v>
      </c>
      <c r="BP2" s="1">
        <v>18.345323740000001</v>
      </c>
      <c r="BQ2" s="1">
        <v>15.4676259</v>
      </c>
      <c r="BR2" s="1">
        <v>11.870503599999999</v>
      </c>
      <c r="BS2" s="1">
        <v>4.6762589930000003</v>
      </c>
      <c r="BT2" s="1">
        <v>33.812949639999999</v>
      </c>
      <c r="BU2" s="1">
        <v>31.294964029999999</v>
      </c>
      <c r="BV2" s="1">
        <v>9.712230216</v>
      </c>
      <c r="BW2" s="1">
        <v>13.66906475</v>
      </c>
      <c r="BX2" s="1">
        <v>13.309352519999999</v>
      </c>
      <c r="BY2" s="1">
        <v>6.8345323740000001</v>
      </c>
      <c r="BZ2" s="1">
        <v>65.467625900000002</v>
      </c>
      <c r="CA2" s="1">
        <v>61.51079137</v>
      </c>
      <c r="CB2" s="1">
        <v>28.05755396</v>
      </c>
      <c r="CC2" s="1">
        <v>29.136690649999998</v>
      </c>
      <c r="CD2" s="1">
        <v>25.17985612</v>
      </c>
      <c r="CE2" s="1">
        <v>11.51079137</v>
      </c>
    </row>
    <row r="3" spans="1:83" ht="15.75" customHeight="1" x14ac:dyDescent="0.2">
      <c r="A3" s="1">
        <v>17573045</v>
      </c>
      <c r="B3" s="1">
        <v>1</v>
      </c>
      <c r="C3" s="1" t="s">
        <v>85</v>
      </c>
      <c r="D3" s="1">
        <v>2</v>
      </c>
      <c r="E3" s="1">
        <v>34.322200000000002</v>
      </c>
      <c r="F3" s="1">
        <v>-119.147064</v>
      </c>
      <c r="G3" s="1">
        <v>37.069200000000002</v>
      </c>
      <c r="H3" s="1">
        <v>1.5690132139999999</v>
      </c>
      <c r="I3" s="1">
        <v>2</v>
      </c>
      <c r="J3" s="1">
        <v>3</v>
      </c>
      <c r="K3" s="1">
        <v>364.7955</v>
      </c>
      <c r="L3" s="1" t="s">
        <v>84</v>
      </c>
      <c r="M3" s="1">
        <v>65.347754469999998</v>
      </c>
      <c r="N3" s="1">
        <v>3.0205576010000001</v>
      </c>
      <c r="O3" s="1">
        <v>27.453302390000001</v>
      </c>
      <c r="P3" s="1">
        <v>1968.6</v>
      </c>
      <c r="Q3" s="1">
        <v>6458.6614170000003</v>
      </c>
      <c r="R3" s="1">
        <v>0.22709815799999999</v>
      </c>
      <c r="S3" s="1">
        <v>0.382382153</v>
      </c>
      <c r="T3" s="1">
        <v>4.3059889999999997E-3</v>
      </c>
      <c r="U3" s="1">
        <v>0.7</v>
      </c>
      <c r="V3" s="1">
        <v>5.4</v>
      </c>
      <c r="W3" s="1">
        <v>17573045</v>
      </c>
      <c r="X3" s="1">
        <v>-0.27819702299999999</v>
      </c>
      <c r="Y3" s="1">
        <v>0.51019504199999999</v>
      </c>
      <c r="Z3" s="1">
        <v>0.227551324</v>
      </c>
      <c r="AA3" s="1">
        <v>39.951961570000002</v>
      </c>
      <c r="AB3" s="1">
        <v>26.741393110000001</v>
      </c>
      <c r="AC3" s="1">
        <v>31.14491593</v>
      </c>
      <c r="AD3" s="1">
        <v>12.9703763</v>
      </c>
      <c r="AE3" s="1">
        <v>14.65172138</v>
      </c>
      <c r="AF3" s="1">
        <v>16.33306645</v>
      </c>
      <c r="AG3" s="1">
        <v>5.2041633310000002</v>
      </c>
      <c r="AH3" s="1">
        <v>31.945556450000002</v>
      </c>
      <c r="AI3" s="1">
        <v>31.625300240000001</v>
      </c>
      <c r="AJ3" s="1">
        <v>30.664531629999999</v>
      </c>
      <c r="AK3" s="1">
        <v>15.13210568</v>
      </c>
      <c r="AL3" s="1">
        <v>17.213771019999999</v>
      </c>
      <c r="AM3" s="1">
        <v>16.493194559999999</v>
      </c>
      <c r="AN3" s="1">
        <v>58.686949560000002</v>
      </c>
      <c r="AO3" s="1">
        <v>62.770216169999998</v>
      </c>
      <c r="AP3" s="1">
        <v>43.634907929999997</v>
      </c>
      <c r="AQ3" s="1">
        <v>29.78382706</v>
      </c>
      <c r="AR3" s="1">
        <v>33.54683747</v>
      </c>
      <c r="AS3" s="1">
        <v>21.697357889999999</v>
      </c>
      <c r="AT3" s="1">
        <v>69.28807947</v>
      </c>
      <c r="AU3" s="1">
        <v>27.235099340000001</v>
      </c>
      <c r="AV3" s="1">
        <v>31.953642380000002</v>
      </c>
      <c r="AW3" s="1">
        <v>32.284768210000003</v>
      </c>
      <c r="AX3" s="1">
        <v>17.466887419999999</v>
      </c>
      <c r="AY3" s="1">
        <v>16.80463576</v>
      </c>
      <c r="AZ3" s="1">
        <v>18.129139070000001</v>
      </c>
      <c r="BA3" s="1">
        <v>38.162251660000003</v>
      </c>
      <c r="BB3" s="1">
        <v>30.049668870000001</v>
      </c>
      <c r="BC3" s="1">
        <v>6.5397350989999996</v>
      </c>
      <c r="BD3" s="1">
        <v>11.589403969999999</v>
      </c>
      <c r="BE3" s="1">
        <v>17.135761590000001</v>
      </c>
      <c r="BF3" s="1">
        <v>2.4834437089999999</v>
      </c>
      <c r="BG3" s="1">
        <v>65.397350990000007</v>
      </c>
      <c r="BH3" s="1">
        <v>62.003311259999997</v>
      </c>
      <c r="BI3" s="1">
        <v>38.824503309999997</v>
      </c>
      <c r="BJ3" s="1">
        <v>29.056291389999998</v>
      </c>
      <c r="BK3" s="1">
        <v>33.940397349999998</v>
      </c>
      <c r="BL3" s="1">
        <v>20.61258278</v>
      </c>
      <c r="BM3" s="1">
        <v>57.016574589999998</v>
      </c>
      <c r="BN3" s="1">
        <v>38.563535909999999</v>
      </c>
      <c r="BO3" s="1">
        <v>31.27071823</v>
      </c>
      <c r="BP3" s="1">
        <v>28.72928177</v>
      </c>
      <c r="BQ3" s="1">
        <v>18.89502762</v>
      </c>
      <c r="BR3" s="1">
        <v>12.48618785</v>
      </c>
      <c r="BS3" s="1">
        <v>14.03314917</v>
      </c>
      <c r="BT3" s="1">
        <v>40.773480659999997</v>
      </c>
      <c r="BU3" s="1">
        <v>31.27071823</v>
      </c>
      <c r="BV3" s="1">
        <v>17.900552489999999</v>
      </c>
      <c r="BW3" s="1">
        <v>21.767955799999999</v>
      </c>
      <c r="BX3" s="1">
        <v>14.585635359999999</v>
      </c>
      <c r="BY3" s="1">
        <v>7.6243093919999998</v>
      </c>
      <c r="BZ3" s="1">
        <v>79.337016570000003</v>
      </c>
      <c r="CA3" s="1">
        <v>62.54143646</v>
      </c>
      <c r="CB3" s="1">
        <v>46.629834250000002</v>
      </c>
      <c r="CC3" s="1">
        <v>40.662983429999997</v>
      </c>
      <c r="CD3" s="1">
        <v>27.071823200000001</v>
      </c>
      <c r="CE3" s="1">
        <v>21.657458559999998</v>
      </c>
    </row>
    <row r="4" spans="1:83" ht="15.75" customHeight="1" x14ac:dyDescent="0.2">
      <c r="A4" s="1">
        <v>17567211</v>
      </c>
      <c r="B4" s="1">
        <v>1</v>
      </c>
      <c r="C4" s="1" t="s">
        <v>86</v>
      </c>
      <c r="D4" s="1">
        <v>5</v>
      </c>
      <c r="E4" s="1">
        <v>34.724505000000001</v>
      </c>
      <c r="F4" s="1">
        <v>-119.103859</v>
      </c>
      <c r="G4" s="1">
        <v>6.9588000000000001</v>
      </c>
      <c r="H4" s="1">
        <v>0.84253435499999996</v>
      </c>
      <c r="I4" s="1">
        <v>1</v>
      </c>
      <c r="J4" s="1">
        <v>2</v>
      </c>
      <c r="K4" s="1">
        <v>485.12831</v>
      </c>
      <c r="L4" s="1" t="s">
        <v>87</v>
      </c>
      <c r="M4" s="1">
        <v>31.81697449</v>
      </c>
      <c r="N4" s="1">
        <v>0.73578195800000001</v>
      </c>
      <c r="O4" s="1">
        <v>49.793871580000001</v>
      </c>
      <c r="P4" s="1">
        <v>1546.9230769999999</v>
      </c>
      <c r="Q4" s="1">
        <v>5075.2069460000002</v>
      </c>
      <c r="R4" s="1">
        <v>0.46328096299999999</v>
      </c>
      <c r="S4" s="1">
        <v>0.281565224</v>
      </c>
      <c r="T4" s="1">
        <v>3.6056700000000001E-3</v>
      </c>
      <c r="U4" s="1">
        <v>0.7</v>
      </c>
      <c r="V4" s="1">
        <v>5.4</v>
      </c>
      <c r="W4" s="1">
        <v>17567211</v>
      </c>
      <c r="X4" s="1">
        <v>4.0780392999999998E-2</v>
      </c>
      <c r="Y4" s="1">
        <v>0.45225420100000002</v>
      </c>
      <c r="Z4" s="1">
        <v>-1.2925463999999999E-2</v>
      </c>
      <c r="AA4" s="1">
        <v>50.0635324</v>
      </c>
      <c r="AB4" s="1">
        <v>25.540025409999998</v>
      </c>
      <c r="AC4" s="1">
        <v>38.88182973</v>
      </c>
      <c r="AD4" s="1">
        <v>23.50698856</v>
      </c>
      <c r="AE4" s="1">
        <v>15.24777637</v>
      </c>
      <c r="AF4" s="1">
        <v>12.960609910000001</v>
      </c>
      <c r="AG4" s="1">
        <v>11.94409149</v>
      </c>
      <c r="AH4" s="1">
        <v>36.08640407</v>
      </c>
      <c r="AI4" s="1">
        <v>29.479034309999999</v>
      </c>
      <c r="AJ4" s="1">
        <v>22.36340534</v>
      </c>
      <c r="AK4" s="1">
        <v>16.137229990000002</v>
      </c>
      <c r="AL4" s="1">
        <v>17.789072430000001</v>
      </c>
      <c r="AM4" s="1">
        <v>9.0216010170000001</v>
      </c>
      <c r="AN4" s="1">
        <v>61.626429479999999</v>
      </c>
      <c r="AO4" s="1">
        <v>68.360864039999996</v>
      </c>
      <c r="AP4" s="1">
        <v>45.870393900000003</v>
      </c>
      <c r="AQ4" s="1">
        <v>31.385006350000001</v>
      </c>
      <c r="AR4" s="1">
        <v>30.74968234</v>
      </c>
      <c r="AS4" s="1">
        <v>20.965692499999999</v>
      </c>
      <c r="AT4" s="1">
        <v>66.454891989999993</v>
      </c>
      <c r="AU4" s="1">
        <v>23.76111817</v>
      </c>
      <c r="AV4" s="1">
        <v>33.799237609999999</v>
      </c>
      <c r="AW4" s="1">
        <v>31.385006350000001</v>
      </c>
      <c r="AX4" s="1">
        <v>14.35832274</v>
      </c>
      <c r="AY4" s="1">
        <v>15.12071156</v>
      </c>
      <c r="AZ4" s="1">
        <v>19.44091487</v>
      </c>
      <c r="BA4" s="1">
        <v>32.401524780000003</v>
      </c>
      <c r="BB4" s="1">
        <v>29.860228719999999</v>
      </c>
      <c r="BC4" s="1">
        <v>6.9885641679999999</v>
      </c>
      <c r="BD4" s="1">
        <v>13.468869120000001</v>
      </c>
      <c r="BE4" s="1">
        <v>16.6454892</v>
      </c>
      <c r="BF4" s="1">
        <v>2.6683608639999998</v>
      </c>
      <c r="BG4" s="1">
        <v>56.162642949999999</v>
      </c>
      <c r="BH4" s="1">
        <v>63.659466330000001</v>
      </c>
      <c r="BI4" s="1">
        <v>38.373570520000001</v>
      </c>
      <c r="BJ4" s="1">
        <v>27.82719187</v>
      </c>
      <c r="BK4" s="1">
        <v>31.76620076</v>
      </c>
      <c r="BL4" s="1">
        <v>22.10927573</v>
      </c>
      <c r="BM4" s="1">
        <v>56.415094340000003</v>
      </c>
      <c r="BN4" s="1">
        <v>32.830188679999999</v>
      </c>
      <c r="BO4" s="1">
        <v>34.90566038</v>
      </c>
      <c r="BP4" s="1">
        <v>20</v>
      </c>
      <c r="BQ4" s="1">
        <v>11.88679245</v>
      </c>
      <c r="BR4" s="1">
        <v>9.8113207550000006</v>
      </c>
      <c r="BS4" s="1">
        <v>9.0566037739999992</v>
      </c>
      <c r="BT4" s="1">
        <v>37.169811320000001</v>
      </c>
      <c r="BU4" s="1">
        <v>22.830188679999999</v>
      </c>
      <c r="BV4" s="1">
        <v>21.698113209999999</v>
      </c>
      <c r="BW4" s="1">
        <v>20.18867925</v>
      </c>
      <c r="BX4" s="1">
        <v>15.849056600000001</v>
      </c>
      <c r="BY4" s="1">
        <v>9.2452830190000004</v>
      </c>
      <c r="BZ4" s="1">
        <v>70</v>
      </c>
      <c r="CA4" s="1">
        <v>57.73584906</v>
      </c>
      <c r="CB4" s="1">
        <v>41.698113210000002</v>
      </c>
      <c r="CC4" s="1">
        <v>32.075471700000001</v>
      </c>
      <c r="CD4" s="1">
        <v>25.660377359999998</v>
      </c>
      <c r="CE4" s="1">
        <v>18.301886790000001</v>
      </c>
    </row>
    <row r="5" spans="1:83" ht="15.75" customHeight="1" x14ac:dyDescent="0.2">
      <c r="A5" s="1">
        <v>17633478</v>
      </c>
      <c r="B5" s="1">
        <v>1</v>
      </c>
      <c r="C5" s="1" t="s">
        <v>88</v>
      </c>
      <c r="D5" s="1">
        <v>5</v>
      </c>
      <c r="E5" s="1">
        <v>35.059057000000003</v>
      </c>
      <c r="F5" s="1">
        <v>-119.953256</v>
      </c>
      <c r="G5" s="1">
        <v>40.910400000000003</v>
      </c>
      <c r="H5" s="1">
        <v>1.611833726</v>
      </c>
      <c r="I5" s="1">
        <v>2</v>
      </c>
      <c r="J5" s="1">
        <v>3</v>
      </c>
      <c r="K5" s="1">
        <v>202.11250000000001</v>
      </c>
      <c r="L5" s="1" t="s">
        <v>84</v>
      </c>
      <c r="M5" s="1">
        <v>45.597653829999999</v>
      </c>
      <c r="N5" s="1">
        <v>0.89862721099999998</v>
      </c>
      <c r="O5" s="1">
        <v>43.848798739999999</v>
      </c>
      <c r="P5" s="1">
        <v>821.66666669999995</v>
      </c>
      <c r="Q5" s="1">
        <v>2695.756781</v>
      </c>
      <c r="R5" s="1">
        <v>0.39103745899999998</v>
      </c>
      <c r="S5" s="1">
        <v>0.33512360099999999</v>
      </c>
      <c r="T5" s="1">
        <v>5.940748E-3</v>
      </c>
      <c r="U5" s="1">
        <v>0.7</v>
      </c>
      <c r="V5" s="1">
        <v>5.4</v>
      </c>
      <c r="W5" s="1">
        <v>17633478</v>
      </c>
      <c r="X5" s="1">
        <v>-0.32184686400000001</v>
      </c>
      <c r="Y5" s="1">
        <v>-1.8777111999999999E-2</v>
      </c>
      <c r="Z5" s="1">
        <v>-0.14584509700000001</v>
      </c>
      <c r="AA5" s="1">
        <v>36.81818182</v>
      </c>
      <c r="AB5" s="1">
        <v>31.81818182</v>
      </c>
      <c r="AC5" s="1">
        <v>26.81818182</v>
      </c>
      <c r="AD5" s="1">
        <v>14.545454550000001</v>
      </c>
      <c r="AE5" s="1">
        <v>21.81818182</v>
      </c>
      <c r="AF5" s="1">
        <v>15.454545449999999</v>
      </c>
      <c r="AG5" s="1">
        <v>5</v>
      </c>
      <c r="AH5" s="1">
        <v>39.545454550000002</v>
      </c>
      <c r="AI5" s="1">
        <v>31.363636360000001</v>
      </c>
      <c r="AJ5" s="1">
        <v>31.81818182</v>
      </c>
      <c r="AK5" s="1">
        <v>21.363636360000001</v>
      </c>
      <c r="AL5" s="1">
        <v>14.545454550000001</v>
      </c>
      <c r="AM5" s="1">
        <v>21.81818182</v>
      </c>
      <c r="AN5" s="1">
        <v>71.363636360000001</v>
      </c>
      <c r="AO5" s="1">
        <v>58.18181818</v>
      </c>
      <c r="AP5" s="1">
        <v>46.363636360000001</v>
      </c>
      <c r="AQ5" s="1">
        <v>43.18181818</v>
      </c>
      <c r="AR5" s="1">
        <v>30</v>
      </c>
      <c r="AS5" s="1">
        <v>26.81818182</v>
      </c>
      <c r="AT5" s="1">
        <v>37.777777780000001</v>
      </c>
      <c r="AU5" s="1">
        <v>24</v>
      </c>
      <c r="AV5" s="1">
        <v>32.888888889999997</v>
      </c>
      <c r="AW5" s="1">
        <v>15.55555556</v>
      </c>
      <c r="AX5" s="1">
        <v>15.11111111</v>
      </c>
      <c r="AY5" s="1">
        <v>18.666666670000001</v>
      </c>
      <c r="AZ5" s="1">
        <v>8.4444444440000002</v>
      </c>
      <c r="BA5" s="1">
        <v>30.666666670000001</v>
      </c>
      <c r="BB5" s="1">
        <v>33.777777780000001</v>
      </c>
      <c r="BC5" s="1">
        <v>22.222222219999999</v>
      </c>
      <c r="BD5" s="1">
        <v>17.777777780000001</v>
      </c>
      <c r="BE5" s="1">
        <v>18.666666670000001</v>
      </c>
      <c r="BF5" s="1">
        <v>8.8888888890000004</v>
      </c>
      <c r="BG5" s="1">
        <v>54.666666669999998</v>
      </c>
      <c r="BH5" s="1">
        <v>66.666666669999998</v>
      </c>
      <c r="BI5" s="1">
        <v>37.777777780000001</v>
      </c>
      <c r="BJ5" s="1">
        <v>32.888888889999997</v>
      </c>
      <c r="BK5" s="1">
        <v>37.333333330000002</v>
      </c>
      <c r="BL5" s="1">
        <v>17.333333329999999</v>
      </c>
      <c r="BM5" s="1">
        <v>45.777777780000001</v>
      </c>
      <c r="BN5" s="1">
        <v>26.222222219999999</v>
      </c>
      <c r="BO5" s="1">
        <v>32.888888889999997</v>
      </c>
      <c r="BP5" s="1">
        <v>16.444444440000002</v>
      </c>
      <c r="BQ5" s="1">
        <v>16.88888889</v>
      </c>
      <c r="BR5" s="1">
        <v>17.777777780000001</v>
      </c>
      <c r="BS5" s="1">
        <v>7.1111111109999996</v>
      </c>
      <c r="BT5" s="1">
        <v>29.777777780000001</v>
      </c>
      <c r="BU5" s="1">
        <v>36</v>
      </c>
      <c r="BV5" s="1">
        <v>25.777777780000001</v>
      </c>
      <c r="BW5" s="1">
        <v>16</v>
      </c>
      <c r="BX5" s="1">
        <v>17.777777780000001</v>
      </c>
      <c r="BY5" s="1">
        <v>16</v>
      </c>
      <c r="BZ5" s="1">
        <v>56</v>
      </c>
      <c r="CA5" s="1">
        <v>68.888888890000004</v>
      </c>
      <c r="CB5" s="1">
        <v>42.222222219999999</v>
      </c>
      <c r="CC5" s="1">
        <v>32.888888889999997</v>
      </c>
      <c r="CD5" s="1">
        <v>35.555555560000002</v>
      </c>
      <c r="CE5" s="1">
        <v>23.11111111</v>
      </c>
    </row>
    <row r="6" spans="1:83" ht="15.75" customHeight="1" x14ac:dyDescent="0.2">
      <c r="A6" s="1">
        <v>17562556</v>
      </c>
      <c r="B6" s="1">
        <v>1</v>
      </c>
      <c r="C6" s="1" t="s">
        <v>89</v>
      </c>
      <c r="D6" s="1">
        <v>5</v>
      </c>
      <c r="E6" s="1">
        <v>34.278816999999997</v>
      </c>
      <c r="F6" s="1">
        <v>-119.02110999999999</v>
      </c>
      <c r="G6" s="1">
        <v>11.0763</v>
      </c>
      <c r="H6" s="1">
        <v>1.0443947099999999</v>
      </c>
      <c r="I6" s="1">
        <v>1</v>
      </c>
      <c r="J6" s="1">
        <v>2</v>
      </c>
      <c r="K6" s="1">
        <v>291.58589999999998</v>
      </c>
      <c r="L6" s="1" t="s">
        <v>84</v>
      </c>
      <c r="M6" s="1">
        <v>40.104321859999999</v>
      </c>
      <c r="N6" s="1">
        <v>2.9956590250000001</v>
      </c>
      <c r="O6" s="1">
        <v>13.739282599999999</v>
      </c>
      <c r="P6" s="1">
        <v>1143.25</v>
      </c>
      <c r="Q6" s="1">
        <v>3750.8202099999999</v>
      </c>
      <c r="R6" s="1">
        <v>0.15450402099999999</v>
      </c>
      <c r="S6" s="1">
        <v>0.29086393599999999</v>
      </c>
      <c r="T6" s="1">
        <v>7.2739079999999999E-3</v>
      </c>
      <c r="U6" s="1">
        <v>0.7</v>
      </c>
      <c r="V6" s="1">
        <v>5.4</v>
      </c>
      <c r="W6" s="1">
        <v>17562556</v>
      </c>
      <c r="X6" s="1">
        <v>0.15356093600000001</v>
      </c>
      <c r="Y6" s="1">
        <v>0.26491271199999999</v>
      </c>
      <c r="AA6" s="1">
        <v>58.346581880000002</v>
      </c>
      <c r="AB6" s="1">
        <v>26.550079490000002</v>
      </c>
      <c r="AC6" s="1">
        <v>34.817170109999999</v>
      </c>
      <c r="AD6" s="1">
        <v>22.575516690000001</v>
      </c>
      <c r="AE6" s="1">
        <v>19.71383148</v>
      </c>
      <c r="AF6" s="1">
        <v>4.2925278220000003</v>
      </c>
      <c r="AG6" s="1">
        <v>9.697933227</v>
      </c>
      <c r="AH6" s="1">
        <v>36.565977740000001</v>
      </c>
      <c r="AI6" s="1">
        <v>19.236883939999998</v>
      </c>
      <c r="AJ6" s="1">
        <v>13.354531</v>
      </c>
      <c r="AK6" s="1">
        <v>11.44674086</v>
      </c>
      <c r="AL6" s="1">
        <v>12.877583469999999</v>
      </c>
      <c r="AM6" s="1">
        <v>5.8823529409999997</v>
      </c>
      <c r="AN6" s="1">
        <v>63.116057230000003</v>
      </c>
      <c r="AO6" s="1">
        <v>54.054054049999998</v>
      </c>
      <c r="AP6" s="1">
        <v>35.930047690000002</v>
      </c>
      <c r="AQ6" s="1">
        <v>31.160572340000002</v>
      </c>
      <c r="AR6" s="1">
        <v>17.170111290000001</v>
      </c>
      <c r="AS6" s="1">
        <v>15.580286170000001</v>
      </c>
      <c r="AT6" s="1">
        <v>57.844690970000002</v>
      </c>
      <c r="AU6" s="1">
        <v>27.733755940000002</v>
      </c>
      <c r="AV6" s="1">
        <v>29.635499209999999</v>
      </c>
      <c r="AW6" s="1">
        <v>24.564183839999998</v>
      </c>
      <c r="AX6" s="1">
        <v>13.62916006</v>
      </c>
      <c r="AY6" s="1">
        <v>16.798732170000001</v>
      </c>
      <c r="AZ6" s="1">
        <v>13.15372425</v>
      </c>
      <c r="BA6" s="1">
        <v>31.061806659999998</v>
      </c>
      <c r="BB6" s="1">
        <v>29.318542000000001</v>
      </c>
      <c r="BC6" s="1">
        <v>10.14263074</v>
      </c>
      <c r="BD6" s="1">
        <v>13.47068146</v>
      </c>
      <c r="BE6" s="1">
        <v>14.10459588</v>
      </c>
      <c r="BF6" s="1">
        <v>3.6450079240000002</v>
      </c>
      <c r="BG6" s="1">
        <v>58.795562599999997</v>
      </c>
      <c r="BH6" s="1">
        <v>58.954041199999999</v>
      </c>
      <c r="BI6" s="1">
        <v>34.70681458</v>
      </c>
      <c r="BJ6" s="1">
        <v>27.099841519999998</v>
      </c>
      <c r="BK6" s="1">
        <v>30.903328049999999</v>
      </c>
      <c r="BL6" s="1">
        <v>16.798732170000001</v>
      </c>
    </row>
    <row r="7" spans="1:83" ht="15.75" customHeight="1" x14ac:dyDescent="0.2">
      <c r="A7" s="1">
        <v>17609947</v>
      </c>
      <c r="B7" s="1">
        <v>1</v>
      </c>
      <c r="C7" s="1" t="s">
        <v>90</v>
      </c>
      <c r="D7" s="1">
        <v>5</v>
      </c>
      <c r="E7" s="1">
        <v>34.619993999999998</v>
      </c>
      <c r="F7" s="1">
        <v>-119.994778</v>
      </c>
      <c r="G7" s="1">
        <v>37.9251</v>
      </c>
      <c r="H7" s="1">
        <v>1.578926735</v>
      </c>
      <c r="I7" s="1">
        <v>2</v>
      </c>
      <c r="J7" s="1">
        <v>3</v>
      </c>
      <c r="K7" s="1">
        <v>391.82062000000002</v>
      </c>
      <c r="L7" s="1" t="s">
        <v>84</v>
      </c>
      <c r="M7" s="1">
        <v>52.050946549999999</v>
      </c>
      <c r="N7" s="1">
        <v>0.62112721900000001</v>
      </c>
      <c r="O7" s="1">
        <v>118.2486091</v>
      </c>
      <c r="P7" s="1">
        <v>576.5</v>
      </c>
      <c r="Q7" s="1">
        <v>1891.4041990000001</v>
      </c>
      <c r="R7" s="1">
        <v>0.38596042800000002</v>
      </c>
      <c r="S7" s="1">
        <v>0.74279721200000004</v>
      </c>
      <c r="T7" s="1">
        <v>3.541673E-3</v>
      </c>
      <c r="U7" s="1">
        <v>0.35</v>
      </c>
      <c r="V7" s="1">
        <v>10</v>
      </c>
      <c r="W7" s="1">
        <v>17609947</v>
      </c>
      <c r="X7" s="1">
        <v>0.28011123999999998</v>
      </c>
      <c r="Y7" s="1">
        <v>0.51348768700000003</v>
      </c>
      <c r="Z7" s="1">
        <v>0.394028402</v>
      </c>
      <c r="AA7" s="1">
        <v>64.94252874</v>
      </c>
      <c r="AB7" s="1">
        <v>17.241379309999999</v>
      </c>
      <c r="AC7" s="1">
        <v>31.32183908</v>
      </c>
      <c r="AD7" s="1">
        <v>18.53448276</v>
      </c>
      <c r="AE7" s="1">
        <v>7.6149425290000003</v>
      </c>
      <c r="AF7" s="1">
        <v>14.798850570000001</v>
      </c>
      <c r="AG7" s="1">
        <v>7.4712643679999999</v>
      </c>
      <c r="AH7" s="1">
        <v>31.17816092</v>
      </c>
      <c r="AI7" s="1">
        <v>31.896551720000001</v>
      </c>
      <c r="AJ7" s="1">
        <v>9.1954022989999995</v>
      </c>
      <c r="AK7" s="1">
        <v>3.735632184</v>
      </c>
      <c r="AL7" s="1">
        <v>14.94252874</v>
      </c>
      <c r="AM7" s="1">
        <v>3.3045977010000001</v>
      </c>
      <c r="AN7" s="1">
        <v>48.419540230000003</v>
      </c>
      <c r="AO7" s="1">
        <v>63.218390800000002</v>
      </c>
      <c r="AP7" s="1">
        <v>27.729885060000001</v>
      </c>
      <c r="AQ7" s="1">
        <v>11.35057471</v>
      </c>
      <c r="AR7" s="1">
        <v>29.741379309999999</v>
      </c>
      <c r="AS7" s="1">
        <v>10.775862070000001</v>
      </c>
      <c r="AT7" s="1">
        <v>72.844827589999994</v>
      </c>
      <c r="AU7" s="1">
        <v>16.810344829999998</v>
      </c>
      <c r="AV7" s="1">
        <v>33.333333330000002</v>
      </c>
      <c r="AW7" s="1">
        <v>29.166666670000001</v>
      </c>
      <c r="AX7" s="1">
        <v>11.063218389999999</v>
      </c>
      <c r="AY7" s="1">
        <v>16.23563218</v>
      </c>
      <c r="AZ7" s="1">
        <v>14.798850570000001</v>
      </c>
      <c r="BA7" s="1">
        <v>32.32758621</v>
      </c>
      <c r="BB7" s="1">
        <v>32.040229889999999</v>
      </c>
      <c r="BC7" s="1">
        <v>1.2931034480000001</v>
      </c>
      <c r="BD7" s="1">
        <v>0</v>
      </c>
      <c r="BE7" s="1">
        <v>16.37931034</v>
      </c>
      <c r="BF7" s="1">
        <v>0.143678161</v>
      </c>
      <c r="BG7" s="1">
        <v>49.137931029999997</v>
      </c>
      <c r="BH7" s="1">
        <v>65.373563219999994</v>
      </c>
      <c r="BI7" s="1">
        <v>30.459770110000001</v>
      </c>
      <c r="BJ7" s="1">
        <v>11.063218389999999</v>
      </c>
      <c r="BK7" s="1">
        <v>32.61494253</v>
      </c>
      <c r="BL7" s="1">
        <v>14.94252874</v>
      </c>
      <c r="BM7" s="1">
        <v>70.045385780000004</v>
      </c>
      <c r="BN7" s="1">
        <v>22.844175490000001</v>
      </c>
      <c r="BO7" s="1">
        <v>26.32375189</v>
      </c>
      <c r="BP7" s="1">
        <v>29.652042359999999</v>
      </c>
      <c r="BQ7" s="1">
        <v>14.97730711</v>
      </c>
      <c r="BR7" s="1">
        <v>16.49016641</v>
      </c>
      <c r="BS7" s="1">
        <v>16.03630862</v>
      </c>
      <c r="BT7" s="1">
        <v>37.972768530000003</v>
      </c>
      <c r="BU7" s="1">
        <v>32.980332830000002</v>
      </c>
      <c r="BV7" s="1">
        <v>4.9924357029999999</v>
      </c>
      <c r="BW7" s="1">
        <v>7.7155824510000004</v>
      </c>
      <c r="BX7" s="1">
        <v>12.708018149999999</v>
      </c>
      <c r="BY7" s="1">
        <v>3.4795763989999999</v>
      </c>
      <c r="BZ7" s="1">
        <v>60.816944020000001</v>
      </c>
      <c r="CA7" s="1">
        <v>59.304084719999999</v>
      </c>
      <c r="CB7" s="1">
        <v>34.644478059999997</v>
      </c>
      <c r="CC7" s="1">
        <v>22.692889560000001</v>
      </c>
      <c r="CD7" s="1">
        <v>29.198184569999999</v>
      </c>
      <c r="CE7" s="1">
        <v>19.515885019999999</v>
      </c>
    </row>
    <row r="8" spans="1:83" ht="15.75" customHeight="1" x14ac:dyDescent="0.2">
      <c r="A8" s="1">
        <v>17610671</v>
      </c>
      <c r="B8" s="1">
        <v>2</v>
      </c>
      <c r="C8" s="1" t="s">
        <v>89</v>
      </c>
      <c r="D8" s="1">
        <v>5</v>
      </c>
      <c r="E8" s="1">
        <v>34.5471</v>
      </c>
      <c r="F8" s="1">
        <v>-119.780925</v>
      </c>
      <c r="G8" s="1">
        <v>636.40350000000001</v>
      </c>
      <c r="H8" s="1">
        <v>2.8037325590000002</v>
      </c>
      <c r="I8" s="1">
        <v>3</v>
      </c>
      <c r="J8" s="1">
        <v>5</v>
      </c>
      <c r="K8" s="1">
        <v>435.23430000000002</v>
      </c>
      <c r="L8" s="1" t="s">
        <v>91</v>
      </c>
      <c r="M8" s="1">
        <v>230.4443436</v>
      </c>
      <c r="N8" s="1">
        <v>1.9477474159999999</v>
      </c>
      <c r="O8" s="1">
        <v>168.7449311</v>
      </c>
      <c r="P8" s="1">
        <v>117.8571429</v>
      </c>
      <c r="Q8" s="1">
        <v>386.6704163</v>
      </c>
      <c r="R8" s="1">
        <v>0.39050248100000001</v>
      </c>
      <c r="S8" s="1">
        <v>0.38340603299999998</v>
      </c>
      <c r="T8" s="1">
        <v>2.428071E-3</v>
      </c>
      <c r="U8" s="1">
        <v>0.35</v>
      </c>
      <c r="V8" s="1">
        <v>10</v>
      </c>
      <c r="W8" s="1">
        <v>17610671</v>
      </c>
      <c r="X8" s="1">
        <v>-0.23315397299999999</v>
      </c>
      <c r="Y8" s="1">
        <v>3.2690130999999997E-2</v>
      </c>
      <c r="Z8" s="1">
        <v>2.6700109999999999E-3</v>
      </c>
      <c r="AA8" s="1">
        <v>43.902439020000003</v>
      </c>
      <c r="AB8" s="1">
        <v>29.87804878</v>
      </c>
      <c r="AC8" s="1">
        <v>32.012195120000001</v>
      </c>
      <c r="AD8" s="1">
        <v>17.073170730000001</v>
      </c>
      <c r="AE8" s="1">
        <v>18.597560980000001</v>
      </c>
      <c r="AF8" s="1">
        <v>13.7195122</v>
      </c>
      <c r="AG8" s="1">
        <v>7.3170731709999997</v>
      </c>
      <c r="AH8" s="1">
        <v>40.853658539999998</v>
      </c>
      <c r="AI8" s="1">
        <v>29.87804878</v>
      </c>
      <c r="AJ8" s="1">
        <v>28.353658540000001</v>
      </c>
      <c r="AK8" s="1">
        <v>14.634146339999999</v>
      </c>
      <c r="AL8" s="1">
        <v>14.32926829</v>
      </c>
      <c r="AM8" s="1">
        <v>15.54878049</v>
      </c>
      <c r="AN8" s="1">
        <v>70.731707319999998</v>
      </c>
      <c r="AO8" s="1">
        <v>61.890243900000002</v>
      </c>
      <c r="AP8" s="1">
        <v>45.426829269999999</v>
      </c>
      <c r="AQ8" s="1">
        <v>33.231707319999998</v>
      </c>
      <c r="AR8" s="1">
        <v>28.048780489999999</v>
      </c>
      <c r="AS8" s="1">
        <v>22.865853659999999</v>
      </c>
      <c r="AT8" s="1">
        <v>45.53846154</v>
      </c>
      <c r="AU8" s="1">
        <v>37.23076923</v>
      </c>
      <c r="AV8" s="1">
        <v>31.69230769</v>
      </c>
      <c r="AW8" s="1">
        <v>22.46153846</v>
      </c>
      <c r="AX8" s="1">
        <v>12.92307692</v>
      </c>
      <c r="AY8" s="1">
        <v>18.15384615</v>
      </c>
      <c r="AZ8" s="1">
        <v>11.07692308</v>
      </c>
      <c r="BA8" s="1">
        <v>36</v>
      </c>
      <c r="BB8" s="1">
        <v>30.46153846</v>
      </c>
      <c r="BC8" s="1">
        <v>27.38461538</v>
      </c>
      <c r="BD8" s="1">
        <v>22.76923077</v>
      </c>
      <c r="BE8" s="1">
        <v>15.07692308</v>
      </c>
      <c r="BF8" s="1">
        <v>11.07692308</v>
      </c>
      <c r="BG8" s="1">
        <v>73.230769230000007</v>
      </c>
      <c r="BH8" s="1">
        <v>62.15384615</v>
      </c>
      <c r="BI8" s="1">
        <v>49.84615385</v>
      </c>
      <c r="BJ8" s="1">
        <v>35.69230769</v>
      </c>
      <c r="BK8" s="1">
        <v>33.23076923</v>
      </c>
      <c r="BL8" s="1">
        <v>22.15384615</v>
      </c>
      <c r="BM8" s="1">
        <v>45.419847330000003</v>
      </c>
      <c r="BN8" s="1">
        <v>26.33587786</v>
      </c>
      <c r="BO8" s="1">
        <v>32.0610687</v>
      </c>
      <c r="BP8" s="1">
        <v>30.534351149999999</v>
      </c>
      <c r="BQ8" s="1">
        <v>19.84732824</v>
      </c>
      <c r="BR8" s="1">
        <v>20.61068702</v>
      </c>
      <c r="BS8" s="1">
        <v>12.977099239999999</v>
      </c>
      <c r="BT8" s="1">
        <v>43.511450379999999</v>
      </c>
      <c r="BU8" s="1">
        <v>39.69465649</v>
      </c>
      <c r="BV8" s="1">
        <v>16.793893130000001</v>
      </c>
      <c r="BW8" s="1">
        <v>6.4885496180000004</v>
      </c>
      <c r="BX8" s="1">
        <v>23.66412214</v>
      </c>
      <c r="BY8" s="1">
        <v>9.5419847329999996</v>
      </c>
      <c r="BZ8" s="1">
        <v>69.847328239999996</v>
      </c>
      <c r="CA8" s="1">
        <v>71.755725190000007</v>
      </c>
      <c r="CB8" s="1">
        <v>47.328244269999999</v>
      </c>
      <c r="CC8" s="1">
        <v>26.33587786</v>
      </c>
      <c r="CD8" s="1">
        <v>44.274809159999997</v>
      </c>
      <c r="CE8" s="1">
        <v>22.519083970000001</v>
      </c>
    </row>
    <row r="9" spans="1:83" ht="15.75" customHeight="1" x14ac:dyDescent="0.2">
      <c r="A9" s="1">
        <v>17586760</v>
      </c>
      <c r="B9" s="1">
        <v>2</v>
      </c>
      <c r="C9" s="1" t="s">
        <v>92</v>
      </c>
      <c r="D9" s="1">
        <v>2</v>
      </c>
      <c r="E9" s="1">
        <v>34.423299999999998</v>
      </c>
      <c r="F9" s="1">
        <v>-119.302179</v>
      </c>
      <c r="G9" s="1">
        <v>209.6019</v>
      </c>
      <c r="H9" s="1">
        <v>2.3213952149999999</v>
      </c>
      <c r="I9" s="1">
        <v>2</v>
      </c>
      <c r="J9" s="1">
        <v>6</v>
      </c>
      <c r="K9" s="1">
        <v>353.2475</v>
      </c>
      <c r="L9" s="1" t="s">
        <v>84</v>
      </c>
      <c r="M9" s="1">
        <v>800.61161040000002</v>
      </c>
      <c r="N9" s="1">
        <v>2.4527342280000002</v>
      </c>
      <c r="O9" s="1">
        <v>335.4603295</v>
      </c>
      <c r="P9" s="1">
        <v>758</v>
      </c>
      <c r="Q9" s="1">
        <v>2486.87664</v>
      </c>
      <c r="R9" s="1">
        <v>0.17772718900000001</v>
      </c>
      <c r="S9" s="1">
        <v>0.25191682100000001</v>
      </c>
      <c r="T9" s="1">
        <v>3.7127010000000001E-3</v>
      </c>
      <c r="U9" s="1">
        <v>0.7</v>
      </c>
      <c r="V9" s="1">
        <v>5.4</v>
      </c>
      <c r="W9" s="1">
        <v>17586760</v>
      </c>
      <c r="X9" s="1">
        <v>1.0192998E-2</v>
      </c>
      <c r="Y9" s="1">
        <v>4.5347282000000003E-2</v>
      </c>
      <c r="Z9" s="1">
        <v>0.48508496400000001</v>
      </c>
      <c r="AA9" s="1">
        <v>51.558073649999997</v>
      </c>
      <c r="AB9" s="1">
        <v>22.94617564</v>
      </c>
      <c r="AC9" s="1">
        <v>29.17847025</v>
      </c>
      <c r="AD9" s="1">
        <v>22.94617564</v>
      </c>
      <c r="AE9" s="1">
        <v>11.898016999999999</v>
      </c>
      <c r="AF9" s="1">
        <v>17.280453260000002</v>
      </c>
      <c r="AG9" s="1">
        <v>14.447592070000001</v>
      </c>
      <c r="AH9" s="1">
        <v>26.628895180000001</v>
      </c>
      <c r="AI9" s="1">
        <v>27.47875354</v>
      </c>
      <c r="AJ9" s="1">
        <v>19.263456089999998</v>
      </c>
      <c r="AK9" s="1">
        <v>12.747875349999999</v>
      </c>
      <c r="AL9" s="1">
        <v>14.73087819</v>
      </c>
      <c r="AM9" s="1">
        <v>10.764872520000001</v>
      </c>
      <c r="AN9" s="1">
        <v>49.575070820000001</v>
      </c>
      <c r="AO9" s="1">
        <v>56.657223799999997</v>
      </c>
      <c r="AP9" s="1">
        <v>42.209631729999998</v>
      </c>
      <c r="AQ9" s="1">
        <v>24.64589235</v>
      </c>
      <c r="AR9" s="1">
        <v>32.011331439999999</v>
      </c>
      <c r="AS9" s="1">
        <v>25.21246459</v>
      </c>
      <c r="AT9" s="1">
        <v>50.56818182</v>
      </c>
      <c r="AU9" s="1">
        <v>30.397727270000001</v>
      </c>
      <c r="AV9" s="1">
        <v>28.125</v>
      </c>
      <c r="AW9" s="1">
        <v>25.56818182</v>
      </c>
      <c r="AX9" s="1">
        <v>19.31818182</v>
      </c>
      <c r="AY9" s="1">
        <v>8.5227272729999992</v>
      </c>
      <c r="AZ9" s="1">
        <v>14.488636359999999</v>
      </c>
      <c r="BA9" s="1">
        <v>34.375</v>
      </c>
      <c r="BB9" s="1">
        <v>14.204545449999999</v>
      </c>
      <c r="BC9" s="1">
        <v>21.022727270000001</v>
      </c>
      <c r="BD9" s="1">
        <v>15.625</v>
      </c>
      <c r="BE9" s="1">
        <v>9.9431818179999993</v>
      </c>
      <c r="BF9" s="1">
        <v>10.227272729999999</v>
      </c>
      <c r="BG9" s="1">
        <v>64.772727270000004</v>
      </c>
      <c r="BH9" s="1">
        <v>42.329545449999998</v>
      </c>
      <c r="BI9" s="1">
        <v>46.590909089999997</v>
      </c>
      <c r="BJ9" s="1">
        <v>34.94318182</v>
      </c>
      <c r="BK9" s="1">
        <v>18.46590909</v>
      </c>
      <c r="BL9" s="1">
        <v>24.71590909</v>
      </c>
      <c r="BM9" s="1">
        <v>65.697674419999998</v>
      </c>
      <c r="BN9" s="1">
        <v>29.360465120000001</v>
      </c>
      <c r="BO9" s="1">
        <v>31.10465116</v>
      </c>
      <c r="BP9" s="1">
        <v>38.953488370000002</v>
      </c>
      <c r="BQ9" s="1">
        <v>12.20930233</v>
      </c>
      <c r="BR9" s="1">
        <v>19.186046510000001</v>
      </c>
      <c r="BS9" s="1">
        <v>18.313953489999999</v>
      </c>
      <c r="BT9" s="1">
        <v>30.813953489999999</v>
      </c>
      <c r="BU9" s="1">
        <v>38.372093020000001</v>
      </c>
      <c r="BV9" s="1">
        <v>10.75581395</v>
      </c>
      <c r="BW9" s="1">
        <v>20.348837209999999</v>
      </c>
      <c r="BX9" s="1">
        <v>20.058139529999998</v>
      </c>
      <c r="BY9" s="1">
        <v>2.3255813949999999</v>
      </c>
      <c r="BZ9" s="1">
        <v>60.174418600000003</v>
      </c>
      <c r="CA9" s="1">
        <v>69.476744190000005</v>
      </c>
      <c r="CB9" s="1">
        <v>49.70930233</v>
      </c>
      <c r="CC9" s="1">
        <v>32.558139529999998</v>
      </c>
      <c r="CD9" s="1">
        <v>39.244186050000003</v>
      </c>
      <c r="CE9" s="1">
        <v>20.639534879999999</v>
      </c>
    </row>
    <row r="10" spans="1:83" ht="15.75" customHeight="1" x14ac:dyDescent="0.2">
      <c r="A10" s="1">
        <v>17609707</v>
      </c>
      <c r="B10" s="1">
        <v>2</v>
      </c>
      <c r="C10" s="1" t="s">
        <v>93</v>
      </c>
      <c r="D10" s="1">
        <v>5</v>
      </c>
      <c r="E10" s="1">
        <v>34.6526</v>
      </c>
      <c r="F10" s="1">
        <v>-119.952</v>
      </c>
      <c r="G10" s="1">
        <v>23.327100000000002</v>
      </c>
      <c r="H10" s="1">
        <v>1.367860751</v>
      </c>
      <c r="I10" s="1">
        <v>1</v>
      </c>
      <c r="J10" s="1">
        <v>3</v>
      </c>
      <c r="K10" s="1">
        <v>427.18329999999997</v>
      </c>
      <c r="L10" s="1" t="s">
        <v>84</v>
      </c>
      <c r="M10" s="1">
        <v>150.50362569999999</v>
      </c>
      <c r="N10" s="1">
        <v>1.360210549</v>
      </c>
      <c r="O10" s="1">
        <v>126.92464560000001</v>
      </c>
      <c r="P10" s="1">
        <v>401.1</v>
      </c>
      <c r="Q10" s="1">
        <v>1315.944882</v>
      </c>
      <c r="R10" s="1">
        <v>0.386932214</v>
      </c>
      <c r="S10" s="1">
        <v>0.40452252799999999</v>
      </c>
      <c r="T10" s="1">
        <v>3.8846290000000001E-3</v>
      </c>
      <c r="U10" s="1">
        <v>0.35</v>
      </c>
      <c r="V10" s="1">
        <v>10</v>
      </c>
      <c r="W10" s="1">
        <v>17609707</v>
      </c>
      <c r="X10" s="1">
        <v>0.19667926299999999</v>
      </c>
      <c r="Y10" s="1">
        <v>0.79129364499999999</v>
      </c>
      <c r="Z10" s="1">
        <v>0.24646979099999999</v>
      </c>
      <c r="AA10" s="1">
        <v>59.130434780000002</v>
      </c>
      <c r="AB10" s="1">
        <v>25.217391299999999</v>
      </c>
      <c r="AC10" s="1">
        <v>26.956521739999999</v>
      </c>
      <c r="AD10" s="1">
        <v>24.782608700000001</v>
      </c>
      <c r="AE10" s="1">
        <v>14.34782609</v>
      </c>
      <c r="AF10" s="1">
        <v>13.913043480000001</v>
      </c>
      <c r="AG10" s="1">
        <v>12.60869565</v>
      </c>
      <c r="AH10" s="1">
        <v>36.086956520000001</v>
      </c>
      <c r="AI10" s="1">
        <v>35.217391300000003</v>
      </c>
      <c r="AJ10" s="1">
        <v>12.17391304</v>
      </c>
      <c r="AK10" s="1">
        <v>13.043478260000001</v>
      </c>
      <c r="AL10" s="1">
        <v>12.60869565</v>
      </c>
      <c r="AM10" s="1">
        <v>6.5217391300000003</v>
      </c>
      <c r="AN10" s="1">
        <v>61.304347829999998</v>
      </c>
      <c r="AO10" s="1">
        <v>62.173913040000002</v>
      </c>
      <c r="AP10" s="1">
        <v>36.956521739999999</v>
      </c>
      <c r="AQ10" s="1">
        <v>27.391304349999999</v>
      </c>
      <c r="AR10" s="1">
        <v>26.52173913</v>
      </c>
      <c r="AS10" s="1">
        <v>19.130434780000002</v>
      </c>
      <c r="AT10" s="1">
        <v>87.826086959999998</v>
      </c>
      <c r="AU10" s="1">
        <v>33.47826087</v>
      </c>
      <c r="AV10" s="1">
        <v>36.086956520000001</v>
      </c>
      <c r="AW10" s="1">
        <v>57.391304349999999</v>
      </c>
      <c r="AX10" s="1">
        <v>18.260869570000001</v>
      </c>
      <c r="AY10" s="1">
        <v>11.739130429999999</v>
      </c>
      <c r="AZ10" s="1">
        <v>34.347826089999998</v>
      </c>
      <c r="BA10" s="1">
        <v>40</v>
      </c>
      <c r="BB10" s="1">
        <v>33.043478260000001</v>
      </c>
      <c r="BC10" s="1">
        <v>0</v>
      </c>
      <c r="BD10" s="1">
        <v>16.956521739999999</v>
      </c>
      <c r="BE10" s="1">
        <v>18.260869570000001</v>
      </c>
      <c r="BF10" s="1">
        <v>0</v>
      </c>
      <c r="BG10" s="1">
        <v>73.47826087</v>
      </c>
      <c r="BH10" s="1">
        <v>69.130434780000002</v>
      </c>
      <c r="BI10" s="1">
        <v>57.391304349999999</v>
      </c>
      <c r="BJ10" s="1">
        <v>35.217391300000003</v>
      </c>
      <c r="BK10" s="1">
        <v>30</v>
      </c>
      <c r="BL10" s="1">
        <v>34.347826089999998</v>
      </c>
      <c r="BM10" s="1">
        <v>55.045871560000002</v>
      </c>
      <c r="BN10" s="1">
        <v>27.522935780000001</v>
      </c>
      <c r="BO10" s="1">
        <v>27.522935780000001</v>
      </c>
      <c r="BP10" s="1">
        <v>31.192660549999999</v>
      </c>
      <c r="BQ10" s="1">
        <v>16.055045870000001</v>
      </c>
      <c r="BR10" s="1">
        <v>17.889908259999999</v>
      </c>
      <c r="BS10" s="1">
        <v>17.431192660000001</v>
      </c>
      <c r="BT10" s="1">
        <v>36.697247709999999</v>
      </c>
      <c r="BU10" s="1">
        <v>31.192660549999999</v>
      </c>
      <c r="BV10" s="1">
        <v>11.009174310000001</v>
      </c>
      <c r="BW10" s="1">
        <v>16.972477059999999</v>
      </c>
      <c r="BX10" s="1">
        <v>16.972477059999999</v>
      </c>
      <c r="BY10" s="1">
        <v>4.1284403669999996</v>
      </c>
      <c r="BZ10" s="1">
        <v>64.220183489999997</v>
      </c>
      <c r="CA10" s="1">
        <v>58.715596329999997</v>
      </c>
      <c r="CB10" s="1">
        <v>42.201834859999998</v>
      </c>
      <c r="CC10" s="1">
        <v>33.027522939999997</v>
      </c>
      <c r="CD10" s="1">
        <v>34.862385320000001</v>
      </c>
      <c r="CE10" s="1">
        <v>21.559633030000001</v>
      </c>
    </row>
    <row r="11" spans="1:83" ht="15.75" customHeight="1" x14ac:dyDescent="0.2">
      <c r="A11" s="1">
        <v>17586810</v>
      </c>
      <c r="B11" s="1">
        <v>2</v>
      </c>
      <c r="C11" s="1" t="s">
        <v>94</v>
      </c>
      <c r="D11" s="1">
        <v>2</v>
      </c>
      <c r="E11" s="1">
        <v>34.413899999999998</v>
      </c>
      <c r="F11" s="1">
        <v>-119.27244</v>
      </c>
      <c r="G11" s="1">
        <v>123.5835</v>
      </c>
      <c r="H11" s="1">
        <v>2.091960491</v>
      </c>
      <c r="I11" s="1">
        <v>2</v>
      </c>
      <c r="J11" s="1">
        <v>4</v>
      </c>
      <c r="K11" s="1">
        <v>376.26850000000002</v>
      </c>
      <c r="L11" s="1" t="s">
        <v>95</v>
      </c>
      <c r="M11" s="1">
        <v>169.44294249999999</v>
      </c>
      <c r="N11" s="1">
        <v>2.7153181229999999</v>
      </c>
      <c r="O11" s="1">
        <v>72.419953599999999</v>
      </c>
      <c r="P11" s="1">
        <v>153.69230769999999</v>
      </c>
      <c r="Q11" s="1">
        <v>504.23985470000002</v>
      </c>
      <c r="R11" s="1">
        <v>0.27732140599999999</v>
      </c>
      <c r="S11" s="1">
        <v>0.38880611900000001</v>
      </c>
      <c r="T11" s="1">
        <v>2.8682360000000001E-3</v>
      </c>
      <c r="U11" s="1">
        <v>0.7</v>
      </c>
      <c r="V11" s="1">
        <v>5.4</v>
      </c>
      <c r="W11" s="1">
        <v>17586810</v>
      </c>
      <c r="X11" s="1">
        <v>4.3680745999999999E-2</v>
      </c>
      <c r="Y11" s="1">
        <v>0.72367449800000005</v>
      </c>
      <c r="Z11" s="1">
        <v>0.53585079599999996</v>
      </c>
      <c r="AA11" s="1">
        <v>51.212121209999999</v>
      </c>
      <c r="AB11" s="1">
        <v>31.212121209999999</v>
      </c>
      <c r="AC11" s="1">
        <v>35.454545449999998</v>
      </c>
      <c r="AD11" s="1">
        <v>23.939393939999999</v>
      </c>
      <c r="AE11" s="1">
        <v>18.48484848</v>
      </c>
      <c r="AF11" s="1">
        <v>13.636363640000001</v>
      </c>
      <c r="AG11" s="1">
        <v>12.727272729999999</v>
      </c>
      <c r="AH11" s="1">
        <v>31.212121209999999</v>
      </c>
      <c r="AI11" s="1">
        <v>26.363636360000001</v>
      </c>
      <c r="AJ11" s="1">
        <v>16.969696970000001</v>
      </c>
      <c r="AK11" s="1">
        <v>16.666666670000001</v>
      </c>
      <c r="AL11" s="1">
        <v>16.969696970000001</v>
      </c>
      <c r="AM11" s="1">
        <v>8.1818181820000007</v>
      </c>
      <c r="AN11" s="1">
        <v>62.424242419999999</v>
      </c>
      <c r="AO11" s="1">
        <v>61.81818182</v>
      </c>
      <c r="AP11" s="1">
        <v>40.909090910000003</v>
      </c>
      <c r="AQ11" s="1">
        <v>35.151515150000002</v>
      </c>
      <c r="AR11" s="1">
        <v>30.60606061</v>
      </c>
      <c r="AS11" s="1">
        <v>20.90909091</v>
      </c>
      <c r="AT11" s="1">
        <v>72.424242419999999</v>
      </c>
      <c r="AU11" s="1">
        <v>20.3030303</v>
      </c>
      <c r="AV11" s="1">
        <v>29.6969697</v>
      </c>
      <c r="AW11" s="1">
        <v>40.60606061</v>
      </c>
      <c r="AX11" s="1">
        <v>18.18181818</v>
      </c>
      <c r="AY11" s="1">
        <v>15.15151515</v>
      </c>
      <c r="AZ11" s="1">
        <v>30.3030303</v>
      </c>
      <c r="BA11" s="1">
        <v>43.333333330000002</v>
      </c>
      <c r="BB11" s="1">
        <v>26.666666670000001</v>
      </c>
      <c r="BC11" s="1">
        <v>2.1212121210000001</v>
      </c>
      <c r="BD11" s="1">
        <v>4.5454545450000001</v>
      </c>
      <c r="BE11" s="1">
        <v>17.878787880000001</v>
      </c>
      <c r="BF11" s="1">
        <v>0</v>
      </c>
      <c r="BG11" s="1">
        <v>63.636363639999999</v>
      </c>
      <c r="BH11" s="1">
        <v>56.363636360000001</v>
      </c>
      <c r="BI11" s="1">
        <v>42.727272730000003</v>
      </c>
      <c r="BJ11" s="1">
        <v>22.727272729999999</v>
      </c>
      <c r="BK11" s="1">
        <v>33.030303029999999</v>
      </c>
      <c r="BL11" s="1">
        <v>30.3030303</v>
      </c>
      <c r="BM11" s="1">
        <v>79.447852760000004</v>
      </c>
      <c r="BN11" s="1">
        <v>30.368098159999999</v>
      </c>
      <c r="BO11" s="1">
        <v>35.582822090000001</v>
      </c>
      <c r="BP11" s="1">
        <v>43.865030670000003</v>
      </c>
      <c r="BQ11" s="1">
        <v>12.576687120000001</v>
      </c>
      <c r="BR11" s="1">
        <v>26.380368099999998</v>
      </c>
      <c r="BS11" s="1">
        <v>32.822085889999997</v>
      </c>
      <c r="BT11" s="1">
        <v>19.325153369999999</v>
      </c>
      <c r="BU11" s="1">
        <v>36.196319019999997</v>
      </c>
      <c r="BV11" s="1">
        <v>0.92024539900000002</v>
      </c>
      <c r="BW11" s="1">
        <v>15.33742331</v>
      </c>
      <c r="BX11" s="1">
        <v>26.68711656</v>
      </c>
      <c r="BY11" s="1">
        <v>0.61349693299999997</v>
      </c>
      <c r="BZ11" s="1">
        <v>49.693251529999998</v>
      </c>
      <c r="CA11" s="1">
        <v>71.779141100000004</v>
      </c>
      <c r="CB11" s="1">
        <v>44.785276070000002</v>
      </c>
      <c r="CC11" s="1">
        <v>27.914110430000001</v>
      </c>
      <c r="CD11" s="1">
        <v>53.067484659999998</v>
      </c>
      <c r="CE11" s="1">
        <v>33.43558282</v>
      </c>
    </row>
    <row r="12" spans="1:83" ht="15.75" customHeight="1" x14ac:dyDescent="0.2">
      <c r="A12" s="1">
        <v>17609015</v>
      </c>
      <c r="B12" s="1">
        <v>2</v>
      </c>
      <c r="C12" s="1" t="s">
        <v>89</v>
      </c>
      <c r="D12" s="1">
        <v>5</v>
      </c>
      <c r="E12" s="1">
        <v>34.585599999999999</v>
      </c>
      <c r="F12" s="1">
        <v>-120.14738199999999</v>
      </c>
      <c r="G12" s="1">
        <v>1468.0305000000001</v>
      </c>
      <c r="H12" s="1">
        <v>3.166735079</v>
      </c>
      <c r="I12" s="1">
        <v>3</v>
      </c>
      <c r="J12" s="1">
        <v>5</v>
      </c>
      <c r="K12" s="1">
        <v>318.43239999999997</v>
      </c>
      <c r="L12" s="1" t="s">
        <v>91</v>
      </c>
      <c r="M12" s="1">
        <v>736.88743529999999</v>
      </c>
      <c r="N12" s="1">
        <v>2.2034840529999999</v>
      </c>
      <c r="O12" s="1">
        <v>405.32150139999999</v>
      </c>
      <c r="P12" s="1">
        <v>837.75</v>
      </c>
      <c r="Q12" s="1">
        <v>2748.5236220000002</v>
      </c>
      <c r="R12" s="1">
        <v>0.34870156400000002</v>
      </c>
      <c r="S12" s="1">
        <v>0.20764738999999999</v>
      </c>
      <c r="T12" s="1">
        <v>1.545453E-3</v>
      </c>
      <c r="U12" s="1">
        <v>0.35</v>
      </c>
      <c r="V12" s="1">
        <v>10</v>
      </c>
      <c r="W12" s="1">
        <v>17609015</v>
      </c>
      <c r="X12" s="1">
        <v>-0.16941065899999999</v>
      </c>
      <c r="Y12" s="1">
        <v>-0.43006729300000002</v>
      </c>
      <c r="Z12" s="1">
        <v>0.57415466199999998</v>
      </c>
      <c r="AA12" s="1">
        <v>50.788643530000002</v>
      </c>
      <c r="AB12" s="1">
        <v>27.129337540000002</v>
      </c>
      <c r="AC12" s="1">
        <v>32.49211356</v>
      </c>
      <c r="AD12" s="1">
        <v>16.08832808</v>
      </c>
      <c r="AE12" s="1">
        <v>15.772870660000001</v>
      </c>
      <c r="AF12" s="1">
        <v>9.7791798110000006</v>
      </c>
      <c r="AG12" s="1">
        <v>7.2555205049999998</v>
      </c>
      <c r="AH12" s="1">
        <v>31.545741320000001</v>
      </c>
      <c r="AI12" s="1">
        <v>22.08201893</v>
      </c>
      <c r="AJ12" s="1">
        <v>18.927444789999999</v>
      </c>
      <c r="AK12" s="1">
        <v>17.034700319999999</v>
      </c>
      <c r="AL12" s="1">
        <v>13.564668770000001</v>
      </c>
      <c r="AM12" s="1">
        <v>11.04100946</v>
      </c>
      <c r="AN12" s="1">
        <v>58.675078859999999</v>
      </c>
      <c r="AO12" s="1">
        <v>54.574132489999997</v>
      </c>
      <c r="AP12" s="1">
        <v>35.015772869999999</v>
      </c>
      <c r="AQ12" s="1">
        <v>32.807570980000001</v>
      </c>
      <c r="AR12" s="1">
        <v>23.34384858</v>
      </c>
      <c r="AS12" s="1">
        <v>18.296529970000002</v>
      </c>
      <c r="AT12" s="1">
        <v>35.33123028</v>
      </c>
      <c r="AU12" s="1">
        <v>31.230283910000001</v>
      </c>
      <c r="AV12" s="1">
        <v>34.700315459999999</v>
      </c>
      <c r="AW12" s="1">
        <v>9.7791798110000006</v>
      </c>
      <c r="AX12" s="1">
        <v>19.24290221</v>
      </c>
      <c r="AY12" s="1">
        <v>15.45741325</v>
      </c>
      <c r="AZ12" s="1">
        <v>1.8927444790000001</v>
      </c>
      <c r="BA12" s="1">
        <v>36.277602520000002</v>
      </c>
      <c r="BB12" s="1">
        <v>28.391167190000001</v>
      </c>
      <c r="BC12" s="1">
        <v>39.747634069999997</v>
      </c>
      <c r="BD12" s="1">
        <v>19.24290221</v>
      </c>
      <c r="BE12" s="1">
        <v>17.350157729999999</v>
      </c>
      <c r="BF12" s="1">
        <v>28.07570978</v>
      </c>
      <c r="BG12" s="1">
        <v>67.507886439999993</v>
      </c>
      <c r="BH12" s="1">
        <v>63.091482650000003</v>
      </c>
      <c r="BI12" s="1">
        <v>49.526813879999999</v>
      </c>
      <c r="BJ12" s="1">
        <v>38.485804420000001</v>
      </c>
      <c r="BK12" s="1">
        <v>32.807570980000001</v>
      </c>
      <c r="BL12" s="1">
        <v>29.968454260000001</v>
      </c>
      <c r="BM12" s="1">
        <v>58.044164039999998</v>
      </c>
      <c r="BN12" s="1">
        <v>16.719242900000001</v>
      </c>
      <c r="BO12" s="1">
        <v>24.605678229999999</v>
      </c>
      <c r="BP12" s="1">
        <v>9.4637223969999997</v>
      </c>
      <c r="BQ12" s="1">
        <v>15.45741325</v>
      </c>
      <c r="BR12" s="1">
        <v>9.4637223969999997</v>
      </c>
      <c r="BS12" s="1">
        <v>8.5173501579999993</v>
      </c>
      <c r="BT12" s="1">
        <v>34.069400629999997</v>
      </c>
      <c r="BU12" s="1">
        <v>38.801261830000001</v>
      </c>
      <c r="BV12" s="1">
        <v>0</v>
      </c>
      <c r="BW12" s="1">
        <v>0</v>
      </c>
      <c r="BX12" s="1">
        <v>12.30283912</v>
      </c>
      <c r="BY12" s="1">
        <v>0</v>
      </c>
      <c r="BZ12" s="1">
        <v>50.788643530000002</v>
      </c>
      <c r="CA12" s="1">
        <v>63.406940059999997</v>
      </c>
      <c r="CB12" s="1">
        <v>9.4637223969999997</v>
      </c>
      <c r="CC12" s="1">
        <v>15.45741325</v>
      </c>
      <c r="CD12" s="1">
        <v>21.766561509999999</v>
      </c>
      <c r="CE12" s="1">
        <v>8.5173501579999993</v>
      </c>
    </row>
    <row r="13" spans="1:83" ht="15.75" customHeight="1" x14ac:dyDescent="0.2">
      <c r="A13" s="1">
        <v>17637906</v>
      </c>
      <c r="B13" s="1">
        <v>2</v>
      </c>
      <c r="C13" s="1" t="s">
        <v>94</v>
      </c>
      <c r="D13" s="1">
        <v>5</v>
      </c>
      <c r="E13" s="1">
        <v>34.749785000000003</v>
      </c>
      <c r="F13" s="1">
        <v>-119.391941</v>
      </c>
      <c r="G13" s="1">
        <v>99.557100000000005</v>
      </c>
      <c r="H13" s="1">
        <v>1.998072238</v>
      </c>
      <c r="I13" s="1">
        <v>2</v>
      </c>
      <c r="J13" s="1">
        <v>3</v>
      </c>
      <c r="K13" s="1">
        <v>208.80358000000001</v>
      </c>
      <c r="L13" s="1" t="s">
        <v>84</v>
      </c>
      <c r="M13" s="1">
        <v>217.46350820000001</v>
      </c>
      <c r="N13" s="1">
        <v>0.99593689699999999</v>
      </c>
      <c r="O13" s="1">
        <v>309.63024189999999</v>
      </c>
      <c r="P13" s="1">
        <v>231.6</v>
      </c>
      <c r="Q13" s="1">
        <v>759.84251970000003</v>
      </c>
      <c r="R13" s="1">
        <v>0.30754979100000002</v>
      </c>
      <c r="S13" s="1">
        <v>0.29537124999999997</v>
      </c>
      <c r="T13" s="1">
        <v>6.8605530000000001E-3</v>
      </c>
      <c r="U13" s="1">
        <v>0.7</v>
      </c>
      <c r="V13" s="1">
        <v>5.4</v>
      </c>
      <c r="W13" s="1">
        <v>17637906</v>
      </c>
      <c r="X13" s="1">
        <v>-0.26425306900000001</v>
      </c>
      <c r="Y13" s="1">
        <v>0.46489818999999999</v>
      </c>
      <c r="Z13" s="1">
        <v>-0.13240487000000001</v>
      </c>
      <c r="AA13" s="1">
        <v>37.087087089999997</v>
      </c>
      <c r="AB13" s="1">
        <v>31.231231229999999</v>
      </c>
      <c r="AC13" s="1">
        <v>34.234234229999998</v>
      </c>
      <c r="AD13" s="1">
        <v>12.912912909999999</v>
      </c>
      <c r="AE13" s="1">
        <v>16.21621622</v>
      </c>
      <c r="AF13" s="1">
        <v>17.71771772</v>
      </c>
      <c r="AG13" s="1">
        <v>6.4564564559999997</v>
      </c>
      <c r="AH13" s="1">
        <v>33.933933930000002</v>
      </c>
      <c r="AI13" s="1">
        <v>28.528528529999999</v>
      </c>
      <c r="AJ13" s="1">
        <v>36.786786790000001</v>
      </c>
      <c r="AK13" s="1">
        <v>13.663663659999999</v>
      </c>
      <c r="AL13" s="1">
        <v>16.066066070000002</v>
      </c>
      <c r="AM13" s="1">
        <v>18.618618619999999</v>
      </c>
      <c r="AN13" s="1">
        <v>65.165165169999995</v>
      </c>
      <c r="AO13" s="1">
        <v>62.762762760000001</v>
      </c>
      <c r="AP13" s="1">
        <v>49.699699699999996</v>
      </c>
      <c r="AQ13" s="1">
        <v>29.879879880000001</v>
      </c>
      <c r="AR13" s="1">
        <v>33.78378378</v>
      </c>
      <c r="AS13" s="1">
        <v>25.075075080000001</v>
      </c>
      <c r="AT13" s="1">
        <v>66.055045870000001</v>
      </c>
      <c r="AU13" s="1">
        <v>23.70030581</v>
      </c>
      <c r="AV13" s="1">
        <v>35.626911309999997</v>
      </c>
      <c r="AW13" s="1">
        <v>26.146788990000001</v>
      </c>
      <c r="AX13" s="1">
        <v>14.678899080000001</v>
      </c>
      <c r="AY13" s="1">
        <v>12.385321100000001</v>
      </c>
      <c r="AZ13" s="1">
        <v>13.45565749</v>
      </c>
      <c r="BA13" s="1">
        <v>31.651376150000001</v>
      </c>
      <c r="BB13" s="1">
        <v>25.993883790000002</v>
      </c>
      <c r="BC13" s="1">
        <v>4.2813455659999997</v>
      </c>
      <c r="BD13" s="1">
        <v>12.691131499999999</v>
      </c>
      <c r="BE13" s="1">
        <v>14.83180428</v>
      </c>
      <c r="BF13" s="1">
        <v>1.6819571870000001</v>
      </c>
      <c r="BG13" s="1">
        <v>55.351681960000001</v>
      </c>
      <c r="BH13" s="1">
        <v>61.620795110000003</v>
      </c>
      <c r="BI13" s="1">
        <v>30.42813456</v>
      </c>
      <c r="BJ13" s="1">
        <v>27.370030580000002</v>
      </c>
      <c r="BK13" s="1">
        <v>27.217125379999999</v>
      </c>
      <c r="BL13" s="1">
        <v>15.13761468</v>
      </c>
      <c r="BM13" s="1">
        <v>58.15831987</v>
      </c>
      <c r="BN13" s="1">
        <v>34.410339260000001</v>
      </c>
      <c r="BO13" s="1">
        <v>31.50242326</v>
      </c>
      <c r="BP13" s="1">
        <v>15.508885299999999</v>
      </c>
      <c r="BQ13" s="1">
        <v>12.76252019</v>
      </c>
      <c r="BR13" s="1">
        <v>14.53957997</v>
      </c>
      <c r="BS13" s="1">
        <v>1.9386106620000001</v>
      </c>
      <c r="BT13" s="1">
        <v>32.310177709999998</v>
      </c>
      <c r="BU13" s="1">
        <v>30.048465270000001</v>
      </c>
      <c r="BV13" s="1">
        <v>13.570274639999999</v>
      </c>
      <c r="BW13" s="1">
        <v>20.193861070000001</v>
      </c>
      <c r="BX13" s="1">
        <v>12.76252019</v>
      </c>
      <c r="BY13" s="1">
        <v>6.3004846529999998</v>
      </c>
      <c r="BZ13" s="1">
        <v>66.720516959999998</v>
      </c>
      <c r="CA13" s="1">
        <v>61.550888530000002</v>
      </c>
      <c r="CB13" s="1">
        <v>29.07915994</v>
      </c>
      <c r="CC13" s="1">
        <v>32.956381260000001</v>
      </c>
      <c r="CD13" s="1">
        <v>27.302100159999998</v>
      </c>
      <c r="CE13" s="1">
        <v>8.2390953150000001</v>
      </c>
    </row>
    <row r="14" spans="1:83" ht="15.75" customHeight="1" x14ac:dyDescent="0.2">
      <c r="A14" s="1">
        <v>17594703</v>
      </c>
      <c r="B14" s="1">
        <v>3</v>
      </c>
      <c r="C14" s="1" t="s">
        <v>96</v>
      </c>
      <c r="D14" s="1">
        <v>2</v>
      </c>
      <c r="E14" s="1">
        <v>34.491500000000002</v>
      </c>
      <c r="F14" s="1">
        <v>-120.007206</v>
      </c>
      <c r="G14" s="1">
        <v>8.9685000000000006</v>
      </c>
      <c r="H14" s="1">
        <v>0.952719812</v>
      </c>
      <c r="I14" s="1">
        <v>1</v>
      </c>
      <c r="J14" s="1">
        <v>2</v>
      </c>
      <c r="K14" s="1">
        <v>395.84420999999998</v>
      </c>
      <c r="L14" s="1" t="s">
        <v>97</v>
      </c>
      <c r="M14" s="1">
        <v>72.60025005</v>
      </c>
      <c r="N14" s="1">
        <v>2.8569343489999999</v>
      </c>
      <c r="O14" s="1">
        <v>26.26557811</v>
      </c>
      <c r="P14" s="1">
        <v>18.81818182</v>
      </c>
      <c r="Q14" s="1">
        <v>61.739441669999998</v>
      </c>
      <c r="R14" s="1">
        <v>0.18774632999999999</v>
      </c>
      <c r="S14" s="1">
        <v>0.39373122199999999</v>
      </c>
      <c r="T14" s="1">
        <v>2.0306780999999999E-2</v>
      </c>
      <c r="U14" s="1">
        <v>0.35</v>
      </c>
      <c r="V14" s="1">
        <v>10</v>
      </c>
      <c r="W14" s="1">
        <v>17594703</v>
      </c>
      <c r="X14" s="1">
        <v>-0.50306542799999998</v>
      </c>
      <c r="Y14" s="1">
        <v>0.37327406600000002</v>
      </c>
      <c r="Z14" s="1">
        <v>0.36956684400000001</v>
      </c>
      <c r="AA14" s="1">
        <v>29.022646009999999</v>
      </c>
      <c r="AB14" s="1">
        <v>25.029797380000002</v>
      </c>
      <c r="AC14" s="1">
        <v>36.233611439999997</v>
      </c>
      <c r="AD14" s="1">
        <v>5.6019070319999997</v>
      </c>
      <c r="AE14" s="1">
        <v>13.40882002</v>
      </c>
      <c r="AF14" s="1">
        <v>17.461263410000001</v>
      </c>
      <c r="AG14" s="1">
        <v>1.966626937</v>
      </c>
      <c r="AH14" s="1">
        <v>32.657926099999997</v>
      </c>
      <c r="AI14" s="1">
        <v>30.989272939999999</v>
      </c>
      <c r="AJ14" s="1">
        <v>40.524433850000001</v>
      </c>
      <c r="AK14" s="1">
        <v>12.216924909999999</v>
      </c>
      <c r="AL14" s="1">
        <v>17.99761621</v>
      </c>
      <c r="AM14" s="1">
        <v>25.983313469999999</v>
      </c>
      <c r="AN14" s="1">
        <v>57.687723480000002</v>
      </c>
      <c r="AO14" s="1">
        <v>67.222884390000004</v>
      </c>
      <c r="AP14" s="1">
        <v>46.126340880000001</v>
      </c>
      <c r="AQ14" s="1">
        <v>25.62574493</v>
      </c>
      <c r="AR14" s="1">
        <v>35.458879619999998</v>
      </c>
      <c r="AS14" s="1">
        <v>27.94994041</v>
      </c>
      <c r="AT14" s="1">
        <v>62.592382039999997</v>
      </c>
      <c r="AU14" s="1">
        <v>20.807276860000002</v>
      </c>
      <c r="AV14" s="1">
        <v>32.006822059999998</v>
      </c>
      <c r="AW14" s="1">
        <v>32.291074469999998</v>
      </c>
      <c r="AX14" s="1">
        <v>14.098919840000001</v>
      </c>
      <c r="AY14" s="1">
        <v>15.69073337</v>
      </c>
      <c r="AZ14" s="1">
        <v>18.988061399999999</v>
      </c>
      <c r="BA14" s="1">
        <v>36.725412169999998</v>
      </c>
      <c r="BB14" s="1">
        <v>30.24445708</v>
      </c>
      <c r="BC14" s="1">
        <v>7.2768618529999998</v>
      </c>
      <c r="BD14" s="1">
        <v>5.7987492889999999</v>
      </c>
      <c r="BE14" s="1">
        <v>15.520181920000001</v>
      </c>
      <c r="BF14" s="1">
        <v>2.1034678790000001</v>
      </c>
      <c r="BG14" s="1">
        <v>57.53268903</v>
      </c>
      <c r="BH14" s="1">
        <v>62.251279140000001</v>
      </c>
      <c r="BI14" s="1">
        <v>39.567936330000002</v>
      </c>
      <c r="BJ14" s="1">
        <v>19.897669130000001</v>
      </c>
      <c r="BK14" s="1">
        <v>31.210915289999999</v>
      </c>
      <c r="BL14" s="1">
        <v>21.09152928</v>
      </c>
      <c r="BM14" s="1">
        <v>63.245823389999998</v>
      </c>
      <c r="BN14" s="1">
        <v>28.99761337</v>
      </c>
      <c r="BO14" s="1">
        <v>33.353221959999999</v>
      </c>
      <c r="BP14" s="1">
        <v>27.386634839999999</v>
      </c>
      <c r="BQ14" s="1">
        <v>18.257756560000001</v>
      </c>
      <c r="BR14" s="1">
        <v>13.72315036</v>
      </c>
      <c r="BS14" s="1">
        <v>16.050119330000001</v>
      </c>
      <c r="BT14" s="1">
        <v>32.935560860000002</v>
      </c>
      <c r="BU14" s="1">
        <v>25.71599045</v>
      </c>
      <c r="BV14" s="1">
        <v>9.1288782820000005</v>
      </c>
      <c r="BW14" s="1">
        <v>17.004773270000001</v>
      </c>
      <c r="BX14" s="1">
        <v>15.572792359999999</v>
      </c>
      <c r="BY14" s="1">
        <v>3.341288783</v>
      </c>
      <c r="BZ14" s="1">
        <v>61.933174219999998</v>
      </c>
      <c r="CA14" s="1">
        <v>59.069212409999999</v>
      </c>
      <c r="CB14" s="1">
        <v>36.515513130000002</v>
      </c>
      <c r="CC14" s="1">
        <v>35.262529829999998</v>
      </c>
      <c r="CD14" s="1">
        <v>29.295942719999999</v>
      </c>
      <c r="CE14" s="1">
        <v>19.39140811</v>
      </c>
    </row>
    <row r="15" spans="1:83" ht="15.75" customHeight="1" x14ac:dyDescent="0.2">
      <c r="A15" s="1">
        <v>17609699</v>
      </c>
      <c r="B15" s="1">
        <v>3</v>
      </c>
      <c r="C15" s="1" t="s">
        <v>98</v>
      </c>
      <c r="D15" s="1">
        <v>5</v>
      </c>
      <c r="E15" s="1">
        <v>34.660600000000002</v>
      </c>
      <c r="F15" s="1">
        <v>-119.889582</v>
      </c>
      <c r="G15" s="1">
        <v>12.775499999999999</v>
      </c>
      <c r="H15" s="1">
        <v>1.1063779060000001</v>
      </c>
      <c r="I15" s="1">
        <v>1</v>
      </c>
      <c r="J15" s="1">
        <v>2</v>
      </c>
      <c r="K15" s="1">
        <v>515.93858</v>
      </c>
      <c r="L15" s="1" t="s">
        <v>84</v>
      </c>
      <c r="M15" s="1">
        <v>65.007959189999994</v>
      </c>
      <c r="N15" s="1">
        <v>2.172225343</v>
      </c>
      <c r="O15" s="1">
        <v>22.106462359999998</v>
      </c>
      <c r="P15" s="1">
        <v>13.53846154</v>
      </c>
      <c r="Q15" s="1">
        <v>44.417524739999998</v>
      </c>
      <c r="R15" s="1">
        <v>0.42073546099999998</v>
      </c>
      <c r="S15" s="1">
        <v>0.32429634600000001</v>
      </c>
      <c r="T15" s="1">
        <v>2.6866368000000002E-2</v>
      </c>
      <c r="U15" s="1">
        <v>0.35</v>
      </c>
      <c r="V15" s="1">
        <v>10</v>
      </c>
      <c r="W15" s="1">
        <v>17609699</v>
      </c>
      <c r="X15" s="1">
        <v>-0.53090585499999998</v>
      </c>
      <c r="Y15" s="1">
        <v>-1.8421057000000001E-2</v>
      </c>
      <c r="Z15" s="1">
        <v>0.33810891100000001</v>
      </c>
      <c r="AA15" s="1">
        <v>30.960854090000002</v>
      </c>
      <c r="AB15" s="1">
        <v>31.850533810000002</v>
      </c>
      <c r="AC15" s="1">
        <v>29.003558720000001</v>
      </c>
      <c r="AD15" s="1">
        <v>4.6263345200000003</v>
      </c>
      <c r="AE15" s="1">
        <v>16.370106759999999</v>
      </c>
      <c r="AF15" s="1">
        <v>13.167259789999999</v>
      </c>
      <c r="AG15" s="1">
        <v>1.2455516010000001</v>
      </c>
      <c r="AH15" s="1">
        <v>32.028469749999999</v>
      </c>
      <c r="AI15" s="1">
        <v>23.48754448</v>
      </c>
      <c r="AJ15" s="1">
        <v>32.384341640000002</v>
      </c>
      <c r="AK15" s="1">
        <v>18.505338080000001</v>
      </c>
      <c r="AL15" s="1">
        <v>12.63345196</v>
      </c>
      <c r="AM15" s="1">
        <v>22.06405694</v>
      </c>
      <c r="AN15" s="1">
        <v>63.879003560000001</v>
      </c>
      <c r="AO15" s="1">
        <v>52.491103199999998</v>
      </c>
      <c r="AP15" s="1">
        <v>37.010676160000003</v>
      </c>
      <c r="AQ15" s="1">
        <v>34.87544484</v>
      </c>
      <c r="AR15" s="1">
        <v>25.800711740000001</v>
      </c>
      <c r="AS15" s="1">
        <v>23.309608539999999</v>
      </c>
      <c r="AT15" s="1">
        <v>58.318739049999998</v>
      </c>
      <c r="AU15" s="1">
        <v>26.269702280000001</v>
      </c>
      <c r="AV15" s="1">
        <v>30.472854640000001</v>
      </c>
      <c r="AW15" s="1">
        <v>22.591943959999998</v>
      </c>
      <c r="AX15" s="1">
        <v>15.76182137</v>
      </c>
      <c r="AY15" s="1">
        <v>14.71103327</v>
      </c>
      <c r="AZ15" s="1">
        <v>8.9316987739999991</v>
      </c>
      <c r="BA15" s="1">
        <v>32.749562169999997</v>
      </c>
      <c r="BB15" s="1">
        <v>24.868651490000001</v>
      </c>
      <c r="BC15" s="1">
        <v>18.914185639999999</v>
      </c>
      <c r="BD15" s="1">
        <v>15.236427320000001</v>
      </c>
      <c r="BE15" s="1">
        <v>15.41155867</v>
      </c>
      <c r="BF15" s="1">
        <v>11.2084063</v>
      </c>
      <c r="BG15" s="1">
        <v>59.019264450000001</v>
      </c>
      <c r="BH15" s="1">
        <v>55.341506129999999</v>
      </c>
      <c r="BI15" s="1">
        <v>41.506129600000001</v>
      </c>
      <c r="BJ15" s="1">
        <v>30.99824869</v>
      </c>
      <c r="BK15" s="1">
        <v>30.12259194</v>
      </c>
      <c r="BL15" s="1">
        <v>20.140105080000001</v>
      </c>
      <c r="BM15" s="1">
        <v>60.770577930000002</v>
      </c>
      <c r="BN15" s="1">
        <v>31.873905430000001</v>
      </c>
      <c r="BO15" s="1">
        <v>30.82311734</v>
      </c>
      <c r="BP15" s="1">
        <v>31.523642729999999</v>
      </c>
      <c r="BQ15" s="1">
        <v>18.739054289999999</v>
      </c>
      <c r="BR15" s="1">
        <v>14.53590193</v>
      </c>
      <c r="BS15" s="1">
        <v>17.51313485</v>
      </c>
      <c r="BT15" s="1">
        <v>39.75481611</v>
      </c>
      <c r="BU15" s="1">
        <v>30.82311734</v>
      </c>
      <c r="BV15" s="1">
        <v>12.959719789999999</v>
      </c>
      <c r="BW15" s="1">
        <v>13.13485114</v>
      </c>
      <c r="BX15" s="1">
        <v>17.162872149999998</v>
      </c>
      <c r="BY15" s="1">
        <v>5.4290718040000003</v>
      </c>
      <c r="BZ15" s="1">
        <v>71.628721540000001</v>
      </c>
      <c r="CA15" s="1">
        <v>61.646234679999999</v>
      </c>
      <c r="CB15" s="1">
        <v>44.48336252</v>
      </c>
      <c r="CC15" s="1">
        <v>31.873905430000001</v>
      </c>
      <c r="CD15" s="1">
        <v>31.69877408</v>
      </c>
      <c r="CE15" s="1">
        <v>22.942206649999999</v>
      </c>
    </row>
    <row r="16" spans="1:83" ht="15.75" customHeight="1" x14ac:dyDescent="0.2">
      <c r="A16" s="1">
        <v>17570395</v>
      </c>
      <c r="B16" s="1">
        <v>3</v>
      </c>
      <c r="C16" s="1" t="s">
        <v>94</v>
      </c>
      <c r="D16" s="1">
        <v>5</v>
      </c>
      <c r="E16" s="1">
        <v>34.509399999999999</v>
      </c>
      <c r="F16" s="1">
        <v>-118.90308</v>
      </c>
      <c r="G16" s="1">
        <v>21.101400000000002</v>
      </c>
      <c r="H16" s="1">
        <v>1.3243112699999999</v>
      </c>
      <c r="I16" s="1">
        <v>1</v>
      </c>
      <c r="J16" s="1">
        <v>3</v>
      </c>
      <c r="K16" s="1">
        <v>396.14069999999998</v>
      </c>
      <c r="L16" s="1" t="s">
        <v>99</v>
      </c>
      <c r="M16" s="1">
        <v>41.04378225</v>
      </c>
      <c r="N16" s="1">
        <v>0.60703974999999999</v>
      </c>
      <c r="O16" s="1">
        <v>44.25066571</v>
      </c>
      <c r="P16" s="1">
        <v>14</v>
      </c>
      <c r="Q16" s="1">
        <v>45.931758530000003</v>
      </c>
      <c r="R16" s="1">
        <v>1.509794979</v>
      </c>
      <c r="S16" s="1">
        <v>0.352317614</v>
      </c>
      <c r="T16" s="1">
        <v>1.7216163999999999E-2</v>
      </c>
      <c r="U16" s="1">
        <v>0.7</v>
      </c>
      <c r="V16" s="1">
        <v>5.4</v>
      </c>
      <c r="W16" s="1">
        <v>17570395</v>
      </c>
      <c r="X16" s="1">
        <v>-0.53584998699999997</v>
      </c>
      <c r="Y16" s="1">
        <v>-0.20620353199999999</v>
      </c>
      <c r="Z16" s="1">
        <v>0.40804071600000003</v>
      </c>
      <c r="AA16" s="1">
        <v>26.387009469999999</v>
      </c>
      <c r="AB16" s="1">
        <v>26.52232747</v>
      </c>
      <c r="AC16" s="1">
        <v>32.070365359999997</v>
      </c>
      <c r="AD16" s="1">
        <v>2.8416779430000001</v>
      </c>
      <c r="AE16" s="1">
        <v>15.967523679999999</v>
      </c>
      <c r="AF16" s="1">
        <v>12.313937749999999</v>
      </c>
      <c r="AG16" s="1">
        <v>0.94722598099999999</v>
      </c>
      <c r="AH16" s="1">
        <v>36.806495259999998</v>
      </c>
      <c r="AI16" s="1">
        <v>26.52232747</v>
      </c>
      <c r="AJ16" s="1">
        <v>31.39377537</v>
      </c>
      <c r="AK16" s="1">
        <v>15.1556157</v>
      </c>
      <c r="AL16" s="1">
        <v>15.0202977</v>
      </c>
      <c r="AM16" s="1">
        <v>17.05006766</v>
      </c>
      <c r="AN16" s="1">
        <v>63.328822729999999</v>
      </c>
      <c r="AO16" s="1">
        <v>58.592692829999997</v>
      </c>
      <c r="AP16" s="1">
        <v>34.235453319999998</v>
      </c>
      <c r="AQ16" s="1">
        <v>31.123139380000001</v>
      </c>
      <c r="AR16" s="1">
        <v>27.334235450000001</v>
      </c>
      <c r="AS16" s="1">
        <v>17.997293639999999</v>
      </c>
      <c r="AT16" s="1">
        <v>45.333333330000002</v>
      </c>
      <c r="AU16" s="1">
        <v>25.6969697</v>
      </c>
      <c r="AV16" s="1">
        <v>32.363636360000001</v>
      </c>
      <c r="AW16" s="1">
        <v>12</v>
      </c>
      <c r="AX16" s="1">
        <v>13.81818182</v>
      </c>
      <c r="AY16" s="1">
        <v>14.06060606</v>
      </c>
      <c r="AZ16" s="1">
        <v>5.3333333329999997</v>
      </c>
      <c r="BA16" s="1">
        <v>31.757575760000002</v>
      </c>
      <c r="BB16" s="1">
        <v>26.545454549999999</v>
      </c>
      <c r="BC16" s="1">
        <v>21.939393939999999</v>
      </c>
      <c r="BD16" s="1">
        <v>12.60606061</v>
      </c>
      <c r="BE16" s="1">
        <v>13.575757579999999</v>
      </c>
      <c r="BF16" s="1">
        <v>13.09090909</v>
      </c>
      <c r="BG16" s="1">
        <v>57.454545449999998</v>
      </c>
      <c r="BH16" s="1">
        <v>58.909090910000003</v>
      </c>
      <c r="BI16" s="1">
        <v>33.939393940000002</v>
      </c>
      <c r="BJ16" s="1">
        <v>26.424242419999999</v>
      </c>
      <c r="BK16" s="1">
        <v>27.636363639999999</v>
      </c>
      <c r="BL16" s="1">
        <v>18.424242419999999</v>
      </c>
      <c r="BM16" s="1">
        <v>62.375</v>
      </c>
      <c r="BN16" s="1">
        <v>27.25</v>
      </c>
      <c r="BO16" s="1">
        <v>28.625</v>
      </c>
      <c r="BP16" s="1">
        <v>27</v>
      </c>
      <c r="BQ16" s="1">
        <v>13</v>
      </c>
      <c r="BR16" s="1">
        <v>16.625</v>
      </c>
      <c r="BS16" s="1">
        <v>16.25</v>
      </c>
      <c r="BT16" s="1">
        <v>29.875</v>
      </c>
      <c r="BU16" s="1">
        <v>29.625</v>
      </c>
      <c r="BV16" s="1">
        <v>5.875</v>
      </c>
      <c r="BW16" s="1">
        <v>15.625</v>
      </c>
      <c r="BX16" s="1">
        <v>14.875</v>
      </c>
      <c r="BY16" s="1">
        <v>2</v>
      </c>
      <c r="BZ16" s="1">
        <v>57.125</v>
      </c>
      <c r="CA16" s="1">
        <v>58.25</v>
      </c>
      <c r="CB16" s="1">
        <v>32.875</v>
      </c>
      <c r="CC16" s="1">
        <v>28.625</v>
      </c>
      <c r="CD16" s="1">
        <v>31.5</v>
      </c>
      <c r="CE16" s="1">
        <v>18.25</v>
      </c>
    </row>
    <row r="17" spans="1:83" ht="15.75" customHeight="1" x14ac:dyDescent="0.2">
      <c r="A17" s="1">
        <v>17609755</v>
      </c>
      <c r="B17" s="1">
        <v>3</v>
      </c>
      <c r="C17" s="1" t="s">
        <v>96</v>
      </c>
      <c r="D17" s="1">
        <v>5</v>
      </c>
      <c r="E17" s="1">
        <v>34.652700000000003</v>
      </c>
      <c r="F17" s="1">
        <v>-119.743365</v>
      </c>
      <c r="G17" s="1">
        <v>2.7242999999999999</v>
      </c>
      <c r="H17" s="1">
        <v>0.43525492999999998</v>
      </c>
      <c r="I17" s="1">
        <v>0</v>
      </c>
      <c r="J17" s="1">
        <v>2</v>
      </c>
      <c r="K17" s="1">
        <v>583.54281000000003</v>
      </c>
      <c r="L17" s="1" t="s">
        <v>84</v>
      </c>
      <c r="M17" s="1">
        <v>16.888357589999998</v>
      </c>
      <c r="N17" s="1">
        <v>0.85314169200000001</v>
      </c>
      <c r="O17" s="1">
        <v>55.877677370000001</v>
      </c>
      <c r="P17" s="1">
        <v>12</v>
      </c>
      <c r="Q17" s="1">
        <v>39.370078739999997</v>
      </c>
      <c r="R17" s="1">
        <v>0.87937261899999997</v>
      </c>
      <c r="S17" s="1">
        <v>0.37366331699999999</v>
      </c>
      <c r="T17" s="1">
        <v>1.3628341E-2</v>
      </c>
      <c r="U17" s="1">
        <v>0.35</v>
      </c>
      <c r="V17" s="1">
        <v>10</v>
      </c>
      <c r="W17" s="1">
        <v>17609755</v>
      </c>
      <c r="X17" s="1">
        <v>-0.17024657800000001</v>
      </c>
      <c r="Y17" s="1">
        <v>0.265401153</v>
      </c>
      <c r="Z17" s="1">
        <v>0.33782044700000002</v>
      </c>
      <c r="AA17" s="1">
        <v>45.038167940000001</v>
      </c>
      <c r="AB17" s="1">
        <v>26.412213739999999</v>
      </c>
      <c r="AC17" s="1">
        <v>34.656488549999999</v>
      </c>
      <c r="AD17" s="1">
        <v>18.473282439999998</v>
      </c>
      <c r="AE17" s="1">
        <v>17.404580150000001</v>
      </c>
      <c r="AF17" s="1">
        <v>17.709923660000001</v>
      </c>
      <c r="AG17" s="1">
        <v>7.6335877859999997</v>
      </c>
      <c r="AH17" s="1">
        <v>36.641221369999997</v>
      </c>
      <c r="AI17" s="1">
        <v>31.90839695</v>
      </c>
      <c r="AJ17" s="1">
        <v>28.09160305</v>
      </c>
      <c r="AK17" s="1">
        <v>16.793893130000001</v>
      </c>
      <c r="AL17" s="1">
        <v>16.488549620000001</v>
      </c>
      <c r="AM17" s="1">
        <v>17.099236640000001</v>
      </c>
      <c r="AN17" s="1">
        <v>63.053435110000002</v>
      </c>
      <c r="AO17" s="1">
        <v>66.564885500000003</v>
      </c>
      <c r="AP17" s="1">
        <v>46.564885500000003</v>
      </c>
      <c r="AQ17" s="1">
        <v>34.198473280000002</v>
      </c>
      <c r="AR17" s="1">
        <v>34.198473280000002</v>
      </c>
      <c r="AS17" s="1">
        <v>24.732824430000001</v>
      </c>
      <c r="AT17" s="1">
        <v>55.851851850000003</v>
      </c>
      <c r="AU17" s="1">
        <v>24</v>
      </c>
      <c r="AV17" s="1">
        <v>33.481481479999999</v>
      </c>
      <c r="AW17" s="1">
        <v>25.333333329999999</v>
      </c>
      <c r="AX17" s="1">
        <v>12.88888889</v>
      </c>
      <c r="AY17" s="1">
        <v>15.851851849999999</v>
      </c>
      <c r="AZ17" s="1">
        <v>13.33333333</v>
      </c>
      <c r="BA17" s="1">
        <v>36.148148149999997</v>
      </c>
      <c r="BB17" s="1">
        <v>28.74074074</v>
      </c>
      <c r="BC17" s="1">
        <v>11.11111111</v>
      </c>
      <c r="BD17" s="1">
        <v>14.518518520000001</v>
      </c>
      <c r="BE17" s="1">
        <v>14.81481481</v>
      </c>
      <c r="BF17" s="1">
        <v>3.407407407</v>
      </c>
      <c r="BG17" s="1">
        <v>60.148148149999997</v>
      </c>
      <c r="BH17" s="1">
        <v>62.222222219999999</v>
      </c>
      <c r="BI17" s="1">
        <v>36.444444439999998</v>
      </c>
      <c r="BJ17" s="1">
        <v>27.407407410000001</v>
      </c>
      <c r="BK17" s="1">
        <v>30.666666670000001</v>
      </c>
      <c r="BL17" s="1">
        <v>16.74074074</v>
      </c>
      <c r="BM17" s="1">
        <v>68.527131780000005</v>
      </c>
      <c r="BN17" s="1">
        <v>29.612403100000002</v>
      </c>
      <c r="BO17" s="1">
        <v>33.333333330000002</v>
      </c>
      <c r="BP17" s="1">
        <v>34.883720930000003</v>
      </c>
      <c r="BQ17" s="1">
        <v>16.124031009999999</v>
      </c>
      <c r="BR17" s="1">
        <v>14.573643410000001</v>
      </c>
      <c r="BS17" s="1">
        <v>19.68992248</v>
      </c>
      <c r="BT17" s="1">
        <v>37.829457359999999</v>
      </c>
      <c r="BU17" s="1">
        <v>30.232558139999998</v>
      </c>
      <c r="BV17" s="1">
        <v>12.248062020000001</v>
      </c>
      <c r="BW17" s="1">
        <v>13.02325581</v>
      </c>
      <c r="BX17" s="1">
        <v>15.968992249999999</v>
      </c>
      <c r="BY17" s="1">
        <v>5.4263565890000001</v>
      </c>
      <c r="BZ17" s="1">
        <v>67.441860469999995</v>
      </c>
      <c r="CA17" s="1">
        <v>63.565891469999997</v>
      </c>
      <c r="CB17" s="1">
        <v>47.131782950000002</v>
      </c>
      <c r="CC17" s="1">
        <v>29.147286820000001</v>
      </c>
      <c r="CD17" s="1">
        <v>30.542635659999998</v>
      </c>
      <c r="CE17" s="1">
        <v>25.116279070000001</v>
      </c>
    </row>
    <row r="18" spans="1:83" ht="15.75" customHeight="1" x14ac:dyDescent="0.2">
      <c r="A18" s="1">
        <v>17586504</v>
      </c>
      <c r="B18" s="1">
        <v>3</v>
      </c>
      <c r="C18" s="1" t="s">
        <v>89</v>
      </c>
      <c r="D18" s="1">
        <v>3</v>
      </c>
      <c r="E18" s="1">
        <v>34.478400000000001</v>
      </c>
      <c r="F18" s="1">
        <v>-119.25413399999999</v>
      </c>
      <c r="G18" s="1">
        <v>3.0312000000000001</v>
      </c>
      <c r="H18" s="1">
        <v>0.48161459200000001</v>
      </c>
      <c r="I18" s="1">
        <v>0</v>
      </c>
      <c r="J18" s="1">
        <v>2</v>
      </c>
      <c r="K18" s="1">
        <v>489.70621</v>
      </c>
      <c r="L18" s="1" t="s">
        <v>84</v>
      </c>
      <c r="M18" s="1">
        <v>62.440418119999997</v>
      </c>
      <c r="N18" s="1">
        <v>2.856385731</v>
      </c>
      <c r="O18" s="1">
        <v>27.65515645</v>
      </c>
      <c r="P18" s="1">
        <v>16.333333329999999</v>
      </c>
      <c r="Q18" s="1">
        <v>53.587051610000003</v>
      </c>
      <c r="R18" s="1">
        <v>0.41445162499999999</v>
      </c>
      <c r="S18" s="1">
        <v>0.462683601</v>
      </c>
      <c r="T18" s="1">
        <v>5.1774793E-2</v>
      </c>
      <c r="U18" s="1">
        <v>0.7</v>
      </c>
      <c r="V18" s="1">
        <v>5.4</v>
      </c>
      <c r="W18" s="1">
        <v>17586504</v>
      </c>
      <c r="X18" s="1">
        <v>-0.59892997199999998</v>
      </c>
      <c r="Y18" s="1">
        <v>0.198073534</v>
      </c>
      <c r="Z18" s="1">
        <v>0.40931181999999999</v>
      </c>
      <c r="AA18" s="1">
        <v>26.044226040000002</v>
      </c>
      <c r="AB18" s="1">
        <v>29.238329239999999</v>
      </c>
      <c r="AC18" s="1">
        <v>34.766584770000001</v>
      </c>
      <c r="AD18" s="1">
        <v>2.5798525799999998</v>
      </c>
      <c r="AE18" s="1">
        <v>15.35626536</v>
      </c>
      <c r="AF18" s="1">
        <v>8.2309582310000007</v>
      </c>
      <c r="AG18" s="1">
        <v>0.12285012300000001</v>
      </c>
      <c r="AH18" s="1">
        <v>33.292383289999997</v>
      </c>
      <c r="AI18" s="1">
        <v>19.533169529999999</v>
      </c>
      <c r="AJ18" s="1">
        <v>33.046683049999999</v>
      </c>
      <c r="AK18" s="1">
        <v>17.444717440000002</v>
      </c>
      <c r="AL18" s="1">
        <v>13.88206388</v>
      </c>
      <c r="AM18" s="1">
        <v>18.918918919999999</v>
      </c>
      <c r="AN18" s="1">
        <v>62.530712530000002</v>
      </c>
      <c r="AO18" s="1">
        <v>54.299754299999996</v>
      </c>
      <c r="AP18" s="1">
        <v>35.626535629999999</v>
      </c>
      <c r="AQ18" s="1">
        <v>32.8009828</v>
      </c>
      <c r="AR18" s="1">
        <v>22.113022109999999</v>
      </c>
      <c r="AS18" s="1">
        <v>19.041769039999998</v>
      </c>
      <c r="AT18" s="1">
        <v>54.727474970000003</v>
      </c>
      <c r="AU18" s="1">
        <v>19.911012240000002</v>
      </c>
      <c r="AV18" s="1">
        <v>33.592880979999997</v>
      </c>
      <c r="AW18" s="1">
        <v>25.361512789999999</v>
      </c>
      <c r="AX18" s="1">
        <v>13.348164629999999</v>
      </c>
      <c r="AY18" s="1">
        <v>10.678531700000001</v>
      </c>
      <c r="AZ18" s="1">
        <v>15.68409344</v>
      </c>
      <c r="BA18" s="1">
        <v>35.483870969999998</v>
      </c>
      <c r="BB18" s="1">
        <v>22.803114570000002</v>
      </c>
      <c r="BC18" s="1">
        <v>13.23692992</v>
      </c>
      <c r="BD18" s="1">
        <v>6.1179087880000003</v>
      </c>
      <c r="BE18" s="1">
        <v>12.791991100000001</v>
      </c>
      <c r="BF18" s="1">
        <v>5.2280311460000002</v>
      </c>
      <c r="BG18" s="1">
        <v>55.394883200000002</v>
      </c>
      <c r="BH18" s="1">
        <v>56.395995550000002</v>
      </c>
      <c r="BI18" s="1">
        <v>38.59844271</v>
      </c>
      <c r="BJ18" s="1">
        <v>19.46607341</v>
      </c>
      <c r="BK18" s="1">
        <v>23.470522800000001</v>
      </c>
      <c r="BL18" s="1">
        <v>20.91212458</v>
      </c>
      <c r="BM18" s="1">
        <v>64.189189189999993</v>
      </c>
      <c r="BN18" s="1">
        <v>21.3963964</v>
      </c>
      <c r="BO18" s="1">
        <v>32.319819819999999</v>
      </c>
      <c r="BP18" s="1">
        <v>31.30630631</v>
      </c>
      <c r="BQ18" s="1">
        <v>13.288288290000001</v>
      </c>
      <c r="BR18" s="1">
        <v>8.4459459460000001</v>
      </c>
      <c r="BS18" s="1">
        <v>19.144144140000002</v>
      </c>
      <c r="BT18" s="1">
        <v>35.247747750000002</v>
      </c>
      <c r="BU18" s="1">
        <v>21.734234229999998</v>
      </c>
      <c r="BV18" s="1">
        <v>4.9549549549999998</v>
      </c>
      <c r="BW18" s="1">
        <v>8.2207207209999993</v>
      </c>
      <c r="BX18" s="1">
        <v>12.612612609999999</v>
      </c>
      <c r="BY18" s="1">
        <v>1.238738739</v>
      </c>
      <c r="BZ18" s="1">
        <v>56.644144140000002</v>
      </c>
      <c r="CA18" s="1">
        <v>54.054054049999998</v>
      </c>
      <c r="CB18" s="1">
        <v>36.261261259999998</v>
      </c>
      <c r="CC18" s="1">
        <v>21.50900901</v>
      </c>
      <c r="CD18" s="1">
        <v>21.058558560000002</v>
      </c>
      <c r="CE18" s="1">
        <v>20.38288288</v>
      </c>
    </row>
    <row r="19" spans="1:83" ht="15.75" customHeight="1" x14ac:dyDescent="0.2">
      <c r="A19" s="1">
        <v>17570347</v>
      </c>
      <c r="B19" s="1">
        <v>3</v>
      </c>
      <c r="C19" s="1" t="s">
        <v>96</v>
      </c>
      <c r="D19" s="1">
        <v>3</v>
      </c>
      <c r="E19" s="1">
        <v>34.508814000000001</v>
      </c>
      <c r="F19" s="1">
        <v>-118.792136</v>
      </c>
      <c r="G19" s="1">
        <v>2.9034</v>
      </c>
      <c r="H19" s="1">
        <v>0.46290687200000002</v>
      </c>
      <c r="I19" s="1">
        <v>0</v>
      </c>
      <c r="J19" s="1">
        <v>2</v>
      </c>
      <c r="K19" s="1">
        <v>349.20659999999998</v>
      </c>
      <c r="L19" s="1" t="s">
        <v>84</v>
      </c>
      <c r="M19" s="1">
        <v>37.848718320000003</v>
      </c>
      <c r="N19" s="1">
        <v>3.0227713920000001</v>
      </c>
      <c r="O19" s="1">
        <v>53.955621540000003</v>
      </c>
      <c r="P19" s="1">
        <v>0.85714285700000004</v>
      </c>
      <c r="Q19" s="1">
        <v>2.8121484809999999</v>
      </c>
      <c r="R19" s="1">
        <v>0.404186459</v>
      </c>
      <c r="S19" s="1">
        <v>0.36705050299999997</v>
      </c>
      <c r="T19" s="1">
        <v>4.1282151000000003E-2</v>
      </c>
      <c r="U19" s="1">
        <v>0.7</v>
      </c>
      <c r="V19" s="1">
        <v>5.4</v>
      </c>
      <c r="W19" s="1">
        <v>17570347</v>
      </c>
      <c r="X19" s="1">
        <v>-0.70811487699999998</v>
      </c>
      <c r="Y19" s="1">
        <v>-0.37457468399999999</v>
      </c>
      <c r="Z19" s="1">
        <v>-8.3886970000000005E-3</v>
      </c>
      <c r="AA19" s="1">
        <v>22.657743790000001</v>
      </c>
      <c r="AB19" s="1">
        <v>27.6290631</v>
      </c>
      <c r="AC19" s="1">
        <v>37.28489484</v>
      </c>
      <c r="AD19" s="1">
        <v>2.2944550669999999</v>
      </c>
      <c r="AE19" s="1">
        <v>19.59847036</v>
      </c>
      <c r="AF19" s="1">
        <v>12.90630975</v>
      </c>
      <c r="AG19" s="1">
        <v>9.5602294000000004E-2</v>
      </c>
      <c r="AH19" s="1">
        <v>39.196940730000001</v>
      </c>
      <c r="AI19" s="1">
        <v>24.47418738</v>
      </c>
      <c r="AJ19" s="1">
        <v>36.52007648</v>
      </c>
      <c r="AK19" s="1">
        <v>14.62715105</v>
      </c>
      <c r="AL19" s="1">
        <v>14.72275335</v>
      </c>
      <c r="AM19" s="1">
        <v>19.407265769999999</v>
      </c>
      <c r="AN19" s="1">
        <v>66.826003819999997</v>
      </c>
      <c r="AO19" s="1">
        <v>61.759082220000003</v>
      </c>
      <c r="AP19" s="1">
        <v>38.814531549999998</v>
      </c>
      <c r="AQ19" s="1">
        <v>34.225621410000002</v>
      </c>
      <c r="AR19" s="1">
        <v>27.6290631</v>
      </c>
      <c r="AS19" s="1">
        <v>19.502868070000002</v>
      </c>
      <c r="AT19" s="1">
        <v>36.230706740000002</v>
      </c>
      <c r="AU19" s="1">
        <v>29.082047119999999</v>
      </c>
      <c r="AV19" s="1">
        <v>29.32575142</v>
      </c>
      <c r="AW19" s="1">
        <v>11.535337119999999</v>
      </c>
      <c r="AX19" s="1">
        <v>17.38424045</v>
      </c>
      <c r="AY19" s="1">
        <v>13.97238018</v>
      </c>
      <c r="AZ19" s="1">
        <v>3.5743298129999999</v>
      </c>
      <c r="BA19" s="1">
        <v>38.261575950000001</v>
      </c>
      <c r="BB19" s="1">
        <v>27.94476036</v>
      </c>
      <c r="BC19" s="1">
        <v>27.457351750000001</v>
      </c>
      <c r="BD19" s="1">
        <v>15.35337124</v>
      </c>
      <c r="BE19" s="1">
        <v>15.75954509</v>
      </c>
      <c r="BF19" s="1">
        <v>19.171405360000001</v>
      </c>
      <c r="BG19" s="1">
        <v>67.343623070000007</v>
      </c>
      <c r="BH19" s="1">
        <v>57.27051178</v>
      </c>
      <c r="BI19" s="1">
        <v>38.992688870000002</v>
      </c>
      <c r="BJ19" s="1">
        <v>32.737611700000002</v>
      </c>
      <c r="BK19" s="1">
        <v>29.731925260000001</v>
      </c>
      <c r="BL19" s="1">
        <v>22.74573517</v>
      </c>
      <c r="BM19" s="1">
        <v>48.287112559999997</v>
      </c>
      <c r="BN19" s="1">
        <v>31.40293638</v>
      </c>
      <c r="BO19" s="1">
        <v>28.54812398</v>
      </c>
      <c r="BP19" s="1">
        <v>21.941272430000001</v>
      </c>
      <c r="BQ19" s="1">
        <v>16.639477979999999</v>
      </c>
      <c r="BR19" s="1">
        <v>15.986949429999999</v>
      </c>
      <c r="BS19" s="1">
        <v>12.80587276</v>
      </c>
      <c r="BT19" s="1">
        <v>35.562805869999998</v>
      </c>
      <c r="BU19" s="1">
        <v>31.973898859999998</v>
      </c>
      <c r="BV19" s="1">
        <v>23.491027729999999</v>
      </c>
      <c r="BW19" s="1">
        <v>19.575856439999999</v>
      </c>
      <c r="BX19" s="1">
        <v>16.639477979999999</v>
      </c>
      <c r="BY19" s="1">
        <v>13.458401309999999</v>
      </c>
      <c r="BZ19" s="1">
        <v>66.965742250000005</v>
      </c>
      <c r="CA19" s="1">
        <v>60.522022839999998</v>
      </c>
      <c r="CB19" s="1">
        <v>45.432300159999997</v>
      </c>
      <c r="CC19" s="1">
        <v>36.215334419999998</v>
      </c>
      <c r="CD19" s="1">
        <v>32.626427409999998</v>
      </c>
      <c r="CE19" s="1">
        <v>26.264274060000002</v>
      </c>
    </row>
    <row r="20" spans="1:83" ht="15.75" customHeight="1" x14ac:dyDescent="0.2">
      <c r="A20" s="1">
        <v>17569535</v>
      </c>
      <c r="B20" s="1">
        <v>3</v>
      </c>
      <c r="C20" s="1" t="s">
        <v>100</v>
      </c>
      <c r="D20" s="1">
        <v>3</v>
      </c>
      <c r="E20" s="1">
        <v>34.641199999999998</v>
      </c>
      <c r="F20" s="1">
        <v>-118.658</v>
      </c>
      <c r="G20" s="1">
        <v>3.1617000000000002</v>
      </c>
      <c r="H20" s="1">
        <v>0.49992065899999999</v>
      </c>
      <c r="I20" s="1">
        <v>0</v>
      </c>
      <c r="J20" s="1">
        <v>2</v>
      </c>
      <c r="K20" s="1">
        <v>330.68419999999998</v>
      </c>
      <c r="L20" s="1" t="s">
        <v>84</v>
      </c>
      <c r="M20" s="1">
        <v>29.865235649999999</v>
      </c>
      <c r="N20" s="1">
        <v>3.4623278630000001</v>
      </c>
      <c r="O20" s="1">
        <v>21.038331230000001</v>
      </c>
      <c r="P20" s="1">
        <v>41.285714290000001</v>
      </c>
      <c r="Q20" s="1">
        <v>135.4518185</v>
      </c>
      <c r="R20" s="1">
        <v>0.60531422099999999</v>
      </c>
      <c r="S20" s="1">
        <v>0.51367781300000004</v>
      </c>
      <c r="T20" s="1">
        <v>4.4074710000000003E-2</v>
      </c>
      <c r="U20" s="1">
        <v>0.7</v>
      </c>
      <c r="V20" s="1">
        <v>9.9499999999999993</v>
      </c>
      <c r="W20" s="1">
        <v>17569535</v>
      </c>
      <c r="X20" s="1">
        <v>-0.56785480600000005</v>
      </c>
      <c r="Y20" s="1">
        <v>-0.356634591</v>
      </c>
      <c r="Z20" s="1">
        <v>0.142367732</v>
      </c>
      <c r="AA20" s="1">
        <v>27.886977890000001</v>
      </c>
      <c r="AB20" s="1">
        <v>18.7960688</v>
      </c>
      <c r="AC20" s="1">
        <v>33.538083540000002</v>
      </c>
      <c r="AD20" s="1">
        <v>2.7027027029999999</v>
      </c>
      <c r="AE20" s="1">
        <v>13.75921376</v>
      </c>
      <c r="AF20" s="1">
        <v>14.74201474</v>
      </c>
      <c r="AG20" s="1">
        <v>0.49140049099999999</v>
      </c>
      <c r="AH20" s="1">
        <v>39.18918919</v>
      </c>
      <c r="AI20" s="1">
        <v>28.869778870000001</v>
      </c>
      <c r="AJ20" s="1">
        <v>27.641277639999998</v>
      </c>
      <c r="AK20" s="1">
        <v>2.211302211</v>
      </c>
      <c r="AL20" s="1">
        <v>13.636363640000001</v>
      </c>
      <c r="AM20" s="1">
        <v>14.373464370000001</v>
      </c>
      <c r="AN20" s="1">
        <v>57.985257990000001</v>
      </c>
      <c r="AO20" s="1">
        <v>62.40786241</v>
      </c>
      <c r="AP20" s="1">
        <v>30.343980340000002</v>
      </c>
      <c r="AQ20" s="1">
        <v>15.970515969999999</v>
      </c>
      <c r="AR20" s="1">
        <v>28.378378380000001</v>
      </c>
      <c r="AS20" s="1">
        <v>14.864864860000001</v>
      </c>
      <c r="AT20" s="1">
        <v>40.821566109999999</v>
      </c>
      <c r="AU20" s="1">
        <v>20.41078306</v>
      </c>
      <c r="AV20" s="1">
        <v>33.889602050000001</v>
      </c>
      <c r="AW20" s="1">
        <v>10.9114249</v>
      </c>
      <c r="AX20" s="1">
        <v>14.890885750000001</v>
      </c>
      <c r="AY20" s="1">
        <v>14.76251605</v>
      </c>
      <c r="AZ20" s="1">
        <v>2.3106546849999998</v>
      </c>
      <c r="BA20" s="1">
        <v>35.943517329999999</v>
      </c>
      <c r="BB20" s="1">
        <v>29.910141209999999</v>
      </c>
      <c r="BC20" s="1">
        <v>20.667522460000001</v>
      </c>
      <c r="BD20" s="1">
        <v>6.8035943520000002</v>
      </c>
      <c r="BE20" s="1">
        <v>17.586649550000001</v>
      </c>
      <c r="BF20" s="1">
        <v>12.06675225</v>
      </c>
      <c r="BG20" s="1">
        <v>56.354300389999999</v>
      </c>
      <c r="BH20" s="1">
        <v>63.79974326</v>
      </c>
      <c r="BI20" s="1">
        <v>31.578947370000002</v>
      </c>
      <c r="BJ20" s="1">
        <v>21.6944801</v>
      </c>
      <c r="BK20" s="1">
        <v>32.349165599999999</v>
      </c>
      <c r="BL20" s="1">
        <v>14.377406929999999</v>
      </c>
      <c r="BM20" s="1">
        <v>57.381258019999997</v>
      </c>
      <c r="BN20" s="1">
        <v>25.417201540000001</v>
      </c>
      <c r="BO20" s="1">
        <v>36.328626440000001</v>
      </c>
      <c r="BP20" s="1">
        <v>22.207958919999999</v>
      </c>
      <c r="BQ20" s="1">
        <v>19.383825420000001</v>
      </c>
      <c r="BR20" s="1">
        <v>17.843388959999999</v>
      </c>
      <c r="BS20" s="1">
        <v>11.553273430000001</v>
      </c>
      <c r="BT20" s="1">
        <v>35.301668810000002</v>
      </c>
      <c r="BU20" s="1">
        <v>30.551989729999999</v>
      </c>
      <c r="BV20" s="1">
        <v>12.70860077</v>
      </c>
      <c r="BW20" s="1">
        <v>16.1745828</v>
      </c>
      <c r="BX20" s="1">
        <v>17.843388959999999</v>
      </c>
      <c r="BY20" s="1">
        <v>9.6277278559999999</v>
      </c>
      <c r="BZ20" s="1">
        <v>60.718870350000003</v>
      </c>
      <c r="CA20" s="1">
        <v>66.880616169999996</v>
      </c>
      <c r="CB20" s="1">
        <v>34.91655969</v>
      </c>
      <c r="CC20" s="1">
        <v>35.558408219999997</v>
      </c>
      <c r="CD20" s="1">
        <v>35.686777919999997</v>
      </c>
      <c r="CE20" s="1">
        <v>21.18100128</v>
      </c>
    </row>
    <row r="21" spans="1:83" ht="15.75" customHeight="1" x14ac:dyDescent="0.2">
      <c r="A21" s="1">
        <v>17563722</v>
      </c>
      <c r="B21" s="1">
        <v>4</v>
      </c>
      <c r="C21" s="1" t="s">
        <v>89</v>
      </c>
      <c r="D21" s="1">
        <v>5</v>
      </c>
      <c r="E21" s="1">
        <v>34.316400000000002</v>
      </c>
      <c r="F21" s="1">
        <v>-118.794253</v>
      </c>
      <c r="G21" s="1">
        <v>2.1402000000000001</v>
      </c>
      <c r="H21" s="1">
        <v>0.33045436</v>
      </c>
      <c r="I21" s="1">
        <v>0</v>
      </c>
      <c r="J21" s="1">
        <v>2</v>
      </c>
      <c r="K21" s="1">
        <v>333.03190000000001</v>
      </c>
      <c r="L21" s="1" t="s">
        <v>84</v>
      </c>
      <c r="M21" s="1">
        <v>40.522925319999999</v>
      </c>
      <c r="N21" s="1">
        <v>1.5757937689999999</v>
      </c>
      <c r="O21" s="1">
        <v>20.69618577</v>
      </c>
      <c r="P21" s="1">
        <v>18.875</v>
      </c>
      <c r="Q21" s="1">
        <v>61.925853019999998</v>
      </c>
      <c r="R21" s="1">
        <v>0.49520113599999999</v>
      </c>
      <c r="S21" s="1">
        <v>0.63073727899999998</v>
      </c>
      <c r="T21" s="1">
        <v>1.1876886999999999E-2</v>
      </c>
      <c r="U21" s="1">
        <v>0.7</v>
      </c>
      <c r="V21" s="1">
        <v>5.4</v>
      </c>
      <c r="W21" s="1">
        <v>17563722</v>
      </c>
      <c r="X21" s="1">
        <v>-0.20775633499999999</v>
      </c>
      <c r="Y21" s="1">
        <v>0.457820326</v>
      </c>
      <c r="Z21" s="1">
        <v>-4.2012300000000002E-2</v>
      </c>
      <c r="AA21" s="1">
        <v>38.65921788</v>
      </c>
      <c r="AB21" s="1">
        <v>24.804469269999998</v>
      </c>
      <c r="AC21" s="1">
        <v>33.072625700000003</v>
      </c>
      <c r="AD21" s="1">
        <v>13.854748600000001</v>
      </c>
      <c r="AE21" s="1">
        <v>14.41340782</v>
      </c>
      <c r="AF21" s="1">
        <v>15.41899441</v>
      </c>
      <c r="AG21" s="1">
        <v>6.145251397</v>
      </c>
      <c r="AH21" s="1">
        <v>34.636871509999999</v>
      </c>
      <c r="AI21" s="1">
        <v>27.93296089</v>
      </c>
      <c r="AJ21" s="1">
        <v>27.150837989999999</v>
      </c>
      <c r="AK21" s="1">
        <v>13.296089390000001</v>
      </c>
      <c r="AL21" s="1">
        <v>15.307262570000001</v>
      </c>
      <c r="AM21" s="1">
        <v>15.642458100000001</v>
      </c>
      <c r="AN21" s="1">
        <v>59.441340779999997</v>
      </c>
      <c r="AO21" s="1">
        <v>61.00558659</v>
      </c>
      <c r="AP21" s="1">
        <v>41.00558659</v>
      </c>
      <c r="AQ21" s="1">
        <v>27.709497209999999</v>
      </c>
      <c r="AR21" s="1">
        <v>30.726256979999999</v>
      </c>
      <c r="AS21" s="1">
        <v>21.787709499999998</v>
      </c>
      <c r="AT21" s="1">
        <v>72.022471909999993</v>
      </c>
      <c r="AU21" s="1">
        <v>30.56179775</v>
      </c>
      <c r="AV21" s="1">
        <v>34.04494382</v>
      </c>
      <c r="AW21" s="1">
        <v>39.550561799999997</v>
      </c>
      <c r="AX21" s="1">
        <v>21.01123596</v>
      </c>
      <c r="AY21" s="1">
        <v>14.04494382</v>
      </c>
      <c r="AZ21" s="1">
        <v>24.269662919999998</v>
      </c>
      <c r="BA21" s="1">
        <v>45.505617979999997</v>
      </c>
      <c r="BB21" s="1">
        <v>24.269662919999998</v>
      </c>
      <c r="BC21" s="1">
        <v>9.4382022469999995</v>
      </c>
      <c r="BD21" s="1">
        <v>12.58426966</v>
      </c>
      <c r="BE21" s="1">
        <v>13.48314607</v>
      </c>
      <c r="BF21" s="1">
        <v>3.258426966</v>
      </c>
      <c r="BG21" s="1">
        <v>76.067415729999993</v>
      </c>
      <c r="BH21" s="1">
        <v>58.314606740000002</v>
      </c>
      <c r="BI21" s="1">
        <v>48.98876404</v>
      </c>
      <c r="BJ21" s="1">
        <v>33.595505619999997</v>
      </c>
      <c r="BK21" s="1">
        <v>27.52808989</v>
      </c>
      <c r="BL21" s="1">
        <v>27.52808989</v>
      </c>
      <c r="BM21" s="1">
        <v>41.262683199999998</v>
      </c>
      <c r="BN21" s="1">
        <v>39.233370909999998</v>
      </c>
      <c r="BO21" s="1">
        <v>33.709131910000004</v>
      </c>
      <c r="BP21" s="1">
        <v>22.660653889999999</v>
      </c>
      <c r="BQ21" s="1">
        <v>21.082299890000002</v>
      </c>
      <c r="BR21" s="1">
        <v>14.65614431</v>
      </c>
      <c r="BS21" s="1">
        <v>13.528748589999999</v>
      </c>
      <c r="BT21" s="1">
        <v>41.939120629999998</v>
      </c>
      <c r="BU21" s="1">
        <v>30.439684329999999</v>
      </c>
      <c r="BV21" s="1">
        <v>32.694475760000003</v>
      </c>
      <c r="BW21" s="1">
        <v>26.381059749999999</v>
      </c>
      <c r="BX21" s="1">
        <v>17.13641488</v>
      </c>
      <c r="BY21" s="1">
        <v>11.386696730000001</v>
      </c>
      <c r="BZ21" s="1">
        <v>81.172491539999996</v>
      </c>
      <c r="CA21" s="1">
        <v>64.148816229999994</v>
      </c>
      <c r="CB21" s="1">
        <v>55.355129650000002</v>
      </c>
      <c r="CC21" s="1">
        <v>47.46335964</v>
      </c>
      <c r="CD21" s="1">
        <v>31.792559189999999</v>
      </c>
      <c r="CE21" s="1">
        <v>24.91544532</v>
      </c>
    </row>
    <row r="22" spans="1:83" ht="15.75" customHeight="1" x14ac:dyDescent="0.2">
      <c r="A22" s="1">
        <v>17569841</v>
      </c>
      <c r="B22" s="1">
        <v>4</v>
      </c>
      <c r="C22" s="1" t="s">
        <v>100</v>
      </c>
      <c r="D22" s="1">
        <v>5</v>
      </c>
      <c r="E22" s="1">
        <v>34.582700000000003</v>
      </c>
      <c r="F22" s="1">
        <v>-118.926153</v>
      </c>
      <c r="G22" s="1">
        <v>6.8327999999999998</v>
      </c>
      <c r="H22" s="1">
        <v>0.83459870899999999</v>
      </c>
      <c r="I22" s="1">
        <v>1</v>
      </c>
      <c r="J22" s="1">
        <v>2</v>
      </c>
      <c r="K22" s="1">
        <v>388.3612</v>
      </c>
      <c r="L22" s="1" t="s">
        <v>101</v>
      </c>
      <c r="M22" s="1">
        <v>61.445695749999999</v>
      </c>
      <c r="N22" s="1">
        <v>1.0112417490000001</v>
      </c>
      <c r="O22" s="1">
        <v>62.085868599999998</v>
      </c>
      <c r="P22" s="1">
        <v>24.571428569999998</v>
      </c>
      <c r="Q22" s="1">
        <v>80.614923129999994</v>
      </c>
      <c r="R22" s="1">
        <v>0.87547241899999995</v>
      </c>
      <c r="S22" s="1">
        <v>0.51191948399999998</v>
      </c>
      <c r="T22" s="1">
        <v>1.0783315E-2</v>
      </c>
      <c r="U22" s="1">
        <v>0.7</v>
      </c>
      <c r="V22" s="1">
        <v>5.4</v>
      </c>
      <c r="W22" s="1">
        <v>17569841</v>
      </c>
      <c r="X22" s="1">
        <v>-0.52251639500000002</v>
      </c>
      <c r="Y22" s="1">
        <v>-0.40857260400000001</v>
      </c>
      <c r="Z22" s="1">
        <v>-0.13644009100000001</v>
      </c>
      <c r="AA22" s="1">
        <v>26.168224299999999</v>
      </c>
      <c r="AB22" s="1">
        <v>22.429906540000001</v>
      </c>
      <c r="AC22" s="1">
        <v>37.383177570000001</v>
      </c>
      <c r="AD22" s="1">
        <v>5.0882658359999997</v>
      </c>
      <c r="AE22" s="1">
        <v>13.395638630000001</v>
      </c>
      <c r="AF22" s="1">
        <v>14.537902389999999</v>
      </c>
      <c r="AG22" s="1">
        <v>1.142263759</v>
      </c>
      <c r="AH22" s="1">
        <v>39.771547249999998</v>
      </c>
      <c r="AI22" s="1">
        <v>28.971962619999999</v>
      </c>
      <c r="AJ22" s="1">
        <v>41.536863969999999</v>
      </c>
      <c r="AK22" s="1">
        <v>6.3343717550000003</v>
      </c>
      <c r="AL22" s="1">
        <v>17.237798550000001</v>
      </c>
      <c r="AM22" s="1">
        <v>22.949117340000001</v>
      </c>
      <c r="AN22" s="1">
        <v>62.201453790000002</v>
      </c>
      <c r="AO22" s="1">
        <v>66.35514019</v>
      </c>
      <c r="AP22" s="1">
        <v>46.625129800000003</v>
      </c>
      <c r="AQ22" s="1">
        <v>19.73001038</v>
      </c>
      <c r="AR22" s="1">
        <v>31.775700929999999</v>
      </c>
      <c r="AS22" s="1">
        <v>24.0913811</v>
      </c>
      <c r="AT22" s="1">
        <v>36.799184510000003</v>
      </c>
      <c r="AU22" s="1">
        <v>27.82874618</v>
      </c>
      <c r="AV22" s="1">
        <v>29.459734959999999</v>
      </c>
      <c r="AW22" s="1">
        <v>9.3781855249999992</v>
      </c>
      <c r="AX22" s="1">
        <v>16.513761469999999</v>
      </c>
      <c r="AY22" s="1">
        <v>16.819571870000001</v>
      </c>
      <c r="AZ22" s="1">
        <v>3.2619775739999999</v>
      </c>
      <c r="BA22" s="1">
        <v>33.944954129999999</v>
      </c>
      <c r="BB22" s="1">
        <v>26.19775739</v>
      </c>
      <c r="BC22" s="1">
        <v>34.148827730000001</v>
      </c>
      <c r="BD22" s="1">
        <v>19.673802240000001</v>
      </c>
      <c r="BE22" s="1">
        <v>15.69826707</v>
      </c>
      <c r="BF22" s="1">
        <v>20.79510703</v>
      </c>
      <c r="BG22" s="1">
        <v>61.773700310000002</v>
      </c>
      <c r="BH22" s="1">
        <v>55.657492349999998</v>
      </c>
      <c r="BI22" s="1">
        <v>43.527013250000003</v>
      </c>
      <c r="BJ22" s="1">
        <v>36.187563709999999</v>
      </c>
      <c r="BK22" s="1">
        <v>32.517838939999997</v>
      </c>
      <c r="BL22" s="1">
        <v>24.05708461</v>
      </c>
      <c r="BM22" s="1">
        <v>47.239263800000003</v>
      </c>
      <c r="BN22" s="1">
        <v>18.507157459999998</v>
      </c>
      <c r="BO22" s="1">
        <v>30.06134969</v>
      </c>
      <c r="BP22" s="1">
        <v>17.075664620000001</v>
      </c>
      <c r="BQ22" s="1">
        <v>11.55419223</v>
      </c>
      <c r="BR22" s="1">
        <v>15.950920249999999</v>
      </c>
      <c r="BS22" s="1">
        <v>8.0777096109999995</v>
      </c>
      <c r="BT22" s="1">
        <v>30.06134969</v>
      </c>
      <c r="BU22" s="1">
        <v>31.697341510000001</v>
      </c>
      <c r="BV22" s="1">
        <v>21.574642130000001</v>
      </c>
      <c r="BW22" s="1">
        <v>12.678936609999999</v>
      </c>
      <c r="BX22" s="1">
        <v>14.31492843</v>
      </c>
      <c r="BY22" s="1">
        <v>13.49693252</v>
      </c>
      <c r="BZ22" s="1">
        <v>48.568507160000003</v>
      </c>
      <c r="CA22" s="1">
        <v>61.758691210000002</v>
      </c>
      <c r="CB22" s="1">
        <v>38.650306749999999</v>
      </c>
      <c r="CC22" s="1">
        <v>24.233128829999998</v>
      </c>
      <c r="CD22" s="1">
        <v>30.26584867</v>
      </c>
      <c r="CE22" s="1">
        <v>21.574642130000001</v>
      </c>
    </row>
    <row r="23" spans="1:83" ht="15.75" customHeight="1" x14ac:dyDescent="0.2">
      <c r="A23" s="1">
        <v>17563602</v>
      </c>
      <c r="B23" s="1">
        <v>4</v>
      </c>
      <c r="C23" s="1" t="s">
        <v>102</v>
      </c>
      <c r="D23" s="1">
        <v>2</v>
      </c>
      <c r="E23" s="1">
        <v>34.341500000000003</v>
      </c>
      <c r="F23" s="1">
        <v>-118.84680299999999</v>
      </c>
      <c r="G23" s="1">
        <v>17.913599999999999</v>
      </c>
      <c r="H23" s="1">
        <v>1.253182872</v>
      </c>
      <c r="I23" s="1">
        <v>1</v>
      </c>
      <c r="J23" s="1">
        <v>2</v>
      </c>
      <c r="K23" s="1">
        <v>336.16019999999997</v>
      </c>
      <c r="L23" s="1" t="s">
        <v>84</v>
      </c>
      <c r="M23" s="1">
        <v>111.25731949999999</v>
      </c>
      <c r="N23" s="1">
        <v>1.204425015</v>
      </c>
      <c r="O23" s="1">
        <v>99.746229529999994</v>
      </c>
      <c r="P23" s="1">
        <v>94</v>
      </c>
      <c r="Q23" s="1">
        <v>0.232876108</v>
      </c>
      <c r="R23" s="1">
        <v>0.36191946699999999</v>
      </c>
      <c r="S23" s="1">
        <v>3.6570000000000001E-3</v>
      </c>
      <c r="T23" s="1">
        <v>7.7014429999999997E-3</v>
      </c>
      <c r="U23" s="1">
        <v>0.7</v>
      </c>
      <c r="V23" s="1">
        <v>5.4</v>
      </c>
      <c r="W23" s="1">
        <v>17563602</v>
      </c>
      <c r="X23" s="1">
        <v>0.110994256</v>
      </c>
      <c r="Y23" s="1">
        <v>0.48647446799999999</v>
      </c>
      <c r="Z23" s="1">
        <v>0.46496493700000002</v>
      </c>
      <c r="AA23" s="1">
        <v>57.427536230000001</v>
      </c>
      <c r="AB23" s="1">
        <v>25.724637680000001</v>
      </c>
      <c r="AC23" s="1">
        <v>32.065217390000001</v>
      </c>
      <c r="AD23" s="1">
        <v>29.528985509999998</v>
      </c>
      <c r="AE23" s="1">
        <v>13.768115939999999</v>
      </c>
      <c r="AF23" s="1">
        <v>21.376811589999999</v>
      </c>
      <c r="AG23" s="1">
        <v>15.036231880000001</v>
      </c>
      <c r="AH23" s="1">
        <v>36.594202899999999</v>
      </c>
      <c r="AI23" s="1">
        <v>38.949275360000001</v>
      </c>
      <c r="AJ23" s="1">
        <v>21.195652169999999</v>
      </c>
      <c r="AK23" s="1">
        <v>9.420289855</v>
      </c>
      <c r="AL23" s="1">
        <v>17.572463769999999</v>
      </c>
      <c r="AM23" s="1">
        <v>8.8768115939999994</v>
      </c>
      <c r="AN23" s="1">
        <v>62.31884058</v>
      </c>
      <c r="AO23" s="1">
        <v>71.014492750000002</v>
      </c>
      <c r="AP23" s="1">
        <v>50.724637680000001</v>
      </c>
      <c r="AQ23" s="1">
        <v>23.188405800000002</v>
      </c>
      <c r="AR23" s="1">
        <v>38.949275360000001</v>
      </c>
      <c r="AS23" s="1">
        <v>23.913043479999999</v>
      </c>
      <c r="AT23" s="1">
        <v>70.333988210000001</v>
      </c>
      <c r="AU23" s="1">
        <v>21.414538310000001</v>
      </c>
      <c r="AV23" s="1">
        <v>39.882121810000001</v>
      </c>
      <c r="AW23" s="1">
        <v>38.506876230000003</v>
      </c>
      <c r="AX23" s="1">
        <v>8.8408644400000007</v>
      </c>
      <c r="AY23" s="1">
        <v>17.48526523</v>
      </c>
      <c r="AZ23" s="1">
        <v>26.91552063</v>
      </c>
      <c r="BA23" s="1">
        <v>29.862475440000001</v>
      </c>
      <c r="BB23" s="1">
        <v>32.809430259999999</v>
      </c>
      <c r="BC23" s="1">
        <v>3.7328094300000001</v>
      </c>
      <c r="BD23" s="1">
        <v>14.341846759999999</v>
      </c>
      <c r="BE23" s="1">
        <v>20.235756389999999</v>
      </c>
      <c r="BF23" s="1">
        <v>1.3752455800000001</v>
      </c>
      <c r="BG23" s="1">
        <v>51.277013750000002</v>
      </c>
      <c r="BH23" s="1">
        <v>72.691552060000006</v>
      </c>
      <c r="BI23" s="1">
        <v>42.239685659999999</v>
      </c>
      <c r="BJ23" s="1">
        <v>23.1827112</v>
      </c>
      <c r="BK23" s="1">
        <v>37.721021610000001</v>
      </c>
      <c r="BL23" s="1">
        <v>28.290766210000001</v>
      </c>
      <c r="BM23" s="1">
        <v>75.8</v>
      </c>
      <c r="BN23" s="1">
        <v>23.4</v>
      </c>
      <c r="BO23" s="1">
        <v>26.8</v>
      </c>
      <c r="BP23" s="1">
        <v>27</v>
      </c>
      <c r="BQ23" s="1">
        <v>18.2</v>
      </c>
      <c r="BR23" s="1">
        <v>18.399999999999999</v>
      </c>
      <c r="BS23" s="1">
        <v>18.2</v>
      </c>
      <c r="BT23" s="1">
        <v>24.4</v>
      </c>
      <c r="BU23" s="1">
        <v>31</v>
      </c>
      <c r="BV23" s="1">
        <v>5.8</v>
      </c>
      <c r="BW23" s="1">
        <v>19.600000000000001</v>
      </c>
      <c r="BX23" s="1">
        <v>12</v>
      </c>
      <c r="BY23" s="1">
        <v>3</v>
      </c>
      <c r="BZ23" s="1">
        <v>47.8</v>
      </c>
      <c r="CA23" s="1">
        <v>57.8</v>
      </c>
      <c r="CB23" s="1">
        <v>32.799999999999997</v>
      </c>
      <c r="CC23" s="1">
        <v>37.799999999999997</v>
      </c>
      <c r="CD23" s="1">
        <v>30.4</v>
      </c>
      <c r="CE23" s="1">
        <v>21.2</v>
      </c>
    </row>
    <row r="24" spans="1:83" ht="12.75" x14ac:dyDescent="0.2">
      <c r="A24" s="1">
        <v>17610235</v>
      </c>
      <c r="B24" s="1">
        <v>4</v>
      </c>
      <c r="C24" s="1" t="s">
        <v>89</v>
      </c>
      <c r="D24" s="1">
        <v>5</v>
      </c>
      <c r="E24" s="1">
        <v>34.597099999999998</v>
      </c>
      <c r="F24" s="1">
        <v>-119.700512</v>
      </c>
      <c r="G24" s="1">
        <v>7.4348999999999998</v>
      </c>
      <c r="H24" s="1">
        <v>0.87127513199999995</v>
      </c>
      <c r="I24" s="1">
        <v>1</v>
      </c>
      <c r="J24" s="1">
        <v>2</v>
      </c>
      <c r="K24" s="1">
        <v>577.52310999999997</v>
      </c>
      <c r="L24" s="1" t="s">
        <v>103</v>
      </c>
      <c r="M24" s="1">
        <v>45.370838450000001</v>
      </c>
      <c r="N24" s="1">
        <v>1.8332808860000001</v>
      </c>
      <c r="O24" s="1">
        <v>26.27851227</v>
      </c>
      <c r="P24" s="1">
        <v>15.7</v>
      </c>
      <c r="Q24" s="1">
        <v>51.50918635</v>
      </c>
      <c r="R24" s="1">
        <v>0.329550277</v>
      </c>
      <c r="S24" s="1">
        <v>0.34215015799999998</v>
      </c>
      <c r="T24" s="1">
        <v>1.1991251E-2</v>
      </c>
      <c r="U24" s="1">
        <v>0.35</v>
      </c>
      <c r="V24" s="1">
        <v>10</v>
      </c>
      <c r="W24" s="1">
        <v>17610235</v>
      </c>
      <c r="X24" s="1">
        <v>-0.46720087399999999</v>
      </c>
      <c r="Y24" s="1">
        <v>0.38500034399999999</v>
      </c>
      <c r="Z24" s="1">
        <v>0.43953855800000002</v>
      </c>
      <c r="AA24" s="1">
        <v>29.96757758</v>
      </c>
      <c r="AB24" s="1">
        <v>31.588698470000001</v>
      </c>
      <c r="AC24" s="1">
        <v>33.997220939999998</v>
      </c>
      <c r="AD24" s="1">
        <v>7.7350625290000004</v>
      </c>
      <c r="AE24" s="1">
        <v>17.230199169999999</v>
      </c>
      <c r="AF24" s="1">
        <v>16.164891149999999</v>
      </c>
      <c r="AG24" s="1">
        <v>2.8716998610000002</v>
      </c>
      <c r="AH24" s="1">
        <v>31.727651689999998</v>
      </c>
      <c r="AI24" s="1">
        <v>28.670680870000002</v>
      </c>
      <c r="AJ24" s="1">
        <v>36.405743399999999</v>
      </c>
      <c r="AK24" s="1">
        <v>17.044928209999998</v>
      </c>
      <c r="AL24" s="1">
        <v>16.30384437</v>
      </c>
      <c r="AM24" s="1">
        <v>21.398795740000001</v>
      </c>
      <c r="AN24" s="1">
        <v>63.316350159999999</v>
      </c>
      <c r="AO24" s="1">
        <v>62.667901809999996</v>
      </c>
      <c r="AP24" s="1">
        <v>44.140805929999999</v>
      </c>
      <c r="AQ24" s="1">
        <v>34.27512737</v>
      </c>
      <c r="AR24" s="1">
        <v>32.468735529999996</v>
      </c>
      <c r="AS24" s="1">
        <v>24.2704956</v>
      </c>
      <c r="AT24" s="1">
        <v>63.770883050000002</v>
      </c>
      <c r="AU24" s="1">
        <v>27.732696900000001</v>
      </c>
      <c r="AV24" s="1">
        <v>32.935560860000002</v>
      </c>
      <c r="AW24" s="1">
        <v>32.076372319999997</v>
      </c>
      <c r="AX24" s="1">
        <v>15.79952267</v>
      </c>
      <c r="AY24" s="1">
        <v>16.563245819999999</v>
      </c>
      <c r="AZ24" s="1">
        <v>18.56801909</v>
      </c>
      <c r="BA24" s="1">
        <v>36.229116949999998</v>
      </c>
      <c r="BB24" s="1">
        <v>29.212410500000001</v>
      </c>
      <c r="BC24" s="1">
        <v>9.4988066829999998</v>
      </c>
      <c r="BD24" s="1">
        <v>13.890214800000001</v>
      </c>
      <c r="BE24" s="1">
        <v>15.17899761</v>
      </c>
      <c r="BF24" s="1">
        <v>2.8162291169999998</v>
      </c>
      <c r="BG24" s="1">
        <v>63.961813839999998</v>
      </c>
      <c r="BH24" s="1">
        <v>62.14797136</v>
      </c>
      <c r="BI24" s="1">
        <v>41.575178999999999</v>
      </c>
      <c r="BJ24" s="1">
        <v>29.689737470000001</v>
      </c>
      <c r="BK24" s="1">
        <v>31.742243439999999</v>
      </c>
      <c r="BL24" s="1">
        <v>21.384248209999999</v>
      </c>
      <c r="BM24" s="1">
        <v>67.016706439999993</v>
      </c>
      <c r="BN24" s="1">
        <v>32.935560860000002</v>
      </c>
      <c r="BO24" s="1">
        <v>33.031026249999996</v>
      </c>
      <c r="BP24" s="1">
        <v>33.747016709999997</v>
      </c>
      <c r="BQ24" s="1">
        <v>17.56563246</v>
      </c>
      <c r="BR24" s="1">
        <v>15.75178998</v>
      </c>
      <c r="BS24" s="1">
        <v>18.138424820000001</v>
      </c>
      <c r="BT24" s="1">
        <v>38.854415269999997</v>
      </c>
      <c r="BU24" s="1">
        <v>28.16229117</v>
      </c>
      <c r="BV24" s="1">
        <v>7.7804295940000001</v>
      </c>
      <c r="BW24" s="1">
        <v>15.79952267</v>
      </c>
      <c r="BX24" s="1">
        <v>13.46062053</v>
      </c>
      <c r="BY24" s="1">
        <v>2.529832936</v>
      </c>
      <c r="BZ24" s="1">
        <v>71.789976129999999</v>
      </c>
      <c r="CA24" s="1">
        <v>61.19331742</v>
      </c>
      <c r="CB24" s="1">
        <v>41.527446300000001</v>
      </c>
      <c r="CC24" s="1">
        <v>33.365155129999998</v>
      </c>
      <c r="CD24" s="1">
        <v>29.212410500000001</v>
      </c>
      <c r="CE24" s="1">
        <v>20.668257759999999</v>
      </c>
    </row>
    <row r="25" spans="1:83" ht="12.75" x14ac:dyDescent="0.2">
      <c r="A25" s="1">
        <v>17595173</v>
      </c>
      <c r="B25" s="1">
        <v>4</v>
      </c>
      <c r="C25" s="1" t="s">
        <v>104</v>
      </c>
      <c r="D25" s="1">
        <v>5</v>
      </c>
      <c r="E25" s="1">
        <v>34.491399999999999</v>
      </c>
      <c r="F25" s="1">
        <v>-119.95166</v>
      </c>
      <c r="G25" s="1">
        <v>12.6747</v>
      </c>
      <c r="H25" s="1">
        <v>1.102937689</v>
      </c>
      <c r="I25" s="1">
        <v>1</v>
      </c>
      <c r="J25" s="1">
        <v>3</v>
      </c>
      <c r="K25" s="1">
        <v>427.02388999999999</v>
      </c>
      <c r="L25" s="1" t="s">
        <v>84</v>
      </c>
      <c r="M25" s="1">
        <v>49.735048620000001</v>
      </c>
      <c r="N25" s="1">
        <v>1.4462936179999999</v>
      </c>
      <c r="O25" s="1">
        <v>36.951978189999998</v>
      </c>
      <c r="P25" s="1">
        <v>8.1428571430000005</v>
      </c>
      <c r="Q25" s="1">
        <v>26.71541057</v>
      </c>
      <c r="R25" s="1">
        <v>0.76317316700000004</v>
      </c>
      <c r="S25" s="1">
        <v>0.347330001</v>
      </c>
      <c r="T25" s="1">
        <v>2.0134961999999999E-2</v>
      </c>
      <c r="U25" s="1">
        <v>0.35</v>
      </c>
      <c r="V25" s="1">
        <v>10</v>
      </c>
      <c r="W25" s="1">
        <v>17595173</v>
      </c>
      <c r="X25" s="1">
        <v>-0.60057174599999996</v>
      </c>
      <c r="Y25" s="1">
        <v>-0.168503018</v>
      </c>
      <c r="Z25" s="1">
        <v>0.36554192499999999</v>
      </c>
      <c r="AA25" s="1">
        <v>19.62365591</v>
      </c>
      <c r="AB25" s="1">
        <v>31.720430109999999</v>
      </c>
      <c r="AC25" s="1">
        <v>37.3655914</v>
      </c>
      <c r="AD25" s="1">
        <v>1.8817204300000001</v>
      </c>
      <c r="AE25" s="1">
        <v>17.473118280000001</v>
      </c>
      <c r="AF25" s="1">
        <v>15.053763440000001</v>
      </c>
      <c r="AG25" s="1">
        <v>1.3440860219999999</v>
      </c>
      <c r="AH25" s="1">
        <v>34.40860215</v>
      </c>
      <c r="AI25" s="1">
        <v>29.838709680000001</v>
      </c>
      <c r="AJ25" s="1">
        <v>52.956989249999999</v>
      </c>
      <c r="AK25" s="1">
        <v>18.279569890000001</v>
      </c>
      <c r="AL25" s="1">
        <v>20.430107530000001</v>
      </c>
      <c r="AM25" s="1">
        <v>34.139784949999999</v>
      </c>
      <c r="AN25" s="1">
        <v>66.129032260000002</v>
      </c>
      <c r="AO25" s="1">
        <v>67.204301079999993</v>
      </c>
      <c r="AP25" s="1">
        <v>54.838709680000001</v>
      </c>
      <c r="AQ25" s="1">
        <v>35.752688169999999</v>
      </c>
      <c r="AR25" s="1">
        <v>35.483870969999998</v>
      </c>
      <c r="AS25" s="1">
        <v>35.483870969999998</v>
      </c>
      <c r="AT25" s="1">
        <v>36.096256680000003</v>
      </c>
      <c r="AU25" s="1">
        <v>28.60962567</v>
      </c>
      <c r="AV25" s="1">
        <v>36.096256680000003</v>
      </c>
      <c r="AW25" s="1">
        <v>17.37967914</v>
      </c>
      <c r="AX25" s="1">
        <v>17.647058820000002</v>
      </c>
      <c r="AY25" s="1">
        <v>15.50802139</v>
      </c>
      <c r="AZ25" s="1">
        <v>10.695187170000001</v>
      </c>
      <c r="BA25" s="1">
        <v>36.631016039999999</v>
      </c>
      <c r="BB25" s="1">
        <v>28.877005350000001</v>
      </c>
      <c r="BC25" s="1">
        <v>35.828877009999999</v>
      </c>
      <c r="BD25" s="1">
        <v>13.90374332</v>
      </c>
      <c r="BE25" s="1">
        <v>17.11229947</v>
      </c>
      <c r="BF25" s="1">
        <v>18.18181818</v>
      </c>
      <c r="BG25" s="1">
        <v>65.240641710000006</v>
      </c>
      <c r="BH25" s="1">
        <v>64.973262030000001</v>
      </c>
      <c r="BI25" s="1">
        <v>53.20855615</v>
      </c>
      <c r="BJ25" s="1">
        <v>31.550802139999998</v>
      </c>
      <c r="BK25" s="1">
        <v>32.62032086</v>
      </c>
      <c r="BL25" s="1">
        <v>28.877005350000001</v>
      </c>
      <c r="BM25" s="1">
        <v>59.239130430000003</v>
      </c>
      <c r="BN25" s="1">
        <v>35.869565219999998</v>
      </c>
      <c r="BO25" s="1">
        <v>36.956521739999999</v>
      </c>
      <c r="BP25" s="1">
        <v>36.684782609999999</v>
      </c>
      <c r="BQ25" s="1">
        <v>21.195652169999999</v>
      </c>
      <c r="BR25" s="1">
        <v>15.489130429999999</v>
      </c>
      <c r="BS25" s="1">
        <v>20.652173909999998</v>
      </c>
      <c r="BT25" s="1">
        <v>40.489130430000003</v>
      </c>
      <c r="BU25" s="1">
        <v>30.163043479999999</v>
      </c>
      <c r="BV25" s="1">
        <v>13.586956519999999</v>
      </c>
      <c r="BW25" s="1">
        <v>16.847826090000002</v>
      </c>
      <c r="BX25" s="1">
        <v>19.836956520000001</v>
      </c>
      <c r="BY25" s="1">
        <v>3.8043478259999999</v>
      </c>
      <c r="BZ25" s="1">
        <v>76.358695650000001</v>
      </c>
      <c r="CA25" s="1">
        <v>67.119565219999998</v>
      </c>
      <c r="CB25" s="1">
        <v>50.27173913</v>
      </c>
      <c r="CC25" s="1">
        <v>38.043478260000001</v>
      </c>
      <c r="CD25" s="1">
        <v>35.326086959999998</v>
      </c>
      <c r="CE25" s="1">
        <v>24.456521739999999</v>
      </c>
    </row>
    <row r="26" spans="1:83" ht="12.75" x14ac:dyDescent="0.2">
      <c r="A26" s="1">
        <v>22514218</v>
      </c>
      <c r="B26" s="1">
        <v>4</v>
      </c>
      <c r="C26" s="1" t="s">
        <v>105</v>
      </c>
      <c r="D26" s="1">
        <v>3</v>
      </c>
      <c r="E26" s="1">
        <v>34.339199999999998</v>
      </c>
      <c r="F26" s="1">
        <v>-118.444</v>
      </c>
      <c r="G26" s="1">
        <v>3.6234000000000002</v>
      </c>
      <c r="H26" s="1">
        <v>0.55911628000000002</v>
      </c>
      <c r="I26" s="1">
        <v>1</v>
      </c>
      <c r="J26" s="1">
        <v>2</v>
      </c>
      <c r="K26" s="1">
        <v>367.67259999999999</v>
      </c>
      <c r="L26" s="1" t="s">
        <v>84</v>
      </c>
      <c r="M26" s="1">
        <v>34.176632410000003</v>
      </c>
      <c r="N26" s="1">
        <v>1.3144455610000001</v>
      </c>
      <c r="O26" s="1">
        <v>77.740151819999994</v>
      </c>
      <c r="P26" s="1">
        <v>24.125</v>
      </c>
      <c r="Q26" s="1">
        <v>79.150262470000001</v>
      </c>
      <c r="R26" s="1">
        <v>0.89642390100000002</v>
      </c>
      <c r="S26" s="1">
        <v>0.65984849199999995</v>
      </c>
      <c r="T26" s="1">
        <v>7.4206316999999994E-2</v>
      </c>
      <c r="U26" s="1">
        <v>0.7</v>
      </c>
      <c r="V26" s="1">
        <v>9.9499999999999993</v>
      </c>
      <c r="W26" s="1">
        <v>22514218</v>
      </c>
      <c r="X26" s="1">
        <v>-0.44804015800000002</v>
      </c>
      <c r="Y26" s="1">
        <v>-1.2576037999999999E-2</v>
      </c>
      <c r="Z26" s="1">
        <v>-9.3400816999999997E-2</v>
      </c>
      <c r="AA26" s="1">
        <v>30.585683299999999</v>
      </c>
      <c r="AB26" s="1">
        <v>22.559652929999999</v>
      </c>
      <c r="AC26" s="1">
        <v>35.791757050000001</v>
      </c>
      <c r="AD26" s="1">
        <v>7.1583514099999999</v>
      </c>
      <c r="AE26" s="1">
        <v>13.015184380000001</v>
      </c>
      <c r="AF26" s="1">
        <v>15.401301520000001</v>
      </c>
      <c r="AG26" s="1">
        <v>2.3861171369999998</v>
      </c>
      <c r="AH26" s="1">
        <v>37.310195229999998</v>
      </c>
      <c r="AI26" s="1">
        <v>27.76572668</v>
      </c>
      <c r="AJ26" s="1">
        <v>42.299349239999998</v>
      </c>
      <c r="AK26" s="1">
        <v>11.71366594</v>
      </c>
      <c r="AL26" s="1">
        <v>14.31670282</v>
      </c>
      <c r="AM26" s="1">
        <v>30.585683299999999</v>
      </c>
      <c r="AN26" s="1">
        <v>59.869848159999997</v>
      </c>
      <c r="AO26" s="1">
        <v>63.557483730000001</v>
      </c>
      <c r="AP26" s="1">
        <v>49.45770065</v>
      </c>
      <c r="AQ26" s="1">
        <v>24.72885033</v>
      </c>
      <c r="AR26" s="1">
        <v>29.71800434</v>
      </c>
      <c r="AS26" s="1">
        <v>32.971800430000002</v>
      </c>
      <c r="AT26" s="1">
        <v>48.080808079999997</v>
      </c>
      <c r="AU26" s="1">
        <v>26.666666670000001</v>
      </c>
      <c r="AV26" s="1">
        <v>35.959595960000001</v>
      </c>
      <c r="AW26" s="1">
        <v>22.424242419999999</v>
      </c>
      <c r="AX26" s="1">
        <v>19.7979798</v>
      </c>
      <c r="AY26" s="1">
        <v>12.323232320000001</v>
      </c>
      <c r="AZ26" s="1">
        <v>12.121212119999999</v>
      </c>
      <c r="BA26" s="1">
        <v>38.98989899</v>
      </c>
      <c r="BB26" s="1">
        <v>28.686868690000001</v>
      </c>
      <c r="BC26" s="1">
        <v>25.858585860000002</v>
      </c>
      <c r="BD26" s="1">
        <v>9.0909090910000003</v>
      </c>
      <c r="BE26" s="1">
        <v>12.525252529999999</v>
      </c>
      <c r="BF26" s="1">
        <v>13.93939394</v>
      </c>
      <c r="BG26" s="1">
        <v>65.656565659999998</v>
      </c>
      <c r="BH26" s="1">
        <v>64.646464649999999</v>
      </c>
      <c r="BI26" s="1">
        <v>48.282828279999997</v>
      </c>
      <c r="BJ26" s="1">
        <v>28.88888889</v>
      </c>
      <c r="BK26" s="1">
        <v>24.848484849999998</v>
      </c>
      <c r="BL26" s="1">
        <v>26.060606060000001</v>
      </c>
      <c r="BM26" s="1">
        <v>40.811965809999997</v>
      </c>
      <c r="BN26" s="1">
        <v>42.735042739999997</v>
      </c>
      <c r="BO26" s="1">
        <v>33.547008550000001</v>
      </c>
      <c r="BP26" s="1">
        <v>20.72649573</v>
      </c>
      <c r="BQ26" s="1">
        <v>16.239316240000001</v>
      </c>
      <c r="BR26" s="1">
        <v>20.085470090000001</v>
      </c>
      <c r="BS26" s="1">
        <v>11.324786319999999</v>
      </c>
      <c r="BT26" s="1">
        <v>35.042735039999997</v>
      </c>
      <c r="BU26" s="1">
        <v>32.69230769</v>
      </c>
      <c r="BV26" s="1">
        <v>28.84615385</v>
      </c>
      <c r="BW26" s="1">
        <v>26.4957265</v>
      </c>
      <c r="BX26" s="1">
        <v>16.239316240000001</v>
      </c>
      <c r="BY26" s="1">
        <v>10.470085470000001</v>
      </c>
      <c r="BZ26" s="1">
        <v>77.777777779999994</v>
      </c>
      <c r="CA26" s="1">
        <v>66.239316239999994</v>
      </c>
      <c r="CB26" s="1">
        <v>49.572649570000003</v>
      </c>
      <c r="CC26" s="1">
        <v>42.735042739999997</v>
      </c>
      <c r="CD26" s="1">
        <v>36.324786320000001</v>
      </c>
      <c r="CE26" s="1">
        <v>21.794871789999998</v>
      </c>
    </row>
    <row r="27" spans="1:83" ht="12.75" x14ac:dyDescent="0.2">
      <c r="A27" s="1">
        <v>17610257</v>
      </c>
      <c r="B27" s="1">
        <v>4</v>
      </c>
      <c r="C27" s="1" t="s">
        <v>100</v>
      </c>
      <c r="D27" s="1">
        <v>3</v>
      </c>
      <c r="E27" s="1">
        <v>34.592599999999997</v>
      </c>
      <c r="F27" s="1">
        <v>-119.598615</v>
      </c>
      <c r="G27" s="1">
        <v>4.4234999999999998</v>
      </c>
      <c r="H27" s="1">
        <v>0.64576603200000005</v>
      </c>
      <c r="I27" s="1">
        <v>1</v>
      </c>
      <c r="J27" s="1">
        <v>2</v>
      </c>
      <c r="K27" s="1">
        <v>586.59528999999998</v>
      </c>
      <c r="L27" s="1" t="s">
        <v>84</v>
      </c>
      <c r="M27" s="1">
        <v>33.85574862</v>
      </c>
      <c r="N27" s="1">
        <v>2.3952137850000002</v>
      </c>
      <c r="O27" s="1">
        <v>16.560373469999998</v>
      </c>
      <c r="P27" s="1">
        <v>10.08333333</v>
      </c>
      <c r="Q27" s="1">
        <v>33.081802260000003</v>
      </c>
      <c r="R27" s="1">
        <v>0.32892215499999999</v>
      </c>
      <c r="S27" s="1">
        <v>0.212620596</v>
      </c>
      <c r="T27" s="1">
        <v>2.9648341000000002E-2</v>
      </c>
      <c r="U27" s="1">
        <v>0.35</v>
      </c>
      <c r="V27" s="1">
        <v>10</v>
      </c>
      <c r="W27" s="1">
        <v>17610257</v>
      </c>
      <c r="X27" s="1">
        <v>-0.56739083899999998</v>
      </c>
      <c r="Y27" s="1">
        <v>-0.335635868</v>
      </c>
      <c r="Z27" s="1">
        <v>-5.0161035999999999E-2</v>
      </c>
      <c r="AA27" s="1">
        <v>34.95038589</v>
      </c>
      <c r="AB27" s="1">
        <v>28.99669239</v>
      </c>
      <c r="AC27" s="1">
        <v>33.406835719999997</v>
      </c>
      <c r="AD27" s="1">
        <v>3.8588754129999998</v>
      </c>
      <c r="AE27" s="1">
        <v>14.994487319999999</v>
      </c>
      <c r="AF27" s="1">
        <v>11.797133410000001</v>
      </c>
      <c r="AG27" s="1">
        <v>0.99228224899999995</v>
      </c>
      <c r="AH27" s="1">
        <v>33.18632856</v>
      </c>
      <c r="AI27" s="1">
        <v>22.49173098</v>
      </c>
      <c r="AJ27" s="1">
        <v>25.13781698</v>
      </c>
      <c r="AK27" s="1">
        <v>17.089305400000001</v>
      </c>
      <c r="AL27" s="1">
        <v>12.78941566</v>
      </c>
      <c r="AM27" s="1">
        <v>15.7662624</v>
      </c>
      <c r="AN27" s="1">
        <v>62.18302095</v>
      </c>
      <c r="AO27" s="1">
        <v>55.898566700000003</v>
      </c>
      <c r="AP27" s="1">
        <v>28.99669239</v>
      </c>
      <c r="AQ27" s="1">
        <v>32.083792719999998</v>
      </c>
      <c r="AR27" s="1">
        <v>24.586549059999999</v>
      </c>
      <c r="AS27" s="1">
        <v>16.758544650000001</v>
      </c>
      <c r="AT27" s="1">
        <v>39.513677809999997</v>
      </c>
      <c r="AU27" s="1">
        <v>29.88855117</v>
      </c>
      <c r="AV27" s="1">
        <v>27.355623099999999</v>
      </c>
      <c r="AW27" s="1">
        <v>8.6119554199999993</v>
      </c>
      <c r="AX27" s="1">
        <v>13.27254306</v>
      </c>
      <c r="AY27" s="1">
        <v>12.259371829999999</v>
      </c>
      <c r="AZ27" s="1">
        <v>3.4447821680000001</v>
      </c>
      <c r="BA27" s="1">
        <v>29.98986829</v>
      </c>
      <c r="BB27" s="1">
        <v>25.93718338</v>
      </c>
      <c r="BC27" s="1">
        <v>23.606889559999999</v>
      </c>
      <c r="BD27" s="1">
        <v>16.514690980000001</v>
      </c>
      <c r="BE27" s="1">
        <v>12.360688959999999</v>
      </c>
      <c r="BF27" s="1">
        <v>15.60283688</v>
      </c>
      <c r="BG27" s="1">
        <v>59.878419450000003</v>
      </c>
      <c r="BH27" s="1">
        <v>53.292806480000003</v>
      </c>
      <c r="BI27" s="1">
        <v>32.21884498</v>
      </c>
      <c r="BJ27" s="1">
        <v>29.787234040000001</v>
      </c>
      <c r="BK27" s="1">
        <v>24.62006079</v>
      </c>
      <c r="BL27" s="1">
        <v>19.047619050000002</v>
      </c>
      <c r="BM27" s="1">
        <v>47.517730499999999</v>
      </c>
      <c r="BN27" s="1">
        <v>26.747720359999999</v>
      </c>
      <c r="BO27" s="1">
        <v>31.610942250000001</v>
      </c>
      <c r="BP27" s="1">
        <v>16.312056739999999</v>
      </c>
      <c r="BQ27" s="1">
        <v>14.48834853</v>
      </c>
      <c r="BR27" s="1">
        <v>15.09625127</v>
      </c>
      <c r="BS27" s="1">
        <v>7.80141844</v>
      </c>
      <c r="BT27" s="1">
        <v>29.280648429999999</v>
      </c>
      <c r="BU27" s="1">
        <v>29.07801418</v>
      </c>
      <c r="BV27" s="1">
        <v>19.452887539999999</v>
      </c>
      <c r="BW27" s="1">
        <v>11.752786220000001</v>
      </c>
      <c r="BX27" s="1">
        <v>13.98176292</v>
      </c>
      <c r="BY27" s="1">
        <v>10.84093212</v>
      </c>
      <c r="BZ27" s="1">
        <v>56.028368790000002</v>
      </c>
      <c r="CA27" s="1">
        <v>60.688956429999998</v>
      </c>
      <c r="CB27" s="1">
        <v>35.764944280000002</v>
      </c>
      <c r="CC27" s="1">
        <v>26.241134750000001</v>
      </c>
      <c r="CD27" s="1">
        <v>29.07801418</v>
      </c>
      <c r="CE27" s="1">
        <v>18.642350560000001</v>
      </c>
    </row>
    <row r="28" spans="1:83" ht="12.75" x14ac:dyDescent="0.2">
      <c r="A28" s="1">
        <v>17610541</v>
      </c>
      <c r="B28" s="1">
        <v>4</v>
      </c>
      <c r="C28" s="1" t="s">
        <v>89</v>
      </c>
      <c r="D28" s="1">
        <v>2</v>
      </c>
      <c r="E28" s="1">
        <v>34.561300000000003</v>
      </c>
      <c r="F28" s="1">
        <v>-119.658266</v>
      </c>
      <c r="G28" s="1">
        <v>84.334500000000006</v>
      </c>
      <c r="H28" s="1">
        <v>1.926005274</v>
      </c>
      <c r="I28" s="1">
        <v>2</v>
      </c>
      <c r="J28" s="1">
        <v>4</v>
      </c>
      <c r="K28" s="1">
        <v>509.97680000000003</v>
      </c>
      <c r="L28" s="1" t="s">
        <v>106</v>
      </c>
      <c r="M28" s="1">
        <v>88.619558350000005</v>
      </c>
      <c r="N28" s="1">
        <v>2.2340980180000001</v>
      </c>
      <c r="O28" s="1">
        <v>40.449778049999999</v>
      </c>
      <c r="P28" s="1">
        <v>55</v>
      </c>
      <c r="Q28" s="1">
        <v>180.44619420000001</v>
      </c>
      <c r="R28" s="1">
        <v>0.13412958999999999</v>
      </c>
      <c r="S28" s="1">
        <v>0.13906872300000001</v>
      </c>
      <c r="T28" s="1">
        <v>4.093401E-3</v>
      </c>
      <c r="U28" s="1">
        <v>0.35</v>
      </c>
      <c r="V28" s="1">
        <v>10</v>
      </c>
      <c r="W28" s="1">
        <v>17610541</v>
      </c>
      <c r="X28" s="1">
        <v>-0.45203343899999998</v>
      </c>
      <c r="Y28" s="1">
        <v>0.41270346400000002</v>
      </c>
      <c r="Z28" s="1">
        <v>0.78399796300000002</v>
      </c>
      <c r="AA28" s="1">
        <v>32.036316470000003</v>
      </c>
      <c r="AB28" s="1">
        <v>33.203631649999998</v>
      </c>
      <c r="AC28" s="1">
        <v>29.701686120000002</v>
      </c>
      <c r="AD28" s="1">
        <v>8.6900129699999997</v>
      </c>
      <c r="AE28" s="1">
        <v>20.36316472</v>
      </c>
      <c r="AF28" s="1">
        <v>21.141374840000001</v>
      </c>
      <c r="AG28" s="1">
        <v>1.9455252919999999</v>
      </c>
      <c r="AH28" s="1">
        <v>33.203631649999998</v>
      </c>
      <c r="AI28" s="1">
        <v>33.46303502</v>
      </c>
      <c r="AJ28" s="1">
        <v>30.350194550000001</v>
      </c>
      <c r="AK28" s="1">
        <v>17.50972763</v>
      </c>
      <c r="AL28" s="1">
        <v>14.137483789999999</v>
      </c>
      <c r="AM28" s="1">
        <v>19.325551229999999</v>
      </c>
      <c r="AN28" s="1">
        <v>66.407263290000003</v>
      </c>
      <c r="AO28" s="1">
        <v>63.164721139999997</v>
      </c>
      <c r="AP28" s="1">
        <v>39.040207520000003</v>
      </c>
      <c r="AQ28" s="1">
        <v>37.872892350000001</v>
      </c>
      <c r="AR28" s="1">
        <v>35.278858630000002</v>
      </c>
      <c r="AS28" s="1">
        <v>21.271076520000001</v>
      </c>
      <c r="AT28" s="1">
        <v>60.985352859999999</v>
      </c>
      <c r="AU28" s="1">
        <v>27.163781620000002</v>
      </c>
      <c r="AV28" s="1">
        <v>34.886817579999999</v>
      </c>
      <c r="AW28" s="1">
        <v>27.430093209999999</v>
      </c>
      <c r="AX28" s="1">
        <v>15.31291611</v>
      </c>
      <c r="AY28" s="1">
        <v>19.973368839999999</v>
      </c>
      <c r="AZ28" s="1">
        <v>14.647137150000001</v>
      </c>
      <c r="BA28" s="1">
        <v>31.824234350000001</v>
      </c>
      <c r="BB28" s="1">
        <v>38.881491339999997</v>
      </c>
      <c r="BC28" s="1">
        <v>8.5219707059999994</v>
      </c>
      <c r="BD28" s="1">
        <v>13.04926764</v>
      </c>
      <c r="BE28" s="1">
        <v>15.845539280000001</v>
      </c>
      <c r="BF28" s="1">
        <v>1.3315579230000001</v>
      </c>
      <c r="BG28" s="1">
        <v>58.98801598</v>
      </c>
      <c r="BH28" s="1">
        <v>73.768308919999996</v>
      </c>
      <c r="BI28" s="1">
        <v>35.95206391</v>
      </c>
      <c r="BJ28" s="1">
        <v>28.36218375</v>
      </c>
      <c r="BK28" s="1">
        <v>35.818908120000003</v>
      </c>
      <c r="BL28" s="1">
        <v>15.978695070000001</v>
      </c>
      <c r="BM28" s="1">
        <v>78.817056399999998</v>
      </c>
      <c r="BN28" s="1">
        <v>21.320495189999999</v>
      </c>
      <c r="BO28" s="1">
        <v>22.83356259</v>
      </c>
      <c r="BP28" s="1">
        <v>33.700137550000001</v>
      </c>
      <c r="BQ28" s="1">
        <v>12.379642369999999</v>
      </c>
      <c r="BR28" s="1">
        <v>15.130674000000001</v>
      </c>
      <c r="BS28" s="1">
        <v>18.1568088</v>
      </c>
      <c r="BT28" s="1">
        <v>38.376891329999999</v>
      </c>
      <c r="BU28" s="1">
        <v>32.462173309999997</v>
      </c>
      <c r="BV28" s="1">
        <v>0.13755158200000001</v>
      </c>
      <c r="BW28" s="1">
        <v>7.1526822560000003</v>
      </c>
      <c r="BX28" s="1">
        <v>15.955983489999999</v>
      </c>
      <c r="BY28" s="1">
        <v>0</v>
      </c>
      <c r="BZ28" s="1">
        <v>59.697386520000002</v>
      </c>
      <c r="CA28" s="1">
        <v>55.295735899999997</v>
      </c>
      <c r="CB28" s="1">
        <v>33.837689130000001</v>
      </c>
      <c r="CC28" s="1">
        <v>19.532324620000001</v>
      </c>
      <c r="CD28" s="1">
        <v>31.086657500000001</v>
      </c>
      <c r="CE28" s="1">
        <v>18.1568088</v>
      </c>
    </row>
    <row r="29" spans="1:83" ht="12.75" x14ac:dyDescent="0.2">
      <c r="A29" s="1">
        <v>17585756</v>
      </c>
      <c r="B29" s="1">
        <v>5</v>
      </c>
      <c r="C29" s="1" t="s">
        <v>107</v>
      </c>
      <c r="D29" s="1">
        <v>2</v>
      </c>
      <c r="E29" s="1">
        <v>34.515500000000003</v>
      </c>
      <c r="F29" s="1">
        <v>-119.37994500000001</v>
      </c>
      <c r="G29" s="1">
        <v>32.129100000000001</v>
      </c>
      <c r="H29" s="1">
        <v>1.50689856</v>
      </c>
      <c r="I29" s="1">
        <v>2</v>
      </c>
      <c r="J29" s="1">
        <v>3</v>
      </c>
      <c r="K29" s="1">
        <v>560.8913</v>
      </c>
      <c r="L29" s="1" t="s">
        <v>108</v>
      </c>
      <c r="M29" s="1">
        <v>65.12319076</v>
      </c>
      <c r="N29" s="1">
        <v>1.9940880350000001</v>
      </c>
      <c r="O29" s="1">
        <v>34.439500379999998</v>
      </c>
      <c r="P29" s="1">
        <v>73.444444439999998</v>
      </c>
      <c r="Q29" s="1">
        <v>240.9594634</v>
      </c>
      <c r="R29" s="1">
        <v>0.244920729</v>
      </c>
      <c r="S29" s="1">
        <v>0.28009654899999997</v>
      </c>
      <c r="T29" s="1">
        <v>1.0243873000000001E-2</v>
      </c>
      <c r="U29" s="1">
        <v>0.7</v>
      </c>
      <c r="V29" s="1">
        <v>5.4</v>
      </c>
      <c r="W29" s="1">
        <v>17585756</v>
      </c>
      <c r="X29" s="1">
        <v>-0.66148509499999997</v>
      </c>
      <c r="Y29" s="1">
        <v>-5.5250557999999998E-2</v>
      </c>
      <c r="Z29" s="1">
        <v>0.227190697</v>
      </c>
      <c r="AA29" s="1">
        <v>23.376623380000002</v>
      </c>
      <c r="AB29" s="1">
        <v>26.406926410000001</v>
      </c>
      <c r="AC29" s="1">
        <v>38.095238100000003</v>
      </c>
      <c r="AD29" s="1">
        <v>3.8961038960000001</v>
      </c>
      <c r="AE29" s="1">
        <v>15.36796537</v>
      </c>
      <c r="AF29" s="1">
        <v>21.428571430000002</v>
      </c>
      <c r="AG29" s="1">
        <v>2.3809523810000002</v>
      </c>
      <c r="AH29" s="1">
        <v>29.87012987</v>
      </c>
      <c r="AI29" s="1">
        <v>33.549783550000001</v>
      </c>
      <c r="AJ29" s="1">
        <v>47.18614719</v>
      </c>
      <c r="AK29" s="1">
        <v>18.398268399999999</v>
      </c>
      <c r="AL29" s="1">
        <v>19.264069259999999</v>
      </c>
      <c r="AM29" s="1">
        <v>33.982683979999997</v>
      </c>
      <c r="AN29" s="1">
        <v>56.277056279999996</v>
      </c>
      <c r="AO29" s="1">
        <v>71.645021650000004</v>
      </c>
      <c r="AP29" s="1">
        <v>51.082251079999999</v>
      </c>
      <c r="AQ29" s="1">
        <v>33.766233769999999</v>
      </c>
      <c r="AR29" s="1">
        <v>40.692640689999998</v>
      </c>
      <c r="AS29" s="1">
        <v>36.363636360000001</v>
      </c>
      <c r="AT29" s="1">
        <v>48.034934499999999</v>
      </c>
      <c r="AU29" s="1">
        <v>29.257641920000001</v>
      </c>
      <c r="AV29" s="1">
        <v>38.646288210000002</v>
      </c>
      <c r="AW29" s="1">
        <v>21.397379910000002</v>
      </c>
      <c r="AX29" s="1">
        <v>16.812227069999999</v>
      </c>
      <c r="AY29" s="1">
        <v>17.467248909999999</v>
      </c>
      <c r="AZ29" s="1">
        <v>9.8253275109999993</v>
      </c>
      <c r="BA29" s="1">
        <v>34.061135370000002</v>
      </c>
      <c r="BB29" s="1">
        <v>32.096069870000001</v>
      </c>
      <c r="BC29" s="1">
        <v>27.074235810000001</v>
      </c>
      <c r="BD29" s="1">
        <v>13.97379913</v>
      </c>
      <c r="BE29" s="1">
        <v>18.99563319</v>
      </c>
      <c r="BF29" s="1">
        <v>14.847161570000001</v>
      </c>
      <c r="BG29" s="1">
        <v>63.31877729</v>
      </c>
      <c r="BH29" s="1">
        <v>70.742358080000002</v>
      </c>
      <c r="BI29" s="1">
        <v>48.471615720000003</v>
      </c>
      <c r="BJ29" s="1">
        <v>30.786026199999998</v>
      </c>
      <c r="BK29" s="1">
        <v>36.462882100000002</v>
      </c>
      <c r="BL29" s="1">
        <v>24.672489079999998</v>
      </c>
      <c r="BM29" s="1">
        <v>63.004484300000001</v>
      </c>
      <c r="BN29" s="1">
        <v>33.856502239999998</v>
      </c>
      <c r="BO29" s="1">
        <v>28.923766820000001</v>
      </c>
      <c r="BP29" s="1">
        <v>30.941704040000001</v>
      </c>
      <c r="BQ29" s="1">
        <v>15.91928251</v>
      </c>
      <c r="BR29" s="1">
        <v>12.55605381</v>
      </c>
      <c r="BS29" s="1">
        <v>16.143497759999999</v>
      </c>
      <c r="BT29" s="1">
        <v>35.650224219999998</v>
      </c>
      <c r="BU29" s="1">
        <v>28.02690583</v>
      </c>
      <c r="BV29" s="1">
        <v>13.22869955</v>
      </c>
      <c r="BW29" s="1">
        <v>18.834080719999999</v>
      </c>
      <c r="BX29" s="1">
        <v>16.591928249999999</v>
      </c>
      <c r="BY29" s="1">
        <v>7.8475336320000002</v>
      </c>
      <c r="BZ29" s="1">
        <v>69.506726459999996</v>
      </c>
      <c r="CA29" s="1">
        <v>56.950672650000001</v>
      </c>
      <c r="CB29" s="1">
        <v>44.170403589999999</v>
      </c>
      <c r="CC29" s="1">
        <v>34.753363229999998</v>
      </c>
      <c r="CD29" s="1">
        <v>29.14798206</v>
      </c>
      <c r="CE29" s="1">
        <v>23.99103139</v>
      </c>
    </row>
    <row r="30" spans="1:83" ht="12.75" x14ac:dyDescent="0.2">
      <c r="A30" s="1">
        <v>17611423</v>
      </c>
      <c r="B30" s="1">
        <v>5</v>
      </c>
      <c r="C30" s="1" t="s">
        <v>94</v>
      </c>
      <c r="D30" s="1">
        <v>2</v>
      </c>
      <c r="E30" s="1">
        <v>34.6126</v>
      </c>
      <c r="F30" s="1">
        <v>-119.930892</v>
      </c>
      <c r="G30" s="1">
        <v>62.262</v>
      </c>
      <c r="H30" s="1">
        <v>1.7942230669999999</v>
      </c>
      <c r="I30" s="1">
        <v>2</v>
      </c>
      <c r="J30" s="1">
        <v>4</v>
      </c>
      <c r="K30" s="1">
        <v>409.90118999999999</v>
      </c>
      <c r="L30" s="1" t="s">
        <v>109</v>
      </c>
      <c r="M30" s="1">
        <v>85.758273399999993</v>
      </c>
      <c r="N30" s="1">
        <v>1.738727524</v>
      </c>
      <c r="O30" s="1">
        <v>60.410007110000002</v>
      </c>
      <c r="P30" s="1">
        <v>137.18181820000001</v>
      </c>
      <c r="Q30" s="1">
        <v>450.07158199999998</v>
      </c>
      <c r="R30" s="1">
        <v>0.25965437699999999</v>
      </c>
      <c r="S30" s="1">
        <v>0.35721315599999998</v>
      </c>
      <c r="T30" s="1">
        <v>4.0679039999999998E-3</v>
      </c>
      <c r="U30" s="1">
        <v>0.35</v>
      </c>
      <c r="V30" s="1">
        <v>10</v>
      </c>
      <c r="W30" s="1">
        <v>17611423</v>
      </c>
      <c r="X30" s="1">
        <v>-0.25778369200000001</v>
      </c>
      <c r="Y30" s="1">
        <v>0.46204113499999999</v>
      </c>
      <c r="Z30" s="1">
        <v>0.40992241200000001</v>
      </c>
      <c r="AA30" s="1">
        <v>43.082114740000002</v>
      </c>
      <c r="AB30" s="1">
        <v>28.908886389999999</v>
      </c>
      <c r="AC30" s="1">
        <v>32.733408320000002</v>
      </c>
      <c r="AD30" s="1">
        <v>11.24859393</v>
      </c>
      <c r="AE30" s="1">
        <v>13.27334083</v>
      </c>
      <c r="AF30" s="1">
        <v>15.185601800000001</v>
      </c>
      <c r="AG30" s="1">
        <v>4.4994375700000004</v>
      </c>
      <c r="AH30" s="1">
        <v>31.496062989999999</v>
      </c>
      <c r="AI30" s="1">
        <v>30.708661419999999</v>
      </c>
      <c r="AJ30" s="1">
        <v>22.94713161</v>
      </c>
      <c r="AK30" s="1">
        <v>13.83577053</v>
      </c>
      <c r="AL30" s="1">
        <v>15.410573680000001</v>
      </c>
      <c r="AM30" s="1">
        <v>12.148481439999999</v>
      </c>
      <c r="AN30" s="1">
        <v>60.404949379999998</v>
      </c>
      <c r="AO30" s="1">
        <v>63.442069740000001</v>
      </c>
      <c r="AP30" s="1">
        <v>34.195725529999997</v>
      </c>
      <c r="AQ30" s="1">
        <v>27.10911136</v>
      </c>
      <c r="AR30" s="1">
        <v>30.596175479999999</v>
      </c>
      <c r="AS30" s="1">
        <v>16.647919009999999</v>
      </c>
      <c r="AT30" s="1">
        <v>65.075669379999994</v>
      </c>
      <c r="AU30" s="1">
        <v>28.055878929999999</v>
      </c>
      <c r="AV30" s="1">
        <v>33.643771829999999</v>
      </c>
      <c r="AW30" s="1">
        <v>32.363213039999998</v>
      </c>
      <c r="AX30" s="1">
        <v>16.181606519999999</v>
      </c>
      <c r="AY30" s="1">
        <v>14.90104773</v>
      </c>
      <c r="AZ30" s="1">
        <v>19.44121071</v>
      </c>
      <c r="BA30" s="1">
        <v>35.622817230000003</v>
      </c>
      <c r="BB30" s="1">
        <v>26.658905699999998</v>
      </c>
      <c r="BC30" s="1">
        <v>8.6146682190000003</v>
      </c>
      <c r="BD30" s="1">
        <v>16.065192079999999</v>
      </c>
      <c r="BE30" s="1">
        <v>14.55180442</v>
      </c>
      <c r="BF30" s="1">
        <v>2.5611175789999998</v>
      </c>
      <c r="BG30" s="1">
        <v>63.678696160000001</v>
      </c>
      <c r="BH30" s="1">
        <v>60.302677529999997</v>
      </c>
      <c r="BI30" s="1">
        <v>40.977881259999997</v>
      </c>
      <c r="BJ30" s="1">
        <v>32.246798599999998</v>
      </c>
      <c r="BK30" s="1">
        <v>29.452852149999998</v>
      </c>
      <c r="BL30" s="1">
        <v>22.002328290000001</v>
      </c>
      <c r="BM30" s="1">
        <v>56.72823219</v>
      </c>
      <c r="BN30" s="1">
        <v>40.237467019999997</v>
      </c>
      <c r="BO30" s="1">
        <v>32.849604220000003</v>
      </c>
      <c r="BP30" s="1">
        <v>31.794195250000001</v>
      </c>
      <c r="BQ30" s="1">
        <v>19.788918209999999</v>
      </c>
      <c r="BR30" s="1">
        <v>14.643799469999999</v>
      </c>
      <c r="BS30" s="1">
        <v>17.018469660000001</v>
      </c>
      <c r="BT30" s="1">
        <v>37.730870709999998</v>
      </c>
      <c r="BU30" s="1">
        <v>26.253298149999999</v>
      </c>
      <c r="BV30" s="1">
        <v>13.06068602</v>
      </c>
      <c r="BW30" s="1">
        <v>21.50395778</v>
      </c>
      <c r="BX30" s="1">
        <v>18.205804749999999</v>
      </c>
      <c r="BY30" s="1">
        <v>1.451187335</v>
      </c>
      <c r="BZ30" s="1">
        <v>77.968337730000002</v>
      </c>
      <c r="CA30" s="1">
        <v>59.102902370000002</v>
      </c>
      <c r="CB30" s="1">
        <v>44.85488127</v>
      </c>
      <c r="CC30" s="1">
        <v>41.292875989999999</v>
      </c>
      <c r="CD30" s="1">
        <v>32.849604220000003</v>
      </c>
      <c r="CE30" s="1">
        <v>18.469656990000001</v>
      </c>
    </row>
    <row r="31" spans="1:83" ht="12.75" x14ac:dyDescent="0.2">
      <c r="A31" s="1">
        <v>17610721</v>
      </c>
      <c r="B31" s="1">
        <v>5</v>
      </c>
      <c r="C31" s="1" t="s">
        <v>89</v>
      </c>
      <c r="D31" s="1">
        <v>5</v>
      </c>
      <c r="E31" s="1">
        <v>34.546799999999998</v>
      </c>
      <c r="F31" s="1">
        <v>-119.64206799999999</v>
      </c>
      <c r="G31" s="1">
        <v>89.131500000000003</v>
      </c>
      <c r="H31" s="1">
        <v>1.9500312150000001</v>
      </c>
      <c r="I31" s="1">
        <v>2</v>
      </c>
      <c r="J31" s="1">
        <v>4</v>
      </c>
      <c r="K31" s="1">
        <v>499.27609999999999</v>
      </c>
      <c r="L31" s="1" t="s">
        <v>106</v>
      </c>
      <c r="M31" s="1">
        <v>80.607369129999995</v>
      </c>
      <c r="N31" s="1">
        <v>1.0037753039999999</v>
      </c>
      <c r="O31" s="1">
        <v>41.944187229999997</v>
      </c>
      <c r="P31" s="1">
        <v>149.4</v>
      </c>
      <c r="Q31" s="1">
        <v>490.15748029999997</v>
      </c>
      <c r="R31" s="1">
        <v>0.49042667099999998</v>
      </c>
      <c r="S31" s="1">
        <v>0.36871538199999998</v>
      </c>
      <c r="T31" s="1">
        <v>3.8555719999999998E-3</v>
      </c>
      <c r="U31" s="1">
        <v>0.35</v>
      </c>
      <c r="V31" s="1">
        <v>10</v>
      </c>
      <c r="W31" s="1">
        <v>17610721</v>
      </c>
      <c r="X31" s="1">
        <v>-0.247586425</v>
      </c>
      <c r="Y31" s="1">
        <v>0.40774877300000001</v>
      </c>
      <c r="Z31" s="1">
        <v>0.43042591899999999</v>
      </c>
      <c r="AA31" s="1">
        <v>40.629921260000003</v>
      </c>
      <c r="AB31" s="1">
        <v>29.763779530000001</v>
      </c>
      <c r="AC31" s="1">
        <v>25.51181102</v>
      </c>
      <c r="AD31" s="1">
        <v>9.2913385829999999</v>
      </c>
      <c r="AE31" s="1">
        <v>13.858267720000001</v>
      </c>
      <c r="AF31" s="1">
        <v>14.48818898</v>
      </c>
      <c r="AG31" s="1">
        <v>5.511811024</v>
      </c>
      <c r="AH31" s="1">
        <v>30.551181100000001</v>
      </c>
      <c r="AI31" s="1">
        <v>25.826771650000001</v>
      </c>
      <c r="AJ31" s="1">
        <v>21.732283460000001</v>
      </c>
      <c r="AK31" s="1">
        <v>15.11811024</v>
      </c>
      <c r="AL31" s="1">
        <v>14.330708660000001</v>
      </c>
      <c r="AM31" s="1">
        <v>11.33858268</v>
      </c>
      <c r="AN31" s="1">
        <v>60.314960630000002</v>
      </c>
      <c r="AO31" s="1">
        <v>51.338582680000002</v>
      </c>
      <c r="AP31" s="1">
        <v>31.02362205</v>
      </c>
      <c r="AQ31" s="1">
        <v>28.97637795</v>
      </c>
      <c r="AR31" s="1">
        <v>28.818897639999999</v>
      </c>
      <c r="AS31" s="1">
        <v>16.850393700000001</v>
      </c>
      <c r="AT31" s="1">
        <v>65.687789800000004</v>
      </c>
      <c r="AU31" s="1">
        <v>26.893353940000001</v>
      </c>
      <c r="AV31" s="1">
        <v>30.91190108</v>
      </c>
      <c r="AW31" s="1">
        <v>38.330757339999998</v>
      </c>
      <c r="AX31" s="1">
        <v>14.83771252</v>
      </c>
      <c r="AY31" s="1">
        <v>17.465224110000001</v>
      </c>
      <c r="AZ31" s="1">
        <v>23.95672334</v>
      </c>
      <c r="BA31" s="1">
        <v>39.258114370000001</v>
      </c>
      <c r="BB31" s="1">
        <v>32.612055640000001</v>
      </c>
      <c r="BC31" s="1">
        <v>9.4281298299999996</v>
      </c>
      <c r="BD31" s="1">
        <v>14.52859351</v>
      </c>
      <c r="BE31" s="1">
        <v>15.61051005</v>
      </c>
      <c r="BF31" s="1">
        <v>4.018547141</v>
      </c>
      <c r="BG31" s="1">
        <v>66.151468320000006</v>
      </c>
      <c r="BH31" s="1">
        <v>63.523956720000001</v>
      </c>
      <c r="BI31" s="1">
        <v>47.758887170000001</v>
      </c>
      <c r="BJ31" s="1">
        <v>29.366306030000001</v>
      </c>
      <c r="BK31" s="1">
        <v>33.075734160000003</v>
      </c>
      <c r="BL31" s="1">
        <v>27.975270479999999</v>
      </c>
      <c r="BM31" s="1">
        <v>67.622259700000001</v>
      </c>
      <c r="BN31" s="1">
        <v>23.60876897</v>
      </c>
      <c r="BO31" s="1">
        <v>34.7386172</v>
      </c>
      <c r="BP31" s="1">
        <v>39.966273190000003</v>
      </c>
      <c r="BQ31" s="1">
        <v>15.5143339</v>
      </c>
      <c r="BR31" s="1">
        <v>21.416526139999998</v>
      </c>
      <c r="BS31" s="1">
        <v>22.091062390000001</v>
      </c>
      <c r="BT31" s="1">
        <v>39.123102869999997</v>
      </c>
      <c r="BU31" s="1">
        <v>36.593591910000001</v>
      </c>
      <c r="BV31" s="1">
        <v>12.14165261</v>
      </c>
      <c r="BW31" s="1">
        <v>12.310286680000001</v>
      </c>
      <c r="BX31" s="1">
        <v>18.381112980000001</v>
      </c>
      <c r="BY31" s="1">
        <v>3.2040472179999999</v>
      </c>
      <c r="BZ31" s="1">
        <v>62.731871839999997</v>
      </c>
      <c r="CA31" s="1">
        <v>71.332209109999994</v>
      </c>
      <c r="CB31" s="1">
        <v>52.107925799999997</v>
      </c>
      <c r="CC31" s="1">
        <v>27.82462057</v>
      </c>
      <c r="CD31" s="1">
        <v>39.797639119999999</v>
      </c>
      <c r="CE31" s="1">
        <v>25.295109610000001</v>
      </c>
    </row>
    <row r="32" spans="1:83" ht="12.75" x14ac:dyDescent="0.2">
      <c r="A32" s="1">
        <v>17586610</v>
      </c>
      <c r="B32" s="1">
        <v>5</v>
      </c>
      <c r="C32" s="1" t="s">
        <v>110</v>
      </c>
      <c r="D32" s="1">
        <v>3</v>
      </c>
      <c r="E32" s="1">
        <v>34.462299999999999</v>
      </c>
      <c r="F32" s="1">
        <v>-119.18176</v>
      </c>
      <c r="G32" s="1">
        <v>9.6111000000000004</v>
      </c>
      <c r="H32" s="1">
        <v>0.98277309599999996</v>
      </c>
      <c r="I32" s="1">
        <v>1</v>
      </c>
      <c r="J32" s="1">
        <v>2</v>
      </c>
      <c r="K32" s="1">
        <v>458.66899999999998</v>
      </c>
      <c r="L32" s="1" t="s">
        <v>111</v>
      </c>
      <c r="M32" s="1">
        <v>3.904957671</v>
      </c>
      <c r="N32" s="1">
        <v>1.2638180809999999</v>
      </c>
      <c r="O32" s="1">
        <v>10.06843785</v>
      </c>
      <c r="P32" s="1">
        <v>828.25</v>
      </c>
      <c r="Q32" s="1">
        <v>2717.3556429999999</v>
      </c>
      <c r="R32" s="1">
        <v>0.55903169799999997</v>
      </c>
      <c r="S32" s="1">
        <v>0.122971489</v>
      </c>
      <c r="T32" s="1">
        <v>3.0231226999999999E-2</v>
      </c>
      <c r="U32" s="1">
        <v>0.7</v>
      </c>
      <c r="V32" s="1">
        <v>5.4</v>
      </c>
      <c r="W32" s="1">
        <v>17586610</v>
      </c>
      <c r="X32" s="1">
        <v>-0.44333086900000002</v>
      </c>
      <c r="Y32" s="1">
        <v>0.21480987000000001</v>
      </c>
      <c r="Z32" s="1">
        <v>0.43259228700000002</v>
      </c>
      <c r="AA32" s="1">
        <v>33.013205280000001</v>
      </c>
      <c r="AB32" s="1">
        <v>29.41176471</v>
      </c>
      <c r="AC32" s="1">
        <v>34.453781509999999</v>
      </c>
      <c r="AD32" s="1">
        <v>10.80432173</v>
      </c>
      <c r="AE32" s="1">
        <v>18.847539019999999</v>
      </c>
      <c r="AF32" s="1">
        <v>18.367346940000001</v>
      </c>
      <c r="AG32" s="1">
        <v>3.361344538</v>
      </c>
      <c r="AH32" s="1">
        <v>35.894357739999997</v>
      </c>
      <c r="AI32" s="1">
        <v>30.6122449</v>
      </c>
      <c r="AJ32" s="1">
        <v>38.17527011</v>
      </c>
      <c r="AK32" s="1">
        <v>17.046818729999998</v>
      </c>
      <c r="AL32" s="1">
        <v>17.76710684</v>
      </c>
      <c r="AM32" s="1">
        <v>24.969988000000001</v>
      </c>
      <c r="AN32" s="1">
        <v>65.306122450000004</v>
      </c>
      <c r="AO32" s="1">
        <v>65.066026410000006</v>
      </c>
      <c r="AP32" s="1">
        <v>48.979591839999998</v>
      </c>
      <c r="AQ32" s="1">
        <v>35.894357739999997</v>
      </c>
      <c r="AR32" s="1">
        <v>36.134453780000001</v>
      </c>
      <c r="AS32" s="1">
        <v>28.331332530000001</v>
      </c>
      <c r="AT32" s="1">
        <v>52.420306969999999</v>
      </c>
      <c r="AU32" s="1">
        <v>23.966942150000001</v>
      </c>
      <c r="AV32" s="1">
        <v>35.65525384</v>
      </c>
      <c r="AW32" s="1">
        <v>26.328217240000001</v>
      </c>
      <c r="AX32" s="1">
        <v>15.34828808</v>
      </c>
      <c r="AY32" s="1">
        <v>14.757969299999999</v>
      </c>
      <c r="AZ32" s="1">
        <v>17.119244389999999</v>
      </c>
      <c r="BA32" s="1">
        <v>33.175914990000003</v>
      </c>
      <c r="BB32" s="1">
        <v>28.217237310000002</v>
      </c>
      <c r="BC32" s="1">
        <v>16.410861870000002</v>
      </c>
      <c r="BD32" s="1">
        <v>13.2231405</v>
      </c>
      <c r="BE32" s="1">
        <v>17.23730815</v>
      </c>
      <c r="BF32" s="1">
        <v>5.6670602130000001</v>
      </c>
      <c r="BG32" s="1">
        <v>57.142857139999997</v>
      </c>
      <c r="BH32" s="1">
        <v>63.872491150000002</v>
      </c>
      <c r="BI32" s="1">
        <v>42.739079099999998</v>
      </c>
      <c r="BJ32" s="1">
        <v>28.571428569999998</v>
      </c>
      <c r="BK32" s="1">
        <v>31.99527745</v>
      </c>
      <c r="BL32" s="1">
        <v>22.786304600000001</v>
      </c>
      <c r="BM32" s="1">
        <v>59.97596154</v>
      </c>
      <c r="BN32" s="1">
        <v>32.57211538</v>
      </c>
      <c r="BO32" s="1">
        <v>29.20673077</v>
      </c>
      <c r="BP32" s="1">
        <v>31.12980769</v>
      </c>
      <c r="BQ32" s="1">
        <v>16.10576923</v>
      </c>
      <c r="BR32" s="1">
        <v>15.98557692</v>
      </c>
      <c r="BS32" s="1">
        <v>17.66826923</v>
      </c>
      <c r="BT32" s="1">
        <v>29.44711538</v>
      </c>
      <c r="BU32" s="1">
        <v>30.64903846</v>
      </c>
      <c r="BV32" s="1">
        <v>9.495192308</v>
      </c>
      <c r="BW32" s="1">
        <v>15.14423077</v>
      </c>
      <c r="BX32" s="1">
        <v>16.34615385</v>
      </c>
      <c r="BY32" s="1">
        <v>3.245192308</v>
      </c>
      <c r="BZ32" s="1">
        <v>62.01923077</v>
      </c>
      <c r="CA32" s="1">
        <v>59.85576923</v>
      </c>
      <c r="CB32" s="1">
        <v>40.625</v>
      </c>
      <c r="CC32" s="1">
        <v>31.25</v>
      </c>
      <c r="CD32" s="1">
        <v>32.33173077</v>
      </c>
      <c r="CE32" s="1">
        <v>20.91346154</v>
      </c>
    </row>
    <row r="33" spans="1:83" ht="12.75" x14ac:dyDescent="0.2">
      <c r="A33" s="1">
        <v>17607455</v>
      </c>
      <c r="B33" s="1">
        <v>5</v>
      </c>
      <c r="C33" s="1" t="s">
        <v>89</v>
      </c>
      <c r="D33" s="1">
        <v>5</v>
      </c>
      <c r="E33" s="1">
        <v>34.7517</v>
      </c>
      <c r="F33" s="1">
        <v>-120.02841600000001</v>
      </c>
      <c r="G33" s="1">
        <v>11.664899999999999</v>
      </c>
      <c r="H33" s="1">
        <v>1.0668810200000001</v>
      </c>
      <c r="I33" s="1">
        <v>1</v>
      </c>
      <c r="J33" s="1">
        <v>3</v>
      </c>
      <c r="K33" s="1">
        <v>567.39469999999994</v>
      </c>
      <c r="L33" s="1" t="s">
        <v>112</v>
      </c>
      <c r="M33" s="1">
        <v>45.310948830000001</v>
      </c>
      <c r="N33" s="1">
        <v>1.1423857799999999</v>
      </c>
      <c r="O33" s="1">
        <v>42.91115851</v>
      </c>
      <c r="P33" s="1">
        <v>23.333333329999999</v>
      </c>
      <c r="Q33" s="1">
        <v>76.552930869999997</v>
      </c>
      <c r="R33" s="1">
        <v>0.47055894399999998</v>
      </c>
      <c r="S33" s="1">
        <v>0.52022018800000003</v>
      </c>
      <c r="T33" s="1">
        <v>1.3226109E-2</v>
      </c>
      <c r="U33" s="1">
        <v>0.35</v>
      </c>
      <c r="V33" s="1">
        <v>10</v>
      </c>
      <c r="W33" s="1">
        <v>17607455</v>
      </c>
      <c r="X33" s="1">
        <v>-0.26243545800000001</v>
      </c>
      <c r="Y33" s="1">
        <v>-8.4076105999999998E-2</v>
      </c>
      <c r="Z33" s="1">
        <v>2.7983193E-2</v>
      </c>
      <c r="AA33" s="1">
        <v>38.288288289999997</v>
      </c>
      <c r="AB33" s="1">
        <v>19.819819819999999</v>
      </c>
      <c r="AC33" s="1">
        <v>33.333333330000002</v>
      </c>
      <c r="AD33" s="1">
        <v>14.864864860000001</v>
      </c>
      <c r="AE33" s="1">
        <v>14.864864860000001</v>
      </c>
      <c r="AF33" s="1">
        <v>18.468468470000001</v>
      </c>
      <c r="AG33" s="1">
        <v>7.6576576579999998</v>
      </c>
      <c r="AH33" s="1">
        <v>29.729729729999999</v>
      </c>
      <c r="AI33" s="1">
        <v>30.180180180000001</v>
      </c>
      <c r="AJ33" s="1">
        <v>32.882882879999997</v>
      </c>
      <c r="AK33" s="1">
        <v>7.6576576579999998</v>
      </c>
      <c r="AL33" s="1">
        <v>17.567567570000001</v>
      </c>
      <c r="AM33" s="1">
        <v>22.522522519999999</v>
      </c>
      <c r="AN33" s="1">
        <v>49.549549550000002</v>
      </c>
      <c r="AO33" s="1">
        <v>63.513513510000003</v>
      </c>
      <c r="AP33" s="1">
        <v>47.747747750000002</v>
      </c>
      <c r="AQ33" s="1">
        <v>22.522522519999999</v>
      </c>
      <c r="AR33" s="1">
        <v>36.036036039999999</v>
      </c>
      <c r="AS33" s="1">
        <v>30.180180180000001</v>
      </c>
      <c r="AT33" s="1">
        <v>48.547717839999997</v>
      </c>
      <c r="AU33" s="1">
        <v>21.16182573</v>
      </c>
      <c r="AV33" s="1">
        <v>33.195020749999998</v>
      </c>
      <c r="AW33" s="1">
        <v>21.16182573</v>
      </c>
      <c r="AX33" s="1">
        <v>15.3526971</v>
      </c>
      <c r="AY33" s="1">
        <v>15.76763485</v>
      </c>
      <c r="AZ33" s="1">
        <v>8.2987551869999994</v>
      </c>
      <c r="BA33" s="1">
        <v>33.195020749999998</v>
      </c>
      <c r="BB33" s="1">
        <v>30.290456429999999</v>
      </c>
      <c r="BC33" s="1">
        <v>27.800829879999998</v>
      </c>
      <c r="BD33" s="1">
        <v>3.7344398339999998</v>
      </c>
      <c r="BE33" s="1">
        <v>13.2780083</v>
      </c>
      <c r="BF33" s="1">
        <v>15.76763485</v>
      </c>
      <c r="BG33" s="1">
        <v>54.356846470000001</v>
      </c>
      <c r="BH33" s="1">
        <v>63.485477179999997</v>
      </c>
      <c r="BI33" s="1">
        <v>48.962655599999998</v>
      </c>
      <c r="BJ33" s="1">
        <v>19.08713693</v>
      </c>
      <c r="BK33" s="1">
        <v>29.04564315</v>
      </c>
      <c r="BL33" s="1">
        <v>24.066390040000002</v>
      </c>
      <c r="BM33" s="1">
        <v>33.482142860000003</v>
      </c>
      <c r="BN33" s="1">
        <v>31.25</v>
      </c>
      <c r="BO33" s="1">
        <v>33.928571429999998</v>
      </c>
      <c r="BP33" s="1">
        <v>12.5</v>
      </c>
      <c r="BQ33" s="1">
        <v>13.39285714</v>
      </c>
      <c r="BR33" s="1">
        <v>19.64285714</v>
      </c>
      <c r="BS33" s="1">
        <v>10.26785714</v>
      </c>
      <c r="BT33" s="1">
        <v>26.785714290000001</v>
      </c>
      <c r="BU33" s="1">
        <v>32.589285709999999</v>
      </c>
      <c r="BV33" s="1">
        <v>13.83928571</v>
      </c>
      <c r="BW33" s="1">
        <v>14.28571429</v>
      </c>
      <c r="BX33" s="1">
        <v>17.85714286</v>
      </c>
      <c r="BY33" s="1">
        <v>8.0357142859999993</v>
      </c>
      <c r="BZ33" s="1">
        <v>58.035714290000001</v>
      </c>
      <c r="CA33" s="1">
        <v>66.517857140000004</v>
      </c>
      <c r="CB33" s="1">
        <v>26.339285709999999</v>
      </c>
      <c r="CC33" s="1">
        <v>27.678571430000002</v>
      </c>
      <c r="CD33" s="1">
        <v>37.5</v>
      </c>
      <c r="CE33" s="1">
        <v>18.303571430000002</v>
      </c>
    </row>
    <row r="34" spans="1:83" ht="12.75" x14ac:dyDescent="0.2">
      <c r="A34" s="1">
        <v>17607553</v>
      </c>
      <c r="B34" s="1">
        <v>5</v>
      </c>
      <c r="C34" s="1" t="s">
        <v>89</v>
      </c>
      <c r="D34" s="1">
        <v>5</v>
      </c>
      <c r="E34" s="1">
        <v>34.7027</v>
      </c>
      <c r="F34" s="1">
        <v>-120.039</v>
      </c>
      <c r="G34" s="1">
        <v>13.3614</v>
      </c>
      <c r="H34" s="1">
        <v>1.1258519659999999</v>
      </c>
      <c r="I34" s="1">
        <v>1</v>
      </c>
      <c r="J34" s="1">
        <v>2</v>
      </c>
      <c r="K34" s="1">
        <v>434.66640000000001</v>
      </c>
      <c r="L34" s="1" t="s">
        <v>113</v>
      </c>
      <c r="M34" s="1">
        <v>37.471058030000002</v>
      </c>
      <c r="N34" s="1">
        <v>1.0530837559999999</v>
      </c>
      <c r="O34" s="1">
        <v>42.173523289999999</v>
      </c>
      <c r="P34" s="1">
        <v>279</v>
      </c>
      <c r="Q34" s="1">
        <v>0.31272011999999999</v>
      </c>
      <c r="R34" s="1">
        <v>0.46585566499999997</v>
      </c>
      <c r="S34" s="1">
        <v>0.46585566499999997</v>
      </c>
      <c r="T34" s="1">
        <v>3.6577150000000002E-3</v>
      </c>
      <c r="U34" s="1">
        <v>0.35</v>
      </c>
      <c r="V34" s="1">
        <v>10</v>
      </c>
      <c r="W34" s="1">
        <v>17607553</v>
      </c>
      <c r="X34" s="1">
        <v>-0.32851189400000003</v>
      </c>
      <c r="Y34" s="1">
        <v>0.379651032</v>
      </c>
      <c r="Z34" s="1">
        <v>0.124106088</v>
      </c>
      <c r="AA34" s="1">
        <v>37.222870479999997</v>
      </c>
      <c r="AB34" s="1">
        <v>30.22170362</v>
      </c>
      <c r="AC34" s="1">
        <v>31.971995329999999</v>
      </c>
      <c r="AD34" s="1">
        <v>8.0513418899999998</v>
      </c>
      <c r="AE34" s="1">
        <v>15.40256709</v>
      </c>
      <c r="AF34" s="1">
        <v>18.55309218</v>
      </c>
      <c r="AG34" s="1">
        <v>4.4340723449999997</v>
      </c>
      <c r="AH34" s="1">
        <v>28.938156360000001</v>
      </c>
      <c r="AI34" s="1">
        <v>32.43873979</v>
      </c>
      <c r="AJ34" s="1">
        <v>28.58809802</v>
      </c>
      <c r="AK34" s="1">
        <v>11.435239210000001</v>
      </c>
      <c r="AL34" s="1">
        <v>17.152858810000001</v>
      </c>
      <c r="AM34" s="1">
        <v>15.752625439999999</v>
      </c>
      <c r="AN34" s="1">
        <v>59.15985998</v>
      </c>
      <c r="AO34" s="1">
        <v>64.410735119999998</v>
      </c>
      <c r="AP34" s="1">
        <v>36.63943991</v>
      </c>
      <c r="AQ34" s="1">
        <v>26.8378063</v>
      </c>
      <c r="AR34" s="1">
        <v>35.705950989999998</v>
      </c>
      <c r="AS34" s="1">
        <v>20.186697779999999</v>
      </c>
      <c r="AT34" s="1">
        <v>66.286438529999998</v>
      </c>
      <c r="AU34" s="1">
        <v>23.447401769999999</v>
      </c>
      <c r="AV34" s="1">
        <v>30.418250950000001</v>
      </c>
      <c r="AW34" s="1">
        <v>26.235741440000002</v>
      </c>
      <c r="AX34" s="1">
        <v>14.702154630000001</v>
      </c>
      <c r="AY34" s="1">
        <v>15.58935361</v>
      </c>
      <c r="AZ34" s="1">
        <v>12.67427123</v>
      </c>
      <c r="BA34" s="1">
        <v>37.389100130000003</v>
      </c>
      <c r="BB34" s="1">
        <v>30.418250950000001</v>
      </c>
      <c r="BC34" s="1">
        <v>4.3092522180000001</v>
      </c>
      <c r="BD34" s="1">
        <v>8.7452471480000007</v>
      </c>
      <c r="BE34" s="1">
        <v>15.71609632</v>
      </c>
      <c r="BF34" s="1">
        <v>1.5209125480000001</v>
      </c>
      <c r="BG34" s="1">
        <v>60.836501900000002</v>
      </c>
      <c r="BH34" s="1">
        <v>60.836501900000002</v>
      </c>
      <c r="BI34" s="1">
        <v>30.544993659999999</v>
      </c>
      <c r="BJ34" s="1">
        <v>23.447401769999999</v>
      </c>
      <c r="BK34" s="1">
        <v>31.305449939999999</v>
      </c>
      <c r="BL34" s="1">
        <v>14.195183780000001</v>
      </c>
      <c r="BM34" s="1">
        <v>53.68852459</v>
      </c>
      <c r="BN34" s="1">
        <v>18.442622950000001</v>
      </c>
      <c r="BO34" s="1">
        <v>32.513661200000001</v>
      </c>
      <c r="BP34" s="1">
        <v>22.404371579999999</v>
      </c>
      <c r="BQ34" s="1">
        <v>11.475409839999999</v>
      </c>
      <c r="BR34" s="1">
        <v>12.97814208</v>
      </c>
      <c r="BS34" s="1">
        <v>11.20218579</v>
      </c>
      <c r="BT34" s="1">
        <v>31.830601089999998</v>
      </c>
      <c r="BU34" s="1">
        <v>25.409836070000001</v>
      </c>
      <c r="BV34" s="1">
        <v>10.79234973</v>
      </c>
      <c r="BW34" s="1">
        <v>8.6065573769999997</v>
      </c>
      <c r="BX34" s="1">
        <v>12.431693989999999</v>
      </c>
      <c r="BY34" s="1">
        <v>4.508196721</v>
      </c>
      <c r="BZ34" s="1">
        <v>50.273224040000002</v>
      </c>
      <c r="CA34" s="1">
        <v>57.923497269999999</v>
      </c>
      <c r="CB34" s="1">
        <v>33.196721310000001</v>
      </c>
      <c r="CC34" s="1">
        <v>20.081967209999998</v>
      </c>
      <c r="CD34" s="1">
        <v>25.409836070000001</v>
      </c>
      <c r="CE34" s="1">
        <v>15.710382510000001</v>
      </c>
    </row>
    <row r="35" spans="1:83" ht="12.75" x14ac:dyDescent="0.2">
      <c r="A35" s="1">
        <v>17609017</v>
      </c>
      <c r="B35" s="1">
        <v>5</v>
      </c>
      <c r="C35" s="1" t="s">
        <v>89</v>
      </c>
      <c r="D35" s="1">
        <v>2</v>
      </c>
      <c r="E35" s="1">
        <v>34.592199999999998</v>
      </c>
      <c r="F35" s="1">
        <v>-120.41200000000001</v>
      </c>
      <c r="G35" s="1">
        <v>122.7978</v>
      </c>
      <c r="H35" s="1">
        <v>2.089190586</v>
      </c>
      <c r="I35" s="1">
        <v>2</v>
      </c>
      <c r="J35" s="1">
        <v>4</v>
      </c>
      <c r="K35" s="1">
        <v>325.42660999999998</v>
      </c>
      <c r="L35" s="1" t="s">
        <v>114</v>
      </c>
      <c r="M35" s="1">
        <v>93.136194200000006</v>
      </c>
      <c r="N35" s="1">
        <v>3.98121006</v>
      </c>
      <c r="O35" s="1">
        <v>23.85570491</v>
      </c>
      <c r="P35" s="1">
        <v>169.33333329999999</v>
      </c>
      <c r="Q35" s="1">
        <v>555.5555554</v>
      </c>
      <c r="R35" s="1">
        <v>0.124528229</v>
      </c>
      <c r="S35" s="1">
        <v>0.30560610199999999</v>
      </c>
      <c r="T35" s="1">
        <v>1.1747859999999999E-3</v>
      </c>
      <c r="U35" s="1">
        <v>0.35</v>
      </c>
      <c r="V35" s="1">
        <v>10</v>
      </c>
      <c r="W35" s="1">
        <v>17609017</v>
      </c>
      <c r="X35" s="1">
        <v>-0.25333831699999998</v>
      </c>
      <c r="Y35" s="1">
        <v>0.74327001699999995</v>
      </c>
      <c r="Z35" s="1">
        <v>0.62073629600000002</v>
      </c>
      <c r="AA35" s="1">
        <v>46.226415090000003</v>
      </c>
      <c r="AB35" s="1">
        <v>25</v>
      </c>
      <c r="AC35" s="1">
        <v>21.933962260000001</v>
      </c>
      <c r="AD35" s="1">
        <v>10.377358490000001</v>
      </c>
      <c r="AE35" s="1">
        <v>13.91509434</v>
      </c>
      <c r="AF35" s="1">
        <v>13.67924528</v>
      </c>
      <c r="AG35" s="1">
        <v>4.2452830190000004</v>
      </c>
      <c r="AH35" s="1">
        <v>28.301886790000001</v>
      </c>
      <c r="AI35" s="1">
        <v>29.716981130000001</v>
      </c>
      <c r="AJ35" s="1">
        <v>18.396226420000001</v>
      </c>
      <c r="AK35" s="1">
        <v>15.566037740000001</v>
      </c>
      <c r="AL35" s="1">
        <v>13.443396229999999</v>
      </c>
      <c r="AM35" s="1">
        <v>10.61320755</v>
      </c>
      <c r="AN35" s="1">
        <v>53.301886789999998</v>
      </c>
      <c r="AO35" s="1">
        <v>51.650943400000003</v>
      </c>
      <c r="AP35" s="1">
        <v>28.77358491</v>
      </c>
      <c r="AQ35" s="1">
        <v>29.481132079999998</v>
      </c>
      <c r="AR35" s="1">
        <v>27.122641510000001</v>
      </c>
      <c r="AS35" s="1">
        <v>14.858490570000001</v>
      </c>
      <c r="AT35" s="1">
        <v>74.109263659999996</v>
      </c>
      <c r="AU35" s="1">
        <v>25.89073634</v>
      </c>
      <c r="AV35" s="1">
        <v>27.315914490000001</v>
      </c>
      <c r="AW35" s="1">
        <v>33.729216149999999</v>
      </c>
      <c r="AX35" s="1">
        <v>19.952494059999999</v>
      </c>
      <c r="AY35" s="1">
        <v>16.86460808</v>
      </c>
      <c r="AZ35" s="1">
        <v>19.239904989999999</v>
      </c>
      <c r="BA35" s="1">
        <v>40.142517810000001</v>
      </c>
      <c r="BB35" s="1">
        <v>34.679334920000002</v>
      </c>
      <c r="BC35" s="1">
        <v>2.1377672209999998</v>
      </c>
      <c r="BD35" s="1">
        <v>8.788598575</v>
      </c>
      <c r="BE35" s="1">
        <v>13.539192399999999</v>
      </c>
      <c r="BF35" s="1">
        <v>0.23752969099999999</v>
      </c>
      <c r="BG35" s="1">
        <v>66.033254159999998</v>
      </c>
      <c r="BH35" s="1">
        <v>61.99524941</v>
      </c>
      <c r="BI35" s="1">
        <v>35.86698337</v>
      </c>
      <c r="BJ35" s="1">
        <v>28.741092640000002</v>
      </c>
      <c r="BK35" s="1">
        <v>30.403800480000001</v>
      </c>
      <c r="BL35" s="1">
        <v>19.477434680000002</v>
      </c>
      <c r="BM35" s="1">
        <v>75.245098040000002</v>
      </c>
      <c r="BN35" s="1">
        <v>31.617647059999999</v>
      </c>
      <c r="BO35" s="1">
        <v>33.333333330000002</v>
      </c>
      <c r="BP35" s="1">
        <v>46.323529409999999</v>
      </c>
      <c r="BQ35" s="1">
        <v>20.343137250000002</v>
      </c>
      <c r="BR35" s="1">
        <v>11.764705879999999</v>
      </c>
      <c r="BS35" s="1">
        <v>27.450980390000002</v>
      </c>
      <c r="BT35" s="1">
        <v>34.558823529999998</v>
      </c>
      <c r="BU35" s="1">
        <v>31.617647059999999</v>
      </c>
      <c r="BV35" s="1">
        <v>2.9411764709999999</v>
      </c>
      <c r="BW35" s="1">
        <v>21.323529409999999</v>
      </c>
      <c r="BX35" s="1">
        <v>17.40196078</v>
      </c>
      <c r="BY35" s="1">
        <v>0.98039215700000004</v>
      </c>
      <c r="BZ35" s="1">
        <v>66.176470589999994</v>
      </c>
      <c r="CA35" s="1">
        <v>64.950980389999998</v>
      </c>
      <c r="CB35" s="1">
        <v>49.264705880000001</v>
      </c>
      <c r="CC35" s="1">
        <v>41.666666669999998</v>
      </c>
      <c r="CD35" s="1">
        <v>29.166666670000001</v>
      </c>
      <c r="CE35" s="1">
        <v>28.431372549999999</v>
      </c>
    </row>
    <row r="36" spans="1:83" ht="12.75" x14ac:dyDescent="0.2">
      <c r="A36" s="1">
        <v>17610661</v>
      </c>
      <c r="B36" s="1">
        <v>5</v>
      </c>
      <c r="C36" s="1" t="s">
        <v>89</v>
      </c>
      <c r="D36" s="1">
        <v>2</v>
      </c>
      <c r="E36" s="1">
        <v>34.546500000000002</v>
      </c>
      <c r="F36" s="1">
        <v>-119.81699999999999</v>
      </c>
      <c r="G36" s="1">
        <v>652.81050000000005</v>
      </c>
      <c r="H36" s="1">
        <v>2.8147871310000001</v>
      </c>
      <c r="I36" s="1">
        <v>3</v>
      </c>
      <c r="J36" s="1">
        <v>5</v>
      </c>
      <c r="K36" s="1">
        <v>426.43259999999998</v>
      </c>
      <c r="L36" s="1" t="s">
        <v>91</v>
      </c>
      <c r="M36" s="1">
        <v>140.1089039</v>
      </c>
      <c r="N36" s="1">
        <v>1.9185146179999999</v>
      </c>
      <c r="O36" s="1">
        <v>76.475200709999996</v>
      </c>
      <c r="P36" s="1">
        <v>423.16666670000001</v>
      </c>
      <c r="Q36" s="1">
        <v>1388.3420819999999</v>
      </c>
      <c r="R36" s="1">
        <v>0.237797063</v>
      </c>
      <c r="S36" s="1">
        <v>0.30884365800000002</v>
      </c>
      <c r="T36" s="1">
        <v>1.224801E-3</v>
      </c>
      <c r="U36" s="1">
        <v>0.35</v>
      </c>
      <c r="V36" s="1">
        <v>10</v>
      </c>
      <c r="W36" s="1">
        <v>17610661</v>
      </c>
      <c r="X36" s="1">
        <v>-0.36399461999999999</v>
      </c>
      <c r="Y36" s="1">
        <v>0.132427714</v>
      </c>
      <c r="Z36" s="1">
        <v>-0.49784108900000001</v>
      </c>
      <c r="AA36" s="1">
        <v>44.262295080000001</v>
      </c>
      <c r="AB36" s="1">
        <v>23.360655739999999</v>
      </c>
      <c r="AC36" s="1">
        <v>30.327868850000002</v>
      </c>
      <c r="AD36" s="1">
        <v>11.06557377</v>
      </c>
      <c r="AE36" s="1">
        <v>15.163934429999999</v>
      </c>
      <c r="AF36" s="1">
        <v>15.573770489999999</v>
      </c>
      <c r="AG36" s="1">
        <v>1.6393442620000001</v>
      </c>
      <c r="AH36" s="1">
        <v>36.475409839999998</v>
      </c>
      <c r="AI36" s="1">
        <v>31.147540979999999</v>
      </c>
      <c r="AJ36" s="1">
        <v>25</v>
      </c>
      <c r="AK36" s="1">
        <v>13.524590160000001</v>
      </c>
      <c r="AL36" s="1">
        <v>17.213114749999999</v>
      </c>
      <c r="AM36" s="1">
        <v>15.163934429999999</v>
      </c>
      <c r="AN36" s="1">
        <v>59.836065570000002</v>
      </c>
      <c r="AO36" s="1">
        <v>61.475409839999998</v>
      </c>
      <c r="AP36" s="1">
        <v>36.06557377</v>
      </c>
      <c r="AQ36" s="1">
        <v>28.68852459</v>
      </c>
      <c r="AR36" s="1">
        <v>32.786885249999997</v>
      </c>
      <c r="AS36" s="1">
        <v>16.803278689999999</v>
      </c>
      <c r="AT36" s="1">
        <v>48.953974899999999</v>
      </c>
      <c r="AU36" s="1">
        <v>25.941422589999998</v>
      </c>
      <c r="AV36" s="1">
        <v>25.104602509999999</v>
      </c>
      <c r="AW36" s="1">
        <v>21.338912130000001</v>
      </c>
      <c r="AX36" s="1">
        <v>11.71548117</v>
      </c>
      <c r="AY36" s="1">
        <v>15.481171549999999</v>
      </c>
      <c r="AZ36" s="1">
        <v>14.644351459999999</v>
      </c>
      <c r="BA36" s="1">
        <v>27.196652719999999</v>
      </c>
      <c r="BB36" s="1">
        <v>34.72803347</v>
      </c>
      <c r="BC36" s="1">
        <v>18.828451879999999</v>
      </c>
      <c r="BD36" s="1">
        <v>14.22594142</v>
      </c>
      <c r="BE36" s="1">
        <v>12.13389121</v>
      </c>
      <c r="BF36" s="1">
        <v>10.041841</v>
      </c>
      <c r="BG36" s="1">
        <v>53.138075309999998</v>
      </c>
      <c r="BH36" s="1">
        <v>59.832635979999999</v>
      </c>
      <c r="BI36" s="1">
        <v>40.167364020000001</v>
      </c>
      <c r="BJ36" s="1">
        <v>25.941422589999998</v>
      </c>
      <c r="BK36" s="1">
        <v>27.615062760000001</v>
      </c>
      <c r="BL36" s="1">
        <v>24.686192470000002</v>
      </c>
      <c r="BM36" s="1">
        <v>14.678899080000001</v>
      </c>
      <c r="BN36" s="1">
        <v>38.532110090000003</v>
      </c>
      <c r="BO36" s="1">
        <v>44.036697250000003</v>
      </c>
      <c r="BP36" s="1">
        <v>2.7522935780000002</v>
      </c>
      <c r="BQ36" s="1">
        <v>10.09174312</v>
      </c>
      <c r="BR36" s="1">
        <v>11.009174310000001</v>
      </c>
      <c r="BS36" s="1">
        <v>0</v>
      </c>
      <c r="BT36" s="1">
        <v>29.816513759999999</v>
      </c>
      <c r="BU36" s="1">
        <v>26.146788990000001</v>
      </c>
      <c r="BV36" s="1">
        <v>51.834862389999998</v>
      </c>
      <c r="BW36" s="1">
        <v>18.807339450000001</v>
      </c>
      <c r="BX36" s="1">
        <v>17.431192660000001</v>
      </c>
      <c r="BY36" s="1">
        <v>34.862385320000001</v>
      </c>
      <c r="BZ36" s="1">
        <v>68.348623849999996</v>
      </c>
      <c r="CA36" s="1">
        <v>70.183486239999993</v>
      </c>
      <c r="CB36" s="1">
        <v>54.587155959999997</v>
      </c>
      <c r="CC36" s="1">
        <v>28.899082570000001</v>
      </c>
      <c r="CD36" s="1">
        <v>28.440366969999999</v>
      </c>
      <c r="CE36" s="1">
        <v>34.862385320000001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B6C69-9D05-4A9D-9CE3-F493CE0CFF15}">
  <dimension ref="A1:F7"/>
  <sheetViews>
    <sheetView workbookViewId="0">
      <selection activeCell="B2" sqref="B2"/>
    </sheetView>
  </sheetViews>
  <sheetFormatPr defaultRowHeight="12.75" x14ac:dyDescent="0.2"/>
  <cols>
    <col min="2" max="2" width="30.7109375" bestFit="1" customWidth="1"/>
    <col min="5" max="5" width="10.7109375" bestFit="1" customWidth="1"/>
  </cols>
  <sheetData>
    <row r="1" spans="1:6" x14ac:dyDescent="0.2">
      <c r="B1" t="s">
        <v>118</v>
      </c>
      <c r="C1" s="2" t="s">
        <v>115</v>
      </c>
      <c r="D1" s="2" t="s">
        <v>116</v>
      </c>
      <c r="E1" s="2" t="s">
        <v>117</v>
      </c>
    </row>
    <row r="2" spans="1:6" x14ac:dyDescent="0.2">
      <c r="A2">
        <v>1</v>
      </c>
      <c r="B2">
        <f>AVERAGE('41421 Full data set'!M2:M7)</f>
        <v>59.656019000000008</v>
      </c>
      <c r="C2">
        <v>4</v>
      </c>
      <c r="D2">
        <v>9.5</v>
      </c>
      <c r="E2">
        <v>8</v>
      </c>
      <c r="F2">
        <f>SUM(C2:E2)</f>
        <v>21.5</v>
      </c>
    </row>
    <row r="3" spans="1:6" x14ac:dyDescent="0.2">
      <c r="A3">
        <v>2</v>
      </c>
      <c r="B3">
        <f>AVERAGE('41421 Full data set'!M8:M13)</f>
        <v>384.22557761666667</v>
      </c>
      <c r="C3">
        <v>3.6</v>
      </c>
      <c r="D3">
        <v>14</v>
      </c>
      <c r="E3">
        <v>27</v>
      </c>
      <c r="F3">
        <f t="shared" ref="F3:F6" si="0">SUM(C3:E3)</f>
        <v>44.6</v>
      </c>
    </row>
    <row r="4" spans="1:6" x14ac:dyDescent="0.2">
      <c r="A4">
        <v>3</v>
      </c>
      <c r="B4">
        <f>AVERAGE('41421 Full data set'!M14:M20)</f>
        <v>46.527817309999996</v>
      </c>
      <c r="C4">
        <v>6.29</v>
      </c>
      <c r="D4">
        <v>8.57</v>
      </c>
      <c r="E4">
        <v>13.71</v>
      </c>
      <c r="F4">
        <f t="shared" si="0"/>
        <v>28.57</v>
      </c>
    </row>
    <row r="5" spans="1:6" x14ac:dyDescent="0.2">
      <c r="A5">
        <v>4</v>
      </c>
      <c r="B5">
        <f>AVERAGE('41421 Full data set'!M21:M28)</f>
        <v>58.122970877499995</v>
      </c>
      <c r="C5">
        <v>7.25</v>
      </c>
      <c r="D5">
        <v>10.130000000000001</v>
      </c>
      <c r="E5">
        <v>15.5</v>
      </c>
      <c r="F5">
        <f t="shared" si="0"/>
        <v>32.880000000000003</v>
      </c>
    </row>
    <row r="6" spans="1:6" x14ac:dyDescent="0.2">
      <c r="A6">
        <v>5</v>
      </c>
      <c r="B6">
        <f>AVERAGE('41421 Full data set'!M29:M36)</f>
        <v>68.927611990125001</v>
      </c>
      <c r="C6">
        <v>3.13</v>
      </c>
      <c r="D6">
        <v>9.6300000000000008</v>
      </c>
      <c r="E6">
        <v>14.5</v>
      </c>
      <c r="F6">
        <f t="shared" si="0"/>
        <v>27.26</v>
      </c>
    </row>
    <row r="7" spans="1:6" x14ac:dyDescent="0.2">
      <c r="C7">
        <f>SUM(C2:C6)</f>
        <v>24.27</v>
      </c>
      <c r="D7">
        <f t="shared" ref="D7:E7" si="1">SUM(D2:D6)</f>
        <v>51.830000000000005</v>
      </c>
      <c r="E7">
        <f t="shared" si="1"/>
        <v>78.710000000000008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41421 Full data set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anzylee7@gmail.com</cp:lastModifiedBy>
  <dcterms:modified xsi:type="dcterms:W3CDTF">2022-12-08T04:34:02Z</dcterms:modified>
</cp:coreProperties>
</file>