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thetic_channel_analysis\habitat_curves\"/>
    </mc:Choice>
  </mc:AlternateContent>
  <xr:revisionPtr revIDLastSave="0" documentId="13_ncr:40009_{1663ECF0-B571-48C7-A84E-E1B5FAD35604}" xr6:coauthVersionLast="47" xr6:coauthVersionMax="47" xr10:uidLastSave="{00000000-0000-0000-0000-000000000000}"/>
  <bookViews>
    <workbookView xWindow="-16980" yWindow="2895" windowWidth="28755" windowHeight="11040" activeTab="1"/>
  </bookViews>
  <sheets>
    <sheet name="Sheet1" sheetId="2" r:id="rId1"/>
    <sheet name="errors" sheetId="1" r:id="rId2"/>
  </sheets>
  <definedNames>
    <definedName name="_xlnm._FilterDatabase" localSheetId="1" hidden="1">errors!$A$1:$H$161</definedName>
  </definedNames>
  <calcPr calcId="0"/>
</workbook>
</file>

<file path=xl/calcChain.xml><?xml version="1.0" encoding="utf-8"?>
<calcChain xmlns="http://schemas.openxmlformats.org/spreadsheetml/2006/main">
  <c r="L44" i="2" l="1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L13" i="2"/>
  <c r="K13" i="2"/>
  <c r="J13" i="2"/>
  <c r="I13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J2" i="2"/>
  <c r="K2" i="2"/>
  <c r="L2" i="2"/>
  <c r="I2" i="2"/>
  <c r="H149" i="1"/>
  <c r="H148" i="1"/>
  <c r="H147" i="1"/>
  <c r="H146" i="1"/>
  <c r="H133" i="1"/>
  <c r="H132" i="1"/>
  <c r="H131" i="1"/>
  <c r="H130" i="1"/>
  <c r="H117" i="1"/>
  <c r="H116" i="1"/>
  <c r="H115" i="1"/>
  <c r="H114" i="1"/>
  <c r="H101" i="1"/>
  <c r="H100" i="1"/>
  <c r="H99" i="1"/>
  <c r="H98" i="1"/>
  <c r="H85" i="1"/>
  <c r="H84" i="1"/>
  <c r="H83" i="1"/>
  <c r="H82" i="1"/>
  <c r="H69" i="1"/>
  <c r="H68" i="1"/>
  <c r="H67" i="1"/>
  <c r="H66" i="1"/>
  <c r="H53" i="1"/>
  <c r="H52" i="1"/>
  <c r="H51" i="1"/>
  <c r="H50" i="1"/>
  <c r="H37" i="1"/>
  <c r="H36" i="1"/>
  <c r="H35" i="1"/>
  <c r="H34" i="1"/>
  <c r="H21" i="1"/>
  <c r="H20" i="1"/>
  <c r="H19" i="1"/>
  <c r="H18" i="1"/>
  <c r="H3" i="1"/>
  <c r="H4" i="1"/>
  <c r="H5" i="1"/>
  <c r="H2" i="1"/>
</calcChain>
</file>

<file path=xl/sharedStrings.xml><?xml version="1.0" encoding="utf-8"?>
<sst xmlns="http://schemas.openxmlformats.org/spreadsheetml/2006/main" count="447" uniqueCount="85">
  <si>
    <t>Site_name</t>
  </si>
  <si>
    <t>Fish and period</t>
  </si>
  <si>
    <t>RMSE</t>
  </si>
  <si>
    <t>NRMSD</t>
  </si>
  <si>
    <t>R2</t>
  </si>
  <si>
    <t>IA</t>
  </si>
  <si>
    <t>sfe_322_n0</t>
  </si>
  <si>
    <t>Rainbow / Steelhead Trout - fry</t>
  </si>
  <si>
    <t>sfe_322_s0</t>
  </si>
  <si>
    <t>sfe_322_s1</t>
  </si>
  <si>
    <t>sfe_322_s2</t>
  </si>
  <si>
    <t>Rainbow / Steelhead Trout - juvenile</t>
  </si>
  <si>
    <t>Coho Salmon - fry</t>
  </si>
  <si>
    <t>Coho Salmon - juvenile</t>
  </si>
  <si>
    <t>sfe_82_n0</t>
  </si>
  <si>
    <t>sfe_82_s0</t>
  </si>
  <si>
    <t>sfe_82_s1</t>
  </si>
  <si>
    <t>sfe_82_s2</t>
  </si>
  <si>
    <t>sfe_4523_n0</t>
  </si>
  <si>
    <t>sfe_4523_s0</t>
  </si>
  <si>
    <t>sfe_4523_s1</t>
  </si>
  <si>
    <t>sfe_4523_s2</t>
  </si>
  <si>
    <t>sfe_81_n0</t>
  </si>
  <si>
    <t>sfe_81_s0</t>
  </si>
  <si>
    <t>sfe_81_s1</t>
  </si>
  <si>
    <t>sfe_81_s2</t>
  </si>
  <si>
    <t>sfe_24_n0</t>
  </si>
  <si>
    <t>sfe_24_s0</t>
  </si>
  <si>
    <t>sfe_24_s1</t>
  </si>
  <si>
    <t>sfe_24_s2</t>
  </si>
  <si>
    <t>sfe_25_n0</t>
  </si>
  <si>
    <t>sfe_25_s0</t>
  </si>
  <si>
    <t>sfe_25_s1</t>
  </si>
  <si>
    <t>sfe_25_s2</t>
  </si>
  <si>
    <t>sfe_316_n0</t>
  </si>
  <si>
    <t>sfe_316_s0</t>
  </si>
  <si>
    <t>sfe_316_s1</t>
  </si>
  <si>
    <t>sfe_316_s2</t>
  </si>
  <si>
    <t>sfe_2248_n0</t>
  </si>
  <si>
    <t>sfe_2248_s0</t>
  </si>
  <si>
    <t>sfe_2248_s1</t>
  </si>
  <si>
    <t>sfe_2248_s2</t>
  </si>
  <si>
    <t>sfe_221_n0</t>
  </si>
  <si>
    <t>sfe_221_s0</t>
  </si>
  <si>
    <t>sfe_221_s1</t>
  </si>
  <si>
    <t>sfe_221_s2</t>
  </si>
  <si>
    <t>sfe_209_n0</t>
  </si>
  <si>
    <t>sfe_209_s0</t>
  </si>
  <si>
    <t>sfe_209_s1</t>
  </si>
  <si>
    <t>sfe_209_s2</t>
  </si>
  <si>
    <t>Mean IA for Fry, Steelhead</t>
  </si>
  <si>
    <t>Mean IA for Fry, Coho</t>
  </si>
  <si>
    <t>Mean IA for Juvenile, Coho</t>
  </si>
  <si>
    <t>Mean IA for Juvenile, Steelhead</t>
  </si>
  <si>
    <t>Mean IA for n0</t>
  </si>
  <si>
    <t>Mean IA for s0</t>
  </si>
  <si>
    <t>Mean IA for s1</t>
  </si>
  <si>
    <t>Mean IA for s2</t>
  </si>
  <si>
    <t>Mean</t>
  </si>
  <si>
    <t>STD</t>
  </si>
  <si>
    <t>Fry, Coho</t>
  </si>
  <si>
    <t>Fry, Steelhead</t>
  </si>
  <si>
    <t>Juvenile, Steelhead</t>
  </si>
  <si>
    <t>Juvenile, Coho</t>
  </si>
  <si>
    <t>O</t>
  </si>
  <si>
    <t>X</t>
  </si>
  <si>
    <t>SFE 322</t>
  </si>
  <si>
    <t>SFE 82</t>
  </si>
  <si>
    <t>SFE 4523</t>
  </si>
  <si>
    <t>SFE 81</t>
  </si>
  <si>
    <t>SFE 24</t>
  </si>
  <si>
    <t>SFE 25</t>
  </si>
  <si>
    <t>SFE 316</t>
  </si>
  <si>
    <t>SFE 2248</t>
  </si>
  <si>
    <t>SFE 221</t>
  </si>
  <si>
    <t>SFE 209</t>
  </si>
  <si>
    <t>Bankfull</t>
  </si>
  <si>
    <t>Baseflow</t>
  </si>
  <si>
    <t>sfe 82</t>
  </si>
  <si>
    <t>sfe 4523</t>
  </si>
  <si>
    <t>sfe 81</t>
  </si>
  <si>
    <t>sfe 24</t>
  </si>
  <si>
    <t>sfe 316</t>
  </si>
  <si>
    <t>sfe 221</t>
  </si>
  <si>
    <t>sfe 2248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</si>
</sst>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166" fontId="0" fillId="0" borderId="0" xfId="0" applyNumberFormat="1"/>
    <xf numFmtId="2" fontId="0" fillId="0" borderId="0" xfId="0" applyNumberFormat="1"/>
    <xf numFmtId="166" fontId="0" fillId="33" borderId="0" xfId="0" applyNumberFormat="1" applyFill="1"/>
    <xf numFmtId="166" fontId="6" fillId="2" borderId="0" xfId="6" applyNumberFormat="1"/>
    <xf numFmtId="2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M35" sqref="M35"/>
    </sheetView>
  </sheetViews>
  <sheetFormatPr defaultRowHeight="15" x14ac:dyDescent="0.25"/>
  <cols>
    <col min="1" max="1" width="18.5703125" customWidth="1"/>
    <col min="2" max="2" width="11.85546875" hidden="1" customWidth="1"/>
    <col min="3" max="3" width="11.85546875" customWidth="1"/>
  </cols>
  <sheetData>
    <row r="1" spans="1:14" x14ac:dyDescent="0.25">
      <c r="M1" t="s">
        <v>77</v>
      </c>
      <c r="N1" t="s">
        <v>76</v>
      </c>
    </row>
    <row r="2" spans="1:14" x14ac:dyDescent="0.25">
      <c r="A2" t="s">
        <v>61</v>
      </c>
      <c r="B2">
        <v>1</v>
      </c>
      <c r="C2" t="s">
        <v>66</v>
      </c>
      <c r="D2" s="5">
        <v>0.41820525830931898</v>
      </c>
      <c r="E2" s="5">
        <v>0.69043279619435205</v>
      </c>
      <c r="F2" s="5">
        <v>0.41880023003495698</v>
      </c>
      <c r="G2" s="5">
        <v>0.958037558406031</v>
      </c>
      <c r="I2" s="5">
        <f>(MAX($D2:$G2)-D2)/MAX($D2:$G2)*100</f>
        <v>56.347717827981313</v>
      </c>
      <c r="J2" s="5">
        <f t="shared" ref="J2:L2" si="0">(MAX($D2:$G2)-E2)/MAX($D2:$G2)*100</f>
        <v>27.932596155928991</v>
      </c>
      <c r="K2" s="5">
        <f t="shared" si="0"/>
        <v>56.2856146546331</v>
      </c>
      <c r="L2" s="7">
        <f t="shared" si="0"/>
        <v>0</v>
      </c>
      <c r="M2" t="s">
        <v>64</v>
      </c>
      <c r="N2" t="s">
        <v>64</v>
      </c>
    </row>
    <row r="3" spans="1:14" x14ac:dyDescent="0.25">
      <c r="B3">
        <v>2</v>
      </c>
      <c r="C3" t="s">
        <v>67</v>
      </c>
      <c r="D3" s="5">
        <v>0.96624964432731797</v>
      </c>
      <c r="E3" s="5">
        <v>0.96576878121236598</v>
      </c>
      <c r="F3" s="5">
        <v>0.96293256873436195</v>
      </c>
      <c r="G3" s="5">
        <v>0.97208532407418202</v>
      </c>
      <c r="I3" s="5">
        <f t="shared" ref="I3:I11" si="1">(MAX($D3:$G3)-D3)/MAX($D3:$G3)*100</f>
        <v>0.60032587699253437</v>
      </c>
      <c r="J3" s="5">
        <f t="shared" ref="J3:J11" si="2">(MAX($D3:$G3)-E3)/MAX($D3:$G3)*100</f>
        <v>0.64979304855074782</v>
      </c>
      <c r="K3" s="5">
        <f t="shared" ref="K3:K11" si="3">(MAX($D3:$G3)-F3)/MAX($D3:$G3)*100</f>
        <v>0.94155884397670486</v>
      </c>
      <c r="L3" s="5">
        <f t="shared" ref="L3:L11" si="4">(MAX($D3:$G3)-G3)/MAX($D3:$G3)*100</f>
        <v>0</v>
      </c>
      <c r="M3" t="s">
        <v>64</v>
      </c>
      <c r="N3" t="s">
        <v>64</v>
      </c>
    </row>
    <row r="4" spans="1:14" x14ac:dyDescent="0.25">
      <c r="B4">
        <v>2</v>
      </c>
      <c r="C4" t="s">
        <v>68</v>
      </c>
      <c r="D4" s="5">
        <v>0.40886393518081299</v>
      </c>
      <c r="E4" s="5">
        <v>0.409207504986983</v>
      </c>
      <c r="F4" s="5">
        <v>0.47426873412110598</v>
      </c>
      <c r="G4" s="5">
        <v>0.70417299578031101</v>
      </c>
      <c r="I4" s="5">
        <f t="shared" si="1"/>
        <v>41.937004453324562</v>
      </c>
      <c r="J4" s="5">
        <f t="shared" si="2"/>
        <v>41.888213913467339</v>
      </c>
      <c r="K4" s="5">
        <f t="shared" si="3"/>
        <v>32.648832465443043</v>
      </c>
      <c r="L4" s="5">
        <f t="shared" si="4"/>
        <v>0</v>
      </c>
      <c r="M4" t="s">
        <v>64</v>
      </c>
      <c r="N4" t="s">
        <v>64</v>
      </c>
    </row>
    <row r="5" spans="1:14" x14ac:dyDescent="0.25">
      <c r="B5">
        <v>3</v>
      </c>
      <c r="C5" t="s">
        <v>69</v>
      </c>
      <c r="D5" s="5">
        <v>0.57923048846191705</v>
      </c>
      <c r="E5" s="5">
        <v>0.88870407064756696</v>
      </c>
      <c r="F5" s="5">
        <v>0.72216995465390799</v>
      </c>
      <c r="G5" s="5">
        <v>0.95284305383544499</v>
      </c>
      <c r="I5" s="5">
        <f t="shared" si="1"/>
        <v>39.210294273504822</v>
      </c>
      <c r="J5" s="5">
        <f t="shared" si="2"/>
        <v>6.7313271508567629</v>
      </c>
      <c r="K5" s="5">
        <f t="shared" si="3"/>
        <v>24.208929083653057</v>
      </c>
      <c r="L5" s="5">
        <f t="shared" si="4"/>
        <v>0</v>
      </c>
      <c r="M5" t="s">
        <v>64</v>
      </c>
      <c r="N5" t="s">
        <v>64</v>
      </c>
    </row>
    <row r="6" spans="1:14" x14ac:dyDescent="0.25">
      <c r="B6">
        <v>4</v>
      </c>
      <c r="C6" t="s">
        <v>70</v>
      </c>
      <c r="D6" s="5">
        <v>0.788423785431834</v>
      </c>
      <c r="E6" s="5">
        <v>0.83895287272504504</v>
      </c>
      <c r="F6" s="5">
        <v>0.78220174851124902</v>
      </c>
      <c r="G6" s="5">
        <v>0.95644625042293197</v>
      </c>
      <c r="I6" s="5">
        <f t="shared" si="1"/>
        <v>17.567371393510083</v>
      </c>
      <c r="J6" s="5">
        <f t="shared" si="2"/>
        <v>12.28436805998585</v>
      </c>
      <c r="K6" s="5">
        <f t="shared" si="3"/>
        <v>18.217908411960796</v>
      </c>
      <c r="L6" s="5">
        <f t="shared" si="4"/>
        <v>0</v>
      </c>
      <c r="M6" t="s">
        <v>64</v>
      </c>
      <c r="N6" t="s">
        <v>64</v>
      </c>
    </row>
    <row r="7" spans="1:14" x14ac:dyDescent="0.25">
      <c r="B7">
        <v>4</v>
      </c>
      <c r="C7" t="s">
        <v>71</v>
      </c>
      <c r="D7" s="5">
        <v>0.484905179066701</v>
      </c>
      <c r="E7" s="5">
        <v>0.48778855615151101</v>
      </c>
      <c r="F7" s="5">
        <v>0.80107418660489005</v>
      </c>
      <c r="G7" s="5">
        <v>0.80257653565523002</v>
      </c>
      <c r="I7" s="5">
        <f t="shared" si="1"/>
        <v>39.58144083158119</v>
      </c>
      <c r="J7" s="5">
        <f t="shared" si="2"/>
        <v>39.222175770030901</v>
      </c>
      <c r="K7" s="5">
        <f t="shared" si="3"/>
        <v>0.18719075173477859</v>
      </c>
      <c r="L7" s="5">
        <f t="shared" si="4"/>
        <v>0</v>
      </c>
      <c r="M7" t="s">
        <v>64</v>
      </c>
      <c r="N7" t="s">
        <v>64</v>
      </c>
    </row>
    <row r="8" spans="1:14" x14ac:dyDescent="0.25">
      <c r="B8">
        <v>4</v>
      </c>
      <c r="C8" t="s">
        <v>72</v>
      </c>
      <c r="D8" s="5">
        <v>0.40086296034678498</v>
      </c>
      <c r="E8" s="5">
        <v>0.90921254144775998</v>
      </c>
      <c r="F8" s="5">
        <v>0.39854736649878297</v>
      </c>
      <c r="G8" s="5">
        <v>0.96616541192523198</v>
      </c>
      <c r="I8" s="5">
        <f t="shared" si="1"/>
        <v>58.50990364600154</v>
      </c>
      <c r="J8" s="5">
        <f t="shared" si="2"/>
        <v>5.8947329074826547</v>
      </c>
      <c r="K8" s="5">
        <f t="shared" si="3"/>
        <v>58.749572114715164</v>
      </c>
      <c r="L8" s="5">
        <f t="shared" si="4"/>
        <v>0</v>
      </c>
      <c r="M8" t="s">
        <v>65</v>
      </c>
      <c r="N8" t="s">
        <v>64</v>
      </c>
    </row>
    <row r="9" spans="1:14" x14ac:dyDescent="0.25">
      <c r="B9">
        <v>5</v>
      </c>
      <c r="C9" t="s">
        <v>73</v>
      </c>
      <c r="D9" s="5">
        <v>0.458388762459493</v>
      </c>
      <c r="E9" s="5">
        <v>0.45799056606890198</v>
      </c>
      <c r="F9" s="5">
        <v>0.473098417775417</v>
      </c>
      <c r="G9" s="5">
        <v>0.56613355573737101</v>
      </c>
      <c r="I9" s="5">
        <f t="shared" si="1"/>
        <v>19.031691760002431</v>
      </c>
      <c r="J9" s="5">
        <f t="shared" si="2"/>
        <v>19.102027882381254</v>
      </c>
      <c r="K9" s="5">
        <f t="shared" si="3"/>
        <v>16.433425826663584</v>
      </c>
      <c r="L9" s="5">
        <f t="shared" si="4"/>
        <v>0</v>
      </c>
      <c r="M9" t="s">
        <v>64</v>
      </c>
      <c r="N9" t="s">
        <v>65</v>
      </c>
    </row>
    <row r="10" spans="1:14" x14ac:dyDescent="0.25">
      <c r="B10">
        <v>6</v>
      </c>
      <c r="C10" t="s">
        <v>74</v>
      </c>
      <c r="D10" s="5">
        <v>0.45011763457946002</v>
      </c>
      <c r="E10" s="5">
        <v>0.70040043898009896</v>
      </c>
      <c r="F10" s="5">
        <v>0.54787838223425001</v>
      </c>
      <c r="G10" s="5">
        <v>0.92452572984175896</v>
      </c>
      <c r="I10" s="5">
        <f t="shared" si="1"/>
        <v>51.313671426267192</v>
      </c>
      <c r="J10" s="5">
        <f t="shared" si="2"/>
        <v>24.242190739247583</v>
      </c>
      <c r="K10" s="5">
        <f t="shared" si="3"/>
        <v>40.739520323785428</v>
      </c>
      <c r="L10" s="5">
        <f t="shared" si="4"/>
        <v>0</v>
      </c>
      <c r="M10" t="s">
        <v>64</v>
      </c>
      <c r="N10" t="s">
        <v>64</v>
      </c>
    </row>
    <row r="11" spans="1:14" x14ac:dyDescent="0.25">
      <c r="B11">
        <v>7</v>
      </c>
      <c r="C11" t="s">
        <v>75</v>
      </c>
      <c r="D11" s="5">
        <v>0.44521957211309099</v>
      </c>
      <c r="E11" s="5">
        <v>0.96762395293507297</v>
      </c>
      <c r="F11" s="5">
        <v>0.44403907890681799</v>
      </c>
      <c r="G11" s="5">
        <v>0.85385726179805999</v>
      </c>
      <c r="I11" s="5">
        <f t="shared" si="1"/>
        <v>53.988368026378851</v>
      </c>
      <c r="J11" s="5">
        <f t="shared" si="2"/>
        <v>0</v>
      </c>
      <c r="K11" s="5">
        <f t="shared" si="3"/>
        <v>54.110367197926038</v>
      </c>
      <c r="L11" s="5">
        <f t="shared" si="4"/>
        <v>11.757324815278386</v>
      </c>
      <c r="M11" t="s">
        <v>64</v>
      </c>
      <c r="N11" t="s">
        <v>64</v>
      </c>
    </row>
    <row r="13" spans="1:14" x14ac:dyDescent="0.25">
      <c r="A13" t="s">
        <v>62</v>
      </c>
      <c r="B13">
        <v>1</v>
      </c>
      <c r="C13" t="s">
        <v>66</v>
      </c>
      <c r="D13" s="5">
        <v>0.82227289325618402</v>
      </c>
      <c r="E13" s="5">
        <v>0.91400305461056297</v>
      </c>
      <c r="F13" s="5">
        <v>0.80638531021791704</v>
      </c>
      <c r="G13" s="5">
        <v>0.98334251477557999</v>
      </c>
      <c r="I13" s="5">
        <f>(MAX($D13:$G13)-D13)/MAX($D13:$G13)*100</f>
        <v>16.379808571193074</v>
      </c>
      <c r="J13" s="5">
        <f t="shared" ref="J13" si="5">(MAX($D13:$G13)-E13)/MAX($D13:$G13)*100</f>
        <v>7.0514046858679524</v>
      </c>
      <c r="K13" s="5">
        <f t="shared" ref="K13" si="6">(MAX($D13:$G13)-F13)/MAX($D13:$G13)*100</f>
        <v>17.995479896244333</v>
      </c>
      <c r="L13" s="5">
        <f t="shared" ref="L13" si="7">(MAX($D13:$G13)-G13)/MAX($D13:$G13)*100</f>
        <v>0</v>
      </c>
      <c r="M13" t="s">
        <v>64</v>
      </c>
      <c r="N13" t="s">
        <v>64</v>
      </c>
    </row>
    <row r="14" spans="1:14" x14ac:dyDescent="0.25">
      <c r="B14">
        <v>2</v>
      </c>
      <c r="C14" t="s">
        <v>67</v>
      </c>
      <c r="D14" s="5">
        <v>0.98490838160226402</v>
      </c>
      <c r="E14" s="5">
        <v>0.98559993971285398</v>
      </c>
      <c r="F14" s="5">
        <v>0.984380800298991</v>
      </c>
      <c r="G14" s="5">
        <v>0.98807920441712505</v>
      </c>
      <c r="I14" s="5">
        <f t="shared" ref="I14:I22" si="8">(MAX($D14:$G14)-D14)/MAX($D14:$G14)*100</f>
        <v>0.32090775726137466</v>
      </c>
      <c r="J14" s="5">
        <f t="shared" ref="J14:J22" si="9">(MAX($D14:$G14)-E14)/MAX($D14:$G14)*100</f>
        <v>0.25091760793949741</v>
      </c>
      <c r="K14" s="5">
        <f t="shared" ref="K14:K22" si="10">(MAX($D14:$G14)-F14)/MAX($D14:$G14)*100</f>
        <v>0.37430239414012983</v>
      </c>
      <c r="L14" s="5">
        <f t="shared" ref="L14:L22" si="11">(MAX($D14:$G14)-G14)/MAX($D14:$G14)*100</f>
        <v>0</v>
      </c>
      <c r="M14" t="s">
        <v>64</v>
      </c>
      <c r="N14" t="s">
        <v>64</v>
      </c>
    </row>
    <row r="15" spans="1:14" x14ac:dyDescent="0.25">
      <c r="B15">
        <v>2</v>
      </c>
      <c r="C15" t="s">
        <v>68</v>
      </c>
      <c r="D15" s="5">
        <v>0.85759852202102704</v>
      </c>
      <c r="E15" s="5">
        <v>0.85933990160819695</v>
      </c>
      <c r="F15" s="5">
        <v>0.89671152586541303</v>
      </c>
      <c r="G15" s="5">
        <v>0.89329473139754401</v>
      </c>
      <c r="I15" s="5">
        <f t="shared" si="8"/>
        <v>4.3618268212442306</v>
      </c>
      <c r="J15" s="5">
        <f t="shared" si="9"/>
        <v>4.1676306347405152</v>
      </c>
      <c r="K15" s="5">
        <f t="shared" si="10"/>
        <v>0</v>
      </c>
      <c r="L15" s="5">
        <f t="shared" si="11"/>
        <v>0.38103608231995084</v>
      </c>
      <c r="M15" t="s">
        <v>64</v>
      </c>
      <c r="N15" t="s">
        <v>64</v>
      </c>
    </row>
    <row r="16" spans="1:14" x14ac:dyDescent="0.25">
      <c r="B16">
        <v>3</v>
      </c>
      <c r="C16" t="s">
        <v>69</v>
      </c>
      <c r="D16" s="5">
        <v>0.99144478970133498</v>
      </c>
      <c r="E16" s="5">
        <v>0.99427268932009605</v>
      </c>
      <c r="F16" s="5">
        <v>0.99121918644293605</v>
      </c>
      <c r="G16" s="5">
        <v>0.99268372588217102</v>
      </c>
      <c r="I16" s="5">
        <f t="shared" si="8"/>
        <v>0.28441891737917901</v>
      </c>
      <c r="J16" s="5">
        <f t="shared" si="9"/>
        <v>0</v>
      </c>
      <c r="K16" s="5">
        <f t="shared" si="10"/>
        <v>0.30710919750275395</v>
      </c>
      <c r="L16" s="5">
        <f t="shared" si="11"/>
        <v>0.15981163467454729</v>
      </c>
      <c r="M16" t="s">
        <v>64</v>
      </c>
      <c r="N16" t="s">
        <v>64</v>
      </c>
    </row>
    <row r="17" spans="1:14" x14ac:dyDescent="0.25">
      <c r="B17">
        <v>4</v>
      </c>
      <c r="C17" t="s">
        <v>70</v>
      </c>
      <c r="D17" s="5">
        <v>0.90693243417361402</v>
      </c>
      <c r="E17" s="5">
        <v>0.923178892074489</v>
      </c>
      <c r="F17" s="5">
        <v>0.91062252997429005</v>
      </c>
      <c r="G17" s="5">
        <v>0.98417937710292003</v>
      </c>
      <c r="I17" s="5">
        <f t="shared" si="8"/>
        <v>7.8488682781277133</v>
      </c>
      <c r="J17" s="5">
        <f t="shared" si="9"/>
        <v>6.1981064069839711</v>
      </c>
      <c r="K17" s="5">
        <f t="shared" si="10"/>
        <v>7.4739268917781656</v>
      </c>
      <c r="L17" s="5">
        <f t="shared" si="11"/>
        <v>0</v>
      </c>
      <c r="M17" t="s">
        <v>64</v>
      </c>
      <c r="N17" t="s">
        <v>64</v>
      </c>
    </row>
    <row r="18" spans="1:14" x14ac:dyDescent="0.25">
      <c r="B18">
        <v>4</v>
      </c>
      <c r="C18" t="s">
        <v>71</v>
      </c>
      <c r="D18" s="5">
        <v>0.96943955262079196</v>
      </c>
      <c r="E18" s="5">
        <v>0.96910937676701803</v>
      </c>
      <c r="F18" s="5">
        <v>0.98317159878723803</v>
      </c>
      <c r="G18" s="5">
        <v>0.97385208732404405</v>
      </c>
      <c r="I18" s="5">
        <f t="shared" si="8"/>
        <v>1.3967089960068855</v>
      </c>
      <c r="J18" s="5">
        <f t="shared" si="9"/>
        <v>1.4302917250219636</v>
      </c>
      <c r="K18" s="5">
        <f t="shared" si="10"/>
        <v>0</v>
      </c>
      <c r="L18" s="5">
        <f t="shared" si="11"/>
        <v>0.94790283554669308</v>
      </c>
      <c r="M18" t="s">
        <v>64</v>
      </c>
      <c r="N18" t="s">
        <v>64</v>
      </c>
    </row>
    <row r="19" spans="1:14" x14ac:dyDescent="0.25">
      <c r="B19">
        <v>4</v>
      </c>
      <c r="C19" t="s">
        <v>72</v>
      </c>
      <c r="D19" s="5">
        <v>0.98886611991677198</v>
      </c>
      <c r="E19" s="5">
        <v>0.98118502057500501</v>
      </c>
      <c r="F19" s="5">
        <v>0.98841890674967703</v>
      </c>
      <c r="G19" s="5">
        <v>0.98744648840862703</v>
      </c>
      <c r="I19" s="5">
        <f t="shared" si="8"/>
        <v>0</v>
      </c>
      <c r="J19" s="5">
        <f t="shared" si="9"/>
        <v>0.77675826758160682</v>
      </c>
      <c r="K19" s="5">
        <f t="shared" si="10"/>
        <v>4.5224844707248191E-2</v>
      </c>
      <c r="L19" s="5">
        <f t="shared" si="11"/>
        <v>0.14356154787307615</v>
      </c>
      <c r="M19" t="s">
        <v>64</v>
      </c>
      <c r="N19" t="s">
        <v>64</v>
      </c>
    </row>
    <row r="20" spans="1:14" x14ac:dyDescent="0.25">
      <c r="B20">
        <v>5</v>
      </c>
      <c r="C20" t="s">
        <v>73</v>
      </c>
      <c r="D20" s="5">
        <v>0.98367411638691205</v>
      </c>
      <c r="E20" s="5">
        <v>0.98100901435688803</v>
      </c>
      <c r="F20" s="5">
        <v>0.98888643006793497</v>
      </c>
      <c r="G20" s="5">
        <v>0.98990185705739298</v>
      </c>
      <c r="I20" s="5">
        <f t="shared" si="8"/>
        <v>0.62912708225375669</v>
      </c>
      <c r="J20" s="5">
        <f t="shared" si="9"/>
        <v>0.89835599732482874</v>
      </c>
      <c r="K20" s="5">
        <f t="shared" si="10"/>
        <v>0.10257855182497437</v>
      </c>
      <c r="L20" s="5">
        <f t="shared" si="11"/>
        <v>0</v>
      </c>
      <c r="M20" t="s">
        <v>64</v>
      </c>
      <c r="N20" t="s">
        <v>64</v>
      </c>
    </row>
    <row r="21" spans="1:14" x14ac:dyDescent="0.25">
      <c r="B21">
        <v>6</v>
      </c>
      <c r="C21" t="s">
        <v>74</v>
      </c>
      <c r="D21" s="5">
        <v>0.923619953012911</v>
      </c>
      <c r="E21" s="5">
        <v>0.96408005925823903</v>
      </c>
      <c r="F21" s="5">
        <v>0.93048845649832401</v>
      </c>
      <c r="G21" s="5">
        <v>0.99529603773778297</v>
      </c>
      <c r="I21" s="5">
        <f t="shared" si="8"/>
        <v>7.2014839813675096</v>
      </c>
      <c r="J21" s="5">
        <f t="shared" si="9"/>
        <v>3.1363511252888143</v>
      </c>
      <c r="K21" s="5">
        <f t="shared" si="10"/>
        <v>6.5113874447607234</v>
      </c>
      <c r="L21" s="5">
        <f t="shared" si="11"/>
        <v>0</v>
      </c>
      <c r="M21" t="s">
        <v>64</v>
      </c>
      <c r="N21" t="s">
        <v>64</v>
      </c>
    </row>
    <row r="22" spans="1:14" x14ac:dyDescent="0.25">
      <c r="B22">
        <v>7</v>
      </c>
      <c r="C22" t="s">
        <v>75</v>
      </c>
      <c r="D22" s="5">
        <v>0.91848089206572503</v>
      </c>
      <c r="E22" s="5">
        <v>0.99688356189970295</v>
      </c>
      <c r="F22" s="5">
        <v>0.92104272747474103</v>
      </c>
      <c r="G22" s="5">
        <v>0.98861284392312598</v>
      </c>
      <c r="I22" s="5">
        <f t="shared" si="8"/>
        <v>7.8647770743225545</v>
      </c>
      <c r="J22" s="5">
        <f t="shared" si="9"/>
        <v>0</v>
      </c>
      <c r="K22" s="5">
        <f t="shared" si="10"/>
        <v>7.607792657392852</v>
      </c>
      <c r="L22" s="5">
        <f t="shared" si="11"/>
        <v>0.82965737350668545</v>
      </c>
      <c r="M22" t="s">
        <v>64</v>
      </c>
      <c r="N22" t="s">
        <v>64</v>
      </c>
    </row>
    <row r="24" spans="1:14" x14ac:dyDescent="0.25">
      <c r="A24" t="s">
        <v>60</v>
      </c>
      <c r="B24">
        <v>1</v>
      </c>
      <c r="C24" t="s">
        <v>66</v>
      </c>
      <c r="D24" s="5">
        <v>0.438052714937329</v>
      </c>
      <c r="E24" s="5">
        <v>0.60778047248290501</v>
      </c>
      <c r="F24" s="5">
        <v>0.43496468888301698</v>
      </c>
      <c r="G24" s="5">
        <v>0.92078430763150099</v>
      </c>
      <c r="I24" s="5">
        <f>(MAX($D24:$G24)-D24)/MAX($D24:$G24)*100</f>
        <v>52.426131580791633</v>
      </c>
      <c r="J24" s="5">
        <f t="shared" ref="J24:J33" si="12">(MAX($D24:$G24)-E24)/MAX($D24:$G24)*100</f>
        <v>33.993176529444128</v>
      </c>
      <c r="K24" s="5">
        <f t="shared" ref="K24:K33" si="13">(MAX($D24:$G24)-F24)/MAX($D24:$G24)*100</f>
        <v>52.761500681754626</v>
      </c>
      <c r="L24" s="5">
        <f t="shared" ref="L24:L33" si="14">(MAX($D24:$G24)-G24)/MAX($D24:$G24)*100</f>
        <v>0</v>
      </c>
      <c r="M24" t="s">
        <v>64</v>
      </c>
      <c r="N24" t="s">
        <v>64</v>
      </c>
    </row>
    <row r="25" spans="1:14" x14ac:dyDescent="0.25">
      <c r="B25">
        <v>2</v>
      </c>
      <c r="C25" t="s">
        <v>67</v>
      </c>
      <c r="D25" s="5">
        <v>0.99398203321391099</v>
      </c>
      <c r="E25" s="5">
        <v>0.99447680377762704</v>
      </c>
      <c r="F25" s="5">
        <v>0.99177541717186801</v>
      </c>
      <c r="G25" s="5">
        <v>0.98243825422613595</v>
      </c>
      <c r="I25" s="5">
        <f t="shared" ref="I25:I33" si="15">(MAX($D25:$G25)-D25)/MAX($D25:$G25)*100</f>
        <v>4.9751845577152967E-2</v>
      </c>
      <c r="J25" s="5">
        <f t="shared" si="12"/>
        <v>0</v>
      </c>
      <c r="K25" s="5">
        <f t="shared" si="13"/>
        <v>0.27163897594167297</v>
      </c>
      <c r="L25" s="5">
        <f t="shared" si="14"/>
        <v>1.210541010686359</v>
      </c>
      <c r="M25" t="s">
        <v>64</v>
      </c>
      <c r="N25" t="s">
        <v>64</v>
      </c>
    </row>
    <row r="26" spans="1:14" x14ac:dyDescent="0.25">
      <c r="B26">
        <v>2</v>
      </c>
      <c r="C26" t="s">
        <v>68</v>
      </c>
      <c r="D26" s="5">
        <v>0.46061801899763599</v>
      </c>
      <c r="E26" s="5">
        <v>0.46407257842414301</v>
      </c>
      <c r="F26" s="5">
        <v>0.555761979624396</v>
      </c>
      <c r="G26" s="5">
        <v>0.67543761429234805</v>
      </c>
      <c r="I26" s="5">
        <f t="shared" si="15"/>
        <v>31.80450581209891</v>
      </c>
      <c r="J26" s="5">
        <f t="shared" si="12"/>
        <v>31.293050815603589</v>
      </c>
      <c r="K26" s="5">
        <f t="shared" si="13"/>
        <v>17.718236612175573</v>
      </c>
      <c r="L26" s="5">
        <f t="shared" si="14"/>
        <v>0</v>
      </c>
      <c r="M26" t="s">
        <v>64</v>
      </c>
      <c r="N26" t="s">
        <v>64</v>
      </c>
    </row>
    <row r="27" spans="1:14" x14ac:dyDescent="0.25">
      <c r="B27">
        <v>3</v>
      </c>
      <c r="C27" t="s">
        <v>69</v>
      </c>
      <c r="D27" s="5">
        <v>0.53877961873543601</v>
      </c>
      <c r="E27" s="5">
        <v>0.82946010495988298</v>
      </c>
      <c r="F27" s="5">
        <v>0.648918925549268</v>
      </c>
      <c r="G27" s="5">
        <v>0.96517579929519204</v>
      </c>
      <c r="I27" s="5">
        <f t="shared" si="15"/>
        <v>44.178084538705455</v>
      </c>
      <c r="J27" s="5">
        <f t="shared" si="12"/>
        <v>14.061240909108353</v>
      </c>
      <c r="K27" s="5">
        <f t="shared" si="13"/>
        <v>32.766763731215264</v>
      </c>
      <c r="L27" s="5">
        <f t="shared" si="14"/>
        <v>0</v>
      </c>
      <c r="M27" t="s">
        <v>64</v>
      </c>
      <c r="N27" t="s">
        <v>64</v>
      </c>
    </row>
    <row r="28" spans="1:14" x14ac:dyDescent="0.25">
      <c r="B28">
        <v>4</v>
      </c>
      <c r="C28" t="s">
        <v>70</v>
      </c>
      <c r="D28" s="5">
        <v>0.73813228774261996</v>
      </c>
      <c r="E28" s="5">
        <v>0.77632118439794395</v>
      </c>
      <c r="F28" s="5">
        <v>0.73962943625869904</v>
      </c>
      <c r="G28" s="5">
        <v>0.93062934862193802</v>
      </c>
      <c r="I28" s="5">
        <f t="shared" si="15"/>
        <v>20.684611028479257</v>
      </c>
      <c r="J28" s="5">
        <f t="shared" si="12"/>
        <v>16.58105500890245</v>
      </c>
      <c r="K28" s="5">
        <f t="shared" si="13"/>
        <v>20.523736184128385</v>
      </c>
      <c r="L28" s="5">
        <f t="shared" si="14"/>
        <v>0</v>
      </c>
      <c r="M28" t="s">
        <v>64</v>
      </c>
      <c r="N28" t="s">
        <v>64</v>
      </c>
    </row>
    <row r="29" spans="1:14" x14ac:dyDescent="0.25">
      <c r="B29">
        <v>4</v>
      </c>
      <c r="C29" t="s">
        <v>71</v>
      </c>
      <c r="D29" s="5">
        <v>0.45688268339587701</v>
      </c>
      <c r="E29" s="5">
        <v>0.45904476440012698</v>
      </c>
      <c r="F29" s="5">
        <v>0.723478436271069</v>
      </c>
      <c r="G29" s="5">
        <v>0.63422758975813298</v>
      </c>
      <c r="I29" s="5">
        <f t="shared" si="15"/>
        <v>36.849163639108838</v>
      </c>
      <c r="J29" s="5">
        <f t="shared" si="12"/>
        <v>36.550318380445198</v>
      </c>
      <c r="K29" s="5">
        <f t="shared" si="13"/>
        <v>0</v>
      </c>
      <c r="L29" s="5">
        <f t="shared" si="14"/>
        <v>12.336351995914359</v>
      </c>
      <c r="M29" t="s">
        <v>65</v>
      </c>
      <c r="N29" t="s">
        <v>64</v>
      </c>
    </row>
    <row r="30" spans="1:14" x14ac:dyDescent="0.25">
      <c r="B30">
        <v>4</v>
      </c>
      <c r="C30" t="s">
        <v>72</v>
      </c>
      <c r="D30" s="5">
        <v>0.36542007384432401</v>
      </c>
      <c r="E30" s="5">
        <v>0.83664095830072305</v>
      </c>
      <c r="F30" s="5">
        <v>0.36252407960399302</v>
      </c>
      <c r="G30" s="5">
        <v>0.96179530726361695</v>
      </c>
      <c r="I30" s="5">
        <f t="shared" si="15"/>
        <v>62.006461137352311</v>
      </c>
      <c r="J30" s="5">
        <f t="shared" si="12"/>
        <v>13.012576378540237</v>
      </c>
      <c r="K30" s="5">
        <f t="shared" si="13"/>
        <v>62.307564107855505</v>
      </c>
      <c r="L30" s="5">
        <f t="shared" si="14"/>
        <v>0</v>
      </c>
      <c r="M30" t="s">
        <v>65</v>
      </c>
      <c r="N30" t="s">
        <v>64</v>
      </c>
    </row>
    <row r="31" spans="1:14" x14ac:dyDescent="0.25">
      <c r="B31">
        <v>5</v>
      </c>
      <c r="C31" t="s">
        <v>73</v>
      </c>
      <c r="D31" s="5">
        <v>0.46007521707485199</v>
      </c>
      <c r="E31" s="5">
        <v>0.45990755148002999</v>
      </c>
      <c r="F31" s="5">
        <v>0.45657697419413901</v>
      </c>
      <c r="G31" s="5">
        <v>0.60479518946621103</v>
      </c>
      <c r="I31" s="5">
        <f t="shared" si="15"/>
        <v>23.928757191188659</v>
      </c>
      <c r="J31" s="5">
        <f t="shared" si="12"/>
        <v>23.95647989760932</v>
      </c>
      <c r="K31" s="5">
        <f t="shared" si="13"/>
        <v>24.507174966601276</v>
      </c>
      <c r="L31" s="5">
        <f t="shared" si="14"/>
        <v>0</v>
      </c>
      <c r="M31" t="s">
        <v>64</v>
      </c>
      <c r="N31" t="s">
        <v>65</v>
      </c>
    </row>
    <row r="32" spans="1:14" x14ac:dyDescent="0.25">
      <c r="B32">
        <v>6</v>
      </c>
      <c r="C32" t="s">
        <v>74</v>
      </c>
      <c r="D32" s="5">
        <v>0.43340478948743799</v>
      </c>
      <c r="E32" s="5">
        <v>0.70887543328178804</v>
      </c>
      <c r="F32" s="5">
        <v>0.51773196686849898</v>
      </c>
      <c r="G32" s="5">
        <v>0.90884742714879896</v>
      </c>
      <c r="I32" s="5">
        <f t="shared" si="15"/>
        <v>52.312701060606095</v>
      </c>
      <c r="J32" s="5">
        <f t="shared" si="12"/>
        <v>22.002812341600102</v>
      </c>
      <c r="K32" s="5">
        <f t="shared" si="13"/>
        <v>43.034226493581244</v>
      </c>
      <c r="L32" s="5">
        <f t="shared" si="14"/>
        <v>0</v>
      </c>
      <c r="M32" t="s">
        <v>64</v>
      </c>
      <c r="N32" t="s">
        <v>64</v>
      </c>
    </row>
    <row r="33" spans="1:12" x14ac:dyDescent="0.25">
      <c r="B33">
        <v>7</v>
      </c>
      <c r="C33" t="s">
        <v>75</v>
      </c>
      <c r="D33" s="5">
        <v>0.39723109745676899</v>
      </c>
      <c r="E33" s="5">
        <v>0.94832719186813097</v>
      </c>
      <c r="F33" s="5">
        <v>0.39591686933737102</v>
      </c>
      <c r="G33" s="5">
        <v>0.87145734994028801</v>
      </c>
      <c r="I33" s="5">
        <f t="shared" si="15"/>
        <v>58.112442534284547</v>
      </c>
      <c r="J33" s="5">
        <f t="shared" si="12"/>
        <v>0</v>
      </c>
      <c r="K33" s="5">
        <f t="shared" si="13"/>
        <v>58.251026361751215</v>
      </c>
      <c r="L33" s="5">
        <f t="shared" si="14"/>
        <v>8.1058354739797505</v>
      </c>
    </row>
    <row r="35" spans="1:12" x14ac:dyDescent="0.25">
      <c r="A35" t="s">
        <v>63</v>
      </c>
      <c r="B35">
        <v>1</v>
      </c>
      <c r="C35" t="s">
        <v>66</v>
      </c>
      <c r="D35" s="5">
        <v>0.35829179155565899</v>
      </c>
      <c r="E35" s="5">
        <v>0.43065970920186197</v>
      </c>
      <c r="F35" s="5">
        <v>0.357895748476665</v>
      </c>
      <c r="G35" s="5">
        <v>0.78264420279708102</v>
      </c>
      <c r="I35" s="5">
        <f>(MAX($D35:$G35)-D35)/MAX($D35:$G35)*100</f>
        <v>54.220348112825079</v>
      </c>
      <c r="J35" s="5">
        <f t="shared" ref="J35:J44" si="16">(MAX($D35:$G35)-E35)/MAX($D35:$G35)*100</f>
        <v>44.973755933700993</v>
      </c>
      <c r="K35" s="5">
        <f t="shared" ref="K35:K44" si="17">(MAX($D35:$G35)-F35)/MAX($D35:$G35)*100</f>
        <v>54.270951321483437</v>
      </c>
      <c r="L35" s="5">
        <f t="shared" ref="L35:L44" si="18">(MAX($D35:$G35)-G35)/MAX($D35:$G35)*100</f>
        <v>0</v>
      </c>
    </row>
    <row r="36" spans="1:12" x14ac:dyDescent="0.25">
      <c r="B36">
        <v>2</v>
      </c>
      <c r="C36" t="s">
        <v>67</v>
      </c>
      <c r="D36" s="5">
        <v>0.98529365557061599</v>
      </c>
      <c r="E36" s="5">
        <v>0.98595325348184903</v>
      </c>
      <c r="F36" s="5">
        <v>0.98147783229646102</v>
      </c>
      <c r="G36" s="5">
        <v>0.97940247962210103</v>
      </c>
      <c r="I36" s="5">
        <f t="shared" ref="I36:I44" si="19">(MAX($D36:$G36)-D36)/MAX($D36:$G36)*100</f>
        <v>6.6899511605008163E-2</v>
      </c>
      <c r="J36" s="5">
        <f t="shared" si="16"/>
        <v>0</v>
      </c>
      <c r="K36" s="5">
        <f t="shared" si="17"/>
        <v>0.45391819232638786</v>
      </c>
      <c r="L36" s="5">
        <f t="shared" si="18"/>
        <v>0.66441018746215852</v>
      </c>
    </row>
    <row r="37" spans="1:12" x14ac:dyDescent="0.25">
      <c r="B37">
        <v>2</v>
      </c>
      <c r="C37" t="s">
        <v>68</v>
      </c>
      <c r="D37" s="5">
        <v>0.32781251719679799</v>
      </c>
      <c r="E37" s="5">
        <v>0.327709495174418</v>
      </c>
      <c r="F37" s="5">
        <v>0.33430229366075997</v>
      </c>
      <c r="G37" s="5">
        <v>0.50520195659309497</v>
      </c>
      <c r="I37" s="5">
        <f t="shared" si="19"/>
        <v>35.112579648849582</v>
      </c>
      <c r="J37" s="5">
        <f t="shared" si="16"/>
        <v>35.13297189417554</v>
      </c>
      <c r="K37" s="5">
        <f t="shared" si="17"/>
        <v>33.827989124353849</v>
      </c>
      <c r="L37" s="5">
        <f t="shared" si="18"/>
        <v>0</v>
      </c>
    </row>
    <row r="38" spans="1:12" x14ac:dyDescent="0.25">
      <c r="B38">
        <v>3</v>
      </c>
      <c r="C38" t="s">
        <v>69</v>
      </c>
      <c r="D38" s="5">
        <v>0.34459631114401101</v>
      </c>
      <c r="E38" s="5">
        <v>0.505150977356704</v>
      </c>
      <c r="F38" s="5">
        <v>0.387096440342035</v>
      </c>
      <c r="G38" s="5">
        <v>0.92274142453364605</v>
      </c>
      <c r="I38" s="5">
        <f t="shared" si="19"/>
        <v>62.655159724928346</v>
      </c>
      <c r="J38" s="5">
        <f t="shared" si="16"/>
        <v>45.25541349658085</v>
      </c>
      <c r="K38" s="5">
        <f t="shared" si="17"/>
        <v>58.049305032807688</v>
      </c>
      <c r="L38" s="5">
        <f t="shared" si="18"/>
        <v>0</v>
      </c>
    </row>
    <row r="39" spans="1:12" x14ac:dyDescent="0.25">
      <c r="B39">
        <v>4</v>
      </c>
      <c r="C39" t="s">
        <v>70</v>
      </c>
      <c r="D39" s="5">
        <v>0.62918593584105098</v>
      </c>
      <c r="E39" s="5">
        <v>0.65373147954946498</v>
      </c>
      <c r="F39" s="5">
        <v>0.66717182073126802</v>
      </c>
      <c r="G39" s="5">
        <v>0.90639152448462801</v>
      </c>
      <c r="I39" s="5">
        <f t="shared" si="19"/>
        <v>30.583426825531649</v>
      </c>
      <c r="J39" s="5">
        <f t="shared" si="16"/>
        <v>27.875375939644286</v>
      </c>
      <c r="K39" s="5">
        <f t="shared" si="17"/>
        <v>26.39253537695862</v>
      </c>
      <c r="L39" s="5">
        <f t="shared" si="18"/>
        <v>0</v>
      </c>
    </row>
    <row r="40" spans="1:12" x14ac:dyDescent="0.25">
      <c r="B40">
        <v>4</v>
      </c>
      <c r="C40" t="s">
        <v>71</v>
      </c>
      <c r="D40" s="5">
        <v>0.46065072126738299</v>
      </c>
      <c r="E40" s="5">
        <v>0.46113027779312199</v>
      </c>
      <c r="F40" s="5">
        <v>0.64412585503111197</v>
      </c>
      <c r="G40" s="5">
        <v>0.63854399090813296</v>
      </c>
      <c r="I40" s="5">
        <f t="shared" si="19"/>
        <v>28.484360987941859</v>
      </c>
      <c r="J40" s="5">
        <f t="shared" si="16"/>
        <v>28.409910238605633</v>
      </c>
      <c r="K40" s="5">
        <f t="shared" si="17"/>
        <v>0</v>
      </c>
      <c r="L40" s="5">
        <f t="shared" si="18"/>
        <v>0.86657973428335644</v>
      </c>
    </row>
    <row r="41" spans="1:12" x14ac:dyDescent="0.25">
      <c r="B41">
        <v>4</v>
      </c>
      <c r="C41" t="s">
        <v>72</v>
      </c>
      <c r="D41" s="5">
        <v>0.40489804072006103</v>
      </c>
      <c r="E41" s="5">
        <v>0.84542835982416498</v>
      </c>
      <c r="F41" s="5">
        <v>0.40472580407735298</v>
      </c>
      <c r="G41" s="5">
        <v>0.92905533963657805</v>
      </c>
      <c r="I41" s="5">
        <f t="shared" si="19"/>
        <v>56.418307559757807</v>
      </c>
      <c r="J41" s="5">
        <f t="shared" si="16"/>
        <v>9.0012915533240179</v>
      </c>
      <c r="K41" s="5">
        <f t="shared" si="17"/>
        <v>56.436846460010536</v>
      </c>
      <c r="L41" s="5">
        <f t="shared" si="18"/>
        <v>0</v>
      </c>
    </row>
    <row r="42" spans="1:12" x14ac:dyDescent="0.25">
      <c r="B42">
        <v>5</v>
      </c>
      <c r="C42" t="s">
        <v>73</v>
      </c>
      <c r="D42" s="5">
        <v>0.43951998810448301</v>
      </c>
      <c r="E42" s="5">
        <v>0.43876619974597197</v>
      </c>
      <c r="F42" s="5">
        <v>0.43988719941766802</v>
      </c>
      <c r="G42" s="5">
        <v>0.48079428858608803</v>
      </c>
      <c r="I42" s="5">
        <f t="shared" si="19"/>
        <v>8.5846070682294933</v>
      </c>
      <c r="J42" s="5">
        <f t="shared" si="16"/>
        <v>8.741386875395623</v>
      </c>
      <c r="K42" s="5">
        <f t="shared" si="17"/>
        <v>8.5082310958224792</v>
      </c>
      <c r="L42" s="5">
        <f t="shared" si="18"/>
        <v>0</v>
      </c>
    </row>
    <row r="43" spans="1:12" x14ac:dyDescent="0.25">
      <c r="B43">
        <v>6</v>
      </c>
      <c r="C43" t="s">
        <v>74</v>
      </c>
      <c r="D43" s="5">
        <v>0.38957128591516699</v>
      </c>
      <c r="E43" s="5">
        <v>0.508526134858442</v>
      </c>
      <c r="F43" s="5">
        <v>0.42478720239498402</v>
      </c>
      <c r="G43" s="5">
        <v>0.806135204362455</v>
      </c>
      <c r="I43" s="5">
        <f t="shared" si="19"/>
        <v>51.674200083686252</v>
      </c>
      <c r="J43" s="5">
        <f t="shared" si="16"/>
        <v>36.918009273566206</v>
      </c>
      <c r="K43" s="5">
        <f t="shared" si="17"/>
        <v>47.305712478971337</v>
      </c>
      <c r="L43" s="5">
        <f t="shared" si="18"/>
        <v>0</v>
      </c>
    </row>
    <row r="44" spans="1:12" x14ac:dyDescent="0.25">
      <c r="B44">
        <v>7</v>
      </c>
      <c r="C44" t="s">
        <v>75</v>
      </c>
      <c r="D44" s="5">
        <v>0.43102394048589898</v>
      </c>
      <c r="E44" s="5">
        <v>0.94179071693055005</v>
      </c>
      <c r="F44" s="5">
        <v>0.42983318405026599</v>
      </c>
      <c r="G44" s="5">
        <v>0.87603938041150697</v>
      </c>
      <c r="I44" s="5">
        <f t="shared" si="19"/>
        <v>54.233575173614312</v>
      </c>
      <c r="J44" s="5">
        <f t="shared" si="16"/>
        <v>0</v>
      </c>
      <c r="K44" s="5">
        <f t="shared" si="17"/>
        <v>54.360010528542624</v>
      </c>
      <c r="L44" s="5">
        <f t="shared" si="18"/>
        <v>6.9815231066767609</v>
      </c>
    </row>
  </sheetData>
  <conditionalFormatting sqref="D2:G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G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G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G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G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G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G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G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G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G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G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G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G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G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G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G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G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G22">
    <cfRule type="colorScale" priority="11">
      <colorScale>
        <cfvo type="num" val="0.4"/>
        <cfvo type="percentile" val="50"/>
        <cfvo type="num" val="1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S8 M9:N11 M13:N22 M24:N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G33">
    <cfRule type="colorScale" priority="10">
      <colorScale>
        <cfvo type="num" val="0.4"/>
        <cfvo type="percentile" val="50"/>
        <cfvo type="num" val="1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G11">
    <cfRule type="colorScale" priority="12">
      <colorScale>
        <cfvo type="num" val="0.4"/>
        <cfvo type="percentile" val="50"/>
        <cfvo type="num" val="1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num" val="0.4"/>
        <cfvo type="num" val="1"/>
        <color rgb="FFFF0000"/>
        <color rgb="FF00B050"/>
      </colorScale>
    </cfRule>
  </conditionalFormatting>
  <conditionalFormatting sqref="M26:S29 M30:N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G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G44">
    <cfRule type="colorScale" priority="6">
      <colorScale>
        <cfvo type="num" val="0.3"/>
        <cfvo type="percentile" val="50"/>
        <cfvo type="num" val="1"/>
        <color rgb="FFF8696B"/>
        <color rgb="FFFFEB84"/>
        <color rgb="FF63BE7B"/>
      </colorScale>
    </cfRule>
  </conditionalFormatting>
  <conditionalFormatting sqref="I2:L11">
    <cfRule type="cellIs" dxfId="3" priority="5" operator="lessThan">
      <formula>5</formula>
    </cfRule>
  </conditionalFormatting>
  <conditionalFormatting sqref="I13:L22">
    <cfRule type="cellIs" dxfId="2" priority="4" operator="lessThan">
      <formula>5</formula>
    </cfRule>
  </conditionalFormatting>
  <conditionalFormatting sqref="I24:L33">
    <cfRule type="cellIs" dxfId="1" priority="2" operator="lessThan">
      <formula>5</formula>
    </cfRule>
  </conditionalFormatting>
  <conditionalFormatting sqref="I35:L44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abSelected="1" topLeftCell="D1" workbookViewId="0">
      <selection activeCell="M29" sqref="M29"/>
    </sheetView>
  </sheetViews>
  <sheetFormatPr defaultRowHeight="15" x14ac:dyDescent="0.25"/>
  <cols>
    <col min="2" max="2" width="12.28515625" customWidth="1"/>
    <col min="3" max="3" width="34.5703125" customWidth="1"/>
    <col min="10" max="10" width="13.28515625" customWidth="1"/>
    <col min="12" max="12" width="9.8554687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M1" t="s">
        <v>58</v>
      </c>
      <c r="N1" t="s">
        <v>59</v>
      </c>
    </row>
    <row r="2" spans="1:19" x14ac:dyDescent="0.25">
      <c r="A2">
        <v>0</v>
      </c>
      <c r="B2" t="s">
        <v>6</v>
      </c>
      <c r="C2" t="s">
        <v>7</v>
      </c>
      <c r="D2">
        <v>0.15678813408275899</v>
      </c>
      <c r="E2">
        <v>0.97856060165105896</v>
      </c>
      <c r="F2">
        <v>0.22253905195635501</v>
      </c>
      <c r="G2">
        <v>0.41820525830931898</v>
      </c>
      <c r="H2">
        <f>AVERAGE(G2,G6,G10,G14)</f>
        <v>0.50920566451462279</v>
      </c>
      <c r="J2" t="s">
        <v>50</v>
      </c>
      <c r="M2">
        <v>0.68500000000000005</v>
      </c>
      <c r="N2">
        <v>0.22020000000000001</v>
      </c>
    </row>
    <row r="3" spans="1:19" x14ac:dyDescent="0.25">
      <c r="A3">
        <v>1</v>
      </c>
      <c r="B3" t="s">
        <v>8</v>
      </c>
      <c r="C3" t="s">
        <v>7</v>
      </c>
      <c r="D3">
        <v>8.4900054183499496E-2</v>
      </c>
      <c r="E3">
        <v>0.52988606942767502</v>
      </c>
      <c r="F3">
        <v>0.82305814530548704</v>
      </c>
      <c r="G3">
        <v>0.69043279619435205</v>
      </c>
      <c r="H3">
        <f t="shared" ref="H3:H5" si="0">AVERAGE(G3,G7,G11,G15)</f>
        <v>0.66071900812242057</v>
      </c>
      <c r="J3" t="s">
        <v>53</v>
      </c>
      <c r="M3">
        <v>0.95230000000000004</v>
      </c>
      <c r="N3">
        <v>5.0999999999999997E-2</v>
      </c>
    </row>
    <row r="4" spans="1:19" x14ac:dyDescent="0.25">
      <c r="A4">
        <v>2</v>
      </c>
      <c r="B4" t="s">
        <v>9</v>
      </c>
      <c r="C4" t="s">
        <v>7</v>
      </c>
      <c r="D4">
        <v>0.15334565622847199</v>
      </c>
      <c r="E4">
        <v>0.95707509051866901</v>
      </c>
      <c r="F4">
        <v>7.1444241002692296E-2</v>
      </c>
      <c r="G4">
        <v>0.41880023003495698</v>
      </c>
      <c r="H4">
        <f t="shared" si="0"/>
        <v>0.50451149440313903</v>
      </c>
      <c r="J4" t="s">
        <v>51</v>
      </c>
      <c r="M4">
        <v>0.59419999999999995</v>
      </c>
      <c r="N4">
        <v>0.21740000000000001</v>
      </c>
    </row>
    <row r="5" spans="1:19" x14ac:dyDescent="0.25">
      <c r="A5">
        <v>3</v>
      </c>
      <c r="B5" s="2" t="s">
        <v>10</v>
      </c>
      <c r="C5" t="s">
        <v>7</v>
      </c>
      <c r="D5">
        <v>3.0836924449494599E-2</v>
      </c>
      <c r="E5">
        <v>0.192462264564215</v>
      </c>
      <c r="F5">
        <v>0.93530440501803602</v>
      </c>
      <c r="G5">
        <v>0.958037558406031</v>
      </c>
      <c r="H5">
        <f t="shared" si="0"/>
        <v>0.91120214590254833</v>
      </c>
      <c r="J5" t="s">
        <v>52</v>
      </c>
      <c r="M5">
        <v>0.6663</v>
      </c>
      <c r="N5">
        <v>0.2306</v>
      </c>
    </row>
    <row r="6" spans="1:19" x14ac:dyDescent="0.25">
      <c r="A6">
        <v>4</v>
      </c>
      <c r="B6" t="s">
        <v>6</v>
      </c>
      <c r="C6" t="s">
        <v>11</v>
      </c>
      <c r="D6">
        <v>0.119093135412809</v>
      </c>
      <c r="E6">
        <v>0.36773400343007401</v>
      </c>
      <c r="F6">
        <v>0.78480825824692702</v>
      </c>
      <c r="G6">
        <v>0.82227289325618402</v>
      </c>
    </row>
    <row r="7" spans="1:19" x14ac:dyDescent="0.25">
      <c r="A7">
        <v>5</v>
      </c>
      <c r="B7" t="s">
        <v>8</v>
      </c>
      <c r="C7" t="s">
        <v>11</v>
      </c>
      <c r="D7">
        <v>8.0624911851591097E-2</v>
      </c>
      <c r="E7">
        <v>0.24895239770631999</v>
      </c>
      <c r="F7">
        <v>0.86155140018552401</v>
      </c>
      <c r="G7">
        <v>0.91400305461056297</v>
      </c>
      <c r="J7" t="s">
        <v>54</v>
      </c>
      <c r="M7">
        <v>0.62</v>
      </c>
      <c r="N7">
        <v>0.24740000000000001</v>
      </c>
    </row>
    <row r="8" spans="1:19" x14ac:dyDescent="0.25">
      <c r="A8">
        <v>6</v>
      </c>
      <c r="B8" t="s">
        <v>9</v>
      </c>
      <c r="C8" t="s">
        <v>11</v>
      </c>
      <c r="D8">
        <v>0.12192222867750301</v>
      </c>
      <c r="E8">
        <v>0.376469635326043</v>
      </c>
      <c r="F8">
        <v>0.78865377338440501</v>
      </c>
      <c r="G8">
        <v>0.80638531021791704</v>
      </c>
      <c r="J8" t="s">
        <v>55</v>
      </c>
      <c r="M8">
        <v>0.75170000000000003</v>
      </c>
      <c r="N8">
        <v>0.2233</v>
      </c>
    </row>
    <row r="9" spans="1:19" x14ac:dyDescent="0.25">
      <c r="A9">
        <v>7</v>
      </c>
      <c r="B9" s="2" t="s">
        <v>10</v>
      </c>
      <c r="C9" t="s">
        <v>11</v>
      </c>
      <c r="D9">
        <v>3.2566056245346003E-2</v>
      </c>
      <c r="E9">
        <v>0.100556981706117</v>
      </c>
      <c r="F9">
        <v>0.94841740038659805</v>
      </c>
      <c r="G9">
        <v>0.98334251477557999</v>
      </c>
      <c r="J9" t="s">
        <v>56</v>
      </c>
      <c r="M9">
        <v>0.65810000000000002</v>
      </c>
      <c r="N9">
        <v>0.23760000000000001</v>
      </c>
    </row>
    <row r="10" spans="1:19" x14ac:dyDescent="0.25">
      <c r="A10">
        <v>8</v>
      </c>
      <c r="B10" t="s">
        <v>6</v>
      </c>
      <c r="C10" t="s">
        <v>12</v>
      </c>
      <c r="D10">
        <v>0.20582253133751899</v>
      </c>
      <c r="E10">
        <v>0.980536979829007</v>
      </c>
      <c r="F10">
        <v>0.65167743699821301</v>
      </c>
      <c r="G10">
        <v>0.438052714937329</v>
      </c>
      <c r="J10" t="s">
        <v>57</v>
      </c>
      <c r="M10">
        <v>0.8679</v>
      </c>
      <c r="N10">
        <v>0.1489</v>
      </c>
    </row>
    <row r="11" spans="1:19" x14ac:dyDescent="0.25">
      <c r="A11">
        <v>9</v>
      </c>
      <c r="B11" t="s">
        <v>8</v>
      </c>
      <c r="C11" t="s">
        <v>12</v>
      </c>
      <c r="D11">
        <v>0.140644014974249</v>
      </c>
      <c r="E11">
        <v>0.67002702171478501</v>
      </c>
      <c r="F11">
        <v>0.84691689800304604</v>
      </c>
      <c r="G11">
        <v>0.60778047248290501</v>
      </c>
    </row>
    <row r="12" spans="1:19" x14ac:dyDescent="0.25">
      <c r="A12">
        <v>10</v>
      </c>
      <c r="B12" t="s">
        <v>9</v>
      </c>
      <c r="C12" t="s">
        <v>12</v>
      </c>
      <c r="D12">
        <v>0.20313670862484701</v>
      </c>
      <c r="E12">
        <v>0.96774174077561104</v>
      </c>
      <c r="F12">
        <v>0.43283140871949699</v>
      </c>
      <c r="G12">
        <v>0.43496468888301698</v>
      </c>
      <c r="K12" t="s">
        <v>78</v>
      </c>
      <c r="L12" t="s">
        <v>79</v>
      </c>
      <c r="M12" t="s">
        <v>80</v>
      </c>
      <c r="N12" t="s">
        <v>81</v>
      </c>
      <c r="P12" t="s">
        <v>82</v>
      </c>
      <c r="Q12" t="s">
        <v>84</v>
      </c>
      <c r="R12" t="s">
        <v>83</v>
      </c>
    </row>
    <row r="13" spans="1:19" x14ac:dyDescent="0.25">
      <c r="A13">
        <v>11</v>
      </c>
      <c r="B13" s="2" t="s">
        <v>10</v>
      </c>
      <c r="C13" t="s">
        <v>12</v>
      </c>
      <c r="D13">
        <v>5.6310585801153001E-2</v>
      </c>
      <c r="E13">
        <v>0.26826320410626397</v>
      </c>
      <c r="F13">
        <v>0.94103874534347198</v>
      </c>
      <c r="G13">
        <v>0.92078430763150099</v>
      </c>
      <c r="J13" s="5">
        <v>0.50920566451462279</v>
      </c>
      <c r="K13" s="8">
        <v>0.98260842867852727</v>
      </c>
      <c r="L13" s="5">
        <v>0.51372324834906857</v>
      </c>
      <c r="M13" s="5">
        <v>0.61351280201067482</v>
      </c>
      <c r="N13" s="5">
        <v>0.76566861079727977</v>
      </c>
      <c r="O13" s="5">
        <v>0.59296953408768827</v>
      </c>
      <c r="P13" s="5">
        <v>0.54001179870698546</v>
      </c>
      <c r="Q13" s="5">
        <v>0.58541452100643498</v>
      </c>
      <c r="R13" s="5">
        <v>0.54917841574874404</v>
      </c>
      <c r="S13" s="5">
        <v>0.54798887553037101</v>
      </c>
    </row>
    <row r="14" spans="1:19" x14ac:dyDescent="0.25">
      <c r="A14">
        <v>12</v>
      </c>
      <c r="B14" t="s">
        <v>6</v>
      </c>
      <c r="C14" t="s">
        <v>13</v>
      </c>
      <c r="D14">
        <v>0.23581290154881601</v>
      </c>
      <c r="E14">
        <v>1.02214520130727</v>
      </c>
      <c r="F14">
        <v>0.33915221530374201</v>
      </c>
      <c r="G14">
        <v>0.35829179155565899</v>
      </c>
      <c r="J14" s="5">
        <v>0.66071900812242057</v>
      </c>
      <c r="K14" s="5">
        <v>0.98294969454617398</v>
      </c>
      <c r="L14" s="5">
        <v>0.51508237004843527</v>
      </c>
      <c r="M14" s="5">
        <v>0.80439696057106247</v>
      </c>
      <c r="N14" s="5">
        <v>0.79804610718673574</v>
      </c>
      <c r="O14" s="5">
        <v>0.59426824377794452</v>
      </c>
      <c r="P14" s="5">
        <v>0.89311672003691323</v>
      </c>
      <c r="Q14" s="5">
        <v>0.58441833291294798</v>
      </c>
      <c r="R14" s="5">
        <v>0.72047051659464201</v>
      </c>
      <c r="S14" s="5">
        <v>0.96365635590836429</v>
      </c>
    </row>
    <row r="15" spans="1:19" x14ac:dyDescent="0.25">
      <c r="A15">
        <v>13</v>
      </c>
      <c r="B15" t="s">
        <v>8</v>
      </c>
      <c r="C15" t="s">
        <v>13</v>
      </c>
      <c r="D15">
        <v>0.19847359278902901</v>
      </c>
      <c r="E15">
        <v>0.86029572225726803</v>
      </c>
      <c r="F15">
        <v>0.78825577419250303</v>
      </c>
      <c r="G15">
        <v>0.43065970920186197</v>
      </c>
      <c r="J15" s="5">
        <v>0.50451149440313903</v>
      </c>
      <c r="K15" s="5">
        <v>0.98014165462542047</v>
      </c>
      <c r="L15" s="5">
        <v>0.56526113331791872</v>
      </c>
      <c r="M15" s="5">
        <v>0.6873511267470368</v>
      </c>
      <c r="N15" s="5">
        <v>0.77490638386887645</v>
      </c>
      <c r="O15" s="5">
        <v>0.78796251917357729</v>
      </c>
      <c r="P15" s="5">
        <v>0.53855403923245149</v>
      </c>
      <c r="Q15" s="5">
        <v>0.58961225536378969</v>
      </c>
      <c r="R15" s="5">
        <v>0.60522150199901426</v>
      </c>
      <c r="S15" s="5">
        <v>0.54770796494229901</v>
      </c>
    </row>
    <row r="16" spans="1:19" x14ac:dyDescent="0.25">
      <c r="A16">
        <v>14</v>
      </c>
      <c r="B16" t="s">
        <v>9</v>
      </c>
      <c r="C16" t="s">
        <v>13</v>
      </c>
      <c r="D16">
        <v>0.23300407743763099</v>
      </c>
      <c r="E16">
        <v>1.00997018430139</v>
      </c>
      <c r="F16">
        <v>3.3633638101445797E-2</v>
      </c>
      <c r="G16">
        <v>0.357895748476665</v>
      </c>
      <c r="J16" s="5">
        <v>0.91120214590254833</v>
      </c>
      <c r="K16" s="5">
        <v>0.98050131558488596</v>
      </c>
      <c r="L16" s="8">
        <v>0.69452682451582448</v>
      </c>
      <c r="M16" s="8">
        <v>0.95836100088661347</v>
      </c>
      <c r="N16" s="8">
        <v>0.94441162515810451</v>
      </c>
      <c r="O16" s="5">
        <v>0.76230005091138509</v>
      </c>
      <c r="P16" s="8">
        <v>0.96111563680851353</v>
      </c>
      <c r="Q16" s="8">
        <v>0.66040622271176574</v>
      </c>
      <c r="R16" s="8">
        <v>0.90870109977269897</v>
      </c>
      <c r="S16" s="5">
        <v>0.89749170901824527</v>
      </c>
    </row>
    <row r="17" spans="1:13" x14ac:dyDescent="0.25">
      <c r="A17">
        <v>15</v>
      </c>
      <c r="B17" s="2" t="s">
        <v>10</v>
      </c>
      <c r="C17" t="s">
        <v>13</v>
      </c>
      <c r="D17">
        <v>9.05657113932022E-2</v>
      </c>
      <c r="E17">
        <v>0.39256252179390599</v>
      </c>
      <c r="F17">
        <v>0.82880077027670496</v>
      </c>
      <c r="G17">
        <v>0.78264420279708102</v>
      </c>
    </row>
    <row r="18" spans="1:13" x14ac:dyDescent="0.25">
      <c r="A18">
        <v>16</v>
      </c>
      <c r="B18" t="s">
        <v>14</v>
      </c>
      <c r="C18" s="4" t="s">
        <v>7</v>
      </c>
      <c r="D18">
        <v>9.1504669513667897E-2</v>
      </c>
      <c r="E18">
        <v>0.268405823366487</v>
      </c>
      <c r="F18">
        <v>0.875662388647791</v>
      </c>
      <c r="G18">
        <v>0.96624964432731797</v>
      </c>
      <c r="H18">
        <f>AVERAGE(G18,G22,G26,G30)</f>
        <v>0.98260842867852727</v>
      </c>
      <c r="J18" s="6">
        <v>0.50920566451462279</v>
      </c>
      <c r="K18" s="6">
        <v>0.66071900812242057</v>
      </c>
      <c r="L18" s="6">
        <v>0.50451149440313903</v>
      </c>
      <c r="M18" s="6">
        <v>0.91120214590254833</v>
      </c>
    </row>
    <row r="19" spans="1:13" x14ac:dyDescent="0.25">
      <c r="A19">
        <v>17</v>
      </c>
      <c r="B19" t="s">
        <v>15</v>
      </c>
      <c r="C19" s="4" t="s">
        <v>7</v>
      </c>
      <c r="D19">
        <v>9.1936836327557406E-2</v>
      </c>
      <c r="E19">
        <v>0.26967347549976201</v>
      </c>
      <c r="F19">
        <v>0.87466884673307299</v>
      </c>
      <c r="G19">
        <v>0.96576878121236598</v>
      </c>
      <c r="H19">
        <f t="shared" ref="H19:H21" si="1">AVERAGE(G19,G23,G27,G31)</f>
        <v>0.98294969454617398</v>
      </c>
      <c r="J19" s="9">
        <v>0.98260842867852727</v>
      </c>
      <c r="K19" s="6">
        <v>0.98294969454617398</v>
      </c>
      <c r="L19" s="6">
        <v>0.98014165462542047</v>
      </c>
      <c r="M19" s="6">
        <v>0.98050131558488596</v>
      </c>
    </row>
    <row r="20" spans="1:13" x14ac:dyDescent="0.25">
      <c r="A20">
        <v>18</v>
      </c>
      <c r="B20" t="s">
        <v>16</v>
      </c>
      <c r="C20" s="4" t="s">
        <v>7</v>
      </c>
      <c r="D20">
        <v>9.7185072698490194E-2</v>
      </c>
      <c r="E20">
        <v>0.28506785058301098</v>
      </c>
      <c r="F20">
        <v>0.86762241074873803</v>
      </c>
      <c r="G20">
        <v>0.96293256873436195</v>
      </c>
      <c r="H20">
        <f t="shared" si="1"/>
        <v>0.98014165462542047</v>
      </c>
      <c r="J20" s="6">
        <v>0.51372324834906857</v>
      </c>
      <c r="K20" s="6">
        <v>0.51508237004843527</v>
      </c>
      <c r="L20" s="6">
        <v>0.56526113331791872</v>
      </c>
      <c r="M20" s="9">
        <v>0.69452682451582448</v>
      </c>
    </row>
    <row r="21" spans="1:13" x14ac:dyDescent="0.25">
      <c r="A21">
        <v>19</v>
      </c>
      <c r="B21" s="2" t="s">
        <v>17</v>
      </c>
      <c r="C21" s="4" t="s">
        <v>7</v>
      </c>
      <c r="D21">
        <v>7.69574807601245E-2</v>
      </c>
      <c r="E21">
        <v>0.225735321458611</v>
      </c>
      <c r="F21">
        <v>0.96301670939292305</v>
      </c>
      <c r="G21">
        <v>0.97208532407418202</v>
      </c>
      <c r="H21">
        <f t="shared" si="1"/>
        <v>0.98050131558488596</v>
      </c>
      <c r="J21" s="6">
        <v>0.61351280201067482</v>
      </c>
      <c r="K21" s="6">
        <v>0.80439696057106247</v>
      </c>
      <c r="L21" s="6">
        <v>0.6873511267470368</v>
      </c>
      <c r="M21" s="9">
        <v>0.95836100088661347</v>
      </c>
    </row>
    <row r="22" spans="1:13" x14ac:dyDescent="0.25">
      <c r="A22">
        <v>20</v>
      </c>
      <c r="B22" t="s">
        <v>14</v>
      </c>
      <c r="C22" s="3" t="s">
        <v>11</v>
      </c>
      <c r="D22">
        <v>7.2613215988518096E-2</v>
      </c>
      <c r="E22">
        <v>0.24113084305292301</v>
      </c>
      <c r="F22">
        <v>0.94858367671814003</v>
      </c>
      <c r="G22">
        <v>0.98490838160226402</v>
      </c>
      <c r="J22" s="6">
        <v>0.76566861079727977</v>
      </c>
      <c r="K22" s="6">
        <v>0.79804610718673574</v>
      </c>
      <c r="L22" s="6">
        <v>0.77490638386887645</v>
      </c>
      <c r="M22" s="9">
        <v>0.94441162515810451</v>
      </c>
    </row>
    <row r="23" spans="1:13" x14ac:dyDescent="0.25">
      <c r="A23">
        <v>21</v>
      </c>
      <c r="B23" t="s">
        <v>15</v>
      </c>
      <c r="C23" s="3" t="s">
        <v>11</v>
      </c>
      <c r="D23">
        <v>7.0979662641570504E-2</v>
      </c>
      <c r="E23">
        <v>0.23570620939141901</v>
      </c>
      <c r="F23">
        <v>0.95125876676725696</v>
      </c>
      <c r="G23">
        <v>0.98559993971285398</v>
      </c>
      <c r="J23" s="6">
        <v>0.59296953408768827</v>
      </c>
      <c r="K23" s="6">
        <v>0.59426824377794452</v>
      </c>
      <c r="L23" s="6">
        <v>0.78796251917357729</v>
      </c>
      <c r="M23" s="6">
        <v>0.76230005091138509</v>
      </c>
    </row>
    <row r="24" spans="1:13" x14ac:dyDescent="0.25">
      <c r="A24">
        <v>22</v>
      </c>
      <c r="B24" t="s">
        <v>16</v>
      </c>
      <c r="C24" s="3" t="s">
        <v>11</v>
      </c>
      <c r="D24">
        <v>7.3648189363346397E-2</v>
      </c>
      <c r="E24">
        <v>0.244567738100364</v>
      </c>
      <c r="F24">
        <v>0.94606713928062902</v>
      </c>
      <c r="G24">
        <v>0.984380800298991</v>
      </c>
      <c r="J24" s="6">
        <v>0.54001179870698546</v>
      </c>
      <c r="K24" s="6">
        <v>0.89311672003691323</v>
      </c>
      <c r="L24" s="6">
        <v>0.53855403923245149</v>
      </c>
      <c r="M24" s="9">
        <v>0.96111563680851353</v>
      </c>
    </row>
    <row r="25" spans="1:13" x14ac:dyDescent="0.25">
      <c r="A25">
        <v>23</v>
      </c>
      <c r="B25" s="2" t="s">
        <v>17</v>
      </c>
      <c r="C25" s="3" t="s">
        <v>11</v>
      </c>
      <c r="D25">
        <v>5.8513554247395301E-2</v>
      </c>
      <c r="E25">
        <v>0.19430929306213901</v>
      </c>
      <c r="F25">
        <v>0.96936360566072599</v>
      </c>
      <c r="G25">
        <v>0.98807920441712505</v>
      </c>
      <c r="J25" s="6">
        <v>0.58541452100643498</v>
      </c>
      <c r="K25" s="6">
        <v>0.58441833291294798</v>
      </c>
      <c r="L25" s="6">
        <v>0.58961225536378969</v>
      </c>
      <c r="M25" s="9">
        <v>0.66040622271176574</v>
      </c>
    </row>
    <row r="26" spans="1:13" x14ac:dyDescent="0.25">
      <c r="A26">
        <v>24</v>
      </c>
      <c r="B26" t="s">
        <v>14</v>
      </c>
      <c r="C26" s="3" t="s">
        <v>12</v>
      </c>
      <c r="D26">
        <v>4.3264765144632497E-2</v>
      </c>
      <c r="E26">
        <v>0.109744547826119</v>
      </c>
      <c r="F26">
        <v>0.98065897319623996</v>
      </c>
      <c r="G26">
        <v>0.99398203321391099</v>
      </c>
      <c r="J26" s="6">
        <v>0.54917841574874404</v>
      </c>
      <c r="K26" s="6">
        <v>0.72047051659464201</v>
      </c>
      <c r="L26" s="6">
        <v>0.60522150199901426</v>
      </c>
      <c r="M26" s="9">
        <v>0.90870109977269897</v>
      </c>
    </row>
    <row r="27" spans="1:13" x14ac:dyDescent="0.25">
      <c r="A27">
        <v>25</v>
      </c>
      <c r="B27" s="2" t="s">
        <v>15</v>
      </c>
      <c r="C27" s="3" t="s">
        <v>12</v>
      </c>
      <c r="D27">
        <v>4.14111303639354E-2</v>
      </c>
      <c r="E27">
        <v>0.10504265449184701</v>
      </c>
      <c r="F27">
        <v>0.98202975111744695</v>
      </c>
      <c r="G27">
        <v>0.99447680377762704</v>
      </c>
      <c r="J27" s="6">
        <v>0.54798887553037101</v>
      </c>
      <c r="K27" s="6">
        <v>0.96365635590836429</v>
      </c>
      <c r="L27" s="6">
        <v>0.54770796494229901</v>
      </c>
      <c r="M27" s="6">
        <v>0.89749170901824527</v>
      </c>
    </row>
    <row r="28" spans="1:13" x14ac:dyDescent="0.25">
      <c r="A28">
        <v>26</v>
      </c>
      <c r="B28" t="s">
        <v>16</v>
      </c>
      <c r="C28" s="3" t="s">
        <v>12</v>
      </c>
      <c r="D28">
        <v>5.1060040042327101E-2</v>
      </c>
      <c r="E28">
        <v>0.12951788800184699</v>
      </c>
      <c r="F28">
        <v>0.96759856929559596</v>
      </c>
      <c r="G28">
        <v>0.99177541717186801</v>
      </c>
    </row>
    <row r="29" spans="1:13" x14ac:dyDescent="0.25">
      <c r="A29">
        <v>27</v>
      </c>
      <c r="B29" t="s">
        <v>17</v>
      </c>
      <c r="C29" s="3" t="s">
        <v>12</v>
      </c>
      <c r="D29">
        <v>7.0092953558517801E-2</v>
      </c>
      <c r="E29">
        <v>0.17779640010437101</v>
      </c>
      <c r="F29">
        <v>0.95281645408368698</v>
      </c>
      <c r="G29">
        <v>0.98243825422613595</v>
      </c>
    </row>
    <row r="30" spans="1:13" x14ac:dyDescent="0.25">
      <c r="A30">
        <v>28</v>
      </c>
      <c r="B30" t="s">
        <v>14</v>
      </c>
      <c r="C30" s="3" t="s">
        <v>13</v>
      </c>
      <c r="D30">
        <v>6.9941310029893206E-2</v>
      </c>
      <c r="E30">
        <v>0.20303648404791699</v>
      </c>
      <c r="F30">
        <v>0.94436067980118799</v>
      </c>
      <c r="G30">
        <v>0.98529365557061599</v>
      </c>
    </row>
    <row r="31" spans="1:13" x14ac:dyDescent="0.25">
      <c r="A31">
        <v>29</v>
      </c>
      <c r="B31" s="2" t="s">
        <v>15</v>
      </c>
      <c r="C31" s="3" t="s">
        <v>13</v>
      </c>
      <c r="D31">
        <v>6.8311248694645305E-2</v>
      </c>
      <c r="E31">
        <v>0.198304489148911</v>
      </c>
      <c r="F31">
        <v>0.94655629914638395</v>
      </c>
      <c r="G31">
        <v>0.98595325348184903</v>
      </c>
    </row>
    <row r="32" spans="1:13" x14ac:dyDescent="0.25">
      <c r="A32">
        <v>30</v>
      </c>
      <c r="B32" t="s">
        <v>16</v>
      </c>
      <c r="C32" s="3" t="s">
        <v>13</v>
      </c>
      <c r="D32">
        <v>7.9103807109037097E-2</v>
      </c>
      <c r="E32">
        <v>0.22963480185542701</v>
      </c>
      <c r="F32">
        <v>0.93206732204946996</v>
      </c>
      <c r="G32">
        <v>0.98147783229646102</v>
      </c>
    </row>
    <row r="33" spans="1:8" x14ac:dyDescent="0.25">
      <c r="A33">
        <v>31</v>
      </c>
      <c r="B33" t="s">
        <v>17</v>
      </c>
      <c r="C33" s="3" t="s">
        <v>13</v>
      </c>
      <c r="D33">
        <v>7.5667592789227495E-2</v>
      </c>
      <c r="E33">
        <v>0.21965962590245899</v>
      </c>
      <c r="F33">
        <v>0.95212502250254505</v>
      </c>
      <c r="G33">
        <v>0.97940247962210103</v>
      </c>
    </row>
    <row r="34" spans="1:8" x14ac:dyDescent="0.25">
      <c r="A34">
        <v>32</v>
      </c>
      <c r="B34" t="s">
        <v>18</v>
      </c>
      <c r="C34" t="s">
        <v>7</v>
      </c>
      <c r="D34">
        <v>0.125502321641635</v>
      </c>
      <c r="E34">
        <v>1.1840619582877301</v>
      </c>
      <c r="F34">
        <v>0.81390553139298105</v>
      </c>
      <c r="G34">
        <v>0.40886393518081299</v>
      </c>
      <c r="H34">
        <f>AVERAGE(G34,G38,G42,G46)</f>
        <v>0.51372324834906857</v>
      </c>
    </row>
    <row r="35" spans="1:8" x14ac:dyDescent="0.25">
      <c r="A35">
        <v>33</v>
      </c>
      <c r="B35" t="s">
        <v>19</v>
      </c>
      <c r="C35" t="s">
        <v>7</v>
      </c>
      <c r="D35">
        <v>0.125413163707216</v>
      </c>
      <c r="E35">
        <v>1.1832207904348699</v>
      </c>
      <c r="F35">
        <v>0.80641400683826103</v>
      </c>
      <c r="G35">
        <v>0.409207504986983</v>
      </c>
      <c r="H35">
        <f t="shared" ref="H35:H37" si="2">AVERAGE(G35,G39,G43,G47)</f>
        <v>0.51508237004843527</v>
      </c>
    </row>
    <row r="36" spans="1:8" x14ac:dyDescent="0.25">
      <c r="A36">
        <v>34</v>
      </c>
      <c r="B36" t="s">
        <v>20</v>
      </c>
      <c r="C36" t="s">
        <v>7</v>
      </c>
      <c r="D36">
        <v>0.109892256018295</v>
      </c>
      <c r="E36">
        <v>1.0367875124511901</v>
      </c>
      <c r="F36">
        <v>0.77635420586050097</v>
      </c>
      <c r="G36">
        <v>0.47426873412110598</v>
      </c>
      <c r="H36">
        <f t="shared" si="2"/>
        <v>0.56526113331791872</v>
      </c>
    </row>
    <row r="37" spans="1:8" x14ac:dyDescent="0.25">
      <c r="A37">
        <v>35</v>
      </c>
      <c r="B37" s="2" t="s">
        <v>21</v>
      </c>
      <c r="C37" t="s">
        <v>7</v>
      </c>
      <c r="D37">
        <v>0.120184679719369</v>
      </c>
      <c r="E37">
        <v>1.13389222895054</v>
      </c>
      <c r="F37">
        <v>0.85839703316171101</v>
      </c>
      <c r="G37">
        <v>0.70417299578031101</v>
      </c>
      <c r="H37">
        <f t="shared" si="2"/>
        <v>0.69452682451582448</v>
      </c>
    </row>
    <row r="38" spans="1:8" x14ac:dyDescent="0.25">
      <c r="A38">
        <v>36</v>
      </c>
      <c r="B38" t="s">
        <v>18</v>
      </c>
      <c r="C38" t="s">
        <v>11</v>
      </c>
      <c r="D38">
        <v>8.6791909889104304E-2</v>
      </c>
      <c r="E38">
        <v>0.89432492706633304</v>
      </c>
      <c r="F38">
        <v>0.75146356956632998</v>
      </c>
      <c r="G38">
        <v>0.85759852202102704</v>
      </c>
    </row>
    <row r="39" spans="1:8" x14ac:dyDescent="0.25">
      <c r="A39">
        <v>37</v>
      </c>
      <c r="B39" t="s">
        <v>19</v>
      </c>
      <c r="C39" t="s">
        <v>11</v>
      </c>
      <c r="D39">
        <v>8.6244042110657906E-2</v>
      </c>
      <c r="E39">
        <v>0.88867956436343698</v>
      </c>
      <c r="F39">
        <v>0.756613737876347</v>
      </c>
      <c r="G39">
        <v>0.85933990160819695</v>
      </c>
    </row>
    <row r="40" spans="1:8" x14ac:dyDescent="0.25">
      <c r="A40">
        <v>38</v>
      </c>
      <c r="B40" s="2" t="s">
        <v>20</v>
      </c>
      <c r="C40" t="s">
        <v>11</v>
      </c>
      <c r="D40">
        <v>7.3439854888048106E-2</v>
      </c>
      <c r="E40">
        <v>0.75674210822685095</v>
      </c>
      <c r="F40">
        <v>0.86908399213615195</v>
      </c>
      <c r="G40">
        <v>0.89671152586541303</v>
      </c>
    </row>
    <row r="41" spans="1:8" x14ac:dyDescent="0.25">
      <c r="A41">
        <v>39</v>
      </c>
      <c r="B41" t="s">
        <v>21</v>
      </c>
      <c r="C41" t="s">
        <v>11</v>
      </c>
      <c r="D41">
        <v>8.3979059123025904E-2</v>
      </c>
      <c r="E41">
        <v>0.865340629342781</v>
      </c>
      <c r="F41">
        <v>0.93891203240817001</v>
      </c>
      <c r="G41">
        <v>0.89329473139754401</v>
      </c>
    </row>
    <row r="42" spans="1:8" x14ac:dyDescent="0.25">
      <c r="A42">
        <v>40</v>
      </c>
      <c r="B42" t="s">
        <v>18</v>
      </c>
      <c r="C42" t="s">
        <v>12</v>
      </c>
      <c r="D42">
        <v>0.15933694215087499</v>
      </c>
      <c r="E42">
        <v>1.1449966045412101</v>
      </c>
      <c r="F42">
        <v>0.684313827601293</v>
      </c>
      <c r="G42">
        <v>0.46061801899763599</v>
      </c>
    </row>
    <row r="43" spans="1:8" x14ac:dyDescent="0.25">
      <c r="A43">
        <v>41</v>
      </c>
      <c r="B43" t="s">
        <v>19</v>
      </c>
      <c r="C43" t="s">
        <v>12</v>
      </c>
      <c r="D43">
        <v>0.158233618194382</v>
      </c>
      <c r="E43">
        <v>1.1370681093232</v>
      </c>
      <c r="F43">
        <v>0.680611856247336</v>
      </c>
      <c r="G43">
        <v>0.46407257842414301</v>
      </c>
    </row>
    <row r="44" spans="1:8" x14ac:dyDescent="0.25">
      <c r="A44">
        <v>42</v>
      </c>
      <c r="B44" t="s">
        <v>20</v>
      </c>
      <c r="C44" t="s">
        <v>12</v>
      </c>
      <c r="D44">
        <v>0.13271704048326499</v>
      </c>
      <c r="E44">
        <v>0.95370576758154701</v>
      </c>
      <c r="F44">
        <v>0.68401048661672204</v>
      </c>
      <c r="G44">
        <v>0.555761979624396</v>
      </c>
    </row>
    <row r="45" spans="1:8" x14ac:dyDescent="0.25">
      <c r="A45">
        <v>43</v>
      </c>
      <c r="B45" s="2" t="s">
        <v>21</v>
      </c>
      <c r="C45" t="s">
        <v>12</v>
      </c>
      <c r="D45">
        <v>0.15658080058806501</v>
      </c>
      <c r="E45">
        <v>1.12519094812247</v>
      </c>
      <c r="F45">
        <v>0.84652218084127795</v>
      </c>
      <c r="G45">
        <v>0.67543761429234805</v>
      </c>
    </row>
    <row r="46" spans="1:8" x14ac:dyDescent="0.25">
      <c r="A46">
        <v>44</v>
      </c>
      <c r="B46" t="s">
        <v>18</v>
      </c>
      <c r="C46" t="s">
        <v>13</v>
      </c>
      <c r="D46">
        <v>8.8917935858789904E-2</v>
      </c>
      <c r="E46">
        <v>1.06593645944363</v>
      </c>
      <c r="F46">
        <v>0.51361362485153805</v>
      </c>
      <c r="G46">
        <v>0.32781251719679799</v>
      </c>
    </row>
    <row r="47" spans="1:8" x14ac:dyDescent="0.25">
      <c r="A47">
        <v>45</v>
      </c>
      <c r="B47" t="s">
        <v>19</v>
      </c>
      <c r="C47" t="s">
        <v>13</v>
      </c>
      <c r="D47">
        <v>8.8938726085868794E-2</v>
      </c>
      <c r="E47">
        <v>1.06618568993722</v>
      </c>
      <c r="F47">
        <v>0.51878065571479703</v>
      </c>
      <c r="G47">
        <v>0.327709495174418</v>
      </c>
    </row>
    <row r="48" spans="1:8" x14ac:dyDescent="0.25">
      <c r="A48">
        <v>46</v>
      </c>
      <c r="B48" t="s">
        <v>20</v>
      </c>
      <c r="C48" t="s">
        <v>13</v>
      </c>
      <c r="D48">
        <v>8.7624545920230695E-2</v>
      </c>
      <c r="E48">
        <v>1.05043147185623</v>
      </c>
      <c r="F48">
        <v>0.384107035684705</v>
      </c>
      <c r="G48">
        <v>0.33430229366075997</v>
      </c>
    </row>
    <row r="49" spans="1:8" x14ac:dyDescent="0.25">
      <c r="A49">
        <v>47</v>
      </c>
      <c r="B49" s="2" t="s">
        <v>21</v>
      </c>
      <c r="C49" t="s">
        <v>13</v>
      </c>
      <c r="D49">
        <v>0.11142658839630799</v>
      </c>
      <c r="E49">
        <v>1.3357672102472899</v>
      </c>
      <c r="F49">
        <v>0.90642429780765099</v>
      </c>
      <c r="G49">
        <v>0.50520195659309497</v>
      </c>
    </row>
    <row r="50" spans="1:8" x14ac:dyDescent="0.25">
      <c r="A50">
        <v>48</v>
      </c>
      <c r="B50" t="s">
        <v>22</v>
      </c>
      <c r="C50" t="s">
        <v>7</v>
      </c>
      <c r="D50">
        <v>0.11275746127490099</v>
      </c>
      <c r="E50">
        <v>0.72367995086303705</v>
      </c>
      <c r="F50">
        <v>0.73094022462798802</v>
      </c>
      <c r="G50">
        <v>0.57923048846191705</v>
      </c>
      <c r="H50">
        <f>AVERAGE(G50,G54,G58,G62)</f>
        <v>0.61351280201067482</v>
      </c>
    </row>
    <row r="51" spans="1:8" x14ac:dyDescent="0.25">
      <c r="A51">
        <v>49</v>
      </c>
      <c r="B51" t="s">
        <v>23</v>
      </c>
      <c r="C51" t="s">
        <v>7</v>
      </c>
      <c r="D51">
        <v>5.0417257596922997E-2</v>
      </c>
      <c r="E51">
        <v>0.32357910587786198</v>
      </c>
      <c r="F51">
        <v>0.89399374234838802</v>
      </c>
      <c r="G51">
        <v>0.88870407064756696</v>
      </c>
      <c r="H51">
        <f t="shared" ref="H51:H53" si="3">AVERAGE(G51,G55,G59,G63)</f>
        <v>0.80439696057106247</v>
      </c>
    </row>
    <row r="52" spans="1:8" x14ac:dyDescent="0.25">
      <c r="A52">
        <v>50</v>
      </c>
      <c r="B52" t="s">
        <v>24</v>
      </c>
      <c r="C52" t="s">
        <v>7</v>
      </c>
      <c r="D52">
        <v>8.2479970765181002E-2</v>
      </c>
      <c r="E52">
        <v>0.529358328182021</v>
      </c>
      <c r="F52">
        <v>0.675931144695751</v>
      </c>
      <c r="G52">
        <v>0.72216995465390799</v>
      </c>
      <c r="H52">
        <f t="shared" si="3"/>
        <v>0.6873511267470368</v>
      </c>
    </row>
    <row r="53" spans="1:8" x14ac:dyDescent="0.25">
      <c r="A53">
        <v>51</v>
      </c>
      <c r="B53" s="2" t="s">
        <v>25</v>
      </c>
      <c r="C53" t="s">
        <v>7</v>
      </c>
      <c r="D53">
        <v>3.3666700735681399E-2</v>
      </c>
      <c r="E53">
        <v>0.216073650990771</v>
      </c>
      <c r="F53">
        <v>0.93546362403255501</v>
      </c>
      <c r="G53">
        <v>0.95284305383544499</v>
      </c>
      <c r="H53">
        <f t="shared" si="3"/>
        <v>0.95836100088661347</v>
      </c>
    </row>
    <row r="54" spans="1:8" x14ac:dyDescent="0.25">
      <c r="A54">
        <v>52</v>
      </c>
      <c r="B54" t="s">
        <v>22</v>
      </c>
      <c r="C54" s="3" t="s">
        <v>11</v>
      </c>
      <c r="D54">
        <v>5.1635044383863599E-2</v>
      </c>
      <c r="E54">
        <v>0.17094691207867799</v>
      </c>
      <c r="F54">
        <v>0.99141355575922196</v>
      </c>
      <c r="G54">
        <v>0.99144478970133498</v>
      </c>
    </row>
    <row r="55" spans="1:8" x14ac:dyDescent="0.25">
      <c r="A55">
        <v>53</v>
      </c>
      <c r="B55" s="2" t="s">
        <v>23</v>
      </c>
      <c r="C55" s="3" t="s">
        <v>11</v>
      </c>
      <c r="D55">
        <v>4.2619523737346898E-2</v>
      </c>
      <c r="E55">
        <v>0.14109944252202899</v>
      </c>
      <c r="F55">
        <v>0.99453934375557695</v>
      </c>
      <c r="G55">
        <v>0.99427268932009605</v>
      </c>
    </row>
    <row r="56" spans="1:8" x14ac:dyDescent="0.25">
      <c r="A56">
        <v>54</v>
      </c>
      <c r="B56" t="s">
        <v>24</v>
      </c>
      <c r="C56" s="3" t="s">
        <v>11</v>
      </c>
      <c r="D56">
        <v>5.2575161322261497E-2</v>
      </c>
      <c r="E56">
        <v>0.174059334843676</v>
      </c>
      <c r="F56">
        <v>0.99116728671797105</v>
      </c>
      <c r="G56">
        <v>0.99121918644293605</v>
      </c>
    </row>
    <row r="57" spans="1:8" x14ac:dyDescent="0.25">
      <c r="A57">
        <v>55</v>
      </c>
      <c r="B57" t="s">
        <v>25</v>
      </c>
      <c r="C57" s="3" t="s">
        <v>11</v>
      </c>
      <c r="D57">
        <v>4.50334477577932E-2</v>
      </c>
      <c r="E57">
        <v>0.14909116330414199</v>
      </c>
      <c r="F57">
        <v>0.98931980911019601</v>
      </c>
      <c r="G57">
        <v>0.99268372588217102</v>
      </c>
    </row>
    <row r="58" spans="1:8" x14ac:dyDescent="0.25">
      <c r="A58">
        <v>56</v>
      </c>
      <c r="B58" t="s">
        <v>22</v>
      </c>
      <c r="C58" t="s">
        <v>12</v>
      </c>
      <c r="D58">
        <v>0.12534663882559099</v>
      </c>
      <c r="E58">
        <v>0.71325312976271504</v>
      </c>
      <c r="F58">
        <v>0.62019051767895494</v>
      </c>
      <c r="G58">
        <v>0.53877961873543601</v>
      </c>
    </row>
    <row r="59" spans="1:8" x14ac:dyDescent="0.25">
      <c r="A59">
        <v>57</v>
      </c>
      <c r="B59" t="s">
        <v>23</v>
      </c>
      <c r="C59" t="s">
        <v>12</v>
      </c>
      <c r="D59">
        <v>6.1657887478056297E-2</v>
      </c>
      <c r="E59">
        <v>0.35084850802798201</v>
      </c>
      <c r="F59">
        <v>0.78808716719393701</v>
      </c>
      <c r="G59">
        <v>0.82946010495988298</v>
      </c>
    </row>
    <row r="60" spans="1:8" x14ac:dyDescent="0.25">
      <c r="A60">
        <v>58</v>
      </c>
      <c r="B60" t="s">
        <v>24</v>
      </c>
      <c r="C60" t="s">
        <v>12</v>
      </c>
      <c r="D60">
        <v>9.3444135894992203E-2</v>
      </c>
      <c r="E60">
        <v>0.53172006054196996</v>
      </c>
      <c r="F60">
        <v>0.66784836709558304</v>
      </c>
      <c r="G60">
        <v>0.648918925549268</v>
      </c>
    </row>
    <row r="61" spans="1:8" x14ac:dyDescent="0.25">
      <c r="A61">
        <v>59</v>
      </c>
      <c r="B61" s="2" t="s">
        <v>25</v>
      </c>
      <c r="C61" t="s">
        <v>12</v>
      </c>
      <c r="D61">
        <v>2.7861910493690498E-2</v>
      </c>
      <c r="E61">
        <v>0.15854110686162301</v>
      </c>
      <c r="F61">
        <v>0.90234257299730303</v>
      </c>
      <c r="G61">
        <v>0.96517579929519204</v>
      </c>
    </row>
    <row r="62" spans="1:8" x14ac:dyDescent="0.25">
      <c r="A62">
        <v>60</v>
      </c>
      <c r="B62" t="s">
        <v>22</v>
      </c>
      <c r="C62" t="s">
        <v>13</v>
      </c>
      <c r="D62">
        <v>0.114305243831093</v>
      </c>
      <c r="E62">
        <v>1.0351414240997201</v>
      </c>
      <c r="F62">
        <v>4.7050843864391602E-2</v>
      </c>
      <c r="G62">
        <v>0.34459631114401101</v>
      </c>
    </row>
    <row r="63" spans="1:8" x14ac:dyDescent="0.25">
      <c r="A63">
        <v>61</v>
      </c>
      <c r="B63" t="s">
        <v>23</v>
      </c>
      <c r="C63" t="s">
        <v>13</v>
      </c>
      <c r="D63">
        <v>8.0001990976835996E-2</v>
      </c>
      <c r="E63">
        <v>0.724493226163332</v>
      </c>
      <c r="F63">
        <v>0.69560703934761103</v>
      </c>
      <c r="G63">
        <v>0.505150977356704</v>
      </c>
    </row>
    <row r="64" spans="1:8" x14ac:dyDescent="0.25">
      <c r="A64">
        <v>62</v>
      </c>
      <c r="B64" t="s">
        <v>24</v>
      </c>
      <c r="C64" t="s">
        <v>13</v>
      </c>
      <c r="D64">
        <v>0.101011518171326</v>
      </c>
      <c r="E64">
        <v>0.91475424281365103</v>
      </c>
      <c r="F64">
        <v>4.0452165537727701E-2</v>
      </c>
      <c r="G64">
        <v>0.387096440342035</v>
      </c>
    </row>
    <row r="65" spans="1:8" x14ac:dyDescent="0.25">
      <c r="A65">
        <v>63</v>
      </c>
      <c r="B65" s="2" t="s">
        <v>25</v>
      </c>
      <c r="C65" t="s">
        <v>13</v>
      </c>
      <c r="D65">
        <v>2.6810506214948002E-2</v>
      </c>
      <c r="E65">
        <v>0.242794334310553</v>
      </c>
      <c r="F65">
        <v>0.82579098729656497</v>
      </c>
      <c r="G65">
        <v>0.92274142453364605</v>
      </c>
    </row>
    <row r="66" spans="1:8" x14ac:dyDescent="0.25">
      <c r="A66">
        <v>64</v>
      </c>
      <c r="B66" t="s">
        <v>26</v>
      </c>
      <c r="C66" t="s">
        <v>7</v>
      </c>
      <c r="D66">
        <v>0.21948393301579699</v>
      </c>
      <c r="E66">
        <v>0.46613475098125801</v>
      </c>
      <c r="F66">
        <v>0.81161576436960403</v>
      </c>
      <c r="G66">
        <v>0.788423785431834</v>
      </c>
      <c r="H66">
        <f>AVERAGE(G66,G70,G74,G78)</f>
        <v>0.76566861079727977</v>
      </c>
    </row>
    <row r="67" spans="1:8" x14ac:dyDescent="0.25">
      <c r="A67">
        <v>65</v>
      </c>
      <c r="B67" t="s">
        <v>27</v>
      </c>
      <c r="C67" t="s">
        <v>7</v>
      </c>
      <c r="D67">
        <v>0.17859657102051599</v>
      </c>
      <c r="E67">
        <v>0.37929914511219798</v>
      </c>
      <c r="F67">
        <v>0.85301787164626897</v>
      </c>
      <c r="G67">
        <v>0.83895287272504504</v>
      </c>
      <c r="H67">
        <f t="shared" ref="H67:H69" si="4">AVERAGE(G67,G71,G75,G79)</f>
        <v>0.79804610718673574</v>
      </c>
    </row>
    <row r="68" spans="1:8" x14ac:dyDescent="0.25">
      <c r="A68">
        <v>66</v>
      </c>
      <c r="B68" t="s">
        <v>28</v>
      </c>
      <c r="C68" t="s">
        <v>7</v>
      </c>
      <c r="D68">
        <v>0.22149584836483299</v>
      </c>
      <c r="E68">
        <v>0.47040760889542099</v>
      </c>
      <c r="F68">
        <v>0.81748042212851901</v>
      </c>
      <c r="G68">
        <v>0.78220174851124902</v>
      </c>
      <c r="H68">
        <f t="shared" si="4"/>
        <v>0.77490638386887645</v>
      </c>
    </row>
    <row r="69" spans="1:8" x14ac:dyDescent="0.25">
      <c r="A69">
        <v>67</v>
      </c>
      <c r="B69" s="2" t="s">
        <v>29</v>
      </c>
      <c r="C69" t="s">
        <v>7</v>
      </c>
      <c r="D69">
        <v>8.4308119618208097E-2</v>
      </c>
      <c r="E69">
        <v>0.17905157705144101</v>
      </c>
      <c r="F69">
        <v>0.95783508417019603</v>
      </c>
      <c r="G69">
        <v>0.95644625042293197</v>
      </c>
      <c r="H69">
        <f t="shared" si="4"/>
        <v>0.94441162515810451</v>
      </c>
    </row>
    <row r="70" spans="1:8" x14ac:dyDescent="0.25">
      <c r="A70">
        <v>68</v>
      </c>
      <c r="B70" t="s">
        <v>26</v>
      </c>
      <c r="C70" t="s">
        <v>11</v>
      </c>
      <c r="D70">
        <v>0.18792084003370199</v>
      </c>
      <c r="E70">
        <v>0.389017136631718</v>
      </c>
      <c r="F70">
        <v>0.92292828640617497</v>
      </c>
      <c r="G70">
        <v>0.90693243417361402</v>
      </c>
    </row>
    <row r="71" spans="1:8" x14ac:dyDescent="0.25">
      <c r="A71">
        <v>69</v>
      </c>
      <c r="B71" t="s">
        <v>27</v>
      </c>
      <c r="C71" t="s">
        <v>11</v>
      </c>
      <c r="D71">
        <v>0.16549533062374799</v>
      </c>
      <c r="E71">
        <v>0.342593826387876</v>
      </c>
      <c r="F71">
        <v>0.93884963036291302</v>
      </c>
      <c r="G71">
        <v>0.923178892074489</v>
      </c>
    </row>
    <row r="72" spans="1:8" x14ac:dyDescent="0.25">
      <c r="A72">
        <v>70</v>
      </c>
      <c r="B72" t="s">
        <v>28</v>
      </c>
      <c r="C72" t="s">
        <v>11</v>
      </c>
      <c r="D72">
        <v>0.18414333534183899</v>
      </c>
      <c r="E72">
        <v>0.38119727983149498</v>
      </c>
      <c r="F72">
        <v>0.92526273894904498</v>
      </c>
      <c r="G72">
        <v>0.91062252997429005</v>
      </c>
    </row>
    <row r="73" spans="1:8" x14ac:dyDescent="0.25">
      <c r="A73">
        <v>71</v>
      </c>
      <c r="B73" s="2" t="s">
        <v>29</v>
      </c>
      <c r="C73" t="s">
        <v>11</v>
      </c>
      <c r="D73">
        <v>6.9972056181575995E-2</v>
      </c>
      <c r="E73">
        <v>0.14484997478251299</v>
      </c>
      <c r="F73">
        <v>0.97407769830601298</v>
      </c>
      <c r="G73">
        <v>0.98417937710292003</v>
      </c>
    </row>
    <row r="74" spans="1:8" x14ac:dyDescent="0.25">
      <c r="A74">
        <v>72</v>
      </c>
      <c r="B74" t="s">
        <v>26</v>
      </c>
      <c r="C74" t="s">
        <v>12</v>
      </c>
      <c r="D74">
        <v>0.23379035430822201</v>
      </c>
      <c r="E74">
        <v>0.46723454137884701</v>
      </c>
      <c r="F74">
        <v>0.81531771751010296</v>
      </c>
      <c r="G74">
        <v>0.73813228774261996</v>
      </c>
    </row>
    <row r="75" spans="1:8" x14ac:dyDescent="0.25">
      <c r="A75">
        <v>73</v>
      </c>
      <c r="B75" t="s">
        <v>27</v>
      </c>
      <c r="C75" t="s">
        <v>12</v>
      </c>
      <c r="D75">
        <v>0.20035213289388201</v>
      </c>
      <c r="E75">
        <v>0.40040760964642902</v>
      </c>
      <c r="F75">
        <v>0.88089422405484497</v>
      </c>
      <c r="G75">
        <v>0.77632118439794395</v>
      </c>
    </row>
    <row r="76" spans="1:8" x14ac:dyDescent="0.25">
      <c r="A76">
        <v>74</v>
      </c>
      <c r="B76" t="s">
        <v>28</v>
      </c>
      <c r="C76" t="s">
        <v>12</v>
      </c>
      <c r="D76">
        <v>0.232821018510178</v>
      </c>
      <c r="E76">
        <v>0.46529730505281902</v>
      </c>
      <c r="F76">
        <v>0.81849075775473601</v>
      </c>
      <c r="G76">
        <v>0.73962943625869904</v>
      </c>
    </row>
    <row r="77" spans="1:8" x14ac:dyDescent="0.25">
      <c r="A77">
        <v>75</v>
      </c>
      <c r="B77" s="2" t="s">
        <v>29</v>
      </c>
      <c r="C77" t="s">
        <v>12</v>
      </c>
      <c r="D77">
        <v>0.102655873801147</v>
      </c>
      <c r="E77">
        <v>0.20515974774600401</v>
      </c>
      <c r="F77">
        <v>0.93565748896543399</v>
      </c>
      <c r="G77">
        <v>0.93062934862193802</v>
      </c>
    </row>
    <row r="78" spans="1:8" x14ac:dyDescent="0.25">
      <c r="A78">
        <v>76</v>
      </c>
      <c r="B78" t="s">
        <v>26</v>
      </c>
      <c r="C78" t="s">
        <v>13</v>
      </c>
      <c r="D78">
        <v>0.27130978617677498</v>
      </c>
      <c r="E78">
        <v>0.63090762230338804</v>
      </c>
      <c r="F78">
        <v>0.74014742695213698</v>
      </c>
      <c r="G78">
        <v>0.62918593584105098</v>
      </c>
    </row>
    <row r="79" spans="1:8" x14ac:dyDescent="0.25">
      <c r="A79">
        <v>77</v>
      </c>
      <c r="B79" t="s">
        <v>27</v>
      </c>
      <c r="C79" t="s">
        <v>13</v>
      </c>
      <c r="D79">
        <v>0.244800447276001</v>
      </c>
      <c r="E79">
        <v>0.56926242988181897</v>
      </c>
      <c r="F79">
        <v>0.80444771726437103</v>
      </c>
      <c r="G79">
        <v>0.65373147954946498</v>
      </c>
    </row>
    <row r="80" spans="1:8" x14ac:dyDescent="0.25">
      <c r="A80">
        <v>78</v>
      </c>
      <c r="B80" t="s">
        <v>28</v>
      </c>
      <c r="C80" t="s">
        <v>13</v>
      </c>
      <c r="D80">
        <v>0.25400228036525202</v>
      </c>
      <c r="E80">
        <v>0.59066050297377104</v>
      </c>
      <c r="F80">
        <v>0.77278265727488604</v>
      </c>
      <c r="G80">
        <v>0.66717182073126802</v>
      </c>
    </row>
    <row r="81" spans="1:8" x14ac:dyDescent="0.25">
      <c r="A81">
        <v>79</v>
      </c>
      <c r="B81" s="2" t="s">
        <v>29</v>
      </c>
      <c r="C81" t="s">
        <v>13</v>
      </c>
      <c r="D81">
        <v>0.10612599049997901</v>
      </c>
      <c r="E81">
        <v>0.24678688253179301</v>
      </c>
      <c r="F81">
        <v>0.88878562935793204</v>
      </c>
      <c r="G81">
        <v>0.90639152448462801</v>
      </c>
    </row>
    <row r="82" spans="1:8" x14ac:dyDescent="0.25">
      <c r="A82">
        <v>80</v>
      </c>
      <c r="B82" t="s">
        <v>30</v>
      </c>
      <c r="C82" t="s">
        <v>7</v>
      </c>
      <c r="D82">
        <v>0.141385441882042</v>
      </c>
      <c r="E82">
        <v>1.1125710710976999</v>
      </c>
      <c r="F82">
        <v>0.77690269442705395</v>
      </c>
      <c r="G82">
        <v>0.484905179066701</v>
      </c>
      <c r="H82">
        <f>AVERAGE(G82,G86,G90,G94)</f>
        <v>0.59296953408768827</v>
      </c>
    </row>
    <row r="83" spans="1:8" x14ac:dyDescent="0.25">
      <c r="A83">
        <v>81</v>
      </c>
      <c r="B83" t="s">
        <v>31</v>
      </c>
      <c r="C83" t="s">
        <v>7</v>
      </c>
      <c r="D83">
        <v>0.140520351931788</v>
      </c>
      <c r="E83">
        <v>1.1057636230341801</v>
      </c>
      <c r="F83">
        <v>0.72851131127950297</v>
      </c>
      <c r="G83">
        <v>0.48778855615151101</v>
      </c>
      <c r="H83">
        <f t="shared" ref="H83:H85" si="5">AVERAGE(G83,G87,G91,G95)</f>
        <v>0.59426824377794452</v>
      </c>
    </row>
    <row r="84" spans="1:8" x14ac:dyDescent="0.25">
      <c r="A84">
        <v>82</v>
      </c>
      <c r="B84" t="s">
        <v>32</v>
      </c>
      <c r="C84" t="s">
        <v>7</v>
      </c>
      <c r="D84">
        <v>7.4984158848690599E-2</v>
      </c>
      <c r="E84">
        <v>0.59005513449715197</v>
      </c>
      <c r="F84">
        <v>0.89342094871144795</v>
      </c>
      <c r="G84">
        <v>0.80107418660489005</v>
      </c>
      <c r="H84">
        <f t="shared" si="5"/>
        <v>0.78796251917357729</v>
      </c>
    </row>
    <row r="85" spans="1:8" x14ac:dyDescent="0.25">
      <c r="A85">
        <v>83</v>
      </c>
      <c r="B85" s="2" t="s">
        <v>33</v>
      </c>
      <c r="C85" t="s">
        <v>7</v>
      </c>
      <c r="D85">
        <v>6.4214654817798505E-2</v>
      </c>
      <c r="E85">
        <v>0.50530921953345298</v>
      </c>
      <c r="F85">
        <v>0.45381338470161697</v>
      </c>
      <c r="G85">
        <v>0.80257653565523002</v>
      </c>
      <c r="H85">
        <f t="shared" si="5"/>
        <v>0.76230005091138509</v>
      </c>
    </row>
    <row r="86" spans="1:8" x14ac:dyDescent="0.25">
      <c r="A86">
        <v>84</v>
      </c>
      <c r="B86" t="s">
        <v>30</v>
      </c>
      <c r="C86" s="3" t="s">
        <v>11</v>
      </c>
      <c r="D86">
        <v>9.5446964498353395E-2</v>
      </c>
      <c r="E86">
        <v>0.40612407332254002</v>
      </c>
      <c r="F86">
        <v>0.98114896841131904</v>
      </c>
      <c r="G86">
        <v>0.96943955262079196</v>
      </c>
    </row>
    <row r="87" spans="1:8" x14ac:dyDescent="0.25">
      <c r="A87">
        <v>85</v>
      </c>
      <c r="B87" t="s">
        <v>31</v>
      </c>
      <c r="C87" s="3" t="s">
        <v>11</v>
      </c>
      <c r="D87">
        <v>9.6060457503096705E-2</v>
      </c>
      <c r="E87">
        <v>0.40873446831362997</v>
      </c>
      <c r="F87">
        <v>0.98135505648232102</v>
      </c>
      <c r="G87">
        <v>0.96910937676701803</v>
      </c>
    </row>
    <row r="88" spans="1:8" x14ac:dyDescent="0.25">
      <c r="A88">
        <v>86</v>
      </c>
      <c r="B88" s="2" t="s">
        <v>32</v>
      </c>
      <c r="C88" s="3" t="s">
        <v>11</v>
      </c>
      <c r="D88">
        <v>6.7724825648281098E-2</v>
      </c>
      <c r="E88">
        <v>0.28816717432447297</v>
      </c>
      <c r="F88">
        <v>0.98412847308739404</v>
      </c>
      <c r="G88">
        <v>0.98317159878723803</v>
      </c>
    </row>
    <row r="89" spans="1:8" x14ac:dyDescent="0.25">
      <c r="A89">
        <v>87</v>
      </c>
      <c r="B89" t="s">
        <v>33</v>
      </c>
      <c r="C89" s="3" t="s">
        <v>11</v>
      </c>
      <c r="D89">
        <v>8.3729793813039605E-2</v>
      </c>
      <c r="E89">
        <v>0.35626785095292102</v>
      </c>
      <c r="F89">
        <v>0.98543389193546804</v>
      </c>
      <c r="G89">
        <v>0.97385208732404405</v>
      </c>
    </row>
    <row r="90" spans="1:8" x14ac:dyDescent="0.25">
      <c r="A90">
        <v>88</v>
      </c>
      <c r="B90" t="s">
        <v>30</v>
      </c>
      <c r="C90" t="s">
        <v>12</v>
      </c>
      <c r="D90">
        <v>0.14975939239379199</v>
      </c>
      <c r="E90">
        <v>1.0641370454047501</v>
      </c>
      <c r="F90">
        <v>0.644941068452618</v>
      </c>
      <c r="G90">
        <v>0.45688268339587701</v>
      </c>
    </row>
    <row r="91" spans="1:8" x14ac:dyDescent="0.25">
      <c r="A91">
        <v>89</v>
      </c>
      <c r="B91" t="s">
        <v>31</v>
      </c>
      <c r="C91" t="s">
        <v>12</v>
      </c>
      <c r="D91">
        <v>0.148921443126733</v>
      </c>
      <c r="E91">
        <v>1.05818287556609</v>
      </c>
      <c r="F91">
        <v>0.56210727654263204</v>
      </c>
      <c r="G91">
        <v>0.45904476440012698</v>
      </c>
    </row>
    <row r="92" spans="1:8" x14ac:dyDescent="0.25">
      <c r="A92">
        <v>90</v>
      </c>
      <c r="B92" s="2" t="s">
        <v>32</v>
      </c>
      <c r="C92" t="s">
        <v>12</v>
      </c>
      <c r="D92">
        <v>8.8177569687527796E-2</v>
      </c>
      <c r="E92">
        <v>0.62655848810820303</v>
      </c>
      <c r="F92">
        <v>0.88730939242126805</v>
      </c>
      <c r="G92">
        <v>0.723478436271069</v>
      </c>
    </row>
    <row r="93" spans="1:8" x14ac:dyDescent="0.25">
      <c r="A93">
        <v>91</v>
      </c>
      <c r="B93" t="s">
        <v>33</v>
      </c>
      <c r="C93" t="s">
        <v>12</v>
      </c>
      <c r="D93">
        <v>8.0319666185097602E-2</v>
      </c>
      <c r="E93">
        <v>0.57072301707367701</v>
      </c>
      <c r="F93">
        <v>0.16158977401807201</v>
      </c>
      <c r="G93">
        <v>0.63422758975813298</v>
      </c>
    </row>
    <row r="94" spans="1:8" x14ac:dyDescent="0.25">
      <c r="A94">
        <v>92</v>
      </c>
      <c r="B94" t="s">
        <v>30</v>
      </c>
      <c r="C94" t="s">
        <v>13</v>
      </c>
      <c r="D94">
        <v>0.108933610075899</v>
      </c>
      <c r="E94">
        <v>1.14033017013493</v>
      </c>
      <c r="F94">
        <v>0.92161428023188496</v>
      </c>
      <c r="G94">
        <v>0.46065072126738299</v>
      </c>
    </row>
    <row r="95" spans="1:8" x14ac:dyDescent="0.25">
      <c r="A95">
        <v>93</v>
      </c>
      <c r="B95" t="s">
        <v>31</v>
      </c>
      <c r="C95" t="s">
        <v>13</v>
      </c>
      <c r="D95">
        <v>0.108814734646208</v>
      </c>
      <c r="E95">
        <v>1.1390857677978601</v>
      </c>
      <c r="F95">
        <v>0.91871836345881297</v>
      </c>
      <c r="G95">
        <v>0.46113027779312199</v>
      </c>
    </row>
    <row r="96" spans="1:8" x14ac:dyDescent="0.25">
      <c r="A96">
        <v>94</v>
      </c>
      <c r="B96" s="2" t="s">
        <v>32</v>
      </c>
      <c r="C96" t="s">
        <v>13</v>
      </c>
      <c r="D96">
        <v>7.9834752780294699E-2</v>
      </c>
      <c r="E96">
        <v>0.83571982198334904</v>
      </c>
      <c r="F96">
        <v>0.71888107828969805</v>
      </c>
      <c r="G96">
        <v>0.64412585503111197</v>
      </c>
    </row>
    <row r="97" spans="1:8" x14ac:dyDescent="0.25">
      <c r="A97">
        <v>95</v>
      </c>
      <c r="B97" t="s">
        <v>33</v>
      </c>
      <c r="C97" t="s">
        <v>13</v>
      </c>
      <c r="D97">
        <v>5.9742646332135302E-2</v>
      </c>
      <c r="E97">
        <v>0.625393228120947</v>
      </c>
      <c r="F97">
        <v>0.18094886843636401</v>
      </c>
      <c r="G97">
        <v>0.63854399090813296</v>
      </c>
    </row>
    <row r="98" spans="1:8" x14ac:dyDescent="0.25">
      <c r="A98">
        <v>96</v>
      </c>
      <c r="B98" t="s">
        <v>34</v>
      </c>
      <c r="C98" t="s">
        <v>7</v>
      </c>
      <c r="D98">
        <v>8.6329284727728203E-2</v>
      </c>
      <c r="E98">
        <v>1.0674227275974999</v>
      </c>
      <c r="F98">
        <v>0.34436542516464802</v>
      </c>
      <c r="G98">
        <v>0.40086296034678498</v>
      </c>
      <c r="H98">
        <f>AVERAGE(G98,G102,G106,G110)</f>
        <v>0.54001179870698546</v>
      </c>
    </row>
    <row r="99" spans="1:8" x14ac:dyDescent="0.25">
      <c r="A99">
        <v>97</v>
      </c>
      <c r="B99" t="s">
        <v>35</v>
      </c>
      <c r="C99" t="s">
        <v>7</v>
      </c>
      <c r="D99">
        <v>2.6976561760376799E-2</v>
      </c>
      <c r="E99">
        <v>0.33355303737637998</v>
      </c>
      <c r="F99">
        <v>0.83284889960341202</v>
      </c>
      <c r="G99">
        <v>0.90921254144775998</v>
      </c>
      <c r="H99">
        <f t="shared" ref="H99:H101" si="6">AVERAGE(G99,G103,G107,G111)</f>
        <v>0.89311672003691323</v>
      </c>
    </row>
    <row r="100" spans="1:8" x14ac:dyDescent="0.25">
      <c r="A100">
        <v>98</v>
      </c>
      <c r="B100" t="s">
        <v>36</v>
      </c>
      <c r="C100" t="s">
        <v>7</v>
      </c>
      <c r="D100">
        <v>8.6759429513195901E-2</v>
      </c>
      <c r="E100">
        <v>1.07274127415576</v>
      </c>
      <c r="F100">
        <v>0.35074548471193101</v>
      </c>
      <c r="G100">
        <v>0.39854736649878297</v>
      </c>
      <c r="H100">
        <f t="shared" si="6"/>
        <v>0.53855403923245149</v>
      </c>
    </row>
    <row r="101" spans="1:8" x14ac:dyDescent="0.25">
      <c r="A101">
        <v>99</v>
      </c>
      <c r="B101" s="2" t="s">
        <v>37</v>
      </c>
      <c r="C101" t="s">
        <v>7</v>
      </c>
      <c r="D101">
        <v>1.4686595203131699E-2</v>
      </c>
      <c r="E101">
        <v>0.18159313563514401</v>
      </c>
      <c r="F101">
        <v>0.89097124508956504</v>
      </c>
      <c r="G101">
        <v>0.96616541192523198</v>
      </c>
      <c r="H101">
        <f t="shared" si="6"/>
        <v>0.96111563680851353</v>
      </c>
    </row>
    <row r="102" spans="1:8" x14ac:dyDescent="0.25">
      <c r="A102">
        <v>100</v>
      </c>
      <c r="B102" s="2" t="s">
        <v>34</v>
      </c>
      <c r="C102" s="3" t="s">
        <v>11</v>
      </c>
      <c r="D102">
        <v>6.03797917712732E-2</v>
      </c>
      <c r="E102">
        <v>0.234428273590299</v>
      </c>
      <c r="F102">
        <v>0.98375485163286303</v>
      </c>
      <c r="G102">
        <v>0.98886611991677198</v>
      </c>
    </row>
    <row r="103" spans="1:8" x14ac:dyDescent="0.25">
      <c r="A103">
        <v>101</v>
      </c>
      <c r="B103" t="s">
        <v>35</v>
      </c>
      <c r="C103" s="3" t="s">
        <v>11</v>
      </c>
      <c r="D103">
        <v>7.7277246877829095E-2</v>
      </c>
      <c r="E103">
        <v>0.30003368746296</v>
      </c>
      <c r="F103">
        <v>0.98381043560504899</v>
      </c>
      <c r="G103">
        <v>0.98118502057500501</v>
      </c>
    </row>
    <row r="104" spans="1:8" x14ac:dyDescent="0.25">
      <c r="A104">
        <v>102</v>
      </c>
      <c r="B104" t="s">
        <v>36</v>
      </c>
      <c r="C104" s="3" t="s">
        <v>11</v>
      </c>
      <c r="D104">
        <v>5.9528937842006802E-2</v>
      </c>
      <c r="E104">
        <v>0.23112478061915601</v>
      </c>
      <c r="F104">
        <v>0.966171140899025</v>
      </c>
      <c r="G104">
        <v>0.98841890674967703</v>
      </c>
    </row>
    <row r="105" spans="1:8" x14ac:dyDescent="0.25">
      <c r="A105">
        <v>103</v>
      </c>
      <c r="B105" t="s">
        <v>37</v>
      </c>
      <c r="C105" s="3" t="s">
        <v>11</v>
      </c>
      <c r="D105">
        <v>5.9224901780084098E-2</v>
      </c>
      <c r="E105">
        <v>0.22994434181645701</v>
      </c>
      <c r="F105">
        <v>0.95594242535154395</v>
      </c>
      <c r="G105">
        <v>0.98744648840862703</v>
      </c>
    </row>
    <row r="106" spans="1:8" x14ac:dyDescent="0.25">
      <c r="A106">
        <v>104</v>
      </c>
      <c r="B106" t="s">
        <v>34</v>
      </c>
      <c r="C106" t="s">
        <v>12</v>
      </c>
      <c r="D106">
        <v>9.52655383954292E-2</v>
      </c>
      <c r="E106">
        <v>1.0351262950362401</v>
      </c>
      <c r="F106">
        <v>0.229178757499963</v>
      </c>
      <c r="G106">
        <v>0.36542007384432401</v>
      </c>
    </row>
    <row r="107" spans="1:8" x14ac:dyDescent="0.25">
      <c r="A107">
        <v>105</v>
      </c>
      <c r="B107" t="s">
        <v>35</v>
      </c>
      <c r="C107" t="s">
        <v>12</v>
      </c>
      <c r="D107">
        <v>3.8826283781813201E-2</v>
      </c>
      <c r="E107">
        <v>0.42187456196670697</v>
      </c>
      <c r="F107">
        <v>0.76308298554873</v>
      </c>
      <c r="G107">
        <v>0.83664095830072305</v>
      </c>
    </row>
    <row r="108" spans="1:8" x14ac:dyDescent="0.25">
      <c r="A108">
        <v>106</v>
      </c>
      <c r="B108" t="s">
        <v>36</v>
      </c>
      <c r="C108" t="s">
        <v>12</v>
      </c>
      <c r="D108">
        <v>9.6029957454098105E-2</v>
      </c>
      <c r="E108">
        <v>1.0434322394667499</v>
      </c>
      <c r="F108">
        <v>0.202201263116218</v>
      </c>
      <c r="G108">
        <v>0.36252407960399302</v>
      </c>
    </row>
    <row r="109" spans="1:8" x14ac:dyDescent="0.25">
      <c r="A109">
        <v>107</v>
      </c>
      <c r="B109" s="2" t="s">
        <v>37</v>
      </c>
      <c r="C109" t="s">
        <v>12</v>
      </c>
      <c r="D109">
        <v>1.5762851035344101E-2</v>
      </c>
      <c r="E109">
        <v>0.17127433347090501</v>
      </c>
      <c r="F109">
        <v>0.89068608908399605</v>
      </c>
      <c r="G109">
        <v>0.96179530726361695</v>
      </c>
    </row>
    <row r="110" spans="1:8" x14ac:dyDescent="0.25">
      <c r="A110">
        <v>108</v>
      </c>
      <c r="B110" t="s">
        <v>34</v>
      </c>
      <c r="C110" t="s">
        <v>13</v>
      </c>
      <c r="D110">
        <v>4.8601797602336398E-2</v>
      </c>
      <c r="E110">
        <v>1.08634727129883</v>
      </c>
      <c r="F110">
        <v>5.6231884099861096E-3</v>
      </c>
      <c r="G110">
        <v>0.40489804072006103</v>
      </c>
    </row>
    <row r="111" spans="1:8" x14ac:dyDescent="0.25">
      <c r="A111">
        <v>109</v>
      </c>
      <c r="B111" t="s">
        <v>35</v>
      </c>
      <c r="C111" t="s">
        <v>13</v>
      </c>
      <c r="D111">
        <v>1.51270168511883E-2</v>
      </c>
      <c r="E111">
        <v>0.33811904682286797</v>
      </c>
      <c r="F111">
        <v>0.63860248686403498</v>
      </c>
      <c r="G111">
        <v>0.84542835982416498</v>
      </c>
    </row>
    <row r="112" spans="1:8" x14ac:dyDescent="0.25">
      <c r="A112">
        <v>110</v>
      </c>
      <c r="B112" t="s">
        <v>36</v>
      </c>
      <c r="C112" t="s">
        <v>13</v>
      </c>
      <c r="D112">
        <v>4.8716806781666198E-2</v>
      </c>
      <c r="E112">
        <v>1.0889179562179701</v>
      </c>
      <c r="F112">
        <v>3.3090880585839198E-3</v>
      </c>
      <c r="G112">
        <v>0.40472580407735298</v>
      </c>
    </row>
    <row r="113" spans="1:8" x14ac:dyDescent="0.25">
      <c r="A113">
        <v>111</v>
      </c>
      <c r="B113" s="2" t="s">
        <v>37</v>
      </c>
      <c r="C113" t="s">
        <v>13</v>
      </c>
      <c r="D113">
        <v>1.29245972178902E-2</v>
      </c>
      <c r="E113">
        <v>0.288890568105585</v>
      </c>
      <c r="F113">
        <v>0.89624343809812002</v>
      </c>
      <c r="G113">
        <v>0.92905533963657805</v>
      </c>
    </row>
    <row r="114" spans="1:8" x14ac:dyDescent="0.25">
      <c r="A114">
        <v>112</v>
      </c>
      <c r="B114" t="s">
        <v>38</v>
      </c>
      <c r="C114" t="s">
        <v>7</v>
      </c>
      <c r="D114">
        <v>9.9615750764708605E-2</v>
      </c>
      <c r="E114">
        <v>1.1323284302980501</v>
      </c>
      <c r="F114">
        <v>0.40353535868616403</v>
      </c>
      <c r="G114">
        <v>0.458388762459493</v>
      </c>
      <c r="H114">
        <f>AVERAGE(G114,G118,G122,G126)</f>
        <v>0.58541452100643498</v>
      </c>
    </row>
    <row r="115" spans="1:8" x14ac:dyDescent="0.25">
      <c r="A115">
        <v>113</v>
      </c>
      <c r="B115" t="s">
        <v>39</v>
      </c>
      <c r="C115" t="s">
        <v>7</v>
      </c>
      <c r="D115">
        <v>9.9731161478117503E-2</v>
      </c>
      <c r="E115">
        <v>1.13364029946483</v>
      </c>
      <c r="F115">
        <v>0.40278121602278999</v>
      </c>
      <c r="G115">
        <v>0.45799056606890198</v>
      </c>
      <c r="H115">
        <f t="shared" ref="H115:H117" si="7">AVERAGE(G115,G119,G123,G127)</f>
        <v>0.58441833291294798</v>
      </c>
    </row>
    <row r="116" spans="1:8" x14ac:dyDescent="0.25">
      <c r="A116">
        <v>114</v>
      </c>
      <c r="B116" t="s">
        <v>40</v>
      </c>
      <c r="C116" t="s">
        <v>7</v>
      </c>
      <c r="D116">
        <v>9.46547738066668E-2</v>
      </c>
      <c r="E116">
        <v>1.0759371948907801</v>
      </c>
      <c r="F116">
        <v>8.1528536076015901E-2</v>
      </c>
      <c r="G116">
        <v>0.473098417775417</v>
      </c>
      <c r="H116">
        <f t="shared" si="7"/>
        <v>0.58961225536378969</v>
      </c>
    </row>
    <row r="117" spans="1:8" x14ac:dyDescent="0.25">
      <c r="A117">
        <v>115</v>
      </c>
      <c r="B117" s="2" t="s">
        <v>41</v>
      </c>
      <c r="C117" t="s">
        <v>7</v>
      </c>
      <c r="D117">
        <v>7.8627124934524895E-2</v>
      </c>
      <c r="E117">
        <v>0.89375152295194005</v>
      </c>
      <c r="F117">
        <v>0.83372917960725301</v>
      </c>
      <c r="G117">
        <v>0.56613355573737101</v>
      </c>
      <c r="H117">
        <f t="shared" si="7"/>
        <v>0.66040622271176574</v>
      </c>
    </row>
    <row r="118" spans="1:8" x14ac:dyDescent="0.25">
      <c r="A118">
        <v>116</v>
      </c>
      <c r="B118" t="s">
        <v>38</v>
      </c>
      <c r="C118" s="3" t="s">
        <v>11</v>
      </c>
      <c r="D118">
        <v>7.6798036550895399E-2</v>
      </c>
      <c r="E118">
        <v>0.23253803292594699</v>
      </c>
      <c r="F118">
        <v>0.96439350032120996</v>
      </c>
      <c r="G118">
        <v>0.98367411638691205</v>
      </c>
    </row>
    <row r="119" spans="1:8" x14ac:dyDescent="0.25">
      <c r="A119">
        <v>117</v>
      </c>
      <c r="B119" t="s">
        <v>39</v>
      </c>
      <c r="C119" s="3" t="s">
        <v>11</v>
      </c>
      <c r="D119">
        <v>8.2034929858968694E-2</v>
      </c>
      <c r="E119">
        <v>0.24839490796070701</v>
      </c>
      <c r="F119">
        <v>0.96549888572259102</v>
      </c>
      <c r="G119">
        <v>0.98100901435688803</v>
      </c>
    </row>
    <row r="120" spans="1:8" x14ac:dyDescent="0.25">
      <c r="A120">
        <v>118</v>
      </c>
      <c r="B120" t="s">
        <v>40</v>
      </c>
      <c r="C120" s="3" t="s">
        <v>11</v>
      </c>
      <c r="D120">
        <v>6.31803651278664E-2</v>
      </c>
      <c r="E120">
        <v>0.19130486254867499</v>
      </c>
      <c r="F120">
        <v>0.98610049638213504</v>
      </c>
      <c r="G120">
        <v>0.98888643006793497</v>
      </c>
    </row>
    <row r="121" spans="1:8" x14ac:dyDescent="0.25">
      <c r="A121">
        <v>119</v>
      </c>
      <c r="B121" s="2" t="s">
        <v>41</v>
      </c>
      <c r="C121" s="3" t="s">
        <v>11</v>
      </c>
      <c r="D121">
        <v>6.0020626486090398E-2</v>
      </c>
      <c r="E121">
        <v>0.18173743815453999</v>
      </c>
      <c r="F121">
        <v>0.98770080376825797</v>
      </c>
      <c r="G121">
        <v>0.98990185705739298</v>
      </c>
    </row>
    <row r="122" spans="1:8" x14ac:dyDescent="0.25">
      <c r="A122">
        <v>120</v>
      </c>
      <c r="B122" t="s">
        <v>38</v>
      </c>
      <c r="C122" t="s">
        <v>12</v>
      </c>
      <c r="D122">
        <v>0.115115657908807</v>
      </c>
      <c r="E122">
        <v>1.11124541403157</v>
      </c>
      <c r="F122">
        <v>0.159149091404548</v>
      </c>
      <c r="G122">
        <v>0.46007521707485199</v>
      </c>
    </row>
    <row r="123" spans="1:8" x14ac:dyDescent="0.25">
      <c r="A123">
        <v>121</v>
      </c>
      <c r="B123" t="s">
        <v>39</v>
      </c>
      <c r="C123" t="s">
        <v>12</v>
      </c>
      <c r="D123">
        <v>0.11537939994829099</v>
      </c>
      <c r="E123">
        <v>1.1137913937635</v>
      </c>
      <c r="F123">
        <v>0.178056462710936</v>
      </c>
      <c r="G123">
        <v>0.45990755148002999</v>
      </c>
    </row>
    <row r="124" spans="1:8" x14ac:dyDescent="0.25">
      <c r="A124">
        <v>122</v>
      </c>
      <c r="B124" t="s">
        <v>40</v>
      </c>
      <c r="C124" t="s">
        <v>12</v>
      </c>
      <c r="D124">
        <v>0.112797891909036</v>
      </c>
      <c r="E124">
        <v>1.08887133491121</v>
      </c>
      <c r="F124" s="1">
        <v>7.7484891858073499E-6</v>
      </c>
      <c r="G124">
        <v>0.45657697419413901</v>
      </c>
    </row>
    <row r="125" spans="1:8" x14ac:dyDescent="0.25">
      <c r="A125">
        <v>123</v>
      </c>
      <c r="B125" s="2" t="s">
        <v>41</v>
      </c>
      <c r="C125" t="s">
        <v>12</v>
      </c>
      <c r="D125">
        <v>8.2578209793123594E-2</v>
      </c>
      <c r="E125">
        <v>0.79715182624626302</v>
      </c>
      <c r="F125">
        <v>0.82460054616112899</v>
      </c>
      <c r="G125">
        <v>0.60479518946621103</v>
      </c>
    </row>
    <row r="126" spans="1:8" x14ac:dyDescent="0.25">
      <c r="A126">
        <v>124</v>
      </c>
      <c r="B126" t="s">
        <v>38</v>
      </c>
      <c r="C126" t="s">
        <v>13</v>
      </c>
      <c r="D126">
        <v>3.4193975315521E-2</v>
      </c>
      <c r="E126">
        <v>1.0850754553969799</v>
      </c>
      <c r="F126">
        <v>2.08411309484288E-2</v>
      </c>
      <c r="G126">
        <v>0.43951998810448301</v>
      </c>
    </row>
    <row r="127" spans="1:8" x14ac:dyDescent="0.25">
      <c r="A127">
        <v>125</v>
      </c>
      <c r="B127" t="s">
        <v>39</v>
      </c>
      <c r="C127" t="s">
        <v>13</v>
      </c>
      <c r="D127">
        <v>3.4257034006605902E-2</v>
      </c>
      <c r="E127">
        <v>1.0870764932205801</v>
      </c>
      <c r="F127">
        <v>2.5112228423087399E-2</v>
      </c>
      <c r="G127">
        <v>0.43876619974597197</v>
      </c>
    </row>
    <row r="128" spans="1:8" x14ac:dyDescent="0.25">
      <c r="A128">
        <v>126</v>
      </c>
      <c r="B128" t="s">
        <v>40</v>
      </c>
      <c r="C128" t="s">
        <v>13</v>
      </c>
      <c r="D128">
        <v>3.3655750280371502E-2</v>
      </c>
      <c r="E128">
        <v>1.0679959912594501</v>
      </c>
      <c r="F128">
        <v>2.0210044818735701E-2</v>
      </c>
      <c r="G128">
        <v>0.43988719941766802</v>
      </c>
    </row>
    <row r="129" spans="1:8" x14ac:dyDescent="0.25">
      <c r="A129">
        <v>127</v>
      </c>
      <c r="B129" s="2" t="s">
        <v>41</v>
      </c>
      <c r="C129" t="s">
        <v>13</v>
      </c>
      <c r="D129">
        <v>3.0598343296126099E-2</v>
      </c>
      <c r="E129">
        <v>0.97097547097329195</v>
      </c>
      <c r="F129">
        <v>0.102228223254758</v>
      </c>
      <c r="G129">
        <v>0.48079428858608803</v>
      </c>
    </row>
    <row r="130" spans="1:8" x14ac:dyDescent="0.25">
      <c r="A130">
        <v>128</v>
      </c>
      <c r="B130" t="s">
        <v>42</v>
      </c>
      <c r="C130" t="s">
        <v>7</v>
      </c>
      <c r="D130">
        <v>0.27270671261824803</v>
      </c>
      <c r="E130">
        <v>1.02694007578944</v>
      </c>
      <c r="F130">
        <v>0.73316961775535505</v>
      </c>
      <c r="G130">
        <v>0.45011763457946002</v>
      </c>
      <c r="H130">
        <f>AVERAGE(G130,G134,G138,G142)</f>
        <v>0.54917841574874404</v>
      </c>
    </row>
    <row r="131" spans="1:8" x14ac:dyDescent="0.25">
      <c r="A131">
        <v>129</v>
      </c>
      <c r="B131" t="s">
        <v>43</v>
      </c>
      <c r="C131" t="s">
        <v>7</v>
      </c>
      <c r="D131">
        <v>0.15304256367512001</v>
      </c>
      <c r="E131">
        <v>0.576317100633852</v>
      </c>
      <c r="F131">
        <v>0.93727086529203096</v>
      </c>
      <c r="G131">
        <v>0.70040043898009896</v>
      </c>
      <c r="H131">
        <f t="shared" ref="H131:H133" si="8">AVERAGE(G131,G135,G139,G143)</f>
        <v>0.72047051659464201</v>
      </c>
    </row>
    <row r="132" spans="1:8" x14ac:dyDescent="0.25">
      <c r="A132">
        <v>130</v>
      </c>
      <c r="B132" t="s">
        <v>44</v>
      </c>
      <c r="C132" t="s">
        <v>7</v>
      </c>
      <c r="D132">
        <v>0.224121928452441</v>
      </c>
      <c r="E132">
        <v>0.84398285609205903</v>
      </c>
      <c r="F132">
        <v>0.69844883414095404</v>
      </c>
      <c r="G132">
        <v>0.54787838223425001</v>
      </c>
      <c r="H132">
        <f t="shared" si="8"/>
        <v>0.60522150199901426</v>
      </c>
    </row>
    <row r="133" spans="1:8" x14ac:dyDescent="0.25">
      <c r="A133">
        <v>131</v>
      </c>
      <c r="B133" s="2" t="s">
        <v>45</v>
      </c>
      <c r="C133" t="s">
        <v>7</v>
      </c>
      <c r="D133">
        <v>6.5320247099961301E-2</v>
      </c>
      <c r="E133">
        <v>0.245978468455677</v>
      </c>
      <c r="F133">
        <v>0.97228296678777204</v>
      </c>
      <c r="G133">
        <v>0.92452572984175896</v>
      </c>
      <c r="H133">
        <f t="shared" si="8"/>
        <v>0.90870109977269897</v>
      </c>
    </row>
    <row r="134" spans="1:8" x14ac:dyDescent="0.25">
      <c r="A134">
        <v>132</v>
      </c>
      <c r="B134" t="s">
        <v>42</v>
      </c>
      <c r="C134" t="s">
        <v>11</v>
      </c>
      <c r="D134">
        <v>0.135018065872546</v>
      </c>
      <c r="E134">
        <v>0.50462609564000704</v>
      </c>
      <c r="F134">
        <v>0.92430784709886904</v>
      </c>
      <c r="G134">
        <v>0.923619953012911</v>
      </c>
    </row>
    <row r="135" spans="1:8" x14ac:dyDescent="0.25">
      <c r="A135">
        <v>133</v>
      </c>
      <c r="B135" t="s">
        <v>43</v>
      </c>
      <c r="C135" t="s">
        <v>11</v>
      </c>
      <c r="D135">
        <v>9.1925046565048296E-2</v>
      </c>
      <c r="E135">
        <v>0.343567188878524</v>
      </c>
      <c r="F135">
        <v>0.97782070264432197</v>
      </c>
      <c r="G135">
        <v>0.96408005925823903</v>
      </c>
    </row>
    <row r="136" spans="1:8" x14ac:dyDescent="0.25">
      <c r="A136">
        <v>134</v>
      </c>
      <c r="B136" t="s">
        <v>44</v>
      </c>
      <c r="C136" t="s">
        <v>11</v>
      </c>
      <c r="D136">
        <v>0.12834781189441799</v>
      </c>
      <c r="E136">
        <v>0.47969621532986201</v>
      </c>
      <c r="F136">
        <v>0.93855292102350796</v>
      </c>
      <c r="G136">
        <v>0.93048845649832401</v>
      </c>
    </row>
    <row r="137" spans="1:8" x14ac:dyDescent="0.25">
      <c r="A137">
        <v>135</v>
      </c>
      <c r="B137" s="2" t="s">
        <v>45</v>
      </c>
      <c r="C137" t="s">
        <v>11</v>
      </c>
      <c r="D137">
        <v>3.10604101318009E-2</v>
      </c>
      <c r="E137">
        <v>0.11608737980726</v>
      </c>
      <c r="F137">
        <v>0.99344021334889698</v>
      </c>
      <c r="G137">
        <v>0.99529603773778297</v>
      </c>
    </row>
    <row r="138" spans="1:8" x14ac:dyDescent="0.25">
      <c r="A138">
        <v>136</v>
      </c>
      <c r="B138" t="s">
        <v>42</v>
      </c>
      <c r="C138" t="s">
        <v>12</v>
      </c>
      <c r="D138">
        <v>0.29042423583030502</v>
      </c>
      <c r="E138">
        <v>0.96372563759359298</v>
      </c>
      <c r="F138">
        <v>0.76616452405714897</v>
      </c>
      <c r="G138">
        <v>0.43340478948743799</v>
      </c>
    </row>
    <row r="139" spans="1:8" x14ac:dyDescent="0.25">
      <c r="A139">
        <v>137</v>
      </c>
      <c r="B139" t="s">
        <v>43</v>
      </c>
      <c r="C139" t="s">
        <v>12</v>
      </c>
      <c r="D139">
        <v>0.14449431885695499</v>
      </c>
      <c r="E139">
        <v>0.47948091925233199</v>
      </c>
      <c r="F139">
        <v>0.85477510871576401</v>
      </c>
      <c r="G139">
        <v>0.70887543328178804</v>
      </c>
    </row>
    <row r="140" spans="1:8" x14ac:dyDescent="0.25">
      <c r="A140">
        <v>138</v>
      </c>
      <c r="B140" t="s">
        <v>44</v>
      </c>
      <c r="C140" t="s">
        <v>12</v>
      </c>
      <c r="D140">
        <v>0.245120362075119</v>
      </c>
      <c r="E140">
        <v>0.81339209364760201</v>
      </c>
      <c r="F140">
        <v>0.67110730448897704</v>
      </c>
      <c r="G140">
        <v>0.51773196686849898</v>
      </c>
    </row>
    <row r="141" spans="1:8" x14ac:dyDescent="0.25">
      <c r="A141">
        <v>139</v>
      </c>
      <c r="B141" s="2" t="s">
        <v>45</v>
      </c>
      <c r="C141" t="s">
        <v>12</v>
      </c>
      <c r="D141">
        <v>6.9706060682193302E-2</v>
      </c>
      <c r="E141">
        <v>0.23130823632204101</v>
      </c>
      <c r="F141">
        <v>0.90500840094413604</v>
      </c>
      <c r="G141">
        <v>0.90884742714879896</v>
      </c>
    </row>
    <row r="142" spans="1:8" x14ac:dyDescent="0.25">
      <c r="A142">
        <v>140</v>
      </c>
      <c r="B142" t="s">
        <v>42</v>
      </c>
      <c r="C142" t="s">
        <v>13</v>
      </c>
      <c r="D142">
        <v>0.24026292635379401</v>
      </c>
      <c r="E142">
        <v>1.07430911868637</v>
      </c>
      <c r="F142">
        <v>0.45297680736128498</v>
      </c>
      <c r="G142">
        <v>0.38957128591516699</v>
      </c>
    </row>
    <row r="143" spans="1:8" x14ac:dyDescent="0.25">
      <c r="A143">
        <v>141</v>
      </c>
      <c r="B143" t="s">
        <v>43</v>
      </c>
      <c r="C143" t="s">
        <v>13</v>
      </c>
      <c r="D143">
        <v>0.183120475083064</v>
      </c>
      <c r="E143">
        <v>0.81880296384232298</v>
      </c>
      <c r="F143">
        <v>0.88893093562513803</v>
      </c>
      <c r="G143">
        <v>0.508526134858442</v>
      </c>
    </row>
    <row r="144" spans="1:8" x14ac:dyDescent="0.25">
      <c r="A144">
        <v>142</v>
      </c>
      <c r="B144" t="s">
        <v>44</v>
      </c>
      <c r="C144" t="s">
        <v>13</v>
      </c>
      <c r="D144">
        <v>0.223352754356757</v>
      </c>
      <c r="E144">
        <v>0.99869715370005996</v>
      </c>
      <c r="F144">
        <v>0.27005011694559899</v>
      </c>
      <c r="G144">
        <v>0.42478720239498402</v>
      </c>
    </row>
    <row r="145" spans="1:8" x14ac:dyDescent="0.25">
      <c r="A145">
        <v>143</v>
      </c>
      <c r="B145" s="2" t="s">
        <v>45</v>
      </c>
      <c r="C145" t="s">
        <v>13</v>
      </c>
      <c r="D145">
        <v>7.8018551632464406E-2</v>
      </c>
      <c r="E145">
        <v>0.34885133015502401</v>
      </c>
      <c r="F145">
        <v>0.85899883382671804</v>
      </c>
      <c r="G145">
        <v>0.806135204362455</v>
      </c>
    </row>
    <row r="146" spans="1:8" x14ac:dyDescent="0.25">
      <c r="A146">
        <v>144</v>
      </c>
      <c r="B146" t="s">
        <v>46</v>
      </c>
      <c r="C146" t="s">
        <v>7</v>
      </c>
      <c r="D146">
        <v>0.11635362755576199</v>
      </c>
      <c r="E146">
        <v>1.0599868829155601</v>
      </c>
      <c r="F146">
        <v>0.41524856320569098</v>
      </c>
      <c r="G146">
        <v>0.44521957211309099</v>
      </c>
      <c r="H146">
        <f>AVERAGE(G146,G150,G154,G158)</f>
        <v>0.54798887553037101</v>
      </c>
    </row>
    <row r="147" spans="1:8" x14ac:dyDescent="0.25">
      <c r="A147">
        <v>145</v>
      </c>
      <c r="B147" s="2" t="s">
        <v>47</v>
      </c>
      <c r="C147" t="s">
        <v>7</v>
      </c>
      <c r="D147">
        <v>1.8581230191429401E-2</v>
      </c>
      <c r="E147">
        <v>0.16927585916400101</v>
      </c>
      <c r="F147">
        <v>0.92677743985554795</v>
      </c>
      <c r="G147">
        <v>0.96762395293507297</v>
      </c>
      <c r="H147">
        <f t="shared" ref="H147:H149" si="9">AVERAGE(G147,G151,G155,G159)</f>
        <v>0.96365635590836429</v>
      </c>
    </row>
    <row r="148" spans="1:8" x14ac:dyDescent="0.25">
      <c r="A148">
        <v>146</v>
      </c>
      <c r="B148" t="s">
        <v>48</v>
      </c>
      <c r="C148" t="s">
        <v>7</v>
      </c>
      <c r="D148">
        <v>0.116649027305761</v>
      </c>
      <c r="E148">
        <v>1.06267798818484</v>
      </c>
      <c r="F148">
        <v>0.39550709893737301</v>
      </c>
      <c r="G148">
        <v>0.44403907890681799</v>
      </c>
      <c r="H148">
        <f t="shared" si="9"/>
        <v>0.54770796494229901</v>
      </c>
    </row>
    <row r="149" spans="1:8" x14ac:dyDescent="0.25">
      <c r="A149">
        <v>147</v>
      </c>
      <c r="B149" t="s">
        <v>49</v>
      </c>
      <c r="C149" t="s">
        <v>7</v>
      </c>
      <c r="D149">
        <v>3.9029473978325201E-2</v>
      </c>
      <c r="E149">
        <v>0.35556029780242199</v>
      </c>
      <c r="F149">
        <v>0.94605402856520804</v>
      </c>
      <c r="G149">
        <v>0.85385726179805999</v>
      </c>
      <c r="H149">
        <f t="shared" si="9"/>
        <v>0.89749170901824527</v>
      </c>
    </row>
    <row r="150" spans="1:8" x14ac:dyDescent="0.25">
      <c r="A150">
        <v>148</v>
      </c>
      <c r="B150" t="s">
        <v>46</v>
      </c>
      <c r="C150" t="s">
        <v>11</v>
      </c>
      <c r="D150">
        <v>0.12074085605160199</v>
      </c>
      <c r="E150">
        <v>0.52818344825837404</v>
      </c>
      <c r="F150">
        <v>0.81718228917601698</v>
      </c>
      <c r="G150">
        <v>0.91848089206572503</v>
      </c>
    </row>
    <row r="151" spans="1:8" x14ac:dyDescent="0.25">
      <c r="A151">
        <v>149</v>
      </c>
      <c r="B151" s="2" t="s">
        <v>47</v>
      </c>
      <c r="C151" t="s">
        <v>11</v>
      </c>
      <c r="D151">
        <v>2.48874428878961E-2</v>
      </c>
      <c r="E151">
        <v>0.108870649362005</v>
      </c>
      <c r="F151">
        <v>0.99030616931252702</v>
      </c>
      <c r="G151">
        <v>0.99688356189970295</v>
      </c>
    </row>
    <row r="152" spans="1:8" x14ac:dyDescent="0.25">
      <c r="A152">
        <v>150</v>
      </c>
      <c r="B152" t="s">
        <v>48</v>
      </c>
      <c r="C152" t="s">
        <v>11</v>
      </c>
      <c r="D152">
        <v>0.119279334137342</v>
      </c>
      <c r="E152">
        <v>0.52178998949368705</v>
      </c>
      <c r="F152">
        <v>0.82663673122154901</v>
      </c>
      <c r="G152">
        <v>0.92104272747474103</v>
      </c>
    </row>
    <row r="153" spans="1:8" x14ac:dyDescent="0.25">
      <c r="A153">
        <v>151</v>
      </c>
      <c r="B153" t="s">
        <v>49</v>
      </c>
      <c r="C153" t="s">
        <v>11</v>
      </c>
      <c r="D153">
        <v>4.7084707663388403E-2</v>
      </c>
      <c r="E153">
        <v>0.205973057233065</v>
      </c>
      <c r="F153">
        <v>0.96843147935502005</v>
      </c>
      <c r="G153">
        <v>0.98861284392312598</v>
      </c>
    </row>
    <row r="154" spans="1:8" x14ac:dyDescent="0.25">
      <c r="A154">
        <v>152</v>
      </c>
      <c r="B154" t="s">
        <v>46</v>
      </c>
      <c r="C154" t="s">
        <v>12</v>
      </c>
      <c r="D154">
        <v>0.126586216255171</v>
      </c>
      <c r="E154">
        <v>1.01317795401653</v>
      </c>
      <c r="F154">
        <v>0.28194521985595</v>
      </c>
      <c r="G154">
        <v>0.39723109745676899</v>
      </c>
    </row>
    <row r="155" spans="1:8" x14ac:dyDescent="0.25">
      <c r="A155">
        <v>153</v>
      </c>
      <c r="B155" s="2" t="s">
        <v>47</v>
      </c>
      <c r="C155" t="s">
        <v>12</v>
      </c>
      <c r="D155">
        <v>2.1528000694832201E-2</v>
      </c>
      <c r="E155">
        <v>0.17230703581572199</v>
      </c>
      <c r="F155">
        <v>0.83227808429772798</v>
      </c>
      <c r="G155">
        <v>0.94832719186813097</v>
      </c>
    </row>
    <row r="156" spans="1:8" x14ac:dyDescent="0.25">
      <c r="A156">
        <v>154</v>
      </c>
      <c r="B156" t="s">
        <v>48</v>
      </c>
      <c r="C156" t="s">
        <v>12</v>
      </c>
      <c r="D156">
        <v>0.12705415209040399</v>
      </c>
      <c r="E156">
        <v>1.0169232454564501</v>
      </c>
      <c r="F156">
        <v>0.26408544984525201</v>
      </c>
      <c r="G156">
        <v>0.39591686933737102</v>
      </c>
    </row>
    <row r="157" spans="1:8" x14ac:dyDescent="0.25">
      <c r="A157">
        <v>155</v>
      </c>
      <c r="B157" t="s">
        <v>49</v>
      </c>
      <c r="C157" t="s">
        <v>12</v>
      </c>
      <c r="D157">
        <v>3.5242909458086502E-2</v>
      </c>
      <c r="E157">
        <v>0.28207920225971</v>
      </c>
      <c r="F157">
        <v>0.88873636425252001</v>
      </c>
      <c r="G157">
        <v>0.87145734994028801</v>
      </c>
    </row>
    <row r="158" spans="1:8" x14ac:dyDescent="0.25">
      <c r="A158">
        <v>156</v>
      </c>
      <c r="B158" t="s">
        <v>46</v>
      </c>
      <c r="C158" t="s">
        <v>13</v>
      </c>
      <c r="D158">
        <v>7.0367020901294403E-2</v>
      </c>
      <c r="E158">
        <v>1.0099994789982301</v>
      </c>
      <c r="F158">
        <v>0.29979288315388702</v>
      </c>
      <c r="G158">
        <v>0.43102394048589898</v>
      </c>
    </row>
    <row r="159" spans="1:8" x14ac:dyDescent="0.25">
      <c r="A159">
        <v>157</v>
      </c>
      <c r="B159" s="2" t="s">
        <v>47</v>
      </c>
      <c r="C159" t="s">
        <v>13</v>
      </c>
      <c r="D159">
        <v>1.3465857611626299E-2</v>
      </c>
      <c r="E159">
        <v>0.1932795931646</v>
      </c>
      <c r="F159">
        <v>0.86278623547230304</v>
      </c>
      <c r="G159">
        <v>0.94179071693055005</v>
      </c>
    </row>
    <row r="160" spans="1:8" x14ac:dyDescent="0.25">
      <c r="A160">
        <v>158</v>
      </c>
      <c r="B160" t="s">
        <v>48</v>
      </c>
      <c r="C160" t="s">
        <v>13</v>
      </c>
      <c r="D160">
        <v>7.0508426836010496E-2</v>
      </c>
      <c r="E160">
        <v>1.0120291218417301</v>
      </c>
      <c r="F160">
        <v>0.266278194395626</v>
      </c>
      <c r="G160">
        <v>0.42983318405026599</v>
      </c>
    </row>
    <row r="161" spans="1:7" x14ac:dyDescent="0.25">
      <c r="A161">
        <v>159</v>
      </c>
      <c r="B161" t="s">
        <v>49</v>
      </c>
      <c r="C161" t="s">
        <v>13</v>
      </c>
      <c r="D161">
        <v>2.0558967310549899E-2</v>
      </c>
      <c r="E161">
        <v>0.29508917681088398</v>
      </c>
      <c r="F161">
        <v>0.941665121059586</v>
      </c>
      <c r="G161">
        <v>0.87603938041150697</v>
      </c>
    </row>
  </sheetData>
  <autoFilter ref="A1:H161"/>
  <conditionalFormatting sqref="G2:G1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:O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P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Q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:R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S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:D1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:E1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:F1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:H1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4:I1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:J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4:K1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4:L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4:M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USU_WETLab</dc:creator>
  <cp:lastModifiedBy>USU_WETLab</cp:lastModifiedBy>
  <dcterms:created xsi:type="dcterms:W3CDTF">2022-04-08T03:29:46Z</dcterms:created>
  <dcterms:modified xsi:type="dcterms:W3CDTF">2022-04-08T07:41:51Z</dcterms:modified>
</cp:coreProperties>
</file>