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276325EB-3058-405C-93D7-197F5AD92271}" xr6:coauthVersionLast="46" xr6:coauthVersionMax="46" xr10:uidLastSave="{00000000-0000-0000-0000-000000000000}"/>
  <bookViews>
    <workbookView xWindow="1470" yWindow="1185" windowWidth="27045" windowHeight="14415" activeTab="1" xr2:uid="{00000000-000D-0000-FFFF-FFFF00000000}"/>
  </bookViews>
  <sheets>
    <sheet name="spatial_series_v3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16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Y6" i="3" s="1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4" i="3"/>
  <c r="Y5" i="3"/>
  <c r="M164" i="3"/>
  <c r="I164" i="3"/>
  <c r="G164" i="3"/>
  <c r="M163" i="3"/>
  <c r="I163" i="3"/>
  <c r="G163" i="3"/>
  <c r="E163" i="3"/>
  <c r="D163" i="3"/>
  <c r="M162" i="3"/>
  <c r="I162" i="3"/>
  <c r="G162" i="3"/>
  <c r="D162" i="3"/>
  <c r="E162" i="3" s="1"/>
  <c r="M161" i="3"/>
  <c r="I161" i="3"/>
  <c r="G161" i="3"/>
  <c r="E161" i="3"/>
  <c r="D161" i="3"/>
  <c r="M160" i="3"/>
  <c r="I160" i="3"/>
  <c r="G160" i="3"/>
  <c r="E160" i="3"/>
  <c r="D160" i="3"/>
  <c r="M159" i="3"/>
  <c r="I159" i="3"/>
  <c r="G159" i="3"/>
  <c r="E159" i="3"/>
  <c r="D159" i="3"/>
  <c r="M158" i="3"/>
  <c r="I158" i="3"/>
  <c r="G158" i="3"/>
  <c r="E158" i="3"/>
  <c r="D158" i="3"/>
  <c r="M157" i="3"/>
  <c r="I157" i="3"/>
  <c r="G157" i="3"/>
  <c r="E157" i="3"/>
  <c r="D157" i="3"/>
  <c r="M156" i="3"/>
  <c r="I156" i="3"/>
  <c r="G156" i="3"/>
  <c r="E156" i="3"/>
  <c r="D156" i="3"/>
  <c r="M155" i="3"/>
  <c r="I155" i="3"/>
  <c r="G155" i="3"/>
  <c r="E155" i="3"/>
  <c r="D155" i="3"/>
  <c r="M154" i="3"/>
  <c r="I154" i="3"/>
  <c r="G154" i="3"/>
  <c r="E154" i="3"/>
  <c r="D154" i="3"/>
  <c r="M153" i="3"/>
  <c r="I153" i="3"/>
  <c r="G153" i="3"/>
  <c r="E153" i="3"/>
  <c r="D153" i="3"/>
  <c r="M152" i="3"/>
  <c r="I152" i="3"/>
  <c r="G152" i="3"/>
  <c r="E152" i="3"/>
  <c r="D152" i="3"/>
  <c r="M151" i="3"/>
  <c r="I151" i="3"/>
  <c r="G151" i="3"/>
  <c r="E151" i="3"/>
  <c r="D151" i="3"/>
  <c r="M150" i="3"/>
  <c r="I150" i="3"/>
  <c r="G150" i="3"/>
  <c r="E150" i="3"/>
  <c r="D150" i="3"/>
  <c r="M149" i="3"/>
  <c r="I149" i="3"/>
  <c r="G149" i="3"/>
  <c r="E149" i="3"/>
  <c r="D149" i="3"/>
  <c r="M148" i="3"/>
  <c r="I148" i="3"/>
  <c r="G148" i="3"/>
  <c r="E148" i="3"/>
  <c r="D148" i="3"/>
  <c r="M147" i="3"/>
  <c r="I147" i="3"/>
  <c r="G147" i="3"/>
  <c r="E147" i="3"/>
  <c r="D147" i="3"/>
  <c r="M146" i="3"/>
  <c r="I146" i="3"/>
  <c r="G146" i="3"/>
  <c r="E146" i="3"/>
  <c r="D146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M38" i="3"/>
  <c r="I38" i="3"/>
  <c r="G38" i="3"/>
  <c r="E38" i="3"/>
  <c r="D38" i="3"/>
  <c r="M37" i="3"/>
  <c r="I37" i="3"/>
  <c r="G37" i="3"/>
  <c r="E37" i="3"/>
  <c r="D37" i="3"/>
  <c r="Y36" i="3"/>
  <c r="M36" i="3"/>
  <c r="I36" i="3"/>
  <c r="G36" i="3"/>
  <c r="D36" i="3"/>
  <c r="E36" i="3" s="1"/>
  <c r="M35" i="3"/>
  <c r="I35" i="3"/>
  <c r="G35" i="3"/>
  <c r="D35" i="3"/>
  <c r="E35" i="3" s="1"/>
  <c r="M34" i="3"/>
  <c r="I34" i="3"/>
  <c r="G34" i="3"/>
  <c r="E34" i="3"/>
  <c r="D34" i="3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E31" i="3"/>
  <c r="D31" i="3"/>
  <c r="Y30" i="3"/>
  <c r="M30" i="3"/>
  <c r="I30" i="3"/>
  <c r="G30" i="3"/>
  <c r="D30" i="3"/>
  <c r="E30" i="3" s="1"/>
  <c r="M29" i="3"/>
  <c r="I29" i="3"/>
  <c r="G29" i="3"/>
  <c r="E29" i="3"/>
  <c r="D29" i="3"/>
  <c r="M28" i="3"/>
  <c r="I28" i="3"/>
  <c r="G28" i="3"/>
  <c r="E28" i="3"/>
  <c r="D28" i="3"/>
  <c r="M27" i="3"/>
  <c r="I27" i="3"/>
  <c r="G27" i="3"/>
  <c r="E27" i="3"/>
  <c r="D27" i="3"/>
  <c r="M26" i="3"/>
  <c r="I26" i="3"/>
  <c r="G26" i="3"/>
  <c r="E26" i="3"/>
  <c r="D26" i="3"/>
  <c r="M25" i="3"/>
  <c r="I25" i="3"/>
  <c r="G25" i="3"/>
  <c r="E25" i="3"/>
  <c r="D25" i="3"/>
  <c r="M24" i="3"/>
  <c r="I24" i="3"/>
  <c r="G24" i="3"/>
  <c r="E24" i="3"/>
  <c r="D24" i="3"/>
  <c r="M23" i="3"/>
  <c r="I23" i="3"/>
  <c r="G23" i="3"/>
  <c r="E23" i="3"/>
  <c r="D23" i="3"/>
  <c r="M22" i="3"/>
  <c r="I22" i="3"/>
  <c r="G22" i="3"/>
  <c r="E22" i="3"/>
  <c r="D22" i="3"/>
  <c r="M21" i="3"/>
  <c r="I21" i="3"/>
  <c r="G21" i="3"/>
  <c r="E21" i="3"/>
  <c r="D21" i="3"/>
  <c r="Y20" i="3"/>
  <c r="M20" i="3"/>
  <c r="I20" i="3"/>
  <c r="G20" i="3"/>
  <c r="E20" i="3"/>
  <c r="D20" i="3"/>
  <c r="M19" i="3"/>
  <c r="I19" i="3"/>
  <c r="G19" i="3"/>
  <c r="E19" i="3"/>
  <c r="D19" i="3"/>
  <c r="M18" i="3"/>
  <c r="I18" i="3"/>
  <c r="G18" i="3"/>
  <c r="E18" i="3"/>
  <c r="D18" i="3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M4" i="3"/>
  <c r="I4" i="3"/>
  <c r="G4" i="3"/>
  <c r="D4" i="3"/>
  <c r="E4" i="3" s="1"/>
  <c r="K3" i="3"/>
  <c r="I3" i="3"/>
  <c r="G3" i="3"/>
  <c r="D3" i="3"/>
  <c r="E3" i="3" s="1"/>
  <c r="Y1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4" i="2"/>
  <c r="Y16" i="2"/>
  <c r="Y30" i="2"/>
  <c r="Y20" i="2"/>
  <c r="Y6" i="2"/>
  <c r="Y5" i="2"/>
  <c r="G164" i="2"/>
  <c r="I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I3" i="2" l="1"/>
  <c r="K3" i="2"/>
</calcChain>
</file>

<file path=xl/sharedStrings.xml><?xml version="1.0" encoding="utf-8"?>
<sst xmlns="http://schemas.openxmlformats.org/spreadsheetml/2006/main" count="141" uniqueCount="59">
  <si>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</si>
  <si>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</si>
  <si>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</si>
  <si>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</si>
  <si>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</si>
  <si>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</si>
  <si>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</si>
  <si>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</si>
  <si>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</si>
  <si>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</si>
  <si>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</si>
  <si>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</si>
  <si>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</si>
  <si>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</si>
  <si>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</si>
  <si>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</si>
  <si>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</si>
  <si>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</si>
  <si>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</si>
  <si>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</si>
  <si>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</si>
  <si>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</si>
  <si>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</si>
  <si>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</si>
  <si>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</si>
  <si>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</si>
  <si>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</si>
  <si>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</si>
  <si>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</si>
  <si>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</si>
  <si>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</si>
  <si>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</si>
  <si>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</si>
  <si>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</si>
  <si>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</si>
  <si>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</si>
  <si>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</si>
  <si>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</si>
  <si>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</si>
  <si>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</si>
  <si>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</si>
  <si>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</si>
  <si>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</si>
  <si>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</si>
  <si>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</si>
  <si>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</si>
  <si>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</si>
  <si>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</si>
  <si>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</si>
  <si>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</si>
  <si>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</si>
  <si>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</si>
  <si>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</si>
  <si>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</si>
  <si>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</si>
  <si>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</si>
  <si>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(Wbf) Min</t>
  </si>
  <si>
    <t>(WSE_bf-Z) Min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</si>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</sst>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spatial_series_v3!$C$2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CC2-892B-CF1BB3353C99}"/>
            </c:ext>
          </c:extLst>
        </c:ser>
        <c:ser>
          <c:idx val="1"/>
          <c:order val="1"/>
          <c:tx>
            <c:strRef>
              <c:f>spatial_series_v3!$F$2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F-4CC2-892B-CF1BB3353C99}"/>
            </c:ext>
          </c:extLst>
        </c:ser>
        <c:ser>
          <c:idx val="2"/>
          <c:order val="2"/>
          <c:tx>
            <c:strRef>
              <c:f>spatial_series_v3!$J$2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FF-4CC2-892B-CF1BB335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E-413B-8838-89DD5BA2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spatial_series_v3!$B$4:$B$158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spatial_series_v3!$L$4:$L$158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3-4118-84BB-C1562D92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spatial_series_v3!$B$4:$B$163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spatial_series_v3!$H$4:$H$164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1E-8BDD-B0BB34BA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FDE74-5DC2-4C87-98AC-8F7C0C27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853F-17C8-4B77-A1F5-278C0F0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05793-6394-4119-94F6-51D9454B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351CA-FCE7-4F4B-AAEE-77BDD2B75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C172A6-4CC6-4BAD-A939-D8171185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4872" y="140785"/>
          <a:ext cx="3473119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135D7A-8F69-4EB0-9B0A-738F092C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5725" y="1942633"/>
          <a:ext cx="3357843" cy="1917437"/>
        </a:xfrm>
        <a:prstGeom prst="rect">
          <a:avLst/>
        </a:prstGeom>
      </xdr:spPr>
    </xdr:pic>
    <xdr:clientData/>
  </xdr:twoCellAnchor>
  <xdr:twoCellAnchor editAs="oneCell">
    <xdr:from>
      <xdr:col>27</xdr:col>
      <xdr:colOff>27215</xdr:colOff>
      <xdr:row>21</xdr:row>
      <xdr:rowOff>163286</xdr:rowOff>
    </xdr:from>
    <xdr:to>
      <xdr:col>30</xdr:col>
      <xdr:colOff>351893</xdr:colOff>
      <xdr:row>31</xdr:row>
      <xdr:rowOff>112254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654B6-8940-435F-8465-E77C3202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71822" y="4191000"/>
          <a:ext cx="3223000" cy="1990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B43E-85FA-467B-8627-4611D06D9286}">
  <dimension ref="A1:AB998"/>
  <sheetViews>
    <sheetView topLeftCell="A7" zoomScale="70" zoomScaleNormal="70" workbookViewId="0">
      <selection activeCell="AA29" sqref="AA2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J4-D5</f>
        <v>2.483724000000052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J5-D6</f>
        <v>2.4377960000000485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56</v>
      </c>
      <c r="Y5" s="8">
        <f>MIN(L4:L158)</f>
        <v>24.016438537353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2.3818679999999404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57</v>
      </c>
      <c r="Y6" s="8">
        <f>MIN(K4:K158)</f>
        <v>2.1048040000000583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2.3659400000000232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2.4100120000000516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2.4240839999999935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2.4881560000000036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2.5322280000000319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2.5163000000000011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2.4403720000000249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2.3844440000000304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39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2.3685159999999996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2.3925879999999324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t="s">
        <v>31</v>
      </c>
      <c r="Y16">
        <f>72/2</f>
        <v>36</v>
      </c>
      <c r="Z16" t="s">
        <v>10</v>
      </c>
    </row>
    <row r="17" spans="1:27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2.4766600000000381</v>
      </c>
      <c r="L17" s="7">
        <v>31.050190457852</v>
      </c>
      <c r="M17" s="26">
        <f t="shared" si="6"/>
        <v>15.525095228926</v>
      </c>
      <c r="V17" s="10" t="s">
        <v>17</v>
      </c>
      <c r="X17" s="10" t="s">
        <v>51</v>
      </c>
      <c r="Y17">
        <v>7.5</v>
      </c>
      <c r="Z17" t="s">
        <v>10</v>
      </c>
    </row>
    <row r="18" spans="1:27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2.3007319999999254</v>
      </c>
      <c r="L18" s="7">
        <v>31.463278998018801</v>
      </c>
      <c r="M18" s="26">
        <f t="shared" si="6"/>
        <v>15.7316394990094</v>
      </c>
      <c r="V18" s="10" t="s">
        <v>28</v>
      </c>
      <c r="X18" s="10"/>
      <c r="Y18" s="10"/>
    </row>
    <row r="19" spans="1:27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2.1048040000000583</v>
      </c>
      <c r="L19" s="7">
        <v>32.733897102554103</v>
      </c>
      <c r="M19" s="26">
        <f t="shared" si="6"/>
        <v>16.366948551277051</v>
      </c>
    </row>
    <row r="20" spans="1:27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2.1888760000000502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Y20">
        <f>72/2</f>
        <v>36</v>
      </c>
      <c r="Z20" t="s">
        <v>10</v>
      </c>
    </row>
    <row r="21" spans="1:27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2.2829480000000331</v>
      </c>
      <c r="L21" s="7">
        <v>32.084681786096603</v>
      </c>
      <c r="M21" s="26">
        <f t="shared" si="6"/>
        <v>16.042340893048301</v>
      </c>
      <c r="V21" t="s">
        <v>32</v>
      </c>
      <c r="X21" s="10"/>
      <c r="Y21">
        <v>7.5</v>
      </c>
      <c r="Z21" t="s">
        <v>10</v>
      </c>
    </row>
    <row r="22" spans="1:27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2.2970200000000887</v>
      </c>
      <c r="L22" s="7">
        <v>32.147039204068001</v>
      </c>
      <c r="M22" s="26">
        <f t="shared" si="6"/>
        <v>16.073519602034001</v>
      </c>
    </row>
    <row r="23" spans="1:27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2.3210920000000215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2.3851640000000316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2.419236000000069</v>
      </c>
      <c r="L25" s="7">
        <v>32.341966288517803</v>
      </c>
      <c r="M25" s="26">
        <f t="shared" si="6"/>
        <v>16.170983144258901</v>
      </c>
    </row>
    <row r="26" spans="1:27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2.4433080000000018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7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2.4073799999999892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7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2.4714519999999993</v>
      </c>
      <c r="L28" s="7">
        <v>31.363655438077199</v>
      </c>
      <c r="M28" s="26">
        <f t="shared" si="6"/>
        <v>15.6818277190386</v>
      </c>
      <c r="AA28" t="s">
        <v>58</v>
      </c>
    </row>
    <row r="29" spans="1:27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2.5255240000000185</v>
      </c>
      <c r="L29" s="7">
        <v>31.323125620959502</v>
      </c>
      <c r="M29" s="26">
        <f t="shared" si="6"/>
        <v>15.661562810479751</v>
      </c>
      <c r="V29" s="29" t="s">
        <v>40</v>
      </c>
      <c r="W29" s="29"/>
    </row>
    <row r="30" spans="1:27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2.5595960000000559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7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2.553668000000016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7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2.5577400000000807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2.5918120000000044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2.5958840000000691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2.5799560000000383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2.5640280000000075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2.5481000000000904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2.522171999999955</v>
      </c>
      <c r="L38" s="7">
        <v>26.608733786304899</v>
      </c>
      <c r="M38" s="26">
        <f t="shared" si="6"/>
        <v>13.30436689315245</v>
      </c>
      <c r="V38" s="29" t="s">
        <v>48</v>
      </c>
      <c r="W38" s="29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2.5662439999999833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2.6203160000000025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2.6543880000000399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2.6684600000000955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2.6925320000000283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2.7266040000000658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2.7806759999999713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2.8047480000000178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2.8388200000000552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2.8728919999999789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2.8869640000000345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2.9110359999999673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2.9451080000000047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2.9691800000000512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2.993251999999984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3.0173240000000305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3.0413959999999634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3.0654680000000099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3.0895400000000564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3.1236119999999801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3.1476840000000266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3.1717559999999594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3.1958280000000059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3.2098999999999478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3.2439719999999852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3.2680440000000317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3.3121159999999463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3.3361879999999928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3.3702599999999165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3.4043320000000676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J69-D70</f>
        <v>3.4184040000000095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3.4324759999999515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3.4465480000000071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3.4706199999999399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3.4946919999999864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3.5187640000000329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3.5328359999999748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3.5569080000000213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3.5709799999999632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3.5850520000000188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3.5891240000000835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3.6031960000000254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3.6072680000000901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3.6013399999999365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3.6054120000000012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3.629483999999934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3.6535559999999805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3.6676280000000361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3.6916999999999689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3.7057720000000245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3.7098439999999755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3.7239160000000311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3.7279880000000958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3.7620600000000195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3.786132000000066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3.8202039999999897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3.8542760000000271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3.8983480000000554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3.9124199999999973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3.9264920000000529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3.9405639999999948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3.9846360000000232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4.0187080000000606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4.0627799999999752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4.0968520000000126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4.1209239999999454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4.1449959999999919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4.1590679999999338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4.1531400000000076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4.1472120000000814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4.1612840000000233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4.165356000000088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4.1894280000000208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4.2135000000000673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4.2375720000001138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4.251643999999942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4.2757159999999885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4.2997879999999213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4.3438600000000633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4.3679320000001098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4.3920040000000427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4.4160760000000892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4.440148000000022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4.4642200000000685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4.5082920000000968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4.5423640000000205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4.5564360000000761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4.5505080000000362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4.5745800000000827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4.5986520000000155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4.6127239999999574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4.6367960000000039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4.6608679999999367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4.6749399999999923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J133-D134</f>
        <v>4.6990119999999251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4.7130839999999807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4.7271560000000363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4.76122799999996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4.7853000000000065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4.8193719999999303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4.8434439999999768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4.8775160000000142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4.8915879999999561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4.9156600000000026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4.9397319999999354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4.9638039999999819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4.9978760000000193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5.0219479999999521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5.0460199999999986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5.0700919999999314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5.1041640000000825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5.1182359999999107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5.1423079999999572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5.1763800000001083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5.1904519999999366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5.2045239999999922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5.2185959999999341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5.2426679999999806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5.2667400000000271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5.2908119999999599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5.3148840000000064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5.3289559999999483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5.3530279999999948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5.3771000000000413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A9" zoomScale="70" zoomScaleNormal="70" workbookViewId="0">
      <selection activeCell="AA28" sqref="AA2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J4-F5</f>
        <v>1.8400000000000318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J5-F6</f>
        <v>1.82000000000005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16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1.8149999999999409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14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1.7999999999999545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1.81899999999996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1.7980000000000018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1.8349999999999227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1.8570000000000846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1.8229999999999791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1.7249999999999091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1.6460000000000719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29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1.61099999999999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1.6139999999999191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s="10" t="s">
        <v>26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1.7100000000000364</v>
      </c>
      <c r="L17" s="7">
        <v>31.050190457852</v>
      </c>
      <c r="M17" s="26">
        <f t="shared" si="6"/>
        <v>15.525095228926</v>
      </c>
      <c r="V17" s="10" t="s">
        <v>17</v>
      </c>
      <c r="X17" t="s">
        <v>55</v>
      </c>
      <c r="Y17" s="11">
        <f>AVERAGE(K4:K158)</f>
        <v>2.399606451612883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1.5910000000000082</v>
      </c>
      <c r="L18" s="7">
        <v>31.463278998018801</v>
      </c>
      <c r="M18" s="26">
        <f t="shared" si="6"/>
        <v>15.7316394990094</v>
      </c>
      <c r="V18" s="10" t="s">
        <v>28</v>
      </c>
      <c r="X18" s="10" t="s">
        <v>39</v>
      </c>
      <c r="Y18" s="10" t="s">
        <v>27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1.3860000000000809</v>
      </c>
      <c r="L19" s="7">
        <v>32.733897102554103</v>
      </c>
      <c r="M19" s="26">
        <f t="shared" si="6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1.47199999999998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X20" t="s">
        <v>31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1.5740000000000691</v>
      </c>
      <c r="L21" s="7">
        <v>32.084681786096603</v>
      </c>
      <c r="M21" s="26">
        <f t="shared" si="6"/>
        <v>16.042340893048301</v>
      </c>
      <c r="V21" t="s">
        <v>32</v>
      </c>
      <c r="X21" s="10" t="s">
        <v>51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1.6170000000000755</v>
      </c>
      <c r="L22" s="7">
        <v>32.147039204068001</v>
      </c>
      <c r="M22" s="26">
        <f t="shared" si="6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1.6330000000000382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1.6889999999999645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1.7069999999999936</v>
      </c>
      <c r="L25" s="7">
        <v>32.341966288517803</v>
      </c>
      <c r="M25" s="26">
        <f t="shared" si="6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1.7930000000000064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1.8559999999999945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1.9560000000000173</v>
      </c>
      <c r="L28" s="7">
        <v>31.363655438077199</v>
      </c>
      <c r="M28" s="26">
        <f t="shared" si="6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1.9729999999999563</v>
      </c>
      <c r="L29" s="7">
        <v>31.323125620959502</v>
      </c>
      <c r="M29" s="26">
        <f t="shared" si="6"/>
        <v>15.661562810479751</v>
      </c>
      <c r="V29" s="29" t="s">
        <v>40</v>
      </c>
      <c r="W29" s="29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1.9879999999999427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1.9679999999999609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1.9540000000000646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1.9809999999999945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1.9920000000000755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1.9939999999999145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1.9930000000000518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2.0120000000000573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2.0079999999999245</v>
      </c>
      <c r="L38" s="7">
        <v>26.608733786304899</v>
      </c>
      <c r="M38" s="26">
        <f t="shared" si="6"/>
        <v>13.30436689315245</v>
      </c>
      <c r="V38" s="29" t="s">
        <v>48</v>
      </c>
      <c r="W38" s="29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2.0209999999999582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2.0540000000000873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2.0710000000000264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2.0740000000000691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2.0790000000000646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2.0900000000000318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2.1209999999999809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2.1200000000000045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2.1299999999999955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2.1399999999999864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2.1299999999999955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2.1299999999999955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2.1399999999999864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2.1399999999999864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2.1399999999999864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2.1399999999999864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2.1399999999999864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2.1399999999999864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2.1399999999999864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2.1499999999999773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2.1499999999999773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2.1499999999999773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2.1499999999999773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2.1399999999999864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2.1499999999999773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2.1499999999999773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2.1699999999999591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2.1699999999999591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2.17999999999995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2.1900000000000546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J69-F70</f>
        <v>2.17999999999995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2.1699999999999591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2.1599999999999682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2.1599999999999682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2.1599999999999682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2.1599999999999682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2.1499999999999773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2.1499999999999773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2.1409999999999627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2.1340000000000146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2.1200000000000045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2.1220000000000709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2.1380000000000337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2.2129999999999654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2.3260000000000218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2.4289999999999736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2.4649999999999181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2.4610000000000127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2.4739999999999327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2.4850000000000136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2.4909999999999854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2.5650000000000546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2.7069999999999936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2.8490000000000464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2.9260000000000446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2.9099999999999682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2.91700000000003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2.9360000000000355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2.9249999999999545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2.9149999999999636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2.9049999999999727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2.9249999999999545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2.9349999999999454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2.9560000000000173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2.9649999999999181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2.9649999999999181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2.9649999999999181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2.9549999999999272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2.9249999999999545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2.8949999999999818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2.8849999999999909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2.8650000000000091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2.8650000000000091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2.8650000000000091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2.8650000000000091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2.8549999999999045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2.8549999999999045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2.8549999999999045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2.875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2.875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2.875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2.875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2.875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2.875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2.8949999999999818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2.9049999999999727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2.8949999999999818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2.8650000000000091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2.8650000000000091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2.8650000000000091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2.8549999999999045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2.8549999999999045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2.8549999999999045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2.8449999999999136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J133-F134</f>
        <v>2.8449999999999136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2.8349999999999227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2.8249999999999318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2.8349999999999227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2.8349999999999227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2.8449999999999136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2.8449999999999136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2.8549999999999045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2.8449999999999136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2.8449999999999136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2.8449999999999136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2.8449999999999136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2.8549999999999045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2.8549999999999045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2.8549999999999045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2.8549999999999045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2.8650000000000091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2.8549999999999045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2.8549999999999045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2.8650000000000091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2.8559999999999945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2.8460000000000036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2.8360000000000127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2.8360000000000127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2.8369999999999891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2.8379999999999654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2.8389999999999418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2.8299999999999272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2.8319999999999936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2.83299999999997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spatial_series_v3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2021-03-17T20:52:14Z</dcterms:modified>
</cp:coreProperties>
</file>