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322_gcs_analysis\"/>
    </mc:Choice>
  </mc:AlternateContent>
  <xr:revisionPtr revIDLastSave="0" documentId="13_ncr:1_{D71C3054-4E29-4549-8F50-D71FD78A22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atial_series_c" sheetId="4" r:id="rId1"/>
    <sheet name="spatial_series_v3" sheetId="3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AB6" i="4" l="1"/>
  <c r="AA6" i="4"/>
  <c r="AD6" i="4"/>
  <c r="AC6" i="4"/>
  <c r="AC5" i="4"/>
  <c r="Y5" i="4"/>
  <c r="AB5" i="4" s="1"/>
  <c r="AA5" i="4"/>
  <c r="AD5" i="4"/>
  <c r="Y30" i="4"/>
  <c r="M164" i="4"/>
  <c r="K164" i="4"/>
  <c r="I164" i="4"/>
  <c r="G164" i="4"/>
  <c r="M163" i="4"/>
  <c r="K163" i="4"/>
  <c r="I163" i="4"/>
  <c r="G163" i="4"/>
  <c r="D163" i="4"/>
  <c r="E163" i="4" s="1"/>
  <c r="M162" i="4"/>
  <c r="I162" i="4"/>
  <c r="G162" i="4"/>
  <c r="D162" i="4"/>
  <c r="E162" i="4" s="1"/>
  <c r="M161" i="4"/>
  <c r="I161" i="4"/>
  <c r="G161" i="4"/>
  <c r="D161" i="4"/>
  <c r="E161" i="4" s="1"/>
  <c r="M160" i="4"/>
  <c r="I160" i="4"/>
  <c r="G160" i="4"/>
  <c r="D160" i="4"/>
  <c r="E160" i="4" s="1"/>
  <c r="M159" i="4"/>
  <c r="I159" i="4"/>
  <c r="G159" i="4"/>
  <c r="D159" i="4"/>
  <c r="E159" i="4" s="1"/>
  <c r="M158" i="4"/>
  <c r="I158" i="4"/>
  <c r="G158" i="4"/>
  <c r="D158" i="4"/>
  <c r="E158" i="4" s="1"/>
  <c r="M157" i="4"/>
  <c r="K157" i="4"/>
  <c r="I157" i="4"/>
  <c r="G157" i="4"/>
  <c r="D157" i="4"/>
  <c r="E157" i="4" s="1"/>
  <c r="M156" i="4"/>
  <c r="I156" i="4"/>
  <c r="G156" i="4"/>
  <c r="D156" i="4"/>
  <c r="E156" i="4" s="1"/>
  <c r="M155" i="4"/>
  <c r="I155" i="4"/>
  <c r="G155" i="4"/>
  <c r="D155" i="4"/>
  <c r="E155" i="4" s="1"/>
  <c r="M154" i="4"/>
  <c r="I154" i="4"/>
  <c r="G154" i="4"/>
  <c r="D154" i="4"/>
  <c r="E154" i="4" s="1"/>
  <c r="M153" i="4"/>
  <c r="I153" i="4"/>
  <c r="G153" i="4"/>
  <c r="D153" i="4"/>
  <c r="E153" i="4" s="1"/>
  <c r="M152" i="4"/>
  <c r="I152" i="4"/>
  <c r="G152" i="4"/>
  <c r="D152" i="4"/>
  <c r="E152" i="4" s="1"/>
  <c r="M151" i="4"/>
  <c r="I151" i="4"/>
  <c r="G151" i="4"/>
  <c r="D151" i="4"/>
  <c r="E151" i="4" s="1"/>
  <c r="M150" i="4"/>
  <c r="I150" i="4"/>
  <c r="G150" i="4"/>
  <c r="D150" i="4"/>
  <c r="E150" i="4" s="1"/>
  <c r="M149" i="4"/>
  <c r="I149" i="4"/>
  <c r="G149" i="4"/>
  <c r="D149" i="4"/>
  <c r="E149" i="4" s="1"/>
  <c r="M148" i="4"/>
  <c r="I148" i="4"/>
  <c r="G148" i="4"/>
  <c r="D148" i="4"/>
  <c r="E148" i="4" s="1"/>
  <c r="M147" i="4"/>
  <c r="I147" i="4"/>
  <c r="G147" i="4"/>
  <c r="D147" i="4"/>
  <c r="E147" i="4" s="1"/>
  <c r="M146" i="4"/>
  <c r="I146" i="4"/>
  <c r="G146" i="4"/>
  <c r="D146" i="4"/>
  <c r="E146" i="4" s="1"/>
  <c r="M145" i="4"/>
  <c r="I145" i="4"/>
  <c r="G145" i="4"/>
  <c r="D145" i="4"/>
  <c r="E145" i="4" s="1"/>
  <c r="M144" i="4"/>
  <c r="I144" i="4"/>
  <c r="G144" i="4"/>
  <c r="D144" i="4"/>
  <c r="E144" i="4" s="1"/>
  <c r="M143" i="4"/>
  <c r="I143" i="4"/>
  <c r="G143" i="4"/>
  <c r="D143" i="4"/>
  <c r="E143" i="4" s="1"/>
  <c r="M142" i="4"/>
  <c r="I142" i="4"/>
  <c r="G142" i="4"/>
  <c r="D142" i="4"/>
  <c r="E142" i="4" s="1"/>
  <c r="M141" i="4"/>
  <c r="I141" i="4"/>
  <c r="G141" i="4"/>
  <c r="D141" i="4"/>
  <c r="E141" i="4" s="1"/>
  <c r="M140" i="4"/>
  <c r="I140" i="4"/>
  <c r="G140" i="4"/>
  <c r="D140" i="4"/>
  <c r="E140" i="4" s="1"/>
  <c r="M139" i="4"/>
  <c r="I139" i="4"/>
  <c r="G139" i="4"/>
  <c r="D139" i="4"/>
  <c r="E139" i="4" s="1"/>
  <c r="M138" i="4"/>
  <c r="I138" i="4"/>
  <c r="G138" i="4"/>
  <c r="D138" i="4"/>
  <c r="E138" i="4" s="1"/>
  <c r="M137" i="4"/>
  <c r="I137" i="4"/>
  <c r="G137" i="4"/>
  <c r="D137" i="4"/>
  <c r="E137" i="4" s="1"/>
  <c r="M136" i="4"/>
  <c r="I136" i="4"/>
  <c r="G136" i="4"/>
  <c r="D136" i="4"/>
  <c r="E136" i="4" s="1"/>
  <c r="M135" i="4"/>
  <c r="I135" i="4"/>
  <c r="G135" i="4"/>
  <c r="D135" i="4"/>
  <c r="E135" i="4" s="1"/>
  <c r="M134" i="4"/>
  <c r="I134" i="4"/>
  <c r="G134" i="4"/>
  <c r="D134" i="4"/>
  <c r="E134" i="4" s="1"/>
  <c r="M133" i="4"/>
  <c r="I133" i="4"/>
  <c r="G133" i="4"/>
  <c r="D133" i="4"/>
  <c r="E133" i="4" s="1"/>
  <c r="M132" i="4"/>
  <c r="I132" i="4"/>
  <c r="G132" i="4"/>
  <c r="D132" i="4"/>
  <c r="E132" i="4" s="1"/>
  <c r="M131" i="4"/>
  <c r="I131" i="4"/>
  <c r="G131" i="4"/>
  <c r="D131" i="4"/>
  <c r="E131" i="4" s="1"/>
  <c r="M130" i="4"/>
  <c r="I130" i="4"/>
  <c r="G130" i="4"/>
  <c r="D130" i="4"/>
  <c r="E130" i="4" s="1"/>
  <c r="M129" i="4"/>
  <c r="I129" i="4"/>
  <c r="G129" i="4"/>
  <c r="D129" i="4"/>
  <c r="E129" i="4" s="1"/>
  <c r="M128" i="4"/>
  <c r="I128" i="4"/>
  <c r="G128" i="4"/>
  <c r="D128" i="4"/>
  <c r="E128" i="4" s="1"/>
  <c r="M127" i="4"/>
  <c r="I127" i="4"/>
  <c r="G127" i="4"/>
  <c r="D127" i="4"/>
  <c r="E127" i="4" s="1"/>
  <c r="M126" i="4"/>
  <c r="I126" i="4"/>
  <c r="G126" i="4"/>
  <c r="D126" i="4"/>
  <c r="E126" i="4" s="1"/>
  <c r="M125" i="4"/>
  <c r="I125" i="4"/>
  <c r="G125" i="4"/>
  <c r="D125" i="4"/>
  <c r="E125" i="4" s="1"/>
  <c r="M124" i="4"/>
  <c r="I124" i="4"/>
  <c r="G124" i="4"/>
  <c r="D124" i="4"/>
  <c r="E124" i="4" s="1"/>
  <c r="M123" i="4"/>
  <c r="I123" i="4"/>
  <c r="G123" i="4"/>
  <c r="D123" i="4"/>
  <c r="E123" i="4" s="1"/>
  <c r="M122" i="4"/>
  <c r="I122" i="4"/>
  <c r="G122" i="4"/>
  <c r="D122" i="4"/>
  <c r="E122" i="4" s="1"/>
  <c r="M121" i="4"/>
  <c r="I121" i="4"/>
  <c r="G121" i="4"/>
  <c r="D121" i="4"/>
  <c r="E121" i="4" s="1"/>
  <c r="M120" i="4"/>
  <c r="I120" i="4"/>
  <c r="G120" i="4"/>
  <c r="D120" i="4"/>
  <c r="E120" i="4" s="1"/>
  <c r="M119" i="4"/>
  <c r="I119" i="4"/>
  <c r="G119" i="4"/>
  <c r="D119" i="4"/>
  <c r="E119" i="4" s="1"/>
  <c r="M118" i="4"/>
  <c r="I118" i="4"/>
  <c r="G118" i="4"/>
  <c r="D118" i="4"/>
  <c r="E118" i="4" s="1"/>
  <c r="M117" i="4"/>
  <c r="I117" i="4"/>
  <c r="G117" i="4"/>
  <c r="D117" i="4"/>
  <c r="E117" i="4" s="1"/>
  <c r="M116" i="4"/>
  <c r="I116" i="4"/>
  <c r="G116" i="4"/>
  <c r="D116" i="4"/>
  <c r="E116" i="4" s="1"/>
  <c r="M115" i="4"/>
  <c r="I115" i="4"/>
  <c r="G115" i="4"/>
  <c r="D115" i="4"/>
  <c r="E115" i="4" s="1"/>
  <c r="M114" i="4"/>
  <c r="I114" i="4"/>
  <c r="G114" i="4"/>
  <c r="D114" i="4"/>
  <c r="E114" i="4" s="1"/>
  <c r="M113" i="4"/>
  <c r="I113" i="4"/>
  <c r="G113" i="4"/>
  <c r="D113" i="4"/>
  <c r="E113" i="4" s="1"/>
  <c r="M112" i="4"/>
  <c r="I112" i="4"/>
  <c r="G112" i="4"/>
  <c r="D112" i="4"/>
  <c r="E112" i="4" s="1"/>
  <c r="M111" i="4"/>
  <c r="I111" i="4"/>
  <c r="G111" i="4"/>
  <c r="D111" i="4"/>
  <c r="E111" i="4" s="1"/>
  <c r="M110" i="4"/>
  <c r="I110" i="4"/>
  <c r="G110" i="4"/>
  <c r="D110" i="4"/>
  <c r="E110" i="4" s="1"/>
  <c r="M109" i="4"/>
  <c r="I109" i="4"/>
  <c r="G109" i="4"/>
  <c r="D109" i="4"/>
  <c r="E109" i="4" s="1"/>
  <c r="M108" i="4"/>
  <c r="I108" i="4"/>
  <c r="G108" i="4"/>
  <c r="D108" i="4"/>
  <c r="E108" i="4" s="1"/>
  <c r="M107" i="4"/>
  <c r="I107" i="4"/>
  <c r="G107" i="4"/>
  <c r="D107" i="4"/>
  <c r="E107" i="4" s="1"/>
  <c r="M106" i="4"/>
  <c r="I106" i="4"/>
  <c r="G106" i="4"/>
  <c r="D106" i="4"/>
  <c r="E106" i="4" s="1"/>
  <c r="M105" i="4"/>
  <c r="I105" i="4"/>
  <c r="G105" i="4"/>
  <c r="D105" i="4"/>
  <c r="E105" i="4" s="1"/>
  <c r="M104" i="4"/>
  <c r="I104" i="4"/>
  <c r="G104" i="4"/>
  <c r="D104" i="4"/>
  <c r="E104" i="4" s="1"/>
  <c r="M103" i="4"/>
  <c r="I103" i="4"/>
  <c r="G103" i="4"/>
  <c r="D103" i="4"/>
  <c r="E103" i="4" s="1"/>
  <c r="M102" i="4"/>
  <c r="I102" i="4"/>
  <c r="G102" i="4"/>
  <c r="D102" i="4"/>
  <c r="E102" i="4" s="1"/>
  <c r="M101" i="4"/>
  <c r="I101" i="4"/>
  <c r="G101" i="4"/>
  <c r="D101" i="4"/>
  <c r="E101" i="4" s="1"/>
  <c r="M100" i="4"/>
  <c r="I100" i="4"/>
  <c r="G100" i="4"/>
  <c r="D100" i="4"/>
  <c r="E100" i="4" s="1"/>
  <c r="M99" i="4"/>
  <c r="I99" i="4"/>
  <c r="G99" i="4"/>
  <c r="D99" i="4"/>
  <c r="E99" i="4" s="1"/>
  <c r="M98" i="4"/>
  <c r="I98" i="4"/>
  <c r="G98" i="4"/>
  <c r="D98" i="4"/>
  <c r="E98" i="4" s="1"/>
  <c r="M97" i="4"/>
  <c r="I97" i="4"/>
  <c r="G97" i="4"/>
  <c r="D97" i="4"/>
  <c r="E97" i="4" s="1"/>
  <c r="M96" i="4"/>
  <c r="I96" i="4"/>
  <c r="G96" i="4"/>
  <c r="D96" i="4"/>
  <c r="E96" i="4" s="1"/>
  <c r="M95" i="4"/>
  <c r="I95" i="4"/>
  <c r="G95" i="4"/>
  <c r="D95" i="4"/>
  <c r="E95" i="4" s="1"/>
  <c r="M94" i="4"/>
  <c r="I94" i="4"/>
  <c r="G94" i="4"/>
  <c r="D94" i="4"/>
  <c r="E94" i="4" s="1"/>
  <c r="M93" i="4"/>
  <c r="I93" i="4"/>
  <c r="G93" i="4"/>
  <c r="D93" i="4"/>
  <c r="E93" i="4" s="1"/>
  <c r="M92" i="4"/>
  <c r="I92" i="4"/>
  <c r="G92" i="4"/>
  <c r="D92" i="4"/>
  <c r="E92" i="4" s="1"/>
  <c r="M91" i="4"/>
  <c r="I91" i="4"/>
  <c r="G91" i="4"/>
  <c r="D91" i="4"/>
  <c r="E91" i="4" s="1"/>
  <c r="M90" i="4"/>
  <c r="I90" i="4"/>
  <c r="G90" i="4"/>
  <c r="D90" i="4"/>
  <c r="E90" i="4" s="1"/>
  <c r="M89" i="4"/>
  <c r="I89" i="4"/>
  <c r="G89" i="4"/>
  <c r="D89" i="4"/>
  <c r="E89" i="4" s="1"/>
  <c r="M88" i="4"/>
  <c r="I88" i="4"/>
  <c r="G88" i="4"/>
  <c r="D88" i="4"/>
  <c r="E88" i="4" s="1"/>
  <c r="M87" i="4"/>
  <c r="I87" i="4"/>
  <c r="G87" i="4"/>
  <c r="D87" i="4"/>
  <c r="E87" i="4" s="1"/>
  <c r="M86" i="4"/>
  <c r="I86" i="4"/>
  <c r="G86" i="4"/>
  <c r="D86" i="4"/>
  <c r="E86" i="4" s="1"/>
  <c r="M85" i="4"/>
  <c r="I85" i="4"/>
  <c r="G85" i="4"/>
  <c r="D85" i="4"/>
  <c r="E85" i="4" s="1"/>
  <c r="M84" i="4"/>
  <c r="I84" i="4"/>
  <c r="G84" i="4"/>
  <c r="D84" i="4"/>
  <c r="E84" i="4" s="1"/>
  <c r="M83" i="4"/>
  <c r="I83" i="4"/>
  <c r="G83" i="4"/>
  <c r="D83" i="4"/>
  <c r="E83" i="4" s="1"/>
  <c r="M82" i="4"/>
  <c r="I82" i="4"/>
  <c r="G82" i="4"/>
  <c r="D82" i="4"/>
  <c r="E82" i="4" s="1"/>
  <c r="M81" i="4"/>
  <c r="I81" i="4"/>
  <c r="G81" i="4"/>
  <c r="D81" i="4"/>
  <c r="E81" i="4" s="1"/>
  <c r="M80" i="4"/>
  <c r="I80" i="4"/>
  <c r="G80" i="4"/>
  <c r="D80" i="4"/>
  <c r="E80" i="4" s="1"/>
  <c r="M79" i="4"/>
  <c r="I79" i="4"/>
  <c r="G79" i="4"/>
  <c r="D79" i="4"/>
  <c r="E79" i="4" s="1"/>
  <c r="M78" i="4"/>
  <c r="I78" i="4"/>
  <c r="G78" i="4"/>
  <c r="D78" i="4"/>
  <c r="E78" i="4" s="1"/>
  <c r="M77" i="4"/>
  <c r="I77" i="4"/>
  <c r="G77" i="4"/>
  <c r="D77" i="4"/>
  <c r="E77" i="4" s="1"/>
  <c r="M76" i="4"/>
  <c r="I76" i="4"/>
  <c r="G76" i="4"/>
  <c r="D76" i="4"/>
  <c r="E76" i="4" s="1"/>
  <c r="M75" i="4"/>
  <c r="I75" i="4"/>
  <c r="G75" i="4"/>
  <c r="D75" i="4"/>
  <c r="E75" i="4" s="1"/>
  <c r="M74" i="4"/>
  <c r="I74" i="4"/>
  <c r="G74" i="4"/>
  <c r="D74" i="4"/>
  <c r="E74" i="4" s="1"/>
  <c r="M73" i="4"/>
  <c r="I73" i="4"/>
  <c r="G73" i="4"/>
  <c r="D73" i="4"/>
  <c r="E73" i="4" s="1"/>
  <c r="M72" i="4"/>
  <c r="I72" i="4"/>
  <c r="G72" i="4"/>
  <c r="D72" i="4"/>
  <c r="E72" i="4" s="1"/>
  <c r="M71" i="4"/>
  <c r="I71" i="4"/>
  <c r="G71" i="4"/>
  <c r="D71" i="4"/>
  <c r="E71" i="4" s="1"/>
  <c r="M70" i="4"/>
  <c r="I70" i="4"/>
  <c r="G70" i="4"/>
  <c r="D70" i="4"/>
  <c r="E70" i="4" s="1"/>
  <c r="M69" i="4"/>
  <c r="I69" i="4"/>
  <c r="G69" i="4"/>
  <c r="D69" i="4"/>
  <c r="E69" i="4" s="1"/>
  <c r="M68" i="4"/>
  <c r="I68" i="4"/>
  <c r="G68" i="4"/>
  <c r="D68" i="4"/>
  <c r="E68" i="4" s="1"/>
  <c r="M67" i="4"/>
  <c r="I67" i="4"/>
  <c r="G67" i="4"/>
  <c r="D67" i="4"/>
  <c r="E67" i="4" s="1"/>
  <c r="M66" i="4"/>
  <c r="I66" i="4"/>
  <c r="G66" i="4"/>
  <c r="D66" i="4"/>
  <c r="E66" i="4" s="1"/>
  <c r="M65" i="4"/>
  <c r="I65" i="4"/>
  <c r="G65" i="4"/>
  <c r="D65" i="4"/>
  <c r="E65" i="4" s="1"/>
  <c r="M64" i="4"/>
  <c r="I64" i="4"/>
  <c r="G64" i="4"/>
  <c r="D64" i="4"/>
  <c r="E64" i="4" s="1"/>
  <c r="M63" i="4"/>
  <c r="I63" i="4"/>
  <c r="G63" i="4"/>
  <c r="D63" i="4"/>
  <c r="E63" i="4" s="1"/>
  <c r="M62" i="4"/>
  <c r="I62" i="4"/>
  <c r="G62" i="4"/>
  <c r="D62" i="4"/>
  <c r="E62" i="4" s="1"/>
  <c r="M61" i="4"/>
  <c r="I61" i="4"/>
  <c r="G61" i="4"/>
  <c r="D61" i="4"/>
  <c r="E61" i="4" s="1"/>
  <c r="M60" i="4"/>
  <c r="I60" i="4"/>
  <c r="G60" i="4"/>
  <c r="D60" i="4"/>
  <c r="E60" i="4" s="1"/>
  <c r="M59" i="4"/>
  <c r="I59" i="4"/>
  <c r="G59" i="4"/>
  <c r="D59" i="4"/>
  <c r="E59" i="4" s="1"/>
  <c r="M58" i="4"/>
  <c r="I58" i="4"/>
  <c r="G58" i="4"/>
  <c r="D58" i="4"/>
  <c r="E58" i="4" s="1"/>
  <c r="M57" i="4"/>
  <c r="I57" i="4"/>
  <c r="G57" i="4"/>
  <c r="D57" i="4"/>
  <c r="E57" i="4" s="1"/>
  <c r="M56" i="4"/>
  <c r="I56" i="4"/>
  <c r="G56" i="4"/>
  <c r="D56" i="4"/>
  <c r="E56" i="4" s="1"/>
  <c r="M55" i="4"/>
  <c r="I55" i="4"/>
  <c r="G55" i="4"/>
  <c r="D55" i="4"/>
  <c r="E55" i="4" s="1"/>
  <c r="M54" i="4"/>
  <c r="I54" i="4"/>
  <c r="G54" i="4"/>
  <c r="D54" i="4"/>
  <c r="E54" i="4" s="1"/>
  <c r="M53" i="4"/>
  <c r="I53" i="4"/>
  <c r="G53" i="4"/>
  <c r="D53" i="4"/>
  <c r="E53" i="4" s="1"/>
  <c r="M52" i="4"/>
  <c r="I52" i="4"/>
  <c r="G52" i="4"/>
  <c r="D52" i="4"/>
  <c r="E52" i="4" s="1"/>
  <c r="M51" i="4"/>
  <c r="I51" i="4"/>
  <c r="G51" i="4"/>
  <c r="D51" i="4"/>
  <c r="E51" i="4" s="1"/>
  <c r="M50" i="4"/>
  <c r="I50" i="4"/>
  <c r="G50" i="4"/>
  <c r="D50" i="4"/>
  <c r="E50" i="4" s="1"/>
  <c r="M49" i="4"/>
  <c r="I49" i="4"/>
  <c r="G49" i="4"/>
  <c r="D49" i="4"/>
  <c r="E49" i="4" s="1"/>
  <c r="M48" i="4"/>
  <c r="I48" i="4"/>
  <c r="G48" i="4"/>
  <c r="D48" i="4"/>
  <c r="E48" i="4" s="1"/>
  <c r="M47" i="4"/>
  <c r="I47" i="4"/>
  <c r="G47" i="4"/>
  <c r="D47" i="4"/>
  <c r="E47" i="4" s="1"/>
  <c r="M46" i="4"/>
  <c r="I46" i="4"/>
  <c r="G46" i="4"/>
  <c r="D46" i="4"/>
  <c r="E46" i="4" s="1"/>
  <c r="M45" i="4"/>
  <c r="I45" i="4"/>
  <c r="G45" i="4"/>
  <c r="D45" i="4"/>
  <c r="E45" i="4" s="1"/>
  <c r="M44" i="4"/>
  <c r="I44" i="4"/>
  <c r="G44" i="4"/>
  <c r="D44" i="4"/>
  <c r="E44" i="4" s="1"/>
  <c r="M43" i="4"/>
  <c r="I43" i="4"/>
  <c r="G43" i="4"/>
  <c r="D43" i="4"/>
  <c r="E43" i="4" s="1"/>
  <c r="M42" i="4"/>
  <c r="I42" i="4"/>
  <c r="G42" i="4"/>
  <c r="D42" i="4"/>
  <c r="E42" i="4" s="1"/>
  <c r="M41" i="4"/>
  <c r="I41" i="4"/>
  <c r="G41" i="4"/>
  <c r="D41" i="4"/>
  <c r="E41" i="4" s="1"/>
  <c r="M40" i="4"/>
  <c r="I40" i="4"/>
  <c r="G40" i="4"/>
  <c r="D40" i="4"/>
  <c r="E40" i="4" s="1"/>
  <c r="M39" i="4"/>
  <c r="I39" i="4"/>
  <c r="G39" i="4"/>
  <c r="D39" i="4"/>
  <c r="E39" i="4" s="1"/>
  <c r="M38" i="4"/>
  <c r="I38" i="4"/>
  <c r="G38" i="4"/>
  <c r="D38" i="4"/>
  <c r="E38" i="4" s="1"/>
  <c r="M37" i="4"/>
  <c r="I37" i="4"/>
  <c r="G37" i="4"/>
  <c r="D37" i="4"/>
  <c r="K36" i="4" s="1"/>
  <c r="Y36" i="4"/>
  <c r="M36" i="4"/>
  <c r="I36" i="4"/>
  <c r="G36" i="4"/>
  <c r="D36" i="4"/>
  <c r="K35" i="4" s="1"/>
  <c r="M35" i="4"/>
  <c r="I35" i="4"/>
  <c r="G35" i="4"/>
  <c r="D35" i="4"/>
  <c r="E35" i="4" s="1"/>
  <c r="M34" i="4"/>
  <c r="I34" i="4"/>
  <c r="G34" i="4"/>
  <c r="D34" i="4"/>
  <c r="K33" i="4" s="1"/>
  <c r="M33" i="4"/>
  <c r="I33" i="4"/>
  <c r="G33" i="4"/>
  <c r="D33" i="4"/>
  <c r="E33" i="4" s="1"/>
  <c r="M32" i="4"/>
  <c r="I32" i="4"/>
  <c r="G32" i="4"/>
  <c r="D32" i="4"/>
  <c r="K31" i="4" s="1"/>
  <c r="M31" i="4"/>
  <c r="I31" i="4"/>
  <c r="G31" i="4"/>
  <c r="D31" i="4"/>
  <c r="E31" i="4" s="1"/>
  <c r="M30" i="4"/>
  <c r="I30" i="4"/>
  <c r="G30" i="4"/>
  <c r="D30" i="4"/>
  <c r="E30" i="4" s="1"/>
  <c r="M29" i="4"/>
  <c r="I29" i="4"/>
  <c r="G29" i="4"/>
  <c r="D29" i="4"/>
  <c r="K28" i="4" s="1"/>
  <c r="M28" i="4"/>
  <c r="I28" i="4"/>
  <c r="G28" i="4"/>
  <c r="D28" i="4"/>
  <c r="E28" i="4" s="1"/>
  <c r="M27" i="4"/>
  <c r="I27" i="4"/>
  <c r="G27" i="4"/>
  <c r="D27" i="4"/>
  <c r="K26" i="4" s="1"/>
  <c r="M26" i="4"/>
  <c r="I26" i="4"/>
  <c r="G26" i="4"/>
  <c r="D26" i="4"/>
  <c r="E26" i="4" s="1"/>
  <c r="M25" i="4"/>
  <c r="I25" i="4"/>
  <c r="G25" i="4"/>
  <c r="D25" i="4"/>
  <c r="K24" i="4" s="1"/>
  <c r="M24" i="4"/>
  <c r="I24" i="4"/>
  <c r="G24" i="4"/>
  <c r="D24" i="4"/>
  <c r="E24" i="4" s="1"/>
  <c r="M23" i="4"/>
  <c r="I23" i="4"/>
  <c r="G23" i="4"/>
  <c r="D23" i="4"/>
  <c r="K22" i="4" s="1"/>
  <c r="M22" i="4"/>
  <c r="I22" i="4"/>
  <c r="G22" i="4"/>
  <c r="D22" i="4"/>
  <c r="E22" i="4" s="1"/>
  <c r="M21" i="4"/>
  <c r="I21" i="4"/>
  <c r="G21" i="4"/>
  <c r="D21" i="4"/>
  <c r="K20" i="4" s="1"/>
  <c r="Y20" i="4"/>
  <c r="M20" i="4"/>
  <c r="I20" i="4"/>
  <c r="G20" i="4"/>
  <c r="D20" i="4"/>
  <c r="E20" i="4" s="1"/>
  <c r="M19" i="4"/>
  <c r="I19" i="4"/>
  <c r="G19" i="4"/>
  <c r="D19" i="4"/>
  <c r="K18" i="4" s="1"/>
  <c r="M18" i="4"/>
  <c r="I18" i="4"/>
  <c r="G18" i="4"/>
  <c r="D18" i="4"/>
  <c r="E18" i="4" s="1"/>
  <c r="M17" i="4"/>
  <c r="I17" i="4"/>
  <c r="G17" i="4"/>
  <c r="D17" i="4"/>
  <c r="K16" i="4" s="1"/>
  <c r="Y16" i="4"/>
  <c r="M16" i="4"/>
  <c r="I16" i="4"/>
  <c r="G16" i="4"/>
  <c r="D16" i="4"/>
  <c r="E16" i="4" s="1"/>
  <c r="M15" i="4"/>
  <c r="I15" i="4"/>
  <c r="G15" i="4"/>
  <c r="D15" i="4"/>
  <c r="E15" i="4" s="1"/>
  <c r="M14" i="4"/>
  <c r="I14" i="4"/>
  <c r="G14" i="4"/>
  <c r="D14" i="4"/>
  <c r="E14" i="4" s="1"/>
  <c r="M13" i="4"/>
  <c r="I13" i="4"/>
  <c r="G13" i="4"/>
  <c r="D13" i="4"/>
  <c r="E13" i="4" s="1"/>
  <c r="M12" i="4"/>
  <c r="I12" i="4"/>
  <c r="G12" i="4"/>
  <c r="D12" i="4"/>
  <c r="E12" i="4" s="1"/>
  <c r="M11" i="4"/>
  <c r="I11" i="4"/>
  <c r="G11" i="4"/>
  <c r="D11" i="4"/>
  <c r="E11" i="4" s="1"/>
  <c r="M10" i="4"/>
  <c r="I10" i="4"/>
  <c r="G10" i="4"/>
  <c r="D10" i="4"/>
  <c r="E10" i="4" s="1"/>
  <c r="M9" i="4"/>
  <c r="I9" i="4"/>
  <c r="G9" i="4"/>
  <c r="D9" i="4"/>
  <c r="E9" i="4" s="1"/>
  <c r="M8" i="4"/>
  <c r="I8" i="4"/>
  <c r="G8" i="4"/>
  <c r="D8" i="4"/>
  <c r="E8" i="4" s="1"/>
  <c r="M7" i="4"/>
  <c r="I7" i="4"/>
  <c r="G7" i="4"/>
  <c r="D7" i="4"/>
  <c r="K6" i="4" s="1"/>
  <c r="M6" i="4"/>
  <c r="I6" i="4"/>
  <c r="G6" i="4"/>
  <c r="D6" i="4"/>
  <c r="E6" i="4" s="1"/>
  <c r="M5" i="4"/>
  <c r="I5" i="4"/>
  <c r="G5" i="4"/>
  <c r="D5" i="4"/>
  <c r="K4" i="4" s="1"/>
  <c r="M4" i="4"/>
  <c r="I4" i="4"/>
  <c r="G4" i="4"/>
  <c r="D4" i="4"/>
  <c r="E4" i="4" s="1"/>
  <c r="K3" i="4"/>
  <c r="I3" i="4"/>
  <c r="G3" i="4"/>
  <c r="D3" i="4"/>
  <c r="E3" i="4" s="1"/>
  <c r="Y1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Y6" i="3" s="1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4" i="3"/>
  <c r="Y5" i="3"/>
  <c r="M164" i="3"/>
  <c r="I164" i="3"/>
  <c r="G164" i="3"/>
  <c r="M163" i="3"/>
  <c r="I163" i="3"/>
  <c r="G163" i="3"/>
  <c r="E163" i="3"/>
  <c r="D163" i="3"/>
  <c r="M162" i="3"/>
  <c r="I162" i="3"/>
  <c r="G162" i="3"/>
  <c r="D162" i="3"/>
  <c r="E162" i="3" s="1"/>
  <c r="M161" i="3"/>
  <c r="I161" i="3"/>
  <c r="G161" i="3"/>
  <c r="E161" i="3"/>
  <c r="D161" i="3"/>
  <c r="M160" i="3"/>
  <c r="I160" i="3"/>
  <c r="G160" i="3"/>
  <c r="E160" i="3"/>
  <c r="D160" i="3"/>
  <c r="M159" i="3"/>
  <c r="I159" i="3"/>
  <c r="G159" i="3"/>
  <c r="E159" i="3"/>
  <c r="D159" i="3"/>
  <c r="M158" i="3"/>
  <c r="I158" i="3"/>
  <c r="G158" i="3"/>
  <c r="E158" i="3"/>
  <c r="D158" i="3"/>
  <c r="M157" i="3"/>
  <c r="I157" i="3"/>
  <c r="G157" i="3"/>
  <c r="E157" i="3"/>
  <c r="D157" i="3"/>
  <c r="M156" i="3"/>
  <c r="I156" i="3"/>
  <c r="G156" i="3"/>
  <c r="E156" i="3"/>
  <c r="D156" i="3"/>
  <c r="M155" i="3"/>
  <c r="I155" i="3"/>
  <c r="G155" i="3"/>
  <c r="E155" i="3"/>
  <c r="D155" i="3"/>
  <c r="M154" i="3"/>
  <c r="I154" i="3"/>
  <c r="G154" i="3"/>
  <c r="E154" i="3"/>
  <c r="D154" i="3"/>
  <c r="M153" i="3"/>
  <c r="I153" i="3"/>
  <c r="G153" i="3"/>
  <c r="E153" i="3"/>
  <c r="D153" i="3"/>
  <c r="M152" i="3"/>
  <c r="I152" i="3"/>
  <c r="G152" i="3"/>
  <c r="E152" i="3"/>
  <c r="D152" i="3"/>
  <c r="M151" i="3"/>
  <c r="I151" i="3"/>
  <c r="G151" i="3"/>
  <c r="E151" i="3"/>
  <c r="D151" i="3"/>
  <c r="M150" i="3"/>
  <c r="I150" i="3"/>
  <c r="G150" i="3"/>
  <c r="E150" i="3"/>
  <c r="D150" i="3"/>
  <c r="M149" i="3"/>
  <c r="I149" i="3"/>
  <c r="G149" i="3"/>
  <c r="E149" i="3"/>
  <c r="D149" i="3"/>
  <c r="M148" i="3"/>
  <c r="I148" i="3"/>
  <c r="G148" i="3"/>
  <c r="E148" i="3"/>
  <c r="D148" i="3"/>
  <c r="M147" i="3"/>
  <c r="I147" i="3"/>
  <c r="G147" i="3"/>
  <c r="E147" i="3"/>
  <c r="D147" i="3"/>
  <c r="M146" i="3"/>
  <c r="I146" i="3"/>
  <c r="G146" i="3"/>
  <c r="E146" i="3"/>
  <c r="D146" i="3"/>
  <c r="M145" i="3"/>
  <c r="I145" i="3"/>
  <c r="G145" i="3"/>
  <c r="E145" i="3"/>
  <c r="D145" i="3"/>
  <c r="M144" i="3"/>
  <c r="I144" i="3"/>
  <c r="G144" i="3"/>
  <c r="E144" i="3"/>
  <c r="D144" i="3"/>
  <c r="M143" i="3"/>
  <c r="I143" i="3"/>
  <c r="G143" i="3"/>
  <c r="E143" i="3"/>
  <c r="D143" i="3"/>
  <c r="M142" i="3"/>
  <c r="I142" i="3"/>
  <c r="G142" i="3"/>
  <c r="E142" i="3"/>
  <c r="D142" i="3"/>
  <c r="M141" i="3"/>
  <c r="I141" i="3"/>
  <c r="G141" i="3"/>
  <c r="E141" i="3"/>
  <c r="D141" i="3"/>
  <c r="M140" i="3"/>
  <c r="I140" i="3"/>
  <c r="G140" i="3"/>
  <c r="E140" i="3"/>
  <c r="D140" i="3"/>
  <c r="M139" i="3"/>
  <c r="I139" i="3"/>
  <c r="G139" i="3"/>
  <c r="E139" i="3"/>
  <c r="D139" i="3"/>
  <c r="M138" i="3"/>
  <c r="I138" i="3"/>
  <c r="G138" i="3"/>
  <c r="E138" i="3"/>
  <c r="D138" i="3"/>
  <c r="M137" i="3"/>
  <c r="I137" i="3"/>
  <c r="G137" i="3"/>
  <c r="E137" i="3"/>
  <c r="D137" i="3"/>
  <c r="M136" i="3"/>
  <c r="I136" i="3"/>
  <c r="G136" i="3"/>
  <c r="E136" i="3"/>
  <c r="D136" i="3"/>
  <c r="M135" i="3"/>
  <c r="I135" i="3"/>
  <c r="G135" i="3"/>
  <c r="E135" i="3"/>
  <c r="D135" i="3"/>
  <c r="M134" i="3"/>
  <c r="I134" i="3"/>
  <c r="G134" i="3"/>
  <c r="E134" i="3"/>
  <c r="D134" i="3"/>
  <c r="M133" i="3"/>
  <c r="I133" i="3"/>
  <c r="G133" i="3"/>
  <c r="E133" i="3"/>
  <c r="D133" i="3"/>
  <c r="M132" i="3"/>
  <c r="I132" i="3"/>
  <c r="G132" i="3"/>
  <c r="E132" i="3"/>
  <c r="D132" i="3"/>
  <c r="M131" i="3"/>
  <c r="I131" i="3"/>
  <c r="G131" i="3"/>
  <c r="E131" i="3"/>
  <c r="D131" i="3"/>
  <c r="M130" i="3"/>
  <c r="I130" i="3"/>
  <c r="G130" i="3"/>
  <c r="E130" i="3"/>
  <c r="D130" i="3"/>
  <c r="M129" i="3"/>
  <c r="I129" i="3"/>
  <c r="G129" i="3"/>
  <c r="E129" i="3"/>
  <c r="D129" i="3"/>
  <c r="M128" i="3"/>
  <c r="I128" i="3"/>
  <c r="G128" i="3"/>
  <c r="E128" i="3"/>
  <c r="D128" i="3"/>
  <c r="M127" i="3"/>
  <c r="I127" i="3"/>
  <c r="G127" i="3"/>
  <c r="E127" i="3"/>
  <c r="D127" i="3"/>
  <c r="M126" i="3"/>
  <c r="I126" i="3"/>
  <c r="G126" i="3"/>
  <c r="E126" i="3"/>
  <c r="D126" i="3"/>
  <c r="M125" i="3"/>
  <c r="I125" i="3"/>
  <c r="G125" i="3"/>
  <c r="E125" i="3"/>
  <c r="D125" i="3"/>
  <c r="M124" i="3"/>
  <c r="I124" i="3"/>
  <c r="G124" i="3"/>
  <c r="E124" i="3"/>
  <c r="D124" i="3"/>
  <c r="M123" i="3"/>
  <c r="I123" i="3"/>
  <c r="G123" i="3"/>
  <c r="E123" i="3"/>
  <c r="D123" i="3"/>
  <c r="M122" i="3"/>
  <c r="I122" i="3"/>
  <c r="G122" i="3"/>
  <c r="E122" i="3"/>
  <c r="D122" i="3"/>
  <c r="M121" i="3"/>
  <c r="I121" i="3"/>
  <c r="G121" i="3"/>
  <c r="E121" i="3"/>
  <c r="D121" i="3"/>
  <c r="M120" i="3"/>
  <c r="I120" i="3"/>
  <c r="G120" i="3"/>
  <c r="E120" i="3"/>
  <c r="D120" i="3"/>
  <c r="M119" i="3"/>
  <c r="I119" i="3"/>
  <c r="G119" i="3"/>
  <c r="E119" i="3"/>
  <c r="D119" i="3"/>
  <c r="M118" i="3"/>
  <c r="I118" i="3"/>
  <c r="G118" i="3"/>
  <c r="E118" i="3"/>
  <c r="D118" i="3"/>
  <c r="M117" i="3"/>
  <c r="I117" i="3"/>
  <c r="G117" i="3"/>
  <c r="E117" i="3"/>
  <c r="D117" i="3"/>
  <c r="M116" i="3"/>
  <c r="I116" i="3"/>
  <c r="G116" i="3"/>
  <c r="E116" i="3"/>
  <c r="D116" i="3"/>
  <c r="M115" i="3"/>
  <c r="I115" i="3"/>
  <c r="G115" i="3"/>
  <c r="E115" i="3"/>
  <c r="D115" i="3"/>
  <c r="M114" i="3"/>
  <c r="I114" i="3"/>
  <c r="G114" i="3"/>
  <c r="E114" i="3"/>
  <c r="D114" i="3"/>
  <c r="M113" i="3"/>
  <c r="I113" i="3"/>
  <c r="G113" i="3"/>
  <c r="E113" i="3"/>
  <c r="D113" i="3"/>
  <c r="M112" i="3"/>
  <c r="I112" i="3"/>
  <c r="G112" i="3"/>
  <c r="E112" i="3"/>
  <c r="D112" i="3"/>
  <c r="M111" i="3"/>
  <c r="I111" i="3"/>
  <c r="G111" i="3"/>
  <c r="E111" i="3"/>
  <c r="D111" i="3"/>
  <c r="M110" i="3"/>
  <c r="I110" i="3"/>
  <c r="G110" i="3"/>
  <c r="E110" i="3"/>
  <c r="D110" i="3"/>
  <c r="M109" i="3"/>
  <c r="I109" i="3"/>
  <c r="G109" i="3"/>
  <c r="E109" i="3"/>
  <c r="D109" i="3"/>
  <c r="M108" i="3"/>
  <c r="I108" i="3"/>
  <c r="G108" i="3"/>
  <c r="E108" i="3"/>
  <c r="D108" i="3"/>
  <c r="M107" i="3"/>
  <c r="I107" i="3"/>
  <c r="G107" i="3"/>
  <c r="E107" i="3"/>
  <c r="D107" i="3"/>
  <c r="M106" i="3"/>
  <c r="I106" i="3"/>
  <c r="G106" i="3"/>
  <c r="E106" i="3"/>
  <c r="D106" i="3"/>
  <c r="M105" i="3"/>
  <c r="I105" i="3"/>
  <c r="G105" i="3"/>
  <c r="E105" i="3"/>
  <c r="D105" i="3"/>
  <c r="M104" i="3"/>
  <c r="I104" i="3"/>
  <c r="G104" i="3"/>
  <c r="E104" i="3"/>
  <c r="D104" i="3"/>
  <c r="M103" i="3"/>
  <c r="I103" i="3"/>
  <c r="G103" i="3"/>
  <c r="E103" i="3"/>
  <c r="D103" i="3"/>
  <c r="M102" i="3"/>
  <c r="I102" i="3"/>
  <c r="G102" i="3"/>
  <c r="E102" i="3"/>
  <c r="D102" i="3"/>
  <c r="M101" i="3"/>
  <c r="I101" i="3"/>
  <c r="G101" i="3"/>
  <c r="E101" i="3"/>
  <c r="D101" i="3"/>
  <c r="M100" i="3"/>
  <c r="I100" i="3"/>
  <c r="G100" i="3"/>
  <c r="E100" i="3"/>
  <c r="D100" i="3"/>
  <c r="M99" i="3"/>
  <c r="I99" i="3"/>
  <c r="G99" i="3"/>
  <c r="E99" i="3"/>
  <c r="D99" i="3"/>
  <c r="M98" i="3"/>
  <c r="I98" i="3"/>
  <c r="G98" i="3"/>
  <c r="E98" i="3"/>
  <c r="D98" i="3"/>
  <c r="M97" i="3"/>
  <c r="I97" i="3"/>
  <c r="G97" i="3"/>
  <c r="E97" i="3"/>
  <c r="D97" i="3"/>
  <c r="M96" i="3"/>
  <c r="I96" i="3"/>
  <c r="G96" i="3"/>
  <c r="E96" i="3"/>
  <c r="D96" i="3"/>
  <c r="M95" i="3"/>
  <c r="I95" i="3"/>
  <c r="G95" i="3"/>
  <c r="E95" i="3"/>
  <c r="D95" i="3"/>
  <c r="M94" i="3"/>
  <c r="I94" i="3"/>
  <c r="G94" i="3"/>
  <c r="E94" i="3"/>
  <c r="D94" i="3"/>
  <c r="M93" i="3"/>
  <c r="I93" i="3"/>
  <c r="G93" i="3"/>
  <c r="E93" i="3"/>
  <c r="D93" i="3"/>
  <c r="M92" i="3"/>
  <c r="I92" i="3"/>
  <c r="G92" i="3"/>
  <c r="E92" i="3"/>
  <c r="D92" i="3"/>
  <c r="M91" i="3"/>
  <c r="I91" i="3"/>
  <c r="G91" i="3"/>
  <c r="E91" i="3"/>
  <c r="D91" i="3"/>
  <c r="M90" i="3"/>
  <c r="I90" i="3"/>
  <c r="G90" i="3"/>
  <c r="E90" i="3"/>
  <c r="D90" i="3"/>
  <c r="M89" i="3"/>
  <c r="I89" i="3"/>
  <c r="G89" i="3"/>
  <c r="E89" i="3"/>
  <c r="D89" i="3"/>
  <c r="M88" i="3"/>
  <c r="I88" i="3"/>
  <c r="G88" i="3"/>
  <c r="E88" i="3"/>
  <c r="D88" i="3"/>
  <c r="M87" i="3"/>
  <c r="I87" i="3"/>
  <c r="G87" i="3"/>
  <c r="E87" i="3"/>
  <c r="D87" i="3"/>
  <c r="M86" i="3"/>
  <c r="I86" i="3"/>
  <c r="G86" i="3"/>
  <c r="E86" i="3"/>
  <c r="D86" i="3"/>
  <c r="M85" i="3"/>
  <c r="I85" i="3"/>
  <c r="G85" i="3"/>
  <c r="E85" i="3"/>
  <c r="D85" i="3"/>
  <c r="M84" i="3"/>
  <c r="I84" i="3"/>
  <c r="G84" i="3"/>
  <c r="E84" i="3"/>
  <c r="D84" i="3"/>
  <c r="M83" i="3"/>
  <c r="I83" i="3"/>
  <c r="G83" i="3"/>
  <c r="E83" i="3"/>
  <c r="D83" i="3"/>
  <c r="M82" i="3"/>
  <c r="I82" i="3"/>
  <c r="G82" i="3"/>
  <c r="E82" i="3"/>
  <c r="D82" i="3"/>
  <c r="M81" i="3"/>
  <c r="I81" i="3"/>
  <c r="G81" i="3"/>
  <c r="E81" i="3"/>
  <c r="D81" i="3"/>
  <c r="M80" i="3"/>
  <c r="I80" i="3"/>
  <c r="G80" i="3"/>
  <c r="E80" i="3"/>
  <c r="D80" i="3"/>
  <c r="M79" i="3"/>
  <c r="I79" i="3"/>
  <c r="G79" i="3"/>
  <c r="E79" i="3"/>
  <c r="D79" i="3"/>
  <c r="M78" i="3"/>
  <c r="I78" i="3"/>
  <c r="G78" i="3"/>
  <c r="E78" i="3"/>
  <c r="D78" i="3"/>
  <c r="M77" i="3"/>
  <c r="I77" i="3"/>
  <c r="G77" i="3"/>
  <c r="E77" i="3"/>
  <c r="D77" i="3"/>
  <c r="M76" i="3"/>
  <c r="I76" i="3"/>
  <c r="G76" i="3"/>
  <c r="E76" i="3"/>
  <c r="D76" i="3"/>
  <c r="M75" i="3"/>
  <c r="I75" i="3"/>
  <c r="G75" i="3"/>
  <c r="E75" i="3"/>
  <c r="D75" i="3"/>
  <c r="M74" i="3"/>
  <c r="I74" i="3"/>
  <c r="G74" i="3"/>
  <c r="E74" i="3"/>
  <c r="D74" i="3"/>
  <c r="M73" i="3"/>
  <c r="I73" i="3"/>
  <c r="G73" i="3"/>
  <c r="E73" i="3"/>
  <c r="D73" i="3"/>
  <c r="M72" i="3"/>
  <c r="I72" i="3"/>
  <c r="G72" i="3"/>
  <c r="E72" i="3"/>
  <c r="D72" i="3"/>
  <c r="M71" i="3"/>
  <c r="I71" i="3"/>
  <c r="G71" i="3"/>
  <c r="E71" i="3"/>
  <c r="D71" i="3"/>
  <c r="M70" i="3"/>
  <c r="I70" i="3"/>
  <c r="G70" i="3"/>
  <c r="E70" i="3"/>
  <c r="D70" i="3"/>
  <c r="M69" i="3"/>
  <c r="I69" i="3"/>
  <c r="G69" i="3"/>
  <c r="E69" i="3"/>
  <c r="D69" i="3"/>
  <c r="M68" i="3"/>
  <c r="I68" i="3"/>
  <c r="G68" i="3"/>
  <c r="E68" i="3"/>
  <c r="D68" i="3"/>
  <c r="M67" i="3"/>
  <c r="I67" i="3"/>
  <c r="G67" i="3"/>
  <c r="E67" i="3"/>
  <c r="D67" i="3"/>
  <c r="M66" i="3"/>
  <c r="I66" i="3"/>
  <c r="G66" i="3"/>
  <c r="E66" i="3"/>
  <c r="D66" i="3"/>
  <c r="M65" i="3"/>
  <c r="I65" i="3"/>
  <c r="G65" i="3"/>
  <c r="E65" i="3"/>
  <c r="D65" i="3"/>
  <c r="M64" i="3"/>
  <c r="I64" i="3"/>
  <c r="G64" i="3"/>
  <c r="E64" i="3"/>
  <c r="D64" i="3"/>
  <c r="M63" i="3"/>
  <c r="I63" i="3"/>
  <c r="G63" i="3"/>
  <c r="E63" i="3"/>
  <c r="D63" i="3"/>
  <c r="M62" i="3"/>
  <c r="I62" i="3"/>
  <c r="G62" i="3"/>
  <c r="E62" i="3"/>
  <c r="D62" i="3"/>
  <c r="M61" i="3"/>
  <c r="I61" i="3"/>
  <c r="G61" i="3"/>
  <c r="E61" i="3"/>
  <c r="D61" i="3"/>
  <c r="M60" i="3"/>
  <c r="I60" i="3"/>
  <c r="G60" i="3"/>
  <c r="E60" i="3"/>
  <c r="D60" i="3"/>
  <c r="M59" i="3"/>
  <c r="I59" i="3"/>
  <c r="G59" i="3"/>
  <c r="E59" i="3"/>
  <c r="D59" i="3"/>
  <c r="M58" i="3"/>
  <c r="I58" i="3"/>
  <c r="G58" i="3"/>
  <c r="E58" i="3"/>
  <c r="D58" i="3"/>
  <c r="M57" i="3"/>
  <c r="I57" i="3"/>
  <c r="G57" i="3"/>
  <c r="E57" i="3"/>
  <c r="D57" i="3"/>
  <c r="M56" i="3"/>
  <c r="I56" i="3"/>
  <c r="G56" i="3"/>
  <c r="E56" i="3"/>
  <c r="D56" i="3"/>
  <c r="M55" i="3"/>
  <c r="I55" i="3"/>
  <c r="G55" i="3"/>
  <c r="E55" i="3"/>
  <c r="D55" i="3"/>
  <c r="M54" i="3"/>
  <c r="I54" i="3"/>
  <c r="G54" i="3"/>
  <c r="E54" i="3"/>
  <c r="D54" i="3"/>
  <c r="M53" i="3"/>
  <c r="I53" i="3"/>
  <c r="G53" i="3"/>
  <c r="E53" i="3"/>
  <c r="D53" i="3"/>
  <c r="M52" i="3"/>
  <c r="I52" i="3"/>
  <c r="G52" i="3"/>
  <c r="E52" i="3"/>
  <c r="D52" i="3"/>
  <c r="M51" i="3"/>
  <c r="I51" i="3"/>
  <c r="G51" i="3"/>
  <c r="E51" i="3"/>
  <c r="D51" i="3"/>
  <c r="M50" i="3"/>
  <c r="I50" i="3"/>
  <c r="G50" i="3"/>
  <c r="E50" i="3"/>
  <c r="D50" i="3"/>
  <c r="M49" i="3"/>
  <c r="I49" i="3"/>
  <c r="G49" i="3"/>
  <c r="E49" i="3"/>
  <c r="D49" i="3"/>
  <c r="M48" i="3"/>
  <c r="I48" i="3"/>
  <c r="G48" i="3"/>
  <c r="E48" i="3"/>
  <c r="D48" i="3"/>
  <c r="M47" i="3"/>
  <c r="I47" i="3"/>
  <c r="G47" i="3"/>
  <c r="E47" i="3"/>
  <c r="D47" i="3"/>
  <c r="M46" i="3"/>
  <c r="I46" i="3"/>
  <c r="G46" i="3"/>
  <c r="E46" i="3"/>
  <c r="D46" i="3"/>
  <c r="M45" i="3"/>
  <c r="I45" i="3"/>
  <c r="G45" i="3"/>
  <c r="E45" i="3"/>
  <c r="D45" i="3"/>
  <c r="M44" i="3"/>
  <c r="I44" i="3"/>
  <c r="G44" i="3"/>
  <c r="E44" i="3"/>
  <c r="D44" i="3"/>
  <c r="M43" i="3"/>
  <c r="I43" i="3"/>
  <c r="G43" i="3"/>
  <c r="E43" i="3"/>
  <c r="D43" i="3"/>
  <c r="M42" i="3"/>
  <c r="I42" i="3"/>
  <c r="G42" i="3"/>
  <c r="E42" i="3"/>
  <c r="D42" i="3"/>
  <c r="M41" i="3"/>
  <c r="I41" i="3"/>
  <c r="G41" i="3"/>
  <c r="E41" i="3"/>
  <c r="D41" i="3"/>
  <c r="M40" i="3"/>
  <c r="I40" i="3"/>
  <c r="G40" i="3"/>
  <c r="E40" i="3"/>
  <c r="D40" i="3"/>
  <c r="M39" i="3"/>
  <c r="I39" i="3"/>
  <c r="G39" i="3"/>
  <c r="E39" i="3"/>
  <c r="D39" i="3"/>
  <c r="M38" i="3"/>
  <c r="I38" i="3"/>
  <c r="G38" i="3"/>
  <c r="E38" i="3"/>
  <c r="D38" i="3"/>
  <c r="M37" i="3"/>
  <c r="I37" i="3"/>
  <c r="G37" i="3"/>
  <c r="E37" i="3"/>
  <c r="D37" i="3"/>
  <c r="Y36" i="3"/>
  <c r="M36" i="3"/>
  <c r="I36" i="3"/>
  <c r="G36" i="3"/>
  <c r="D36" i="3"/>
  <c r="E36" i="3" s="1"/>
  <c r="M35" i="3"/>
  <c r="I35" i="3"/>
  <c r="G35" i="3"/>
  <c r="D35" i="3"/>
  <c r="E35" i="3" s="1"/>
  <c r="M34" i="3"/>
  <c r="I34" i="3"/>
  <c r="G34" i="3"/>
  <c r="E34" i="3"/>
  <c r="D34" i="3"/>
  <c r="M33" i="3"/>
  <c r="I33" i="3"/>
  <c r="G33" i="3"/>
  <c r="E33" i="3"/>
  <c r="D33" i="3"/>
  <c r="M32" i="3"/>
  <c r="I32" i="3"/>
  <c r="G32" i="3"/>
  <c r="E32" i="3"/>
  <c r="D32" i="3"/>
  <c r="M31" i="3"/>
  <c r="I31" i="3"/>
  <c r="G31" i="3"/>
  <c r="E31" i="3"/>
  <c r="D31" i="3"/>
  <c r="Y30" i="3"/>
  <c r="M30" i="3"/>
  <c r="I30" i="3"/>
  <c r="G30" i="3"/>
  <c r="D30" i="3"/>
  <c r="E30" i="3" s="1"/>
  <c r="M29" i="3"/>
  <c r="I29" i="3"/>
  <c r="G29" i="3"/>
  <c r="E29" i="3"/>
  <c r="D29" i="3"/>
  <c r="M28" i="3"/>
  <c r="I28" i="3"/>
  <c r="G28" i="3"/>
  <c r="E28" i="3"/>
  <c r="D28" i="3"/>
  <c r="M27" i="3"/>
  <c r="I27" i="3"/>
  <c r="G27" i="3"/>
  <c r="E27" i="3"/>
  <c r="D27" i="3"/>
  <c r="M26" i="3"/>
  <c r="I26" i="3"/>
  <c r="G26" i="3"/>
  <c r="E26" i="3"/>
  <c r="D26" i="3"/>
  <c r="M25" i="3"/>
  <c r="I25" i="3"/>
  <c r="G25" i="3"/>
  <c r="E25" i="3"/>
  <c r="D25" i="3"/>
  <c r="M24" i="3"/>
  <c r="I24" i="3"/>
  <c r="G24" i="3"/>
  <c r="E24" i="3"/>
  <c r="D24" i="3"/>
  <c r="M23" i="3"/>
  <c r="I23" i="3"/>
  <c r="G23" i="3"/>
  <c r="E23" i="3"/>
  <c r="D23" i="3"/>
  <c r="M22" i="3"/>
  <c r="I22" i="3"/>
  <c r="G22" i="3"/>
  <c r="E22" i="3"/>
  <c r="D22" i="3"/>
  <c r="M21" i="3"/>
  <c r="I21" i="3"/>
  <c r="G21" i="3"/>
  <c r="E21" i="3"/>
  <c r="D21" i="3"/>
  <c r="Y20" i="3"/>
  <c r="M20" i="3"/>
  <c r="I20" i="3"/>
  <c r="G20" i="3"/>
  <c r="E20" i="3"/>
  <c r="D20" i="3"/>
  <c r="M19" i="3"/>
  <c r="I19" i="3"/>
  <c r="G19" i="3"/>
  <c r="E19" i="3"/>
  <c r="D19" i="3"/>
  <c r="M18" i="3"/>
  <c r="I18" i="3"/>
  <c r="G18" i="3"/>
  <c r="E18" i="3"/>
  <c r="D18" i="3"/>
  <c r="M17" i="3"/>
  <c r="I17" i="3"/>
  <c r="G17" i="3"/>
  <c r="E17" i="3"/>
  <c r="D17" i="3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E14" i="3"/>
  <c r="D14" i="3"/>
  <c r="M13" i="3"/>
  <c r="I13" i="3"/>
  <c r="G13" i="3"/>
  <c r="D13" i="3"/>
  <c r="E13" i="3" s="1"/>
  <c r="M12" i="3"/>
  <c r="I12" i="3"/>
  <c r="G12" i="3"/>
  <c r="E12" i="3"/>
  <c r="D12" i="3"/>
  <c r="M11" i="3"/>
  <c r="I11" i="3"/>
  <c r="G11" i="3"/>
  <c r="D11" i="3"/>
  <c r="E11" i="3" s="1"/>
  <c r="M10" i="3"/>
  <c r="I10" i="3"/>
  <c r="G10" i="3"/>
  <c r="E10" i="3"/>
  <c r="D10" i="3"/>
  <c r="M9" i="3"/>
  <c r="I9" i="3"/>
  <c r="G9" i="3"/>
  <c r="D9" i="3"/>
  <c r="E9" i="3" s="1"/>
  <c r="M8" i="3"/>
  <c r="I8" i="3"/>
  <c r="G8" i="3"/>
  <c r="E8" i="3"/>
  <c r="D8" i="3"/>
  <c r="M7" i="3"/>
  <c r="I7" i="3"/>
  <c r="G7" i="3"/>
  <c r="D7" i="3"/>
  <c r="E7" i="3" s="1"/>
  <c r="M6" i="3"/>
  <c r="I6" i="3"/>
  <c r="G6" i="3"/>
  <c r="D6" i="3"/>
  <c r="E6" i="3" s="1"/>
  <c r="M5" i="3"/>
  <c r="I5" i="3"/>
  <c r="G5" i="3"/>
  <c r="E5" i="3"/>
  <c r="D5" i="3"/>
  <c r="M4" i="3"/>
  <c r="I4" i="3"/>
  <c r="G4" i="3"/>
  <c r="D4" i="3"/>
  <c r="E4" i="3" s="1"/>
  <c r="K3" i="3"/>
  <c r="I3" i="3"/>
  <c r="G3" i="3"/>
  <c r="D3" i="3"/>
  <c r="E3" i="3" s="1"/>
  <c r="Y17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4" i="2"/>
  <c r="Y16" i="2"/>
  <c r="Y30" i="2"/>
  <c r="Y20" i="2"/>
  <c r="Y6" i="2"/>
  <c r="Y5" i="2"/>
  <c r="G164" i="2"/>
  <c r="I164" i="2"/>
  <c r="M16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D4" i="2"/>
  <c r="D5" i="2"/>
  <c r="E5" i="2" s="1"/>
  <c r="D6" i="2"/>
  <c r="D7" i="2"/>
  <c r="E7" i="2" s="1"/>
  <c r="D8" i="2"/>
  <c r="D9" i="2"/>
  <c r="D10" i="2"/>
  <c r="D11" i="2"/>
  <c r="D12" i="2"/>
  <c r="D13" i="2"/>
  <c r="E13" i="2" s="1"/>
  <c r="D14" i="2"/>
  <c r="E14" i="2" s="1"/>
  <c r="D15" i="2"/>
  <c r="E15" i="2" s="1"/>
  <c r="D16" i="2"/>
  <c r="D17" i="2"/>
  <c r="E17" i="2" s="1"/>
  <c r="D18" i="2"/>
  <c r="D19" i="2"/>
  <c r="E19" i="2" s="1"/>
  <c r="D20" i="2"/>
  <c r="D21" i="2"/>
  <c r="D22" i="2"/>
  <c r="D23" i="2"/>
  <c r="D24" i="2"/>
  <c r="D25" i="2"/>
  <c r="E25" i="2" s="1"/>
  <c r="D26" i="2"/>
  <c r="E26" i="2" s="1"/>
  <c r="D27" i="2"/>
  <c r="D28" i="2"/>
  <c r="D29" i="2"/>
  <c r="E29" i="2" s="1"/>
  <c r="D30" i="2"/>
  <c r="D31" i="2"/>
  <c r="E31" i="2" s="1"/>
  <c r="D32" i="2"/>
  <c r="D33" i="2"/>
  <c r="D34" i="2"/>
  <c r="D35" i="2"/>
  <c r="D36" i="2"/>
  <c r="D37" i="2"/>
  <c r="E37" i="2" s="1"/>
  <c r="D38" i="2"/>
  <c r="E38" i="2" s="1"/>
  <c r="D39" i="2"/>
  <c r="D40" i="2"/>
  <c r="D41" i="2"/>
  <c r="E41" i="2" s="1"/>
  <c r="D42" i="2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D55" i="2"/>
  <c r="E55" i="2" s="1"/>
  <c r="D56" i="2"/>
  <c r="D57" i="2"/>
  <c r="D58" i="2"/>
  <c r="D59" i="2"/>
  <c r="D60" i="2"/>
  <c r="D61" i="2"/>
  <c r="E61" i="2" s="1"/>
  <c r="D62" i="2"/>
  <c r="E62" i="2" s="1"/>
  <c r="D63" i="2"/>
  <c r="D64" i="2"/>
  <c r="D65" i="2"/>
  <c r="E65" i="2" s="1"/>
  <c r="D66" i="2"/>
  <c r="D67" i="2"/>
  <c r="E67" i="2" s="1"/>
  <c r="D68" i="2"/>
  <c r="D69" i="2"/>
  <c r="D70" i="2"/>
  <c r="D71" i="2"/>
  <c r="D72" i="2"/>
  <c r="D73" i="2"/>
  <c r="E73" i="2" s="1"/>
  <c r="D74" i="2"/>
  <c r="E74" i="2" s="1"/>
  <c r="D75" i="2"/>
  <c r="D76" i="2"/>
  <c r="D77" i="2"/>
  <c r="E77" i="2" s="1"/>
  <c r="D78" i="2"/>
  <c r="D79" i="2"/>
  <c r="E79" i="2" s="1"/>
  <c r="D80" i="2"/>
  <c r="D81" i="2"/>
  <c r="D82" i="2"/>
  <c r="D83" i="2"/>
  <c r="D84" i="2"/>
  <c r="D85" i="2"/>
  <c r="E85" i="2" s="1"/>
  <c r="D86" i="2"/>
  <c r="E86" i="2" s="1"/>
  <c r="D87" i="2"/>
  <c r="D88" i="2"/>
  <c r="D89" i="2"/>
  <c r="E89" i="2" s="1"/>
  <c r="D90" i="2"/>
  <c r="D91" i="2"/>
  <c r="E91" i="2" s="1"/>
  <c r="D92" i="2"/>
  <c r="D93" i="2"/>
  <c r="D94" i="2"/>
  <c r="D95" i="2"/>
  <c r="D96" i="2"/>
  <c r="D97" i="2"/>
  <c r="E97" i="2" s="1"/>
  <c r="D98" i="2"/>
  <c r="E98" i="2" s="1"/>
  <c r="D99" i="2"/>
  <c r="D100" i="2"/>
  <c r="D101" i="2"/>
  <c r="E101" i="2" s="1"/>
  <c r="D102" i="2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D115" i="2"/>
  <c r="E115" i="2" s="1"/>
  <c r="D116" i="2"/>
  <c r="D117" i="2"/>
  <c r="D118" i="2"/>
  <c r="D119" i="2"/>
  <c r="D120" i="2"/>
  <c r="D121" i="2"/>
  <c r="E121" i="2" s="1"/>
  <c r="D122" i="2"/>
  <c r="E122" i="2" s="1"/>
  <c r="D123" i="2"/>
  <c r="D124" i="2"/>
  <c r="D125" i="2"/>
  <c r="E125" i="2" s="1"/>
  <c r="D126" i="2"/>
  <c r="D127" i="2"/>
  <c r="E127" i="2" s="1"/>
  <c r="D128" i="2"/>
  <c r="D129" i="2"/>
  <c r="D130" i="2"/>
  <c r="D131" i="2"/>
  <c r="D132" i="2"/>
  <c r="D133" i="2"/>
  <c r="E133" i="2" s="1"/>
  <c r="D134" i="2"/>
  <c r="E134" i="2" s="1"/>
  <c r="D135" i="2"/>
  <c r="D136" i="2"/>
  <c r="D137" i="2"/>
  <c r="E137" i="2" s="1"/>
  <c r="D138" i="2"/>
  <c r="D139" i="2"/>
  <c r="E139" i="2" s="1"/>
  <c r="D140" i="2"/>
  <c r="D141" i="2"/>
  <c r="D142" i="2"/>
  <c r="D143" i="2"/>
  <c r="D144" i="2"/>
  <c r="D145" i="2"/>
  <c r="E145" i="2" s="1"/>
  <c r="D146" i="2"/>
  <c r="E146" i="2" s="1"/>
  <c r="D147" i="2"/>
  <c r="D148" i="2"/>
  <c r="D149" i="2"/>
  <c r="E149" i="2" s="1"/>
  <c r="D150" i="2"/>
  <c r="D151" i="2"/>
  <c r="E151" i="2" s="1"/>
  <c r="D152" i="2"/>
  <c r="D153" i="2"/>
  <c r="D154" i="2"/>
  <c r="D155" i="2"/>
  <c r="D156" i="2"/>
  <c r="D157" i="2"/>
  <c r="E157" i="2" s="1"/>
  <c r="D158" i="2"/>
  <c r="E158" i="2" s="1"/>
  <c r="D159" i="2"/>
  <c r="D160" i="2"/>
  <c r="D161" i="2"/>
  <c r="E161" i="2" s="1"/>
  <c r="D162" i="2"/>
  <c r="D163" i="2"/>
  <c r="E163" i="2" s="1"/>
  <c r="D3" i="2"/>
  <c r="E3" i="2" s="1"/>
  <c r="E4" i="2"/>
  <c r="E6" i="2"/>
  <c r="E8" i="2"/>
  <c r="E9" i="2"/>
  <c r="E10" i="2"/>
  <c r="E11" i="2"/>
  <c r="E12" i="2"/>
  <c r="E16" i="2"/>
  <c r="E18" i="2"/>
  <c r="E20" i="2"/>
  <c r="E21" i="2"/>
  <c r="E22" i="2"/>
  <c r="E23" i="2"/>
  <c r="E24" i="2"/>
  <c r="E27" i="2"/>
  <c r="E28" i="2"/>
  <c r="E30" i="2"/>
  <c r="E32" i="2"/>
  <c r="E33" i="2"/>
  <c r="E34" i="2"/>
  <c r="E35" i="2"/>
  <c r="E36" i="2"/>
  <c r="E39" i="2"/>
  <c r="E40" i="2"/>
  <c r="E42" i="2"/>
  <c r="E44" i="2"/>
  <c r="E45" i="2"/>
  <c r="E46" i="2"/>
  <c r="E47" i="2"/>
  <c r="E48" i="2"/>
  <c r="E51" i="2"/>
  <c r="E52" i="2"/>
  <c r="E54" i="2"/>
  <c r="E56" i="2"/>
  <c r="E57" i="2"/>
  <c r="E58" i="2"/>
  <c r="E59" i="2"/>
  <c r="E60" i="2"/>
  <c r="E63" i="2"/>
  <c r="E64" i="2"/>
  <c r="E66" i="2"/>
  <c r="E68" i="2"/>
  <c r="E69" i="2"/>
  <c r="E70" i="2"/>
  <c r="E71" i="2"/>
  <c r="E72" i="2"/>
  <c r="E75" i="2"/>
  <c r="E76" i="2"/>
  <c r="E78" i="2"/>
  <c r="E80" i="2"/>
  <c r="E81" i="2"/>
  <c r="E82" i="2"/>
  <c r="E83" i="2"/>
  <c r="E84" i="2"/>
  <c r="E87" i="2"/>
  <c r="E88" i="2"/>
  <c r="E90" i="2"/>
  <c r="E92" i="2"/>
  <c r="E93" i="2"/>
  <c r="E94" i="2"/>
  <c r="E95" i="2"/>
  <c r="E96" i="2"/>
  <c r="E99" i="2"/>
  <c r="E100" i="2"/>
  <c r="E102" i="2"/>
  <c r="E104" i="2"/>
  <c r="E105" i="2"/>
  <c r="E106" i="2"/>
  <c r="E107" i="2"/>
  <c r="E108" i="2"/>
  <c r="E111" i="2"/>
  <c r="E112" i="2"/>
  <c r="E114" i="2"/>
  <c r="E116" i="2"/>
  <c r="E117" i="2"/>
  <c r="E118" i="2"/>
  <c r="E119" i="2"/>
  <c r="E120" i="2"/>
  <c r="E123" i="2"/>
  <c r="E124" i="2"/>
  <c r="E126" i="2"/>
  <c r="E128" i="2"/>
  <c r="E129" i="2"/>
  <c r="E130" i="2"/>
  <c r="E131" i="2"/>
  <c r="E132" i="2"/>
  <c r="E135" i="2"/>
  <c r="E136" i="2"/>
  <c r="E138" i="2"/>
  <c r="E140" i="2"/>
  <c r="E141" i="2"/>
  <c r="E142" i="2"/>
  <c r="E143" i="2"/>
  <c r="E144" i="2"/>
  <c r="E147" i="2"/>
  <c r="E148" i="2"/>
  <c r="E150" i="2"/>
  <c r="E152" i="2"/>
  <c r="E153" i="2"/>
  <c r="E154" i="2"/>
  <c r="E155" i="2"/>
  <c r="E156" i="2"/>
  <c r="E159" i="2"/>
  <c r="E160" i="2"/>
  <c r="E162" i="2"/>
  <c r="G3" i="2"/>
  <c r="Y36" i="2"/>
  <c r="K85" i="4" l="1"/>
  <c r="K107" i="4"/>
  <c r="K143" i="4"/>
  <c r="K34" i="4"/>
  <c r="K45" i="4"/>
  <c r="K17" i="4"/>
  <c r="E17" i="4"/>
  <c r="E34" i="4"/>
  <c r="K47" i="4"/>
  <c r="K67" i="4"/>
  <c r="K119" i="4"/>
  <c r="K151" i="4"/>
  <c r="K39" i="4"/>
  <c r="K99" i="4"/>
  <c r="K32" i="4"/>
  <c r="K91" i="4"/>
  <c r="K135" i="4"/>
  <c r="K43" i="4"/>
  <c r="K77" i="4"/>
  <c r="K141" i="4"/>
  <c r="K63" i="4"/>
  <c r="K83" i="4"/>
  <c r="K55" i="4"/>
  <c r="K69" i="4"/>
  <c r="E5" i="4"/>
  <c r="K61" i="4"/>
  <c r="K159" i="4"/>
  <c r="E32" i="4"/>
  <c r="K53" i="4"/>
  <c r="K75" i="4"/>
  <c r="K127" i="4"/>
  <c r="K149" i="4"/>
  <c r="K30" i="4"/>
  <c r="K37" i="4"/>
  <c r="K59" i="4"/>
  <c r="K111" i="4"/>
  <c r="K133" i="4"/>
  <c r="K155" i="4"/>
  <c r="K51" i="4"/>
  <c r="K103" i="4"/>
  <c r="K125" i="4"/>
  <c r="K147" i="4"/>
  <c r="K5" i="4"/>
  <c r="K95" i="4"/>
  <c r="K117" i="4"/>
  <c r="K139" i="4"/>
  <c r="K87" i="4"/>
  <c r="K109" i="4"/>
  <c r="K131" i="4"/>
  <c r="K79" i="4"/>
  <c r="K101" i="4"/>
  <c r="K123" i="4"/>
  <c r="K71" i="4"/>
  <c r="K93" i="4"/>
  <c r="K115" i="4"/>
  <c r="K7" i="4"/>
  <c r="K9" i="4"/>
  <c r="K11" i="4"/>
  <c r="K13" i="4"/>
  <c r="K15" i="4"/>
  <c r="K19" i="4"/>
  <c r="K8" i="4"/>
  <c r="K10" i="4"/>
  <c r="K12" i="4"/>
  <c r="K14" i="4"/>
  <c r="E36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E7" i="4"/>
  <c r="E19" i="4"/>
  <c r="K38" i="4"/>
  <c r="K40" i="4"/>
  <c r="K42" i="4"/>
  <c r="K44" i="4"/>
  <c r="K46" i="4"/>
  <c r="K48" i="4"/>
  <c r="K50" i="4"/>
  <c r="K52" i="4"/>
  <c r="K54" i="4"/>
  <c r="K56" i="4"/>
  <c r="K58" i="4"/>
  <c r="K60" i="4"/>
  <c r="K62" i="4"/>
  <c r="K64" i="4"/>
  <c r="K66" i="4"/>
  <c r="K68" i="4"/>
  <c r="K70" i="4"/>
  <c r="K72" i="4"/>
  <c r="K74" i="4"/>
  <c r="K76" i="4"/>
  <c r="K78" i="4"/>
  <c r="K80" i="4"/>
  <c r="K82" i="4"/>
  <c r="K84" i="4"/>
  <c r="K86" i="4"/>
  <c r="K88" i="4"/>
  <c r="K90" i="4"/>
  <c r="K92" i="4"/>
  <c r="K94" i="4"/>
  <c r="K96" i="4"/>
  <c r="K98" i="4"/>
  <c r="K100" i="4"/>
  <c r="K102" i="4"/>
  <c r="K104" i="4"/>
  <c r="K106" i="4"/>
  <c r="K108" i="4"/>
  <c r="K110" i="4"/>
  <c r="K112" i="4"/>
  <c r="K114" i="4"/>
  <c r="K116" i="4"/>
  <c r="K118" i="4"/>
  <c r="K120" i="4"/>
  <c r="K122" i="4"/>
  <c r="K124" i="4"/>
  <c r="K126" i="4"/>
  <c r="K128" i="4"/>
  <c r="K130" i="4"/>
  <c r="K132" i="4"/>
  <c r="K134" i="4"/>
  <c r="K136" i="4"/>
  <c r="K138" i="4"/>
  <c r="K140" i="4"/>
  <c r="K142" i="4"/>
  <c r="K144" i="4"/>
  <c r="K146" i="4"/>
  <c r="K148" i="4"/>
  <c r="K150" i="4"/>
  <c r="K152" i="4"/>
  <c r="K154" i="4"/>
  <c r="K156" i="4"/>
  <c r="K158" i="4"/>
  <c r="K160" i="4"/>
  <c r="K162" i="4"/>
  <c r="E21" i="4"/>
  <c r="E23" i="4"/>
  <c r="E25" i="4"/>
  <c r="E27" i="4"/>
  <c r="E29" i="4"/>
  <c r="K21" i="4"/>
  <c r="K23" i="4"/>
  <c r="K25" i="4"/>
  <c r="K27" i="4"/>
  <c r="K29" i="4"/>
  <c r="E37" i="4"/>
  <c r="K161" i="4"/>
  <c r="I3" i="2"/>
  <c r="K3" i="2"/>
  <c r="Y6" i="4" l="1"/>
</calcChain>
</file>

<file path=xl/sharedStrings.xml><?xml version="1.0" encoding="utf-8"?>
<sst xmlns="http://schemas.openxmlformats.org/spreadsheetml/2006/main" count="214" uniqueCount="63">
  <si>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</si>
  <si>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</si>
  <si>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</si>
  <si>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</si>
  <si>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</si>
  <si>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</si>
  <si>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</si>
  <si>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</si>
  <si>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</si>
  <si>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</si>
  <si>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</si>
  <si>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</si>
  <si>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</si>
  <si>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</si>
  <si>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</si>
  <si>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</si>
  <si>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</si>
  <si>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</si>
  <si>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</si>
  <si>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</si>
  <si>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</si>
  <si>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</si>
  <si>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</si>
  <si>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</si>
  <si>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</si>
  <si>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</si>
  <si>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</si>
  <si>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</si>
  <si>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</si>
  <si>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</si>
  <si>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</si>
  <si>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</si>
  <si>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</si>
  <si>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</si>
  <si>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</si>
  <si>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</si>
  <si>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</si>
  <si>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</si>
  <si>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</si>
  <si>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</si>
  <si>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</si>
  <si>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</si>
  <si>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</si>
  <si>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</si>
  <si>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</si>
  <si>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</si>
  <si>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</si>
  <si>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</si>
  <si>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</si>
  <si>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</si>
  <si>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</si>
  <si>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</si>
  <si>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</si>
  <si>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</si>
  <si>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</si>
  <si>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</si>
  <si>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(Wbf) Min</t>
  </si>
  <si>
    <t>(WSE_bf-Z) Min</t>
  </si>
  <si>
    <t>v3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</si>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</sst>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33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1" fillId="4" borderId="0" xfId="0" applyFont="1" applyFill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6" fontId="0" fillId="0" borderId="0" xfId="0" applyNumberFormat="1"/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8" fillId="0" borderId="0" xfId="0" applyFont="1" applyFill="1"/>
    <xf numFmtId="166" fontId="7" fillId="0" borderId="0" xfId="0" applyNumberFormat="1" applyFont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7-474A-A0B7-797C4EA89B1A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7-474A-A0B7-797C4EA89B1A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87-474A-A0B7-797C4EA8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6-4ABA-8DE4-5AA92BA6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spatial_series_c!$L$4:$L$158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3-4430-90A0-1E546713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spatial_series_c!$H$4:$H$164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4-4D5A-B240-9EFD9905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spatial_series_v3!$C$2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F-4CC2-892B-CF1BB3353C99}"/>
            </c:ext>
          </c:extLst>
        </c:ser>
        <c:ser>
          <c:idx val="1"/>
          <c:order val="1"/>
          <c:tx>
            <c:strRef>
              <c:f>spatial_series_v3!$F$2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FF-4CC2-892B-CF1BB3353C99}"/>
            </c:ext>
          </c:extLst>
        </c:ser>
        <c:ser>
          <c:idx val="2"/>
          <c:order val="2"/>
          <c:tx>
            <c:strRef>
              <c:f>spatial_series_v3!$J$2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FF-4CC2-892B-CF1BB335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E-413B-8838-89DD5BA2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spatial_series_v3!$B$4:$B$158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spatial_series_v3!$L$4:$L$158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3-4118-84BB-C1562D92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spatial_series_v3!$B$4:$B$163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spatial_series_v3!$H$4:$H$164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61E-8BDD-B0BB34BA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58BDE-B985-41BC-9FED-4947B5939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A7026-2141-42D4-A1D0-63432B4DC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AB9E4-2B9E-4895-BF7D-C22A4A17C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A1E26-C1A9-4BD9-BEF0-EAE755EA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89647</xdr:colOff>
      <xdr:row>0</xdr:row>
      <xdr:rowOff>140785</xdr:rowOff>
    </xdr:from>
    <xdr:to>
      <xdr:col>34</xdr:col>
      <xdr:colOff>238541</xdr:colOff>
      <xdr:row>9</xdr:row>
      <xdr:rowOff>120681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226D1C-D03F-4DB0-AB9D-A1AF126DA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34872" y="140785"/>
          <a:ext cx="3473119" cy="1694396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190500</xdr:colOff>
      <xdr:row>10</xdr:row>
      <xdr:rowOff>37633</xdr:rowOff>
    </xdr:from>
    <xdr:to>
      <xdr:col>34</xdr:col>
      <xdr:colOff>224118</xdr:colOff>
      <xdr:row>20</xdr:row>
      <xdr:rowOff>40545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4DDEAF-4E49-433B-A74A-4F1F399A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35725" y="1942633"/>
          <a:ext cx="3357843" cy="1917437"/>
        </a:xfrm>
        <a:prstGeom prst="rect">
          <a:avLst/>
        </a:prstGeom>
      </xdr:spPr>
    </xdr:pic>
    <xdr:clientData/>
  </xdr:twoCellAnchor>
  <xdr:twoCellAnchor editAs="oneCell">
    <xdr:from>
      <xdr:col>31</xdr:col>
      <xdr:colOff>27215</xdr:colOff>
      <xdr:row>21</xdr:row>
      <xdr:rowOff>163286</xdr:rowOff>
    </xdr:from>
    <xdr:to>
      <xdr:col>34</xdr:col>
      <xdr:colOff>351894</xdr:colOff>
      <xdr:row>31</xdr:row>
      <xdr:rowOff>112254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102D31-7732-438E-9F95-7592B6BAF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10590" y="4182836"/>
          <a:ext cx="3210753" cy="1949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FDE74-5DC2-4C87-98AC-8F7C0C27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A853F-17C8-4B77-A1F5-278C0F0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05793-6394-4119-94F6-51D9454B6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351CA-FCE7-4F4B-AAEE-77BDD2B75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C172A6-4CC6-4BAD-A939-D8171185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34872" y="140785"/>
          <a:ext cx="3473119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135D7A-8F69-4EB0-9B0A-738F092C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35725" y="1942633"/>
          <a:ext cx="3357843" cy="1917437"/>
        </a:xfrm>
        <a:prstGeom prst="rect">
          <a:avLst/>
        </a:prstGeom>
      </xdr:spPr>
    </xdr:pic>
    <xdr:clientData/>
  </xdr:twoCellAnchor>
  <xdr:twoCellAnchor editAs="oneCell">
    <xdr:from>
      <xdr:col>27</xdr:col>
      <xdr:colOff>27215</xdr:colOff>
      <xdr:row>21</xdr:row>
      <xdr:rowOff>163286</xdr:rowOff>
    </xdr:from>
    <xdr:to>
      <xdr:col>30</xdr:col>
      <xdr:colOff>351893</xdr:colOff>
      <xdr:row>31</xdr:row>
      <xdr:rowOff>112254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654B6-8940-435F-8465-E77C3202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71822" y="4191000"/>
          <a:ext cx="3223000" cy="1990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D99DE-4FC3-436B-AEFD-B094A1A0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0" y="140785"/>
          <a:ext cx="3477041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D844C9-5FC7-4920-B025-2CC50016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50853" y="1942633"/>
          <a:ext cx="3361765" cy="1919118"/>
        </a:xfrm>
        <a:prstGeom prst="rect">
          <a:avLst/>
        </a:prstGeom>
      </xdr:spPr>
    </xdr:pic>
    <xdr:clientData/>
  </xdr:twoCellAnchor>
  <xdr:twoCellAnchor editAs="oneCell">
    <xdr:from>
      <xdr:col>26</xdr:col>
      <xdr:colOff>291354</xdr:colOff>
      <xdr:row>21</xdr:row>
      <xdr:rowOff>65640</xdr:rowOff>
    </xdr:from>
    <xdr:to>
      <xdr:col>30</xdr:col>
      <xdr:colOff>244927</xdr:colOff>
      <xdr:row>31</xdr:row>
      <xdr:rowOff>87256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FC5FD5-38DF-4967-A719-FE2BB2E3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0533" y="4093354"/>
          <a:ext cx="3287323" cy="206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E83F-C6FD-44B5-AC3C-7A74EAE25D12}">
  <dimension ref="A1:AF998"/>
  <sheetViews>
    <sheetView tabSelected="1" zoomScale="70" zoomScaleNormal="70" workbookViewId="0">
      <selection activeCell="AC18" sqref="AC18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7.125" bestFit="1" customWidth="1"/>
    <col min="28" max="28" width="7.75" bestFit="1" customWidth="1"/>
    <col min="29" max="29" width="7.125" bestFit="1" customWidth="1"/>
    <col min="30" max="30" width="7.75" bestFit="1" customWidth="1"/>
    <col min="31" max="31" width="5.75" customWidth="1"/>
  </cols>
  <sheetData>
    <row r="1" spans="1:30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0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30" t="s">
        <v>11</v>
      </c>
      <c r="W2" s="30"/>
      <c r="X2" s="30" t="s">
        <v>12</v>
      </c>
      <c r="Y2" s="30"/>
      <c r="Z2" s="30"/>
      <c r="AA2" s="29" t="s">
        <v>59</v>
      </c>
      <c r="AB2" s="29" t="s">
        <v>60</v>
      </c>
      <c r="AC2" s="29" t="s">
        <v>61</v>
      </c>
      <c r="AD2" s="29" t="s">
        <v>62</v>
      </c>
    </row>
    <row r="3" spans="1:30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30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J4-D5</f>
        <v>2.483724000000052</v>
      </c>
      <c r="L4" s="7">
        <v>37.985019225768703</v>
      </c>
      <c r="M4" s="26">
        <f>L4/2</f>
        <v>18.992509612884351</v>
      </c>
    </row>
    <row r="5" spans="1:30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J5-D6</f>
        <v>2.4377960000000485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56</v>
      </c>
      <c r="Y5" s="8">
        <f>MIN(L4:L158)</f>
        <v>24.016438537353</v>
      </c>
      <c r="Z5" s="10" t="s">
        <v>10</v>
      </c>
      <c r="AA5" s="32">
        <f>AVERAGE(L4:L158)</f>
        <v>35.335414187226036</v>
      </c>
      <c r="AB5" s="31">
        <f>Y5</f>
        <v>24.016438537353</v>
      </c>
      <c r="AC5" s="32">
        <f>AA5</f>
        <v>35.335414187226036</v>
      </c>
      <c r="AD5" s="31">
        <f>Y5</f>
        <v>24.016438537353</v>
      </c>
    </row>
    <row r="6" spans="1:30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2.3818679999999404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57</v>
      </c>
      <c r="Y6" s="8">
        <f>MIN(K4:K158)</f>
        <v>2.1048040000000583</v>
      </c>
      <c r="Z6" t="s">
        <v>10</v>
      </c>
      <c r="AA6" s="11">
        <f>AVERAGE(K4:K158)</f>
        <v>3.6241712258064616</v>
      </c>
      <c r="AB6" s="11">
        <f>AVERAGE(K4:K158)</f>
        <v>3.6241712258064616</v>
      </c>
      <c r="AC6" s="8">
        <f>Y6</f>
        <v>2.1048040000000583</v>
      </c>
      <c r="AD6" s="8">
        <f>Y6</f>
        <v>2.1048040000000583</v>
      </c>
    </row>
    <row r="7" spans="1:30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2.3659400000000232</v>
      </c>
      <c r="L7" s="7">
        <v>36.098999015570499</v>
      </c>
      <c r="M7" s="26">
        <f t="shared" si="6"/>
        <v>18.049499507785249</v>
      </c>
    </row>
    <row r="8" spans="1:30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2.4100120000000516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  <c r="AA8" s="10"/>
      <c r="AB8" s="10"/>
      <c r="AC8" s="10"/>
      <c r="AD8" s="10"/>
    </row>
    <row r="9" spans="1:30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2.4240839999999935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30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2.4881560000000036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30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2.5322280000000319</v>
      </c>
      <c r="L11" s="7">
        <v>35.9144386964511</v>
      </c>
      <c r="M11" s="26">
        <f t="shared" si="6"/>
        <v>17.95721934822555</v>
      </c>
    </row>
    <row r="12" spans="1:30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2.5163000000000011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30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2.4403720000000249</v>
      </c>
      <c r="L13" s="7">
        <v>34.105149242221501</v>
      </c>
      <c r="M13" s="26">
        <f t="shared" si="6"/>
        <v>17.05257462111075</v>
      </c>
    </row>
    <row r="14" spans="1:30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2.3844440000000304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39</v>
      </c>
      <c r="Y14" s="10" t="s">
        <v>27</v>
      </c>
    </row>
    <row r="15" spans="1:30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2.3685159999999996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30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2.3925879999999324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t="s">
        <v>31</v>
      </c>
      <c r="Y16">
        <f>72/2</f>
        <v>36</v>
      </c>
      <c r="Z16" t="s">
        <v>10</v>
      </c>
    </row>
    <row r="17" spans="1:31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2.4766600000000381</v>
      </c>
      <c r="L17" s="7">
        <v>31.050190457852</v>
      </c>
      <c r="M17" s="26">
        <f t="shared" si="6"/>
        <v>15.525095228926</v>
      </c>
      <c r="V17" s="10" t="s">
        <v>17</v>
      </c>
      <c r="X17" s="10" t="s">
        <v>51</v>
      </c>
      <c r="Y17">
        <v>7.5</v>
      </c>
      <c r="Z17" t="s">
        <v>10</v>
      </c>
    </row>
    <row r="18" spans="1:31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2.3007319999999254</v>
      </c>
      <c r="L18" s="7">
        <v>31.463278998018801</v>
      </c>
      <c r="M18" s="26">
        <f t="shared" si="6"/>
        <v>15.7316394990094</v>
      </c>
      <c r="V18" s="10" t="s">
        <v>28</v>
      </c>
      <c r="X18" s="10"/>
      <c r="Y18" s="10"/>
    </row>
    <row r="19" spans="1:31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2.1048040000000583</v>
      </c>
      <c r="L19" s="7">
        <v>32.733897102554103</v>
      </c>
      <c r="M19" s="26">
        <f t="shared" si="6"/>
        <v>16.366948551277051</v>
      </c>
    </row>
    <row r="20" spans="1:31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2.1888760000000502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Y20">
        <f>72/2</f>
        <v>36</v>
      </c>
      <c r="Z20" t="s">
        <v>10</v>
      </c>
    </row>
    <row r="21" spans="1:31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2.2829480000000331</v>
      </c>
      <c r="L21" s="7">
        <v>32.084681786096603</v>
      </c>
      <c r="M21" s="26">
        <f t="shared" si="6"/>
        <v>16.042340893048301</v>
      </c>
      <c r="V21" t="s">
        <v>32</v>
      </c>
      <c r="X21" s="10"/>
      <c r="Y21">
        <v>7.5</v>
      </c>
      <c r="Z21" t="s">
        <v>10</v>
      </c>
    </row>
    <row r="22" spans="1:31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2.2970200000000887</v>
      </c>
      <c r="L22" s="7">
        <v>32.147039204068001</v>
      </c>
      <c r="M22" s="26">
        <f t="shared" si="6"/>
        <v>16.073519602034001</v>
      </c>
    </row>
    <row r="23" spans="1:31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2.3210920000000215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31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2.3851640000000316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31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2.419236000000069</v>
      </c>
      <c r="L25" s="7">
        <v>32.341966288517803</v>
      </c>
      <c r="M25" s="26">
        <f t="shared" si="6"/>
        <v>16.170983144258901</v>
      </c>
    </row>
    <row r="26" spans="1:31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2.4433080000000018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  <c r="AA26" s="10"/>
      <c r="AB26" s="10"/>
      <c r="AC26" s="10"/>
      <c r="AD26" s="10"/>
    </row>
    <row r="27" spans="1:31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2.4073799999999892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  <c r="AA27" s="10"/>
      <c r="AB27" s="10"/>
      <c r="AC27" s="10"/>
      <c r="AD27" s="10"/>
    </row>
    <row r="28" spans="1:31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2.4714519999999993</v>
      </c>
      <c r="L28" s="7">
        <v>31.363655438077199</v>
      </c>
      <c r="M28" s="26">
        <f t="shared" si="6"/>
        <v>15.6818277190386</v>
      </c>
      <c r="AE28" t="s">
        <v>58</v>
      </c>
    </row>
    <row r="29" spans="1:31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2.5255240000000185</v>
      </c>
      <c r="L29" s="7">
        <v>31.323125620959502</v>
      </c>
      <c r="M29" s="26">
        <f t="shared" si="6"/>
        <v>15.661562810479751</v>
      </c>
      <c r="V29" s="30" t="s">
        <v>40</v>
      </c>
      <c r="W29" s="30"/>
    </row>
    <row r="30" spans="1:31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2.5595960000000559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  <c r="AA30" s="10"/>
      <c r="AB30" s="10"/>
      <c r="AC30" s="10"/>
      <c r="AD30" s="10"/>
    </row>
    <row r="31" spans="1:31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2.553668000000016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31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2.5577400000000807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32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2.5918120000000044</v>
      </c>
      <c r="L33" s="7">
        <v>31.062974157695901</v>
      </c>
      <c r="M33" s="26">
        <f t="shared" si="6"/>
        <v>15.531487078847951</v>
      </c>
    </row>
    <row r="34" spans="1:32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2.5958840000000691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32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2.5799560000000383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32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2.5640280000000075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32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2.5481000000000904</v>
      </c>
      <c r="L37" s="7">
        <v>27.452720227488399</v>
      </c>
      <c r="M37" s="26">
        <f t="shared" si="6"/>
        <v>13.7263601137442</v>
      </c>
    </row>
    <row r="38" spans="1:32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2.522171999999955</v>
      </c>
      <c r="L38" s="7">
        <v>26.608733786304899</v>
      </c>
      <c r="M38" s="26">
        <f t="shared" si="6"/>
        <v>13.30436689315245</v>
      </c>
      <c r="V38" s="30" t="s">
        <v>48</v>
      </c>
      <c r="W38" s="30"/>
    </row>
    <row r="39" spans="1:32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2.5662439999999833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  <c r="AA39" s="10"/>
      <c r="AB39" s="10"/>
      <c r="AC39" s="10"/>
      <c r="AD39" s="10"/>
    </row>
    <row r="40" spans="1:32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2.6203160000000025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s="10"/>
      <c r="AB40" s="10"/>
      <c r="AC40" s="10"/>
      <c r="AD40" s="10"/>
      <c r="AE40" t="s">
        <v>50</v>
      </c>
    </row>
    <row r="41" spans="1:32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2.6543880000000399</v>
      </c>
      <c r="L41" s="7">
        <v>25.381668234656999</v>
      </c>
      <c r="M41" s="26">
        <f t="shared" si="6"/>
        <v>12.6908341173285</v>
      </c>
      <c r="AE41" s="15"/>
    </row>
    <row r="42" spans="1:32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2.6684600000000955</v>
      </c>
      <c r="L42" s="7">
        <v>25.206377949447599</v>
      </c>
      <c r="M42" s="26">
        <f t="shared" si="6"/>
        <v>12.6031889747238</v>
      </c>
    </row>
    <row r="43" spans="1:32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2.6925320000000283</v>
      </c>
      <c r="L43" s="7">
        <v>24.6700022102014</v>
      </c>
      <c r="M43" s="26">
        <f t="shared" si="6"/>
        <v>12.3350011051007</v>
      </c>
      <c r="AF43" s="15"/>
    </row>
    <row r="44" spans="1:32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2.7266040000000658</v>
      </c>
      <c r="L44" s="7">
        <v>24.876232370855899</v>
      </c>
      <c r="M44" s="26">
        <f t="shared" si="6"/>
        <v>12.438116185427949</v>
      </c>
    </row>
    <row r="45" spans="1:32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2.7806759999999713</v>
      </c>
      <c r="L45" s="7">
        <v>26.168374104283298</v>
      </c>
      <c r="M45" s="26">
        <f t="shared" si="6"/>
        <v>13.084187052141649</v>
      </c>
    </row>
    <row r="46" spans="1:32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2.8047480000000178</v>
      </c>
      <c r="L46" s="7">
        <v>27.552615894885299</v>
      </c>
      <c r="M46" s="26">
        <f t="shared" si="6"/>
        <v>13.77630794744265</v>
      </c>
    </row>
    <row r="47" spans="1:32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2.8388200000000552</v>
      </c>
      <c r="L47" s="7">
        <v>28.193819151122501</v>
      </c>
      <c r="M47" s="26">
        <f t="shared" si="6"/>
        <v>14.09690957556125</v>
      </c>
    </row>
    <row r="48" spans="1:32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2.8728919999999789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2.8869640000000345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2.9110359999999673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2.9451080000000047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2.9691800000000512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2.993251999999984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3.0173240000000305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3.0413959999999634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3.0654680000000099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3.0895400000000564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3.1236119999999801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3.1476840000000266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3.1717559999999594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3.1958280000000059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3.2098999999999478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3.2439719999999852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3.2680440000000317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3.3121159999999463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3.3361879999999928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3.3702599999999165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3.4043320000000676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J69-D70</f>
        <v>3.4184040000000095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3.4324759999999515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3.4465480000000071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3.4706199999999399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3.4946919999999864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3.5187640000000329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3.5328359999999748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3.5569080000000213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3.5709799999999632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3.5850520000000188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3.5891240000000835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3.6031960000000254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3.6072680000000901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3.6013399999999365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3.6054120000000012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3.629483999999934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3.6535559999999805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3.6676280000000361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3.6916999999999689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3.7057720000000245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3.7098439999999755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3.7239160000000311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3.7279880000000958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3.7620600000000195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3.786132000000066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3.8202039999999897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3.8542760000000271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3.8983480000000554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3.9124199999999973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3.9264920000000529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3.9405639999999948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3.9846360000000232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4.0187080000000606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4.0627799999999752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4.0968520000000126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4.1209239999999454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4.1449959999999919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4.1590679999999338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4.1531400000000076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4.1472120000000814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4.1612840000000233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4.165356000000088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4.1894280000000208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4.2135000000000673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4.2375720000001138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4.251643999999942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4.2757159999999885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4.2997879999999213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4.3438600000000633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4.3679320000001098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4.3920040000000427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4.4160760000000892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4.440148000000022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4.4642200000000685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4.5082920000000968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4.5423640000000205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4.5564360000000761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4.5505080000000362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4.5745800000000827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4.5986520000000155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4.6127239999999574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4.6367960000000039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4.6608679999999367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4.6749399999999923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J133-D134</f>
        <v>4.6990119999999251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4.7130839999999807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4.7271560000000363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4.76122799999996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4.7853000000000065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4.8193719999999303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4.8434439999999768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4.8775160000000142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4.8915879999999561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4.9156600000000026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4.9397319999999354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4.9638039999999819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4.9978760000000193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5.0219479999999521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5.0460199999999986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5.0700919999999314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5.1041640000000825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5.1182359999999107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5.1423079999999572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5.1763800000001083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5.1904519999999366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5.2045239999999922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5.2185959999999341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5.2426679999999806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5.2667400000000271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5.2908119999999599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5.3148840000000064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5.3289559999999483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5.3530279999999948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5.3771000000000413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B43E-85FA-467B-8627-4611D06D9286}">
  <dimension ref="A1:AB998"/>
  <sheetViews>
    <sheetView topLeftCell="A7" zoomScale="70" zoomScaleNormal="70" workbookViewId="0">
      <selection activeCell="AA29" sqref="AA29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30" t="s">
        <v>11</v>
      </c>
      <c r="W2" s="30"/>
      <c r="X2" s="30" t="s">
        <v>12</v>
      </c>
      <c r="Y2" s="30"/>
      <c r="Z2" s="30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J4-D5</f>
        <v>2.483724000000052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J5-D6</f>
        <v>2.4377960000000485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56</v>
      </c>
      <c r="Y5" s="8">
        <f>MIN(L4:L158)</f>
        <v>24.016438537353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2.3818679999999404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57</v>
      </c>
      <c r="Y6" s="8">
        <f>MIN(K4:K158)</f>
        <v>2.1048040000000583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2.3659400000000232</v>
      </c>
      <c r="L7" s="7">
        <v>36.098999015570499</v>
      </c>
      <c r="M7" s="26">
        <f t="shared" si="6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2.4100120000000516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2.4240839999999935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2.4881560000000036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2.5322280000000319</v>
      </c>
      <c r="L11" s="7">
        <v>35.9144386964511</v>
      </c>
      <c r="M11" s="26">
        <f t="shared" si="6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2.5163000000000011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2.4403720000000249</v>
      </c>
      <c r="L13" s="7">
        <v>34.105149242221501</v>
      </c>
      <c r="M13" s="26">
        <f t="shared" si="6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2.3844440000000304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39</v>
      </c>
      <c r="Y14" s="10" t="s">
        <v>27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2.3685159999999996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2.3925879999999324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t="s">
        <v>31</v>
      </c>
      <c r="Y16">
        <f>72/2</f>
        <v>36</v>
      </c>
      <c r="Z16" t="s">
        <v>10</v>
      </c>
    </row>
    <row r="17" spans="1:27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2.4766600000000381</v>
      </c>
      <c r="L17" s="7">
        <v>31.050190457852</v>
      </c>
      <c r="M17" s="26">
        <f t="shared" si="6"/>
        <v>15.525095228926</v>
      </c>
      <c r="V17" s="10" t="s">
        <v>17</v>
      </c>
      <c r="X17" s="10" t="s">
        <v>51</v>
      </c>
      <c r="Y17">
        <v>7.5</v>
      </c>
      <c r="Z17" t="s">
        <v>10</v>
      </c>
    </row>
    <row r="18" spans="1:27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2.3007319999999254</v>
      </c>
      <c r="L18" s="7">
        <v>31.463278998018801</v>
      </c>
      <c r="M18" s="26">
        <f t="shared" si="6"/>
        <v>15.7316394990094</v>
      </c>
      <c r="V18" s="10" t="s">
        <v>28</v>
      </c>
      <c r="X18" s="10"/>
      <c r="Y18" s="10"/>
    </row>
    <row r="19" spans="1:27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2.1048040000000583</v>
      </c>
      <c r="L19" s="7">
        <v>32.733897102554103</v>
      </c>
      <c r="M19" s="26">
        <f t="shared" si="6"/>
        <v>16.366948551277051</v>
      </c>
    </row>
    <row r="20" spans="1:27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2.1888760000000502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Y20">
        <f>72/2</f>
        <v>36</v>
      </c>
      <c r="Z20" t="s">
        <v>10</v>
      </c>
    </row>
    <row r="21" spans="1:27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2.2829480000000331</v>
      </c>
      <c r="L21" s="7">
        <v>32.084681786096603</v>
      </c>
      <c r="M21" s="26">
        <f t="shared" si="6"/>
        <v>16.042340893048301</v>
      </c>
      <c r="V21" t="s">
        <v>32</v>
      </c>
      <c r="X21" s="10"/>
      <c r="Y21">
        <v>7.5</v>
      </c>
      <c r="Z21" t="s">
        <v>10</v>
      </c>
    </row>
    <row r="22" spans="1:27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2.2970200000000887</v>
      </c>
      <c r="L22" s="7">
        <v>32.147039204068001</v>
      </c>
      <c r="M22" s="26">
        <f t="shared" si="6"/>
        <v>16.073519602034001</v>
      </c>
    </row>
    <row r="23" spans="1:27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2.3210920000000215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27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2.3851640000000316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2.419236000000069</v>
      </c>
      <c r="L25" s="7">
        <v>32.341966288517803</v>
      </c>
      <c r="M25" s="26">
        <f t="shared" si="6"/>
        <v>16.170983144258901</v>
      </c>
    </row>
    <row r="26" spans="1:27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2.4433080000000018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</row>
    <row r="27" spans="1:27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2.4073799999999892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</row>
    <row r="28" spans="1:27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2.4714519999999993</v>
      </c>
      <c r="L28" s="7">
        <v>31.363655438077199</v>
      </c>
      <c r="M28" s="26">
        <f t="shared" si="6"/>
        <v>15.6818277190386</v>
      </c>
      <c r="AA28" t="s">
        <v>58</v>
      </c>
    </row>
    <row r="29" spans="1:27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2.5255240000000185</v>
      </c>
      <c r="L29" s="7">
        <v>31.323125620959502</v>
      </c>
      <c r="M29" s="26">
        <f t="shared" si="6"/>
        <v>15.661562810479751</v>
      </c>
      <c r="V29" s="30" t="s">
        <v>40</v>
      </c>
      <c r="W29" s="30"/>
    </row>
    <row r="30" spans="1:27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2.5595960000000559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</row>
    <row r="31" spans="1:27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2.553668000000016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27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2.5577400000000807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2.5918120000000044</v>
      </c>
      <c r="L33" s="7">
        <v>31.062974157695901</v>
      </c>
      <c r="M33" s="26">
        <f t="shared" si="6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2.5958840000000691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2.5799560000000383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2.5640280000000075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2.5481000000000904</v>
      </c>
      <c r="L37" s="7">
        <v>27.452720227488399</v>
      </c>
      <c r="M37" s="26">
        <f t="shared" si="6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2.522171999999955</v>
      </c>
      <c r="L38" s="7">
        <v>26.608733786304899</v>
      </c>
      <c r="M38" s="26">
        <f t="shared" si="6"/>
        <v>13.30436689315245</v>
      </c>
      <c r="V38" s="30" t="s">
        <v>48</v>
      </c>
      <c r="W38" s="30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2.5662439999999833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2.6203160000000025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t="s">
        <v>50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2.6543880000000399</v>
      </c>
      <c r="L41" s="7">
        <v>25.381668234656999</v>
      </c>
      <c r="M41" s="26">
        <f t="shared" si="6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2.6684600000000955</v>
      </c>
      <c r="L42" s="7">
        <v>25.206377949447599</v>
      </c>
      <c r="M42" s="26">
        <f t="shared" si="6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2.6925320000000283</v>
      </c>
      <c r="L43" s="7">
        <v>24.6700022102014</v>
      </c>
      <c r="M43" s="26">
        <f t="shared" si="6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2.7266040000000658</v>
      </c>
      <c r="L44" s="7">
        <v>24.876232370855899</v>
      </c>
      <c r="M44" s="26">
        <f t="shared" si="6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2.7806759999999713</v>
      </c>
      <c r="L45" s="7">
        <v>26.168374104283298</v>
      </c>
      <c r="M45" s="26">
        <f t="shared" si="6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2.8047480000000178</v>
      </c>
      <c r="L46" s="7">
        <v>27.552615894885299</v>
      </c>
      <c r="M46" s="26">
        <f t="shared" si="6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2.8388200000000552</v>
      </c>
      <c r="L47" s="7">
        <v>28.193819151122501</v>
      </c>
      <c r="M47" s="26">
        <f t="shared" si="6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2.8728919999999789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2.8869640000000345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2.9110359999999673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2.9451080000000047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2.9691800000000512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2.993251999999984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3.0173240000000305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3.0413959999999634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3.0654680000000099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3.0895400000000564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3.1236119999999801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3.1476840000000266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3.1717559999999594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3.1958280000000059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3.2098999999999478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3.2439719999999852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3.2680440000000317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3.3121159999999463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3.3361879999999928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3.3702599999999165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3.4043320000000676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J69-D70</f>
        <v>3.4184040000000095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3.4324759999999515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3.4465480000000071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3.4706199999999399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3.4946919999999864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3.5187640000000329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3.5328359999999748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3.5569080000000213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3.5709799999999632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3.5850520000000188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3.5891240000000835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3.6031960000000254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3.6072680000000901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3.6013399999999365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3.6054120000000012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3.629483999999934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3.6535559999999805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3.6676280000000361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3.6916999999999689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3.7057720000000245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3.7098439999999755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3.7239160000000311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3.7279880000000958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3.7620600000000195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3.786132000000066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3.8202039999999897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3.8542760000000271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3.8983480000000554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3.9124199999999973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3.9264920000000529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3.9405639999999948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3.9846360000000232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4.0187080000000606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4.0627799999999752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4.0968520000000126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4.1209239999999454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4.1449959999999919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4.1590679999999338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4.1531400000000076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4.1472120000000814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4.1612840000000233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4.165356000000088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4.1894280000000208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4.2135000000000673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4.2375720000001138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4.251643999999942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4.2757159999999885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4.2997879999999213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4.3438600000000633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4.3679320000001098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4.3920040000000427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4.4160760000000892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4.440148000000022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4.4642200000000685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4.5082920000000968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4.5423640000000205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4.5564360000000761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4.5505080000000362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4.5745800000000827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4.5986520000000155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4.6127239999999574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4.6367960000000039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4.6608679999999367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4.6749399999999923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J133-D134</f>
        <v>4.6990119999999251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4.7130839999999807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4.7271560000000363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4.76122799999996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4.7853000000000065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4.8193719999999303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4.8434439999999768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4.8775160000000142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4.8915879999999561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4.9156600000000026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4.9397319999999354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4.9638039999999819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4.9978760000000193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5.0219479999999521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5.0460199999999986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5.0700919999999314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5.1041640000000825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5.1182359999999107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5.1423079999999572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5.1763800000001083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5.1904519999999366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5.2045239999999922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5.2185959999999341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5.2426679999999806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5.2667400000000271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5.2908119999999599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5.3148840000000064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5.3289559999999483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5.3530279999999948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5.3771000000000413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zoomScale="70" zoomScaleNormal="70" workbookViewId="0">
      <selection activeCell="AA28" sqref="AA28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30" t="s">
        <v>11</v>
      </c>
      <c r="W2" s="30"/>
      <c r="X2" s="30" t="s">
        <v>12</v>
      </c>
      <c r="Y2" s="30"/>
      <c r="Z2" s="30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J4-F5</f>
        <v>1.8400000000000318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J5-F6</f>
        <v>1.82000000000005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16</v>
      </c>
      <c r="Y5" s="8">
        <f>MIN(H4:H158)</f>
        <v>3.8449577914058901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1.8149999999999409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14</v>
      </c>
      <c r="Y6" s="8">
        <f>MIN(G4:G158)</f>
        <v>9.5000000000027285E-2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1.7999999999999545</v>
      </c>
      <c r="L7" s="7">
        <v>36.098999015570499</v>
      </c>
      <c r="M7" s="26">
        <f t="shared" si="6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1.81899999999996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1.7980000000000018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1.8349999999999227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1.8570000000000846</v>
      </c>
      <c r="L11" s="7">
        <v>35.9144386964511</v>
      </c>
      <c r="M11" s="26">
        <f t="shared" si="6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1.8229999999999791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1.7249999999999091</v>
      </c>
      <c r="L13" s="7">
        <v>34.105149242221501</v>
      </c>
      <c r="M13" s="26">
        <f t="shared" si="6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1.6460000000000719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29</v>
      </c>
      <c r="Y14" s="10" t="s">
        <v>27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1.61099999999999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1.6139999999999191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s="10" t="s">
        <v>26</v>
      </c>
      <c r="Y16" s="11">
        <f>MAX(H4:H158)/2</f>
        <v>13.653227769491499</v>
      </c>
      <c r="Z16" t="s">
        <v>10</v>
      </c>
    </row>
    <row r="17" spans="1:26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1.7100000000000364</v>
      </c>
      <c r="L17" s="7">
        <v>31.050190457852</v>
      </c>
      <c r="M17" s="26">
        <f t="shared" si="6"/>
        <v>15.525095228926</v>
      </c>
      <c r="V17" s="10" t="s">
        <v>17</v>
      </c>
      <c r="X17" t="s">
        <v>55</v>
      </c>
      <c r="Y17" s="11">
        <f>AVERAGE(K4:K158)</f>
        <v>2.399606451612883</v>
      </c>
      <c r="Z17" t="s">
        <v>10</v>
      </c>
    </row>
    <row r="18" spans="1:26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1.5910000000000082</v>
      </c>
      <c r="L18" s="7">
        <v>31.463278998018801</v>
      </c>
      <c r="M18" s="26">
        <f t="shared" si="6"/>
        <v>15.7316394990094</v>
      </c>
      <c r="V18" s="10" t="s">
        <v>28</v>
      </c>
      <c r="X18" s="10" t="s">
        <v>39</v>
      </c>
      <c r="Y18" s="10" t="s">
        <v>27</v>
      </c>
    </row>
    <row r="19" spans="1:26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1.3860000000000809</v>
      </c>
      <c r="L19" s="7">
        <v>32.733897102554103</v>
      </c>
      <c r="M19" s="26">
        <f t="shared" si="6"/>
        <v>16.366948551277051</v>
      </c>
    </row>
    <row r="20" spans="1:26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1.47199999999998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X20" t="s">
        <v>31</v>
      </c>
      <c r="Y20">
        <f>72/2</f>
        <v>36</v>
      </c>
      <c r="Z20" t="s">
        <v>10</v>
      </c>
    </row>
    <row r="21" spans="1:26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1.5740000000000691</v>
      </c>
      <c r="L21" s="7">
        <v>32.084681786096603</v>
      </c>
      <c r="M21" s="26">
        <f t="shared" si="6"/>
        <v>16.042340893048301</v>
      </c>
      <c r="V21" t="s">
        <v>32</v>
      </c>
      <c r="X21" s="10" t="s">
        <v>51</v>
      </c>
      <c r="Y21">
        <v>7.5</v>
      </c>
      <c r="Z21" t="s">
        <v>10</v>
      </c>
    </row>
    <row r="22" spans="1:26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1.6170000000000755</v>
      </c>
      <c r="L22" s="7">
        <v>32.147039204068001</v>
      </c>
      <c r="M22" s="26">
        <f t="shared" si="6"/>
        <v>16.073519602034001</v>
      </c>
    </row>
    <row r="23" spans="1:26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1.6330000000000382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1.6889999999999645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1.7069999999999936</v>
      </c>
      <c r="L25" s="7">
        <v>32.341966288517803</v>
      </c>
      <c r="M25" s="26">
        <f t="shared" si="6"/>
        <v>16.170983144258901</v>
      </c>
    </row>
    <row r="26" spans="1:26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1.7930000000000064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</row>
    <row r="27" spans="1:26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1.8559999999999945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</row>
    <row r="28" spans="1:26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1.9560000000000173</v>
      </c>
      <c r="L28" s="7">
        <v>31.363655438077199</v>
      </c>
      <c r="M28" s="26">
        <f t="shared" si="6"/>
        <v>15.6818277190386</v>
      </c>
    </row>
    <row r="29" spans="1:26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1.9729999999999563</v>
      </c>
      <c r="L29" s="7">
        <v>31.323125620959502</v>
      </c>
      <c r="M29" s="26">
        <f t="shared" si="6"/>
        <v>15.661562810479751</v>
      </c>
      <c r="V29" s="30" t="s">
        <v>40</v>
      </c>
      <c r="W29" s="30"/>
    </row>
    <row r="30" spans="1:26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1.9879999999999427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</row>
    <row r="31" spans="1:26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1.9679999999999609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26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1.9540000000000646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1.9809999999999945</v>
      </c>
      <c r="L33" s="7">
        <v>31.062974157695901</v>
      </c>
      <c r="M33" s="26">
        <f t="shared" si="6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1.9920000000000755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1.9939999999999145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1.9930000000000518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2.0120000000000573</v>
      </c>
      <c r="L37" s="7">
        <v>27.452720227488399</v>
      </c>
      <c r="M37" s="26">
        <f t="shared" si="6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2.0079999999999245</v>
      </c>
      <c r="L38" s="7">
        <v>26.608733786304899</v>
      </c>
      <c r="M38" s="26">
        <f t="shared" si="6"/>
        <v>13.30436689315245</v>
      </c>
      <c r="V38" s="30" t="s">
        <v>48</v>
      </c>
      <c r="W38" s="30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2.0209999999999582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2.0540000000000873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t="s">
        <v>50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2.0710000000000264</v>
      </c>
      <c r="L41" s="7">
        <v>25.381668234656999</v>
      </c>
      <c r="M41" s="26">
        <f t="shared" si="6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2.0740000000000691</v>
      </c>
      <c r="L42" s="7">
        <v>25.206377949447599</v>
      </c>
      <c r="M42" s="26">
        <f t="shared" si="6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2.0790000000000646</v>
      </c>
      <c r="L43" s="7">
        <v>24.6700022102014</v>
      </c>
      <c r="M43" s="26">
        <f t="shared" si="6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2.0900000000000318</v>
      </c>
      <c r="L44" s="7">
        <v>24.876232370855899</v>
      </c>
      <c r="M44" s="26">
        <f t="shared" si="6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2.1209999999999809</v>
      </c>
      <c r="L45" s="7">
        <v>26.168374104283298</v>
      </c>
      <c r="M45" s="26">
        <f t="shared" si="6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2.1200000000000045</v>
      </c>
      <c r="L46" s="7">
        <v>27.552615894885299</v>
      </c>
      <c r="M46" s="26">
        <f t="shared" si="6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2.1299999999999955</v>
      </c>
      <c r="L47" s="7">
        <v>28.193819151122501</v>
      </c>
      <c r="M47" s="26">
        <f t="shared" si="6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2.1399999999999864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2.1299999999999955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2.1299999999999955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2.1399999999999864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2.1399999999999864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2.1399999999999864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2.1399999999999864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2.1399999999999864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2.1399999999999864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2.1399999999999864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2.1499999999999773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2.1499999999999773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2.1499999999999773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2.1499999999999773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2.1399999999999864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2.1499999999999773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2.1499999999999773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2.1699999999999591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2.1699999999999591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2.17999999999995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2.1900000000000546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J69-F70</f>
        <v>2.17999999999995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2.1699999999999591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2.1599999999999682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2.1599999999999682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2.1599999999999682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2.1599999999999682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2.1499999999999773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2.1499999999999773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2.1409999999999627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2.1340000000000146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2.1200000000000045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2.1220000000000709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2.1380000000000337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2.2129999999999654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2.3260000000000218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2.4289999999999736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2.4649999999999181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2.4610000000000127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2.4739999999999327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2.4850000000000136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2.4909999999999854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2.5650000000000546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2.7069999999999936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2.8490000000000464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2.9260000000000446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2.9099999999999682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2.91700000000003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2.9360000000000355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2.9249999999999545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2.9149999999999636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2.9049999999999727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2.9249999999999545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2.9349999999999454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2.9560000000000173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2.9649999999999181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2.9649999999999181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2.9649999999999181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2.9549999999999272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2.9249999999999545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2.8949999999999818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2.8849999999999909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2.8650000000000091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2.8650000000000091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2.8650000000000091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2.8650000000000091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2.8549999999999045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2.8549999999999045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2.8549999999999045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2.875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2.875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2.875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2.875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2.875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2.875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2.8949999999999818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2.9049999999999727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2.8949999999999818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2.8650000000000091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2.8650000000000091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2.8650000000000091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2.8549999999999045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2.8549999999999045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2.8549999999999045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2.8449999999999136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J133-F134</f>
        <v>2.8449999999999136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2.8349999999999227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2.8249999999999318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2.8349999999999227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2.8349999999999227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2.8449999999999136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2.8449999999999136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2.8549999999999045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2.8449999999999136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2.8449999999999136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2.8449999999999136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2.8449999999999136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2.8549999999999045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2.8549999999999045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2.8549999999999045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2.8549999999999045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2.8650000000000091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2.8549999999999045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2.8549999999999045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2.8650000000000091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2.8559999999999945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2.8460000000000036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2.8360000000000127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2.8360000000000127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2.8369999999999891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2.8379999999999654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2.8389999999999418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2.8299999999999272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2.8319999999999936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2.83299999999997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spatial_series_v3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2021-04-08T20:57:33Z</dcterms:modified>
</cp:coreProperties>
</file>