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82_gcs_analysis\"/>
    </mc:Choice>
  </mc:AlternateContent>
  <xr:revisionPtr revIDLastSave="0" documentId="13_ncr:1_{2FA99FCF-F7D1-4926-B13F-B284FDE5B154}" xr6:coauthVersionLast="46" xr6:coauthVersionMax="46" xr10:uidLastSave="{00000000-0000-0000-0000-000000000000}"/>
  <bookViews>
    <workbookView xWindow="975" yWindow="3105" windowWidth="27045" windowHeight="1131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B6" i="4" l="1"/>
  <c r="AB5" i="4"/>
  <c r="AC5" i="4"/>
  <c r="AA6" i="4"/>
  <c r="AA5" i="4"/>
  <c r="AC6" i="4"/>
  <c r="AD6" i="4"/>
  <c r="AD5" i="4"/>
  <c r="K188" i="4"/>
  <c r="I188" i="4"/>
  <c r="G188" i="4"/>
  <c r="D188" i="4"/>
  <c r="E188" i="4" s="1"/>
  <c r="K187" i="4"/>
  <c r="I187" i="4"/>
  <c r="G187" i="4"/>
  <c r="D187" i="4"/>
  <c r="E187" i="4" s="1"/>
  <c r="K186" i="4"/>
  <c r="I186" i="4"/>
  <c r="G186" i="4"/>
  <c r="E186" i="4"/>
  <c r="D186" i="4"/>
  <c r="K185" i="4"/>
  <c r="I185" i="4"/>
  <c r="G185" i="4"/>
  <c r="D185" i="4"/>
  <c r="E185" i="4" s="1"/>
  <c r="K184" i="4"/>
  <c r="I184" i="4"/>
  <c r="G184" i="4"/>
  <c r="D184" i="4"/>
  <c r="E184" i="4" s="1"/>
  <c r="K183" i="4"/>
  <c r="I183" i="4"/>
  <c r="G183" i="4"/>
  <c r="D183" i="4"/>
  <c r="E183" i="4" s="1"/>
  <c r="K182" i="4"/>
  <c r="I182" i="4"/>
  <c r="G182" i="4"/>
  <c r="D182" i="4"/>
  <c r="E182" i="4" s="1"/>
  <c r="K181" i="4"/>
  <c r="I181" i="4"/>
  <c r="G181" i="4"/>
  <c r="D181" i="4"/>
  <c r="E181" i="4" s="1"/>
  <c r="K180" i="4"/>
  <c r="I180" i="4"/>
  <c r="G180" i="4"/>
  <c r="D180" i="4"/>
  <c r="E180" i="4" s="1"/>
  <c r="K179" i="4"/>
  <c r="I179" i="4"/>
  <c r="G179" i="4"/>
  <c r="D179" i="4"/>
  <c r="E179" i="4" s="1"/>
  <c r="K178" i="4"/>
  <c r="I178" i="4"/>
  <c r="G178" i="4"/>
  <c r="D178" i="4"/>
  <c r="E178" i="4" s="1"/>
  <c r="K177" i="4"/>
  <c r="I177" i="4"/>
  <c r="G177" i="4"/>
  <c r="D177" i="4"/>
  <c r="E177" i="4" s="1"/>
  <c r="K176" i="4"/>
  <c r="I176" i="4"/>
  <c r="G176" i="4"/>
  <c r="D176" i="4"/>
  <c r="E176" i="4" s="1"/>
  <c r="M175" i="4"/>
  <c r="K175" i="4"/>
  <c r="I175" i="4"/>
  <c r="G175" i="4"/>
  <c r="D175" i="4"/>
  <c r="E175" i="4" s="1"/>
  <c r="M174" i="4"/>
  <c r="K174" i="4"/>
  <c r="I174" i="4"/>
  <c r="G174" i="4"/>
  <c r="D174" i="4"/>
  <c r="E174" i="4" s="1"/>
  <c r="M173" i="4"/>
  <c r="K173" i="4"/>
  <c r="I173" i="4"/>
  <c r="G173" i="4"/>
  <c r="D173" i="4"/>
  <c r="E173" i="4" s="1"/>
  <c r="M172" i="4"/>
  <c r="K172" i="4"/>
  <c r="I172" i="4"/>
  <c r="G172" i="4"/>
  <c r="D172" i="4"/>
  <c r="E172" i="4" s="1"/>
  <c r="M171" i="4"/>
  <c r="K171" i="4"/>
  <c r="I171" i="4"/>
  <c r="G171" i="4"/>
  <c r="D171" i="4"/>
  <c r="E171" i="4" s="1"/>
  <c r="M170" i="4"/>
  <c r="K170" i="4"/>
  <c r="I170" i="4"/>
  <c r="G170" i="4"/>
  <c r="D170" i="4"/>
  <c r="E170" i="4" s="1"/>
  <c r="M169" i="4"/>
  <c r="K169" i="4"/>
  <c r="I169" i="4"/>
  <c r="G169" i="4"/>
  <c r="D169" i="4"/>
  <c r="E169" i="4" s="1"/>
  <c r="M168" i="4"/>
  <c r="K168" i="4"/>
  <c r="I168" i="4"/>
  <c r="G168" i="4"/>
  <c r="D168" i="4"/>
  <c r="E168" i="4" s="1"/>
  <c r="M167" i="4"/>
  <c r="K167" i="4"/>
  <c r="I167" i="4"/>
  <c r="G167" i="4"/>
  <c r="D167" i="4"/>
  <c r="E167" i="4" s="1"/>
  <c r="M166" i="4"/>
  <c r="K166" i="4"/>
  <c r="I166" i="4"/>
  <c r="G166" i="4"/>
  <c r="D166" i="4"/>
  <c r="E166" i="4" s="1"/>
  <c r="M165" i="4"/>
  <c r="K165" i="4"/>
  <c r="I165" i="4"/>
  <c r="G165" i="4"/>
  <c r="E165" i="4"/>
  <c r="D165" i="4"/>
  <c r="M164" i="4"/>
  <c r="K164" i="4"/>
  <c r="I164" i="4"/>
  <c r="G164" i="4"/>
  <c r="D164" i="4"/>
  <c r="E164" i="4" s="1"/>
  <c r="M163" i="4"/>
  <c r="K163" i="4"/>
  <c r="I163" i="4"/>
  <c r="G163" i="4"/>
  <c r="D163" i="4"/>
  <c r="E163" i="4" s="1"/>
  <c r="M162" i="4"/>
  <c r="K162" i="4"/>
  <c r="I162" i="4"/>
  <c r="G162" i="4"/>
  <c r="D162" i="4"/>
  <c r="E162" i="4" s="1"/>
  <c r="M161" i="4"/>
  <c r="K161" i="4"/>
  <c r="I161" i="4"/>
  <c r="G161" i="4"/>
  <c r="D161" i="4"/>
  <c r="E161" i="4" s="1"/>
  <c r="M160" i="4"/>
  <c r="K160" i="4"/>
  <c r="I160" i="4"/>
  <c r="G160" i="4"/>
  <c r="D160" i="4"/>
  <c r="E160" i="4" s="1"/>
  <c r="M159" i="4"/>
  <c r="K159" i="4"/>
  <c r="I159" i="4"/>
  <c r="G159" i="4"/>
  <c r="D159" i="4"/>
  <c r="E159" i="4" s="1"/>
  <c r="M158" i="4"/>
  <c r="K158" i="4"/>
  <c r="I158" i="4"/>
  <c r="G158" i="4"/>
  <c r="D158" i="4"/>
  <c r="E158" i="4" s="1"/>
  <c r="M157" i="4"/>
  <c r="K157" i="4"/>
  <c r="I157" i="4"/>
  <c r="G157" i="4"/>
  <c r="D157" i="4"/>
  <c r="E157" i="4" s="1"/>
  <c r="M156" i="4"/>
  <c r="K156" i="4"/>
  <c r="I156" i="4"/>
  <c r="G156" i="4"/>
  <c r="D156" i="4"/>
  <c r="E156" i="4" s="1"/>
  <c r="M155" i="4"/>
  <c r="K155" i="4"/>
  <c r="I155" i="4"/>
  <c r="G155" i="4"/>
  <c r="D155" i="4"/>
  <c r="E155" i="4" s="1"/>
  <c r="M154" i="4"/>
  <c r="K154" i="4"/>
  <c r="I154" i="4"/>
  <c r="G154" i="4"/>
  <c r="D154" i="4"/>
  <c r="E154" i="4" s="1"/>
  <c r="M153" i="4"/>
  <c r="K153" i="4"/>
  <c r="I153" i="4"/>
  <c r="G153" i="4"/>
  <c r="D153" i="4"/>
  <c r="E153" i="4" s="1"/>
  <c r="M152" i="4"/>
  <c r="K152" i="4"/>
  <c r="I152" i="4"/>
  <c r="G152" i="4"/>
  <c r="D152" i="4"/>
  <c r="E152" i="4" s="1"/>
  <c r="M151" i="4"/>
  <c r="K151" i="4"/>
  <c r="I151" i="4"/>
  <c r="G151" i="4"/>
  <c r="D151" i="4"/>
  <c r="E151" i="4" s="1"/>
  <c r="M150" i="4"/>
  <c r="K150" i="4"/>
  <c r="I150" i="4"/>
  <c r="G150" i="4"/>
  <c r="D150" i="4"/>
  <c r="E150" i="4" s="1"/>
  <c r="M149" i="4"/>
  <c r="K149" i="4"/>
  <c r="I149" i="4"/>
  <c r="G149" i="4"/>
  <c r="D149" i="4"/>
  <c r="E149" i="4" s="1"/>
  <c r="M148" i="4"/>
  <c r="K148" i="4"/>
  <c r="I148" i="4"/>
  <c r="G148" i="4"/>
  <c r="D148" i="4"/>
  <c r="E148" i="4" s="1"/>
  <c r="M147" i="4"/>
  <c r="K147" i="4"/>
  <c r="I147" i="4"/>
  <c r="G147" i="4"/>
  <c r="D147" i="4"/>
  <c r="E147" i="4" s="1"/>
  <c r="M146" i="4"/>
  <c r="K146" i="4"/>
  <c r="I146" i="4"/>
  <c r="G146" i="4"/>
  <c r="D146" i="4"/>
  <c r="E146" i="4" s="1"/>
  <c r="M145" i="4"/>
  <c r="K145" i="4"/>
  <c r="I145" i="4"/>
  <c r="G145" i="4"/>
  <c r="D145" i="4"/>
  <c r="E145" i="4" s="1"/>
  <c r="M144" i="4"/>
  <c r="K144" i="4"/>
  <c r="I144" i="4"/>
  <c r="G144" i="4"/>
  <c r="D144" i="4"/>
  <c r="E144" i="4" s="1"/>
  <c r="M143" i="4"/>
  <c r="K143" i="4"/>
  <c r="I143" i="4"/>
  <c r="G143" i="4"/>
  <c r="D143" i="4"/>
  <c r="E143" i="4" s="1"/>
  <c r="M142" i="4"/>
  <c r="K142" i="4"/>
  <c r="I142" i="4"/>
  <c r="G142" i="4"/>
  <c r="D142" i="4"/>
  <c r="E142" i="4" s="1"/>
  <c r="M141" i="4"/>
  <c r="K141" i="4"/>
  <c r="I141" i="4"/>
  <c r="G141" i="4"/>
  <c r="D141" i="4"/>
  <c r="E141" i="4" s="1"/>
  <c r="M140" i="4"/>
  <c r="K140" i="4"/>
  <c r="I140" i="4"/>
  <c r="G140" i="4"/>
  <c r="D140" i="4"/>
  <c r="E140" i="4" s="1"/>
  <c r="M139" i="4"/>
  <c r="K139" i="4"/>
  <c r="I139" i="4"/>
  <c r="G139" i="4"/>
  <c r="D139" i="4"/>
  <c r="E139" i="4" s="1"/>
  <c r="M138" i="4"/>
  <c r="K138" i="4"/>
  <c r="I138" i="4"/>
  <c r="G138" i="4"/>
  <c r="D138" i="4"/>
  <c r="E138" i="4" s="1"/>
  <c r="M137" i="4"/>
  <c r="K137" i="4"/>
  <c r="I137" i="4"/>
  <c r="G137" i="4"/>
  <c r="D137" i="4"/>
  <c r="E137" i="4" s="1"/>
  <c r="M136" i="4"/>
  <c r="K136" i="4"/>
  <c r="I136" i="4"/>
  <c r="G136" i="4"/>
  <c r="D136" i="4"/>
  <c r="E136" i="4" s="1"/>
  <c r="M135" i="4"/>
  <c r="K135" i="4"/>
  <c r="I135" i="4"/>
  <c r="G135" i="4"/>
  <c r="D135" i="4"/>
  <c r="E135" i="4" s="1"/>
  <c r="M134" i="4"/>
  <c r="K134" i="4"/>
  <c r="I134" i="4"/>
  <c r="G134" i="4"/>
  <c r="D134" i="4"/>
  <c r="E134" i="4" s="1"/>
  <c r="M133" i="4"/>
  <c r="K133" i="4"/>
  <c r="I133" i="4"/>
  <c r="G133" i="4"/>
  <c r="D133" i="4"/>
  <c r="E133" i="4" s="1"/>
  <c r="M132" i="4"/>
  <c r="K132" i="4"/>
  <c r="I132" i="4"/>
  <c r="G132" i="4"/>
  <c r="D132" i="4"/>
  <c r="E132" i="4" s="1"/>
  <c r="M131" i="4"/>
  <c r="K131" i="4"/>
  <c r="I131" i="4"/>
  <c r="G131" i="4"/>
  <c r="D131" i="4"/>
  <c r="E131" i="4" s="1"/>
  <c r="M130" i="4"/>
  <c r="K130" i="4"/>
  <c r="I130" i="4"/>
  <c r="G130" i="4"/>
  <c r="D130" i="4"/>
  <c r="E130" i="4" s="1"/>
  <c r="M129" i="4"/>
  <c r="K129" i="4"/>
  <c r="I129" i="4"/>
  <c r="G129" i="4"/>
  <c r="D129" i="4"/>
  <c r="E129" i="4" s="1"/>
  <c r="M128" i="4"/>
  <c r="K128" i="4"/>
  <c r="I128" i="4"/>
  <c r="G128" i="4"/>
  <c r="D128" i="4"/>
  <c r="E128" i="4" s="1"/>
  <c r="M127" i="4"/>
  <c r="K127" i="4"/>
  <c r="I127" i="4"/>
  <c r="G127" i="4"/>
  <c r="D127" i="4"/>
  <c r="E127" i="4" s="1"/>
  <c r="M126" i="4"/>
  <c r="K126" i="4"/>
  <c r="I126" i="4"/>
  <c r="G126" i="4"/>
  <c r="D126" i="4"/>
  <c r="E126" i="4" s="1"/>
  <c r="M125" i="4"/>
  <c r="K125" i="4"/>
  <c r="I125" i="4"/>
  <c r="G125" i="4"/>
  <c r="D125" i="4"/>
  <c r="E125" i="4" s="1"/>
  <c r="M124" i="4"/>
  <c r="K124" i="4"/>
  <c r="I124" i="4"/>
  <c r="G124" i="4"/>
  <c r="D124" i="4"/>
  <c r="E124" i="4" s="1"/>
  <c r="M123" i="4"/>
  <c r="K123" i="4"/>
  <c r="I123" i="4"/>
  <c r="G123" i="4"/>
  <c r="D123" i="4"/>
  <c r="E123" i="4" s="1"/>
  <c r="M122" i="4"/>
  <c r="K122" i="4"/>
  <c r="I122" i="4"/>
  <c r="G122" i="4"/>
  <c r="D122" i="4"/>
  <c r="E122" i="4" s="1"/>
  <c r="M121" i="4"/>
  <c r="K121" i="4"/>
  <c r="I121" i="4"/>
  <c r="G121" i="4"/>
  <c r="D121" i="4"/>
  <c r="E121" i="4" s="1"/>
  <c r="M120" i="4"/>
  <c r="K120" i="4"/>
  <c r="I120" i="4"/>
  <c r="G120" i="4"/>
  <c r="D120" i="4"/>
  <c r="E120" i="4" s="1"/>
  <c r="M119" i="4"/>
  <c r="K119" i="4"/>
  <c r="I119" i="4"/>
  <c r="G119" i="4"/>
  <c r="D119" i="4"/>
  <c r="E119" i="4" s="1"/>
  <c r="M118" i="4"/>
  <c r="K118" i="4"/>
  <c r="I118" i="4"/>
  <c r="G118" i="4"/>
  <c r="D118" i="4"/>
  <c r="E118" i="4" s="1"/>
  <c r="M117" i="4"/>
  <c r="K117" i="4"/>
  <c r="I117" i="4"/>
  <c r="G117" i="4"/>
  <c r="D117" i="4"/>
  <c r="E117" i="4" s="1"/>
  <c r="M116" i="4"/>
  <c r="K116" i="4"/>
  <c r="I116" i="4"/>
  <c r="G116" i="4"/>
  <c r="D116" i="4"/>
  <c r="E116" i="4" s="1"/>
  <c r="M115" i="4"/>
  <c r="K115" i="4"/>
  <c r="I115" i="4"/>
  <c r="G115" i="4"/>
  <c r="D115" i="4"/>
  <c r="E115" i="4" s="1"/>
  <c r="M114" i="4"/>
  <c r="K114" i="4"/>
  <c r="I114" i="4"/>
  <c r="G114" i="4"/>
  <c r="D114" i="4"/>
  <c r="E114" i="4" s="1"/>
  <c r="M113" i="4"/>
  <c r="K113" i="4"/>
  <c r="I113" i="4"/>
  <c r="G113" i="4"/>
  <c r="D113" i="4"/>
  <c r="E113" i="4" s="1"/>
  <c r="M112" i="4"/>
  <c r="K112" i="4"/>
  <c r="I112" i="4"/>
  <c r="G112" i="4"/>
  <c r="D112" i="4"/>
  <c r="E112" i="4" s="1"/>
  <c r="M111" i="4"/>
  <c r="K111" i="4"/>
  <c r="I111" i="4"/>
  <c r="G111" i="4"/>
  <c r="D111" i="4"/>
  <c r="E111" i="4" s="1"/>
  <c r="M110" i="4"/>
  <c r="K110" i="4"/>
  <c r="I110" i="4"/>
  <c r="G110" i="4"/>
  <c r="D110" i="4"/>
  <c r="E110" i="4" s="1"/>
  <c r="M109" i="4"/>
  <c r="K109" i="4"/>
  <c r="I109" i="4"/>
  <c r="G109" i="4"/>
  <c r="D109" i="4"/>
  <c r="E109" i="4" s="1"/>
  <c r="M108" i="4"/>
  <c r="K108" i="4"/>
  <c r="I108" i="4"/>
  <c r="G108" i="4"/>
  <c r="D108" i="4"/>
  <c r="E108" i="4" s="1"/>
  <c r="M107" i="4"/>
  <c r="K107" i="4"/>
  <c r="I107" i="4"/>
  <c r="G107" i="4"/>
  <c r="D107" i="4"/>
  <c r="E107" i="4" s="1"/>
  <c r="M106" i="4"/>
  <c r="K106" i="4"/>
  <c r="I106" i="4"/>
  <c r="G106" i="4"/>
  <c r="D106" i="4"/>
  <c r="E106" i="4" s="1"/>
  <c r="M105" i="4"/>
  <c r="K105" i="4"/>
  <c r="I105" i="4"/>
  <c r="G105" i="4"/>
  <c r="D105" i="4"/>
  <c r="E105" i="4" s="1"/>
  <c r="M104" i="4"/>
  <c r="K104" i="4"/>
  <c r="I104" i="4"/>
  <c r="G104" i="4"/>
  <c r="D104" i="4"/>
  <c r="E104" i="4" s="1"/>
  <c r="M103" i="4"/>
  <c r="K103" i="4"/>
  <c r="I103" i="4"/>
  <c r="G103" i="4"/>
  <c r="D103" i="4"/>
  <c r="E103" i="4" s="1"/>
  <c r="M102" i="4"/>
  <c r="K102" i="4"/>
  <c r="I102" i="4"/>
  <c r="G102" i="4"/>
  <c r="D102" i="4"/>
  <c r="E102" i="4" s="1"/>
  <c r="M101" i="4"/>
  <c r="K101" i="4"/>
  <c r="I101" i="4"/>
  <c r="G101" i="4"/>
  <c r="D101" i="4"/>
  <c r="E101" i="4" s="1"/>
  <c r="M100" i="4"/>
  <c r="K100" i="4"/>
  <c r="I100" i="4"/>
  <c r="G100" i="4"/>
  <c r="D100" i="4"/>
  <c r="E100" i="4" s="1"/>
  <c r="M99" i="4"/>
  <c r="K99" i="4"/>
  <c r="I99" i="4"/>
  <c r="G99" i="4"/>
  <c r="D99" i="4"/>
  <c r="E99" i="4" s="1"/>
  <c r="M98" i="4"/>
  <c r="K98" i="4"/>
  <c r="I98" i="4"/>
  <c r="G98" i="4"/>
  <c r="D98" i="4"/>
  <c r="E98" i="4" s="1"/>
  <c r="M97" i="4"/>
  <c r="K97" i="4"/>
  <c r="I97" i="4"/>
  <c r="G97" i="4"/>
  <c r="D97" i="4"/>
  <c r="E97" i="4" s="1"/>
  <c r="M96" i="4"/>
  <c r="K96" i="4"/>
  <c r="I96" i="4"/>
  <c r="G96" i="4"/>
  <c r="D96" i="4"/>
  <c r="E96" i="4" s="1"/>
  <c r="M95" i="4"/>
  <c r="K95" i="4"/>
  <c r="I95" i="4"/>
  <c r="G95" i="4"/>
  <c r="D95" i="4"/>
  <c r="E95" i="4" s="1"/>
  <c r="M94" i="4"/>
  <c r="K94" i="4"/>
  <c r="I94" i="4"/>
  <c r="G94" i="4"/>
  <c r="D94" i="4"/>
  <c r="E94" i="4" s="1"/>
  <c r="M93" i="4"/>
  <c r="K93" i="4"/>
  <c r="I93" i="4"/>
  <c r="G93" i="4"/>
  <c r="D93" i="4"/>
  <c r="E93" i="4" s="1"/>
  <c r="M92" i="4"/>
  <c r="K92" i="4"/>
  <c r="I92" i="4"/>
  <c r="G92" i="4"/>
  <c r="D92" i="4"/>
  <c r="E92" i="4" s="1"/>
  <c r="M91" i="4"/>
  <c r="K91" i="4"/>
  <c r="I91" i="4"/>
  <c r="G91" i="4"/>
  <c r="D91" i="4"/>
  <c r="E91" i="4" s="1"/>
  <c r="M90" i="4"/>
  <c r="K90" i="4"/>
  <c r="I90" i="4"/>
  <c r="G90" i="4"/>
  <c r="D90" i="4"/>
  <c r="E90" i="4" s="1"/>
  <c r="M89" i="4"/>
  <c r="K89" i="4"/>
  <c r="I89" i="4"/>
  <c r="G89" i="4"/>
  <c r="D89" i="4"/>
  <c r="E89" i="4" s="1"/>
  <c r="M88" i="4"/>
  <c r="K88" i="4"/>
  <c r="I88" i="4"/>
  <c r="G88" i="4"/>
  <c r="D88" i="4"/>
  <c r="E88" i="4" s="1"/>
  <c r="M87" i="4"/>
  <c r="K87" i="4"/>
  <c r="I87" i="4"/>
  <c r="G87" i="4"/>
  <c r="D87" i="4"/>
  <c r="E87" i="4" s="1"/>
  <c r="M86" i="4"/>
  <c r="K86" i="4"/>
  <c r="I86" i="4"/>
  <c r="G86" i="4"/>
  <c r="D86" i="4"/>
  <c r="E86" i="4" s="1"/>
  <c r="M85" i="4"/>
  <c r="K85" i="4"/>
  <c r="I85" i="4"/>
  <c r="G85" i="4"/>
  <c r="D85" i="4"/>
  <c r="E85" i="4" s="1"/>
  <c r="M84" i="4"/>
  <c r="K84" i="4"/>
  <c r="I84" i="4"/>
  <c r="G84" i="4"/>
  <c r="D84" i="4"/>
  <c r="E84" i="4" s="1"/>
  <c r="M83" i="4"/>
  <c r="K83" i="4"/>
  <c r="I83" i="4"/>
  <c r="G83" i="4"/>
  <c r="D83" i="4"/>
  <c r="E83" i="4" s="1"/>
  <c r="M82" i="4"/>
  <c r="K82" i="4"/>
  <c r="I82" i="4"/>
  <c r="G82" i="4"/>
  <c r="D82" i="4"/>
  <c r="E82" i="4" s="1"/>
  <c r="M81" i="4"/>
  <c r="K81" i="4"/>
  <c r="I81" i="4"/>
  <c r="G81" i="4"/>
  <c r="D81" i="4"/>
  <c r="E81" i="4" s="1"/>
  <c r="M80" i="4"/>
  <c r="K80" i="4"/>
  <c r="I80" i="4"/>
  <c r="G80" i="4"/>
  <c r="D80" i="4"/>
  <c r="E80" i="4" s="1"/>
  <c r="M79" i="4"/>
  <c r="K79" i="4"/>
  <c r="I79" i="4"/>
  <c r="G79" i="4"/>
  <c r="D79" i="4"/>
  <c r="E79" i="4" s="1"/>
  <c r="M78" i="4"/>
  <c r="K78" i="4"/>
  <c r="I78" i="4"/>
  <c r="G78" i="4"/>
  <c r="D78" i="4"/>
  <c r="E78" i="4" s="1"/>
  <c r="M77" i="4"/>
  <c r="K77" i="4"/>
  <c r="I77" i="4"/>
  <c r="G77" i="4"/>
  <c r="E77" i="4"/>
  <c r="D77" i="4"/>
  <c r="M76" i="4"/>
  <c r="K76" i="4"/>
  <c r="I76" i="4"/>
  <c r="G76" i="4"/>
  <c r="D76" i="4"/>
  <c r="E76" i="4" s="1"/>
  <c r="M75" i="4"/>
  <c r="K75" i="4"/>
  <c r="I75" i="4"/>
  <c r="G75" i="4"/>
  <c r="D75" i="4"/>
  <c r="E75" i="4" s="1"/>
  <c r="M74" i="4"/>
  <c r="K74" i="4"/>
  <c r="I74" i="4"/>
  <c r="G74" i="4"/>
  <c r="D74" i="4"/>
  <c r="E74" i="4" s="1"/>
  <c r="M73" i="4"/>
  <c r="K73" i="4"/>
  <c r="I73" i="4"/>
  <c r="G73" i="4"/>
  <c r="E73" i="4"/>
  <c r="D73" i="4"/>
  <c r="M72" i="4"/>
  <c r="K72" i="4"/>
  <c r="I72" i="4"/>
  <c r="G72" i="4"/>
  <c r="D72" i="4"/>
  <c r="E72" i="4" s="1"/>
  <c r="M71" i="4"/>
  <c r="K71" i="4"/>
  <c r="I71" i="4"/>
  <c r="G71" i="4"/>
  <c r="D71" i="4"/>
  <c r="E71" i="4" s="1"/>
  <c r="M70" i="4"/>
  <c r="K70" i="4"/>
  <c r="I70" i="4"/>
  <c r="G70" i="4"/>
  <c r="D70" i="4"/>
  <c r="E70" i="4" s="1"/>
  <c r="M69" i="4"/>
  <c r="K69" i="4"/>
  <c r="I69" i="4"/>
  <c r="G69" i="4"/>
  <c r="D69" i="4"/>
  <c r="E69" i="4" s="1"/>
  <c r="M68" i="4"/>
  <c r="K68" i="4"/>
  <c r="I68" i="4"/>
  <c r="G68" i="4"/>
  <c r="D68" i="4"/>
  <c r="E68" i="4" s="1"/>
  <c r="M67" i="4"/>
  <c r="K67" i="4"/>
  <c r="I67" i="4"/>
  <c r="G67" i="4"/>
  <c r="D67" i="4"/>
  <c r="E67" i="4" s="1"/>
  <c r="M66" i="4"/>
  <c r="K66" i="4"/>
  <c r="I66" i="4"/>
  <c r="G66" i="4"/>
  <c r="D66" i="4"/>
  <c r="E66" i="4" s="1"/>
  <c r="M65" i="4"/>
  <c r="K65" i="4"/>
  <c r="I65" i="4"/>
  <c r="G65" i="4"/>
  <c r="D65" i="4"/>
  <c r="E65" i="4" s="1"/>
  <c r="M64" i="4"/>
  <c r="K64" i="4"/>
  <c r="I64" i="4"/>
  <c r="G64" i="4"/>
  <c r="D64" i="4"/>
  <c r="E64" i="4" s="1"/>
  <c r="M63" i="4"/>
  <c r="K63" i="4"/>
  <c r="I63" i="4"/>
  <c r="G63" i="4"/>
  <c r="D63" i="4"/>
  <c r="E63" i="4" s="1"/>
  <c r="M62" i="4"/>
  <c r="K62" i="4"/>
  <c r="I62" i="4"/>
  <c r="G62" i="4"/>
  <c r="D62" i="4"/>
  <c r="E62" i="4" s="1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K59" i="4"/>
  <c r="I59" i="4"/>
  <c r="G59" i="4"/>
  <c r="D59" i="4"/>
  <c r="E59" i="4" s="1"/>
  <c r="M58" i="4"/>
  <c r="K58" i="4"/>
  <c r="I58" i="4"/>
  <c r="G58" i="4"/>
  <c r="D58" i="4"/>
  <c r="E58" i="4" s="1"/>
  <c r="M57" i="4"/>
  <c r="K57" i="4"/>
  <c r="I57" i="4"/>
  <c r="G57" i="4"/>
  <c r="D57" i="4"/>
  <c r="E57" i="4" s="1"/>
  <c r="M56" i="4"/>
  <c r="K56" i="4"/>
  <c r="I56" i="4"/>
  <c r="G56" i="4"/>
  <c r="D56" i="4"/>
  <c r="E56" i="4" s="1"/>
  <c r="M55" i="4"/>
  <c r="K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E53" i="4"/>
  <c r="D53" i="4"/>
  <c r="M52" i="4"/>
  <c r="K52" i="4"/>
  <c r="I52" i="4"/>
  <c r="G52" i="4"/>
  <c r="D52" i="4"/>
  <c r="E52" i="4" s="1"/>
  <c r="M51" i="4"/>
  <c r="K51" i="4"/>
  <c r="I51" i="4"/>
  <c r="G51" i="4"/>
  <c r="D51" i="4"/>
  <c r="E51" i="4" s="1"/>
  <c r="M50" i="4"/>
  <c r="K50" i="4"/>
  <c r="I50" i="4"/>
  <c r="G50" i="4"/>
  <c r="D50" i="4"/>
  <c r="E50" i="4" s="1"/>
  <c r="M49" i="4"/>
  <c r="K49" i="4"/>
  <c r="I49" i="4"/>
  <c r="G49" i="4"/>
  <c r="D49" i="4"/>
  <c r="E49" i="4" s="1"/>
  <c r="M48" i="4"/>
  <c r="K48" i="4"/>
  <c r="I48" i="4"/>
  <c r="G48" i="4"/>
  <c r="D48" i="4"/>
  <c r="E48" i="4" s="1"/>
  <c r="M47" i="4"/>
  <c r="K47" i="4"/>
  <c r="I47" i="4"/>
  <c r="G47" i="4"/>
  <c r="D47" i="4"/>
  <c r="E47" i="4" s="1"/>
  <c r="M46" i="4"/>
  <c r="K46" i="4"/>
  <c r="I46" i="4"/>
  <c r="G46" i="4"/>
  <c r="D46" i="4"/>
  <c r="E46" i="4" s="1"/>
  <c r="M45" i="4"/>
  <c r="K45" i="4"/>
  <c r="I45" i="4"/>
  <c r="G45" i="4"/>
  <c r="D45" i="4"/>
  <c r="E45" i="4" s="1"/>
  <c r="M44" i="4"/>
  <c r="K44" i="4"/>
  <c r="I44" i="4"/>
  <c r="G44" i="4"/>
  <c r="D44" i="4"/>
  <c r="E44" i="4" s="1"/>
  <c r="M43" i="4"/>
  <c r="K43" i="4"/>
  <c r="I43" i="4"/>
  <c r="G43" i="4"/>
  <c r="D43" i="4"/>
  <c r="E43" i="4" s="1"/>
  <c r="M42" i="4"/>
  <c r="K42" i="4"/>
  <c r="I42" i="4"/>
  <c r="G42" i="4"/>
  <c r="D42" i="4"/>
  <c r="E42" i="4" s="1"/>
  <c r="M41" i="4"/>
  <c r="K41" i="4"/>
  <c r="I41" i="4"/>
  <c r="G41" i="4"/>
  <c r="D41" i="4"/>
  <c r="E41" i="4" s="1"/>
  <c r="M40" i="4"/>
  <c r="K40" i="4"/>
  <c r="I40" i="4"/>
  <c r="G40" i="4"/>
  <c r="D40" i="4"/>
  <c r="E40" i="4" s="1"/>
  <c r="M39" i="4"/>
  <c r="K39" i="4"/>
  <c r="I39" i="4"/>
  <c r="G39" i="4"/>
  <c r="D39" i="4"/>
  <c r="E39" i="4" s="1"/>
  <c r="M38" i="4"/>
  <c r="K38" i="4"/>
  <c r="I38" i="4"/>
  <c r="G38" i="4"/>
  <c r="D38" i="4"/>
  <c r="E38" i="4" s="1"/>
  <c r="M37" i="4"/>
  <c r="K37" i="4"/>
  <c r="I37" i="4"/>
  <c r="G37" i="4"/>
  <c r="D37" i="4"/>
  <c r="E37" i="4" s="1"/>
  <c r="Y36" i="4"/>
  <c r="M36" i="4"/>
  <c r="K36" i="4"/>
  <c r="I36" i="4"/>
  <c r="G36" i="4"/>
  <c r="D36" i="4"/>
  <c r="E36" i="4" s="1"/>
  <c r="M35" i="4"/>
  <c r="K35" i="4"/>
  <c r="I35" i="4"/>
  <c r="G35" i="4"/>
  <c r="D35" i="4"/>
  <c r="E35" i="4" s="1"/>
  <c r="M34" i="4"/>
  <c r="K34" i="4"/>
  <c r="I34" i="4"/>
  <c r="G34" i="4"/>
  <c r="D34" i="4"/>
  <c r="E34" i="4" s="1"/>
  <c r="M33" i="4"/>
  <c r="K33" i="4"/>
  <c r="I33" i="4"/>
  <c r="G33" i="4"/>
  <c r="D33" i="4"/>
  <c r="E33" i="4" s="1"/>
  <c r="M32" i="4"/>
  <c r="K32" i="4"/>
  <c r="I32" i="4"/>
  <c r="G32" i="4"/>
  <c r="D32" i="4"/>
  <c r="E32" i="4" s="1"/>
  <c r="M31" i="4"/>
  <c r="K31" i="4"/>
  <c r="I31" i="4"/>
  <c r="G31" i="4"/>
  <c r="D31" i="4"/>
  <c r="E31" i="4" s="1"/>
  <c r="Y30" i="4"/>
  <c r="M30" i="4"/>
  <c r="K30" i="4"/>
  <c r="I30" i="4"/>
  <c r="G30" i="4"/>
  <c r="D30" i="4"/>
  <c r="E30" i="4" s="1"/>
  <c r="M29" i="4"/>
  <c r="K29" i="4"/>
  <c r="I29" i="4"/>
  <c r="G29" i="4"/>
  <c r="D29" i="4"/>
  <c r="E29" i="4" s="1"/>
  <c r="M28" i="4"/>
  <c r="K28" i="4"/>
  <c r="I28" i="4"/>
  <c r="G28" i="4"/>
  <c r="D28" i="4"/>
  <c r="E28" i="4" s="1"/>
  <c r="M27" i="4"/>
  <c r="K27" i="4"/>
  <c r="I27" i="4"/>
  <c r="G27" i="4"/>
  <c r="D27" i="4"/>
  <c r="E27" i="4" s="1"/>
  <c r="M26" i="4"/>
  <c r="K26" i="4"/>
  <c r="I26" i="4"/>
  <c r="G26" i="4"/>
  <c r="D26" i="4"/>
  <c r="E26" i="4" s="1"/>
  <c r="M25" i="4"/>
  <c r="K25" i="4"/>
  <c r="I25" i="4"/>
  <c r="G25" i="4"/>
  <c r="D25" i="4"/>
  <c r="E25" i="4" s="1"/>
  <c r="M24" i="4"/>
  <c r="K24" i="4"/>
  <c r="I24" i="4"/>
  <c r="G24" i="4"/>
  <c r="D24" i="4"/>
  <c r="E24" i="4" s="1"/>
  <c r="M23" i="4"/>
  <c r="K23" i="4"/>
  <c r="I23" i="4"/>
  <c r="G23" i="4"/>
  <c r="D23" i="4"/>
  <c r="E23" i="4" s="1"/>
  <c r="M22" i="4"/>
  <c r="K22" i="4"/>
  <c r="I22" i="4"/>
  <c r="G22" i="4"/>
  <c r="D22" i="4"/>
  <c r="E22" i="4" s="1"/>
  <c r="M21" i="4"/>
  <c r="K21" i="4"/>
  <c r="I21" i="4"/>
  <c r="G21" i="4"/>
  <c r="D21" i="4"/>
  <c r="E21" i="4" s="1"/>
  <c r="M20" i="4"/>
  <c r="K20" i="4"/>
  <c r="I20" i="4"/>
  <c r="G20" i="4"/>
  <c r="D20" i="4"/>
  <c r="E20" i="4" s="1"/>
  <c r="M19" i="4"/>
  <c r="K19" i="4"/>
  <c r="I19" i="4"/>
  <c r="G19" i="4"/>
  <c r="D19" i="4"/>
  <c r="E19" i="4" s="1"/>
  <c r="M18" i="4"/>
  <c r="K18" i="4"/>
  <c r="I18" i="4"/>
  <c r="G18" i="4"/>
  <c r="D18" i="4"/>
  <c r="E18" i="4" s="1"/>
  <c r="M17" i="4"/>
  <c r="K17" i="4"/>
  <c r="I17" i="4"/>
  <c r="G17" i="4"/>
  <c r="D17" i="4"/>
  <c r="E17" i="4" s="1"/>
  <c r="Y16" i="4"/>
  <c r="M16" i="4"/>
  <c r="K16" i="4"/>
  <c r="I16" i="4"/>
  <c r="G16" i="4"/>
  <c r="D16" i="4"/>
  <c r="E16" i="4" s="1"/>
  <c r="M15" i="4"/>
  <c r="K15" i="4"/>
  <c r="I15" i="4"/>
  <c r="G15" i="4"/>
  <c r="D15" i="4"/>
  <c r="E15" i="4" s="1"/>
  <c r="M14" i="4"/>
  <c r="K14" i="4"/>
  <c r="I14" i="4"/>
  <c r="G14" i="4"/>
  <c r="D14" i="4"/>
  <c r="E14" i="4" s="1"/>
  <c r="M13" i="4"/>
  <c r="K13" i="4"/>
  <c r="I13" i="4"/>
  <c r="G13" i="4"/>
  <c r="D13" i="4"/>
  <c r="E13" i="4" s="1"/>
  <c r="M12" i="4"/>
  <c r="K12" i="4"/>
  <c r="I12" i="4"/>
  <c r="G12" i="4"/>
  <c r="D12" i="4"/>
  <c r="E12" i="4" s="1"/>
  <c r="M11" i="4"/>
  <c r="K11" i="4"/>
  <c r="I11" i="4"/>
  <c r="G11" i="4"/>
  <c r="D11" i="4"/>
  <c r="E11" i="4" s="1"/>
  <c r="M10" i="4"/>
  <c r="K10" i="4"/>
  <c r="I10" i="4"/>
  <c r="G10" i="4"/>
  <c r="D10" i="4"/>
  <c r="E10" i="4" s="1"/>
  <c r="M9" i="4"/>
  <c r="K9" i="4"/>
  <c r="I9" i="4"/>
  <c r="G9" i="4"/>
  <c r="D9" i="4"/>
  <c r="E9" i="4" s="1"/>
  <c r="M8" i="4"/>
  <c r="K8" i="4"/>
  <c r="I8" i="4"/>
  <c r="G8" i="4"/>
  <c r="D8" i="4"/>
  <c r="E8" i="4" s="1"/>
  <c r="M7" i="4"/>
  <c r="K7" i="4"/>
  <c r="I7" i="4"/>
  <c r="G7" i="4"/>
  <c r="D7" i="4"/>
  <c r="E7" i="4" s="1"/>
  <c r="M6" i="4"/>
  <c r="K6" i="4"/>
  <c r="I6" i="4"/>
  <c r="G6" i="4"/>
  <c r="D6" i="4"/>
  <c r="E6" i="4" s="1"/>
  <c r="Y5" i="4"/>
  <c r="M5" i="4"/>
  <c r="K5" i="4"/>
  <c r="I5" i="4"/>
  <c r="G5" i="4"/>
  <c r="D5" i="4"/>
  <c r="E5" i="4" s="1"/>
  <c r="M4" i="4"/>
  <c r="K4" i="4"/>
  <c r="I4" i="4"/>
  <c r="G4" i="4"/>
  <c r="D4" i="4"/>
  <c r="E4" i="4" s="1"/>
  <c r="M3" i="4"/>
  <c r="K3" i="4"/>
  <c r="I3" i="4"/>
  <c r="G3" i="4"/>
  <c r="D3" i="4"/>
  <c r="E3" i="4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Y17" i="2"/>
  <c r="Y16" i="2"/>
  <c r="D3" i="3"/>
  <c r="D188" i="3"/>
  <c r="D187" i="3"/>
  <c r="D186" i="3"/>
  <c r="D185" i="3"/>
  <c r="D184" i="3"/>
  <c r="D183" i="3"/>
  <c r="E183" i="3" s="1"/>
  <c r="D182" i="3"/>
  <c r="D181" i="3"/>
  <c r="D180" i="3"/>
  <c r="D179" i="3"/>
  <c r="D178" i="3"/>
  <c r="E178" i="3" s="1"/>
  <c r="D177" i="3"/>
  <c r="E177" i="3" s="1"/>
  <c r="D176" i="3"/>
  <c r="D175" i="3"/>
  <c r="E175" i="3" s="1"/>
  <c r="D174" i="3"/>
  <c r="D173" i="3"/>
  <c r="D172" i="3"/>
  <c r="D171" i="3"/>
  <c r="E171" i="3" s="1"/>
  <c r="D170" i="3"/>
  <c r="D169" i="3"/>
  <c r="D168" i="3"/>
  <c r="E168" i="3" s="1"/>
  <c r="D167" i="3"/>
  <c r="D166" i="3"/>
  <c r="D165" i="3"/>
  <c r="E165" i="3" s="1"/>
  <c r="D164" i="3"/>
  <c r="D163" i="3"/>
  <c r="D162" i="3"/>
  <c r="E162" i="3" s="1"/>
  <c r="D161" i="3"/>
  <c r="D160" i="3"/>
  <c r="D159" i="3"/>
  <c r="E159" i="3" s="1"/>
  <c r="D158" i="3"/>
  <c r="D157" i="3"/>
  <c r="D156" i="3"/>
  <c r="D155" i="3"/>
  <c r="D154" i="3"/>
  <c r="E154" i="3" s="1"/>
  <c r="D153" i="3"/>
  <c r="E153" i="3" s="1"/>
  <c r="D152" i="3"/>
  <c r="D151" i="3"/>
  <c r="E151" i="3" s="1"/>
  <c r="D150" i="3"/>
  <c r="E150" i="3" s="1"/>
  <c r="D149" i="3"/>
  <c r="D148" i="3"/>
  <c r="D147" i="3"/>
  <c r="E147" i="3" s="1"/>
  <c r="D146" i="3"/>
  <c r="D145" i="3"/>
  <c r="D144" i="3"/>
  <c r="D143" i="3"/>
  <c r="D142" i="3"/>
  <c r="D141" i="3"/>
  <c r="E141" i="3" s="1"/>
  <c r="D140" i="3"/>
  <c r="D139" i="3"/>
  <c r="E139" i="3" s="1"/>
  <c r="D138" i="3"/>
  <c r="E138" i="3" s="1"/>
  <c r="D137" i="3"/>
  <c r="D136" i="3"/>
  <c r="D135" i="3"/>
  <c r="E135" i="3" s="1"/>
  <c r="D134" i="3"/>
  <c r="D133" i="3"/>
  <c r="D132" i="3"/>
  <c r="D131" i="3"/>
  <c r="D130" i="3"/>
  <c r="E130" i="3" s="1"/>
  <c r="D129" i="3"/>
  <c r="E129" i="3" s="1"/>
  <c r="D128" i="3"/>
  <c r="D127" i="3"/>
  <c r="E127" i="3" s="1"/>
  <c r="D126" i="3"/>
  <c r="E126" i="3" s="1"/>
  <c r="D125" i="3"/>
  <c r="D124" i="3"/>
  <c r="D123" i="3"/>
  <c r="E123" i="3" s="1"/>
  <c r="D122" i="3"/>
  <c r="D121" i="3"/>
  <c r="D120" i="3"/>
  <c r="D119" i="3"/>
  <c r="E119" i="3" s="1"/>
  <c r="D118" i="3"/>
  <c r="E118" i="3" s="1"/>
  <c r="D117" i="3"/>
  <c r="E117" i="3" s="1"/>
  <c r="D116" i="3"/>
  <c r="D115" i="3"/>
  <c r="D114" i="3"/>
  <c r="E114" i="3" s="1"/>
  <c r="D113" i="3"/>
  <c r="D112" i="3"/>
  <c r="D111" i="3"/>
  <c r="E111" i="3" s="1"/>
  <c r="D110" i="3"/>
  <c r="D109" i="3"/>
  <c r="D108" i="3"/>
  <c r="D107" i="3"/>
  <c r="D106" i="3"/>
  <c r="D105" i="3"/>
  <c r="E105" i="3" s="1"/>
  <c r="D104" i="3"/>
  <c r="D103" i="3"/>
  <c r="D102" i="3"/>
  <c r="E102" i="3" s="1"/>
  <c r="D101" i="3"/>
  <c r="D100" i="3"/>
  <c r="D99" i="3"/>
  <c r="E99" i="3" s="1"/>
  <c r="D98" i="3"/>
  <c r="D97" i="3"/>
  <c r="D96" i="3"/>
  <c r="E96" i="3" s="1"/>
  <c r="D95" i="3"/>
  <c r="D94" i="3"/>
  <c r="E94" i="3" s="1"/>
  <c r="D93" i="3"/>
  <c r="E93" i="3" s="1"/>
  <c r="D92" i="3"/>
  <c r="D91" i="3"/>
  <c r="E91" i="3" s="1"/>
  <c r="D90" i="3"/>
  <c r="E90" i="3" s="1"/>
  <c r="D89" i="3"/>
  <c r="D88" i="3"/>
  <c r="D87" i="3"/>
  <c r="E87" i="3" s="1"/>
  <c r="D86" i="3"/>
  <c r="D85" i="3"/>
  <c r="D84" i="3"/>
  <c r="E84" i="3" s="1"/>
  <c r="D83" i="3"/>
  <c r="D82" i="3"/>
  <c r="D81" i="3"/>
  <c r="E81" i="3" s="1"/>
  <c r="D80" i="3"/>
  <c r="D79" i="3"/>
  <c r="E79" i="3" s="1"/>
  <c r="D78" i="3"/>
  <c r="D77" i="3"/>
  <c r="D76" i="3"/>
  <c r="D75" i="3"/>
  <c r="D74" i="3"/>
  <c r="D73" i="3"/>
  <c r="D72" i="3"/>
  <c r="E72" i="3" s="1"/>
  <c r="D71" i="3"/>
  <c r="D70" i="3"/>
  <c r="E70" i="3" s="1"/>
  <c r="D69" i="3"/>
  <c r="E69" i="3" s="1"/>
  <c r="D68" i="3"/>
  <c r="D67" i="3"/>
  <c r="D66" i="3"/>
  <c r="E66" i="3" s="1"/>
  <c r="D65" i="3"/>
  <c r="D64" i="3"/>
  <c r="D63" i="3"/>
  <c r="D62" i="3"/>
  <c r="D61" i="3"/>
  <c r="D60" i="3"/>
  <c r="E60" i="3" s="1"/>
  <c r="D59" i="3"/>
  <c r="E59" i="3" s="1"/>
  <c r="D58" i="3"/>
  <c r="E58" i="3" s="1"/>
  <c r="D57" i="3"/>
  <c r="E57" i="3" s="1"/>
  <c r="D56" i="3"/>
  <c r="D55" i="3"/>
  <c r="E55" i="3" s="1"/>
  <c r="D54" i="3"/>
  <c r="E54" i="3" s="1"/>
  <c r="D53" i="3"/>
  <c r="D52" i="3"/>
  <c r="D51" i="3"/>
  <c r="E51" i="3" s="1"/>
  <c r="D50" i="3"/>
  <c r="D49" i="3"/>
  <c r="D48" i="3"/>
  <c r="E48" i="3" s="1"/>
  <c r="D47" i="3"/>
  <c r="D46" i="3"/>
  <c r="E46" i="3" s="1"/>
  <c r="D45" i="3"/>
  <c r="E45" i="3" s="1"/>
  <c r="D44" i="3"/>
  <c r="D43" i="3"/>
  <c r="D42" i="3"/>
  <c r="E42" i="3" s="1"/>
  <c r="D41" i="3"/>
  <c r="D40" i="3"/>
  <c r="D39" i="3"/>
  <c r="D38" i="3"/>
  <c r="D37" i="3"/>
  <c r="D36" i="3"/>
  <c r="E36" i="3" s="1"/>
  <c r="D35" i="3"/>
  <c r="D34" i="3"/>
  <c r="D33" i="3"/>
  <c r="E33" i="3" s="1"/>
  <c r="D32" i="3"/>
  <c r="D31" i="3"/>
  <c r="D30" i="3"/>
  <c r="E30" i="3" s="1"/>
  <c r="D29" i="3"/>
  <c r="D28" i="3"/>
  <c r="D27" i="3"/>
  <c r="E27" i="3" s="1"/>
  <c r="D26" i="3"/>
  <c r="D25" i="3"/>
  <c r="E25" i="3" s="1"/>
  <c r="D24" i="3"/>
  <c r="E24" i="3" s="1"/>
  <c r="D23" i="3"/>
  <c r="D22" i="3"/>
  <c r="D21" i="3"/>
  <c r="E21" i="3" s="1"/>
  <c r="D20" i="3"/>
  <c r="D19" i="3"/>
  <c r="D18" i="3"/>
  <c r="E18" i="3" s="1"/>
  <c r="D17" i="3"/>
  <c r="E17" i="3" s="1"/>
  <c r="D16" i="3"/>
  <c r="D15" i="3"/>
  <c r="D14" i="3"/>
  <c r="D13" i="3"/>
  <c r="D12" i="3"/>
  <c r="D11" i="3"/>
  <c r="E11" i="3" s="1"/>
  <c r="D10" i="3"/>
  <c r="E10" i="3" s="1"/>
  <c r="D9" i="3"/>
  <c r="E9" i="3" s="1"/>
  <c r="D8" i="3"/>
  <c r="D7" i="3"/>
  <c r="D6" i="3"/>
  <c r="E6" i="3" s="1"/>
  <c r="D5" i="3"/>
  <c r="D4" i="3"/>
  <c r="E7" i="3"/>
  <c r="E8" i="3"/>
  <c r="E12" i="3"/>
  <c r="E13" i="3"/>
  <c r="E14" i="3"/>
  <c r="E16" i="3"/>
  <c r="E23" i="3"/>
  <c r="E26" i="3"/>
  <c r="E28" i="3"/>
  <c r="E31" i="3"/>
  <c r="E37" i="3"/>
  <c r="E43" i="3"/>
  <c r="E44" i="3"/>
  <c r="E50" i="3"/>
  <c r="E56" i="3"/>
  <c r="E61" i="3"/>
  <c r="E62" i="3"/>
  <c r="E64" i="3"/>
  <c r="E67" i="3"/>
  <c r="E73" i="3"/>
  <c r="E78" i="3"/>
  <c r="E80" i="3"/>
  <c r="E85" i="3"/>
  <c r="E92" i="3"/>
  <c r="E97" i="3"/>
  <c r="E104" i="3"/>
  <c r="E106" i="3"/>
  <c r="E110" i="3"/>
  <c r="E115" i="3"/>
  <c r="E116" i="3"/>
  <c r="E121" i="3"/>
  <c r="E122" i="3"/>
  <c r="E128" i="3"/>
  <c r="E131" i="3"/>
  <c r="E133" i="3"/>
  <c r="E134" i="3"/>
  <c r="E143" i="3"/>
  <c r="E144" i="3"/>
  <c r="E146" i="3"/>
  <c r="E149" i="3"/>
  <c r="E152" i="3"/>
  <c r="E157" i="3"/>
  <c r="E158" i="3"/>
  <c r="E163" i="3"/>
  <c r="E164" i="3"/>
  <c r="E169" i="3"/>
  <c r="E170" i="3"/>
  <c r="E174" i="3"/>
  <c r="E176" i="3"/>
  <c r="E180" i="3"/>
  <c r="E181" i="3"/>
  <c r="E182" i="3"/>
  <c r="E187" i="3"/>
  <c r="E188" i="3"/>
  <c r="E185" i="3"/>
  <c r="E173" i="3"/>
  <c r="E161" i="3"/>
  <c r="E137" i="3"/>
  <c r="E125" i="3"/>
  <c r="E113" i="3"/>
  <c r="E101" i="3"/>
  <c r="E89" i="3"/>
  <c r="E77" i="3"/>
  <c r="E75" i="3"/>
  <c r="E65" i="3"/>
  <c r="E63" i="3"/>
  <c r="E53" i="3"/>
  <c r="E19" i="3"/>
  <c r="E15" i="3"/>
  <c r="E5" i="3"/>
  <c r="E39" i="3"/>
  <c r="E49" i="3"/>
  <c r="E103" i="3"/>
  <c r="E109" i="3"/>
  <c r="E3" i="3"/>
  <c r="Y6" i="3"/>
  <c r="Y16" i="3"/>
  <c r="Y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3" i="3"/>
  <c r="I188" i="3"/>
  <c r="G188" i="3"/>
  <c r="I187" i="3"/>
  <c r="G187" i="3"/>
  <c r="I186" i="3"/>
  <c r="G186" i="3"/>
  <c r="E186" i="3"/>
  <c r="I185" i="3"/>
  <c r="G185" i="3"/>
  <c r="I184" i="3"/>
  <c r="G184" i="3"/>
  <c r="E184" i="3"/>
  <c r="I183" i="3"/>
  <c r="G183" i="3"/>
  <c r="I182" i="3"/>
  <c r="G182" i="3"/>
  <c r="I181" i="3"/>
  <c r="G181" i="3"/>
  <c r="I180" i="3"/>
  <c r="G180" i="3"/>
  <c r="I179" i="3"/>
  <c r="G179" i="3"/>
  <c r="E179" i="3"/>
  <c r="I178" i="3"/>
  <c r="G178" i="3"/>
  <c r="I177" i="3"/>
  <c r="G177" i="3"/>
  <c r="I176" i="3"/>
  <c r="G176" i="3"/>
  <c r="M175" i="3"/>
  <c r="I175" i="3"/>
  <c r="G175" i="3"/>
  <c r="M174" i="3"/>
  <c r="I174" i="3"/>
  <c r="G174" i="3"/>
  <c r="M173" i="3"/>
  <c r="I173" i="3"/>
  <c r="G173" i="3"/>
  <c r="M172" i="3"/>
  <c r="I172" i="3"/>
  <c r="G172" i="3"/>
  <c r="E172" i="3"/>
  <c r="M171" i="3"/>
  <c r="I171" i="3"/>
  <c r="G171" i="3"/>
  <c r="M170" i="3"/>
  <c r="I170" i="3"/>
  <c r="G170" i="3"/>
  <c r="M169" i="3"/>
  <c r="I169" i="3"/>
  <c r="G169" i="3"/>
  <c r="M168" i="3"/>
  <c r="I168" i="3"/>
  <c r="G168" i="3"/>
  <c r="M167" i="3"/>
  <c r="I167" i="3"/>
  <c r="G167" i="3"/>
  <c r="E167" i="3"/>
  <c r="M166" i="3"/>
  <c r="I166" i="3"/>
  <c r="G166" i="3"/>
  <c r="E166" i="3"/>
  <c r="M165" i="3"/>
  <c r="I165" i="3"/>
  <c r="G165" i="3"/>
  <c r="M164" i="3"/>
  <c r="I164" i="3"/>
  <c r="G164" i="3"/>
  <c r="M163" i="3"/>
  <c r="I163" i="3"/>
  <c r="G163" i="3"/>
  <c r="M162" i="3"/>
  <c r="I162" i="3"/>
  <c r="G162" i="3"/>
  <c r="M161" i="3"/>
  <c r="I161" i="3"/>
  <c r="G161" i="3"/>
  <c r="M160" i="3"/>
  <c r="I160" i="3"/>
  <c r="G160" i="3"/>
  <c r="E160" i="3"/>
  <c r="M159" i="3"/>
  <c r="I159" i="3"/>
  <c r="G159" i="3"/>
  <c r="M158" i="3"/>
  <c r="I158" i="3"/>
  <c r="G158" i="3"/>
  <c r="M157" i="3"/>
  <c r="I157" i="3"/>
  <c r="G157" i="3"/>
  <c r="M156" i="3"/>
  <c r="I156" i="3"/>
  <c r="G156" i="3"/>
  <c r="E156" i="3"/>
  <c r="M155" i="3"/>
  <c r="I155" i="3"/>
  <c r="G155" i="3"/>
  <c r="E155" i="3"/>
  <c r="M154" i="3"/>
  <c r="I154" i="3"/>
  <c r="G154" i="3"/>
  <c r="M153" i="3"/>
  <c r="I153" i="3"/>
  <c r="G153" i="3"/>
  <c r="M152" i="3"/>
  <c r="I152" i="3"/>
  <c r="G152" i="3"/>
  <c r="M151" i="3"/>
  <c r="I151" i="3"/>
  <c r="G151" i="3"/>
  <c r="M150" i="3"/>
  <c r="I150" i="3"/>
  <c r="G150" i="3"/>
  <c r="M149" i="3"/>
  <c r="I149" i="3"/>
  <c r="G149" i="3"/>
  <c r="M148" i="3"/>
  <c r="I148" i="3"/>
  <c r="G148" i="3"/>
  <c r="E148" i="3"/>
  <c r="M147" i="3"/>
  <c r="I147" i="3"/>
  <c r="G147" i="3"/>
  <c r="M146" i="3"/>
  <c r="I146" i="3"/>
  <c r="G146" i="3"/>
  <c r="M145" i="3"/>
  <c r="I145" i="3"/>
  <c r="G145" i="3"/>
  <c r="E145" i="3"/>
  <c r="M144" i="3"/>
  <c r="I144" i="3"/>
  <c r="G144" i="3"/>
  <c r="M143" i="3"/>
  <c r="I143" i="3"/>
  <c r="G143" i="3"/>
  <c r="M142" i="3"/>
  <c r="I142" i="3"/>
  <c r="G142" i="3"/>
  <c r="E142" i="3"/>
  <c r="M141" i="3"/>
  <c r="I141" i="3"/>
  <c r="G141" i="3"/>
  <c r="M140" i="3"/>
  <c r="I140" i="3"/>
  <c r="G140" i="3"/>
  <c r="E140" i="3"/>
  <c r="M139" i="3"/>
  <c r="I139" i="3"/>
  <c r="G139" i="3"/>
  <c r="M138" i="3"/>
  <c r="I138" i="3"/>
  <c r="G138" i="3"/>
  <c r="M137" i="3"/>
  <c r="I137" i="3"/>
  <c r="G137" i="3"/>
  <c r="M136" i="3"/>
  <c r="I136" i="3"/>
  <c r="G136" i="3"/>
  <c r="E136" i="3"/>
  <c r="M135" i="3"/>
  <c r="I135" i="3"/>
  <c r="G135" i="3"/>
  <c r="M134" i="3"/>
  <c r="I134" i="3"/>
  <c r="G134" i="3"/>
  <c r="M133" i="3"/>
  <c r="I133" i="3"/>
  <c r="G133" i="3"/>
  <c r="M132" i="3"/>
  <c r="I132" i="3"/>
  <c r="G132" i="3"/>
  <c r="E132" i="3"/>
  <c r="M131" i="3"/>
  <c r="I131" i="3"/>
  <c r="G131" i="3"/>
  <c r="M130" i="3"/>
  <c r="I130" i="3"/>
  <c r="G130" i="3"/>
  <c r="M129" i="3"/>
  <c r="I129" i="3"/>
  <c r="G129" i="3"/>
  <c r="M128" i="3"/>
  <c r="I128" i="3"/>
  <c r="G128" i="3"/>
  <c r="M127" i="3"/>
  <c r="I127" i="3"/>
  <c r="G127" i="3"/>
  <c r="M126" i="3"/>
  <c r="I126" i="3"/>
  <c r="G126" i="3"/>
  <c r="M125" i="3"/>
  <c r="I125" i="3"/>
  <c r="G125" i="3"/>
  <c r="M124" i="3"/>
  <c r="I124" i="3"/>
  <c r="G124" i="3"/>
  <c r="E124" i="3"/>
  <c r="M123" i="3"/>
  <c r="I123" i="3"/>
  <c r="G123" i="3"/>
  <c r="M122" i="3"/>
  <c r="I122" i="3"/>
  <c r="G122" i="3"/>
  <c r="M121" i="3"/>
  <c r="I121" i="3"/>
  <c r="G121" i="3"/>
  <c r="M120" i="3"/>
  <c r="I120" i="3"/>
  <c r="G120" i="3"/>
  <c r="E120" i="3"/>
  <c r="M119" i="3"/>
  <c r="I119" i="3"/>
  <c r="G119" i="3"/>
  <c r="M118" i="3"/>
  <c r="I118" i="3"/>
  <c r="G118" i="3"/>
  <c r="M117" i="3"/>
  <c r="I117" i="3"/>
  <c r="G117" i="3"/>
  <c r="M116" i="3"/>
  <c r="I116" i="3"/>
  <c r="G116" i="3"/>
  <c r="M115" i="3"/>
  <c r="I115" i="3"/>
  <c r="G115" i="3"/>
  <c r="M114" i="3"/>
  <c r="I114" i="3"/>
  <c r="G114" i="3"/>
  <c r="M113" i="3"/>
  <c r="I113" i="3"/>
  <c r="G113" i="3"/>
  <c r="M112" i="3"/>
  <c r="I112" i="3"/>
  <c r="G112" i="3"/>
  <c r="E112" i="3"/>
  <c r="M111" i="3"/>
  <c r="I111" i="3"/>
  <c r="G111" i="3"/>
  <c r="M110" i="3"/>
  <c r="I110" i="3"/>
  <c r="G110" i="3"/>
  <c r="M109" i="3"/>
  <c r="I109" i="3"/>
  <c r="G109" i="3"/>
  <c r="M108" i="3"/>
  <c r="I108" i="3"/>
  <c r="G108" i="3"/>
  <c r="E108" i="3"/>
  <c r="M107" i="3"/>
  <c r="I107" i="3"/>
  <c r="G107" i="3"/>
  <c r="E107" i="3"/>
  <c r="M106" i="3"/>
  <c r="I106" i="3"/>
  <c r="G106" i="3"/>
  <c r="M105" i="3"/>
  <c r="I105" i="3"/>
  <c r="G105" i="3"/>
  <c r="M104" i="3"/>
  <c r="I104" i="3"/>
  <c r="G104" i="3"/>
  <c r="M103" i="3"/>
  <c r="I103" i="3"/>
  <c r="G103" i="3"/>
  <c r="M102" i="3"/>
  <c r="I102" i="3"/>
  <c r="G102" i="3"/>
  <c r="M101" i="3"/>
  <c r="I101" i="3"/>
  <c r="G101" i="3"/>
  <c r="M100" i="3"/>
  <c r="I100" i="3"/>
  <c r="G100" i="3"/>
  <c r="E100" i="3"/>
  <c r="M99" i="3"/>
  <c r="I99" i="3"/>
  <c r="G99" i="3"/>
  <c r="M98" i="3"/>
  <c r="I98" i="3"/>
  <c r="G98" i="3"/>
  <c r="E98" i="3"/>
  <c r="M97" i="3"/>
  <c r="I97" i="3"/>
  <c r="G97" i="3"/>
  <c r="M96" i="3"/>
  <c r="I96" i="3"/>
  <c r="G96" i="3"/>
  <c r="M95" i="3"/>
  <c r="I95" i="3"/>
  <c r="G95" i="3"/>
  <c r="E95" i="3"/>
  <c r="M94" i="3"/>
  <c r="I94" i="3"/>
  <c r="G94" i="3"/>
  <c r="M93" i="3"/>
  <c r="I93" i="3"/>
  <c r="G93" i="3"/>
  <c r="M92" i="3"/>
  <c r="I92" i="3"/>
  <c r="G92" i="3"/>
  <c r="M91" i="3"/>
  <c r="I91" i="3"/>
  <c r="G91" i="3"/>
  <c r="M90" i="3"/>
  <c r="I90" i="3"/>
  <c r="G90" i="3"/>
  <c r="M89" i="3"/>
  <c r="I89" i="3"/>
  <c r="G89" i="3"/>
  <c r="M88" i="3"/>
  <c r="I88" i="3"/>
  <c r="G88" i="3"/>
  <c r="E88" i="3"/>
  <c r="M87" i="3"/>
  <c r="I87" i="3"/>
  <c r="G87" i="3"/>
  <c r="M86" i="3"/>
  <c r="I86" i="3"/>
  <c r="G86" i="3"/>
  <c r="E86" i="3"/>
  <c r="M85" i="3"/>
  <c r="I85" i="3"/>
  <c r="G85" i="3"/>
  <c r="M84" i="3"/>
  <c r="I84" i="3"/>
  <c r="G84" i="3"/>
  <c r="M83" i="3"/>
  <c r="I83" i="3"/>
  <c r="G83" i="3"/>
  <c r="E83" i="3"/>
  <c r="M82" i="3"/>
  <c r="I82" i="3"/>
  <c r="G82" i="3"/>
  <c r="E82" i="3"/>
  <c r="M81" i="3"/>
  <c r="I81" i="3"/>
  <c r="G81" i="3"/>
  <c r="M80" i="3"/>
  <c r="I80" i="3"/>
  <c r="G80" i="3"/>
  <c r="M79" i="3"/>
  <c r="I79" i="3"/>
  <c r="G79" i="3"/>
  <c r="M78" i="3"/>
  <c r="I78" i="3"/>
  <c r="G78" i="3"/>
  <c r="M77" i="3"/>
  <c r="I77" i="3"/>
  <c r="G77" i="3"/>
  <c r="M76" i="3"/>
  <c r="I76" i="3"/>
  <c r="G76" i="3"/>
  <c r="E76" i="3"/>
  <c r="M75" i="3"/>
  <c r="I75" i="3"/>
  <c r="G75" i="3"/>
  <c r="M74" i="3"/>
  <c r="I74" i="3"/>
  <c r="G74" i="3"/>
  <c r="E74" i="3"/>
  <c r="M73" i="3"/>
  <c r="I73" i="3"/>
  <c r="G73" i="3"/>
  <c r="M72" i="3"/>
  <c r="I72" i="3"/>
  <c r="G72" i="3"/>
  <c r="M71" i="3"/>
  <c r="I71" i="3"/>
  <c r="G71" i="3"/>
  <c r="E71" i="3"/>
  <c r="M70" i="3"/>
  <c r="I70" i="3"/>
  <c r="G70" i="3"/>
  <c r="M69" i="3"/>
  <c r="I69" i="3"/>
  <c r="G69" i="3"/>
  <c r="M68" i="3"/>
  <c r="I68" i="3"/>
  <c r="G68" i="3"/>
  <c r="E68" i="3"/>
  <c r="M67" i="3"/>
  <c r="I67" i="3"/>
  <c r="G67" i="3"/>
  <c r="M66" i="3"/>
  <c r="I66" i="3"/>
  <c r="G66" i="3"/>
  <c r="M65" i="3"/>
  <c r="I65" i="3"/>
  <c r="G65" i="3"/>
  <c r="M64" i="3"/>
  <c r="I64" i="3"/>
  <c r="G64" i="3"/>
  <c r="M63" i="3"/>
  <c r="I63" i="3"/>
  <c r="G63" i="3"/>
  <c r="M62" i="3"/>
  <c r="I62" i="3"/>
  <c r="G62" i="3"/>
  <c r="M61" i="3"/>
  <c r="I61" i="3"/>
  <c r="G61" i="3"/>
  <c r="M60" i="3"/>
  <c r="I60" i="3"/>
  <c r="G60" i="3"/>
  <c r="M59" i="3"/>
  <c r="I59" i="3"/>
  <c r="G59" i="3"/>
  <c r="M58" i="3"/>
  <c r="I58" i="3"/>
  <c r="G58" i="3"/>
  <c r="M57" i="3"/>
  <c r="I57" i="3"/>
  <c r="G57" i="3"/>
  <c r="M56" i="3"/>
  <c r="I56" i="3"/>
  <c r="G56" i="3"/>
  <c r="M55" i="3"/>
  <c r="I55" i="3"/>
  <c r="G55" i="3"/>
  <c r="M54" i="3"/>
  <c r="I54" i="3"/>
  <c r="G54" i="3"/>
  <c r="M53" i="3"/>
  <c r="I53" i="3"/>
  <c r="G53" i="3"/>
  <c r="M52" i="3"/>
  <c r="I52" i="3"/>
  <c r="G52" i="3"/>
  <c r="E52" i="3"/>
  <c r="M51" i="3"/>
  <c r="I51" i="3"/>
  <c r="G51" i="3"/>
  <c r="M50" i="3"/>
  <c r="I50" i="3"/>
  <c r="G50" i="3"/>
  <c r="M49" i="3"/>
  <c r="I49" i="3"/>
  <c r="G49" i="3"/>
  <c r="M48" i="3"/>
  <c r="I48" i="3"/>
  <c r="G48" i="3"/>
  <c r="M47" i="3"/>
  <c r="I47" i="3"/>
  <c r="G47" i="3"/>
  <c r="E47" i="3"/>
  <c r="M46" i="3"/>
  <c r="I46" i="3"/>
  <c r="G46" i="3"/>
  <c r="M45" i="3"/>
  <c r="I45" i="3"/>
  <c r="G45" i="3"/>
  <c r="M44" i="3"/>
  <c r="I44" i="3"/>
  <c r="G44" i="3"/>
  <c r="M43" i="3"/>
  <c r="I43" i="3"/>
  <c r="G43" i="3"/>
  <c r="M42" i="3"/>
  <c r="I42" i="3"/>
  <c r="G42" i="3"/>
  <c r="M41" i="3"/>
  <c r="I41" i="3"/>
  <c r="G41" i="3"/>
  <c r="E41" i="3"/>
  <c r="M40" i="3"/>
  <c r="I40" i="3"/>
  <c r="G40" i="3"/>
  <c r="E40" i="3"/>
  <c r="M39" i="3"/>
  <c r="I39" i="3"/>
  <c r="G39" i="3"/>
  <c r="M38" i="3"/>
  <c r="I38" i="3"/>
  <c r="G38" i="3"/>
  <c r="E38" i="3"/>
  <c r="M37" i="3"/>
  <c r="I37" i="3"/>
  <c r="G37" i="3"/>
  <c r="Y36" i="3"/>
  <c r="M36" i="3"/>
  <c r="I36" i="3"/>
  <c r="G36" i="3"/>
  <c r="M35" i="3"/>
  <c r="I35" i="3"/>
  <c r="G35" i="3"/>
  <c r="E35" i="3"/>
  <c r="M34" i="3"/>
  <c r="I34" i="3"/>
  <c r="G34" i="3"/>
  <c r="E34" i="3"/>
  <c r="M33" i="3"/>
  <c r="I33" i="3"/>
  <c r="G33" i="3"/>
  <c r="M32" i="3"/>
  <c r="I32" i="3"/>
  <c r="G32" i="3"/>
  <c r="E32" i="3"/>
  <c r="M31" i="3"/>
  <c r="I31" i="3"/>
  <c r="G31" i="3"/>
  <c r="Y30" i="3"/>
  <c r="M30" i="3"/>
  <c r="I30" i="3"/>
  <c r="G30" i="3"/>
  <c r="M29" i="3"/>
  <c r="I29" i="3"/>
  <c r="G29" i="3"/>
  <c r="E29" i="3"/>
  <c r="M28" i="3"/>
  <c r="I28" i="3"/>
  <c r="G28" i="3"/>
  <c r="M27" i="3"/>
  <c r="I27" i="3"/>
  <c r="G27" i="3"/>
  <c r="M26" i="3"/>
  <c r="I26" i="3"/>
  <c r="G26" i="3"/>
  <c r="M25" i="3"/>
  <c r="I25" i="3"/>
  <c r="G25" i="3"/>
  <c r="M24" i="3"/>
  <c r="I24" i="3"/>
  <c r="G24" i="3"/>
  <c r="M23" i="3"/>
  <c r="I23" i="3"/>
  <c r="G23" i="3"/>
  <c r="M22" i="3"/>
  <c r="I22" i="3"/>
  <c r="G22" i="3"/>
  <c r="E22" i="3"/>
  <c r="M21" i="3"/>
  <c r="I21" i="3"/>
  <c r="G21" i="3"/>
  <c r="M20" i="3"/>
  <c r="I20" i="3"/>
  <c r="G20" i="3"/>
  <c r="E20" i="3"/>
  <c r="M19" i="3"/>
  <c r="I19" i="3"/>
  <c r="G19" i="3"/>
  <c r="M18" i="3"/>
  <c r="I18" i="3"/>
  <c r="G18" i="3"/>
  <c r="M17" i="3"/>
  <c r="I17" i="3"/>
  <c r="G17" i="3"/>
  <c r="M16" i="3"/>
  <c r="I16" i="3"/>
  <c r="G16" i="3"/>
  <c r="M15" i="3"/>
  <c r="I15" i="3"/>
  <c r="G15" i="3"/>
  <c r="M14" i="3"/>
  <c r="I14" i="3"/>
  <c r="G14" i="3"/>
  <c r="M13" i="3"/>
  <c r="I13" i="3"/>
  <c r="G13" i="3"/>
  <c r="M12" i="3"/>
  <c r="I12" i="3"/>
  <c r="G12" i="3"/>
  <c r="M11" i="3"/>
  <c r="I11" i="3"/>
  <c r="G11" i="3"/>
  <c r="M10" i="3"/>
  <c r="I10" i="3"/>
  <c r="G10" i="3"/>
  <c r="M9" i="3"/>
  <c r="I9" i="3"/>
  <c r="G9" i="3"/>
  <c r="M8" i="3"/>
  <c r="I8" i="3"/>
  <c r="G8" i="3"/>
  <c r="M7" i="3"/>
  <c r="I7" i="3"/>
  <c r="G7" i="3"/>
  <c r="M6" i="3"/>
  <c r="I6" i="3"/>
  <c r="G6" i="3"/>
  <c r="M5" i="3"/>
  <c r="I5" i="3"/>
  <c r="G5" i="3"/>
  <c r="M4" i="3"/>
  <c r="I4" i="3"/>
  <c r="G4" i="3"/>
  <c r="E4" i="3"/>
  <c r="M3" i="3"/>
  <c r="I3" i="3"/>
  <c r="G3" i="3"/>
  <c r="Y20" i="2"/>
  <c r="Y30" i="2"/>
  <c r="Y5" i="2"/>
  <c r="Y6" i="2"/>
  <c r="Y6" i="4" l="1"/>
  <c r="I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3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64" i="2"/>
  <c r="K3" i="2"/>
  <c r="K4" i="2"/>
  <c r="G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Y36" i="2"/>
</calcChain>
</file>

<file path=xl/sharedStrings.xml><?xml version="1.0" encoding="utf-8"?>
<sst xmlns="http://schemas.openxmlformats.org/spreadsheetml/2006/main" count="226" uniqueCount="69">
  <si>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</si>
  <si>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</si>
  <si>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</si>
  <si>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</si>
  <si>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</si>
  <si>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</si>
  <si>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</si>
  <si>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</si>
  <si>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</si>
  <si>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</si>
  <si>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</si>
  <si>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</si>
  <si>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</si>
  <si>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</si>
  <si>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</si>
  <si>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</si>
  <si>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</si>
  <si>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</si>
  <si>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</si>
  <si>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</si>
  <si>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</si>
  <si>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</si>
  <si>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</si>
  <si>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</si>
  <si>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</si>
  <si>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</si>
  <si>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</si>
  <si>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</si>
  <si>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</si>
  <si>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</si>
  <si>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</si>
  <si>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</si>
  <si>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</si>
  <si>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</si>
  <si>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</si>
  <si>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</si>
  <si>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</si>
  <si>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</si>
  <si>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</si>
  <si>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</si>
  <si>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</si>
  <si>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</si>
  <si>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</si>
  <si>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</si>
  <si>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</si>
  <si>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</si>
  <si>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</si>
  <si>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</si>
  <si>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</si>
  <si>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</si>
  <si>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</si>
  <si>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</si>
  <si>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</si>
  <si>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</si>
  <si>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</si>
  <si>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</si>
  <si>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WSE_bf-Z</t>
  </si>
  <si>
    <t>(Wbf) Min</t>
  </si>
  <si>
    <t>v2</t>
  </si>
  <si>
    <t>v3</t>
  </si>
  <si>
    <t>slope</t>
  </si>
  <si>
    <t>slope=0.0033</t>
  </si>
  <si>
    <t>slope = 0.009</t>
  </si>
  <si>
    <t>slope = 0.00009</t>
  </si>
  <si>
    <t>v0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</si>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</sst>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theme="6"/>
      <name val="Calibri"/>
      <family val="2"/>
    </font>
    <font>
      <sz val="11"/>
      <color theme="6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0" fillId="0" borderId="0" xfId="0"/>
    <xf numFmtId="0" fontId="8" fillId="0" borderId="0" xfId="0" applyFont="1"/>
    <xf numFmtId="0" fontId="8" fillId="0" borderId="0" xfId="0" applyFont="1" applyFill="1"/>
    <xf numFmtId="164" fontId="9" fillId="0" borderId="0" xfId="0" applyNumberFormat="1" applyFont="1"/>
    <xf numFmtId="2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0" fontId="9" fillId="0" borderId="0" xfId="0" applyFont="1" applyAlignment="1"/>
    <xf numFmtId="0" fontId="7" fillId="3" borderId="0" xfId="3"/>
    <xf numFmtId="164" fontId="8" fillId="0" borderId="0" xfId="0" applyNumberFormat="1" applyFont="1"/>
    <xf numFmtId="164" fontId="10" fillId="0" borderId="0" xfId="0" applyNumberFormat="1" applyFont="1"/>
    <xf numFmtId="165" fontId="11" fillId="0" borderId="0" xfId="0" applyNumberFormat="1" applyFont="1"/>
    <xf numFmtId="0" fontId="10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spatial_series_c!$B$3:$B$175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spatial_series_c!$C$3:$C$175</c:f>
              <c:numCache>
                <c:formatCode>0.000</c:formatCode>
                <c:ptCount val="173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8-4123-B263-5190D1106CC9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spatial_series_c!$F$3:$F$175</c:f>
              <c:numCache>
                <c:formatCode>0.000</c:formatCode>
                <c:ptCount val="173"/>
                <c:pt idx="0">
                  <c:v>1000.01</c:v>
                </c:pt>
                <c:pt idx="1">
                  <c:v>1000.01</c:v>
                </c:pt>
                <c:pt idx="2">
                  <c:v>1000.01</c:v>
                </c:pt>
                <c:pt idx="3">
                  <c:v>1000.01</c:v>
                </c:pt>
                <c:pt idx="4">
                  <c:v>1000.01</c:v>
                </c:pt>
                <c:pt idx="5">
                  <c:v>1000.01</c:v>
                </c:pt>
                <c:pt idx="6">
                  <c:v>1000.01</c:v>
                </c:pt>
                <c:pt idx="7">
                  <c:v>1000.01</c:v>
                </c:pt>
                <c:pt idx="8">
                  <c:v>1000.01</c:v>
                </c:pt>
                <c:pt idx="9">
                  <c:v>1000.01</c:v>
                </c:pt>
                <c:pt idx="10">
                  <c:v>1000.01</c:v>
                </c:pt>
                <c:pt idx="11">
                  <c:v>1000.01</c:v>
                </c:pt>
                <c:pt idx="12">
                  <c:v>1000.01</c:v>
                </c:pt>
                <c:pt idx="13">
                  <c:v>1000.01</c:v>
                </c:pt>
                <c:pt idx="14">
                  <c:v>1000.01</c:v>
                </c:pt>
                <c:pt idx="15">
                  <c:v>1000.01</c:v>
                </c:pt>
                <c:pt idx="16">
                  <c:v>1000.01</c:v>
                </c:pt>
                <c:pt idx="17">
                  <c:v>1000.01</c:v>
                </c:pt>
                <c:pt idx="18">
                  <c:v>1000.01</c:v>
                </c:pt>
                <c:pt idx="19">
                  <c:v>1000.01</c:v>
                </c:pt>
                <c:pt idx="20">
                  <c:v>1000.01</c:v>
                </c:pt>
                <c:pt idx="21">
                  <c:v>1000.01</c:v>
                </c:pt>
                <c:pt idx="22">
                  <c:v>1000.01</c:v>
                </c:pt>
                <c:pt idx="23">
                  <c:v>1000.01</c:v>
                </c:pt>
                <c:pt idx="24">
                  <c:v>1000.01</c:v>
                </c:pt>
                <c:pt idx="25">
                  <c:v>1000.01</c:v>
                </c:pt>
                <c:pt idx="26">
                  <c:v>1000.01</c:v>
                </c:pt>
                <c:pt idx="27">
                  <c:v>1000.01</c:v>
                </c:pt>
                <c:pt idx="28">
                  <c:v>1000.01</c:v>
                </c:pt>
                <c:pt idx="29">
                  <c:v>1000.01</c:v>
                </c:pt>
                <c:pt idx="30">
                  <c:v>1000.01</c:v>
                </c:pt>
                <c:pt idx="31">
                  <c:v>1000.01</c:v>
                </c:pt>
                <c:pt idx="32">
                  <c:v>1000.01</c:v>
                </c:pt>
                <c:pt idx="33">
                  <c:v>1000.01</c:v>
                </c:pt>
                <c:pt idx="34">
                  <c:v>1000.01</c:v>
                </c:pt>
                <c:pt idx="35">
                  <c:v>1000.01</c:v>
                </c:pt>
                <c:pt idx="36">
                  <c:v>1000.01</c:v>
                </c:pt>
                <c:pt idx="37">
                  <c:v>1000.01</c:v>
                </c:pt>
                <c:pt idx="38">
                  <c:v>1000.01</c:v>
                </c:pt>
                <c:pt idx="39">
                  <c:v>1000.01</c:v>
                </c:pt>
                <c:pt idx="40">
                  <c:v>1000.01</c:v>
                </c:pt>
                <c:pt idx="41">
                  <c:v>1000.01</c:v>
                </c:pt>
                <c:pt idx="42">
                  <c:v>1000.01</c:v>
                </c:pt>
                <c:pt idx="43">
                  <c:v>1000.01</c:v>
                </c:pt>
                <c:pt idx="44">
                  <c:v>1000.01</c:v>
                </c:pt>
                <c:pt idx="45">
                  <c:v>1000.01</c:v>
                </c:pt>
                <c:pt idx="46">
                  <c:v>1000.01</c:v>
                </c:pt>
                <c:pt idx="47">
                  <c:v>1000.01</c:v>
                </c:pt>
                <c:pt idx="48">
                  <c:v>1000.01</c:v>
                </c:pt>
                <c:pt idx="49">
                  <c:v>1000.01</c:v>
                </c:pt>
                <c:pt idx="50">
                  <c:v>1000.01</c:v>
                </c:pt>
                <c:pt idx="51">
                  <c:v>1000.01</c:v>
                </c:pt>
                <c:pt idx="52">
                  <c:v>1000.01</c:v>
                </c:pt>
                <c:pt idx="53">
                  <c:v>1000</c:v>
                </c:pt>
                <c:pt idx="54">
                  <c:v>999.99599999999998</c:v>
                </c:pt>
                <c:pt idx="55">
                  <c:v>999.98299999999995</c:v>
                </c:pt>
                <c:pt idx="56">
                  <c:v>999.96299999999997</c:v>
                </c:pt>
                <c:pt idx="57">
                  <c:v>999.93200000000002</c:v>
                </c:pt>
                <c:pt idx="58">
                  <c:v>999.9</c:v>
                </c:pt>
                <c:pt idx="59">
                  <c:v>999.87400000000002</c:v>
                </c:pt>
                <c:pt idx="60">
                  <c:v>999.86800000000005</c:v>
                </c:pt>
                <c:pt idx="61">
                  <c:v>999.87099999999998</c:v>
                </c:pt>
                <c:pt idx="62">
                  <c:v>999.87099999999998</c:v>
                </c:pt>
                <c:pt idx="63">
                  <c:v>999.87</c:v>
                </c:pt>
                <c:pt idx="64">
                  <c:v>999.87</c:v>
                </c:pt>
                <c:pt idx="65">
                  <c:v>999.87</c:v>
                </c:pt>
                <c:pt idx="66">
                  <c:v>999.87</c:v>
                </c:pt>
                <c:pt idx="67">
                  <c:v>999.87</c:v>
                </c:pt>
                <c:pt idx="68">
                  <c:v>999.87</c:v>
                </c:pt>
                <c:pt idx="69">
                  <c:v>999.87</c:v>
                </c:pt>
                <c:pt idx="70">
                  <c:v>999.87</c:v>
                </c:pt>
                <c:pt idx="71">
                  <c:v>999.86900000000003</c:v>
                </c:pt>
                <c:pt idx="72">
                  <c:v>999.86900000000003</c:v>
                </c:pt>
                <c:pt idx="73">
                  <c:v>999.86900000000003</c:v>
                </c:pt>
                <c:pt idx="74">
                  <c:v>999.86900000000003</c:v>
                </c:pt>
                <c:pt idx="75">
                  <c:v>999.86900000000003</c:v>
                </c:pt>
                <c:pt idx="76">
                  <c:v>999.86800000000005</c:v>
                </c:pt>
                <c:pt idx="77">
                  <c:v>999.86699999999996</c:v>
                </c:pt>
                <c:pt idx="78">
                  <c:v>999.86500000000001</c:v>
                </c:pt>
                <c:pt idx="79">
                  <c:v>999.86099999999999</c:v>
                </c:pt>
                <c:pt idx="80">
                  <c:v>999.85400000000004</c:v>
                </c:pt>
                <c:pt idx="81">
                  <c:v>999.84</c:v>
                </c:pt>
                <c:pt idx="82">
                  <c:v>999.82299999999998</c:v>
                </c:pt>
                <c:pt idx="83">
                  <c:v>999.82600000000002</c:v>
                </c:pt>
                <c:pt idx="84">
                  <c:v>999.82299999999998</c:v>
                </c:pt>
                <c:pt idx="85">
                  <c:v>999.81299999999999</c:v>
                </c:pt>
                <c:pt idx="86">
                  <c:v>999.8</c:v>
                </c:pt>
                <c:pt idx="87">
                  <c:v>999.79600000000005</c:v>
                </c:pt>
                <c:pt idx="88">
                  <c:v>999.79100000000005</c:v>
                </c:pt>
                <c:pt idx="89">
                  <c:v>999.78599999999994</c:v>
                </c:pt>
                <c:pt idx="90">
                  <c:v>999.78</c:v>
                </c:pt>
                <c:pt idx="91">
                  <c:v>999.77200000000005</c:v>
                </c:pt>
                <c:pt idx="92">
                  <c:v>999.76700000000005</c:v>
                </c:pt>
                <c:pt idx="93">
                  <c:v>999.76300000000003</c:v>
                </c:pt>
                <c:pt idx="94">
                  <c:v>999.75599999999997</c:v>
                </c:pt>
                <c:pt idx="95">
                  <c:v>999.75199999999995</c:v>
                </c:pt>
                <c:pt idx="96">
                  <c:v>999.75099999999998</c:v>
                </c:pt>
                <c:pt idx="97">
                  <c:v>999.74900000000002</c:v>
                </c:pt>
                <c:pt idx="98">
                  <c:v>999.75</c:v>
                </c:pt>
                <c:pt idx="99">
                  <c:v>999.75</c:v>
                </c:pt>
                <c:pt idx="100">
                  <c:v>999.75</c:v>
                </c:pt>
                <c:pt idx="101">
                  <c:v>999.74900000000002</c:v>
                </c:pt>
                <c:pt idx="102">
                  <c:v>999.74699999999996</c:v>
                </c:pt>
                <c:pt idx="103">
                  <c:v>999.74699999999996</c:v>
                </c:pt>
                <c:pt idx="104">
                  <c:v>999.74699999999996</c:v>
                </c:pt>
                <c:pt idx="105">
                  <c:v>999.74699999999996</c:v>
                </c:pt>
                <c:pt idx="106">
                  <c:v>999.74800000000005</c:v>
                </c:pt>
                <c:pt idx="107">
                  <c:v>999.74800000000005</c:v>
                </c:pt>
                <c:pt idx="108">
                  <c:v>999.74800000000005</c:v>
                </c:pt>
                <c:pt idx="109">
                  <c:v>999.74800000000005</c:v>
                </c:pt>
                <c:pt idx="110">
                  <c:v>999.74800000000005</c:v>
                </c:pt>
                <c:pt idx="111">
                  <c:v>999.74800000000005</c:v>
                </c:pt>
                <c:pt idx="112">
                  <c:v>999.74800000000005</c:v>
                </c:pt>
                <c:pt idx="113">
                  <c:v>999.74800000000005</c:v>
                </c:pt>
                <c:pt idx="114">
                  <c:v>999.74800000000005</c:v>
                </c:pt>
                <c:pt idx="115">
                  <c:v>999.74800000000005</c:v>
                </c:pt>
                <c:pt idx="116">
                  <c:v>999.74800000000005</c:v>
                </c:pt>
                <c:pt idx="117">
                  <c:v>999.74699999999996</c:v>
                </c:pt>
                <c:pt idx="118">
                  <c:v>999.74699999999996</c:v>
                </c:pt>
                <c:pt idx="119">
                  <c:v>999.74699999999996</c:v>
                </c:pt>
                <c:pt idx="120">
                  <c:v>999.74599999999998</c:v>
                </c:pt>
                <c:pt idx="121">
                  <c:v>999.745</c:v>
                </c:pt>
                <c:pt idx="122">
                  <c:v>999.74199999999996</c:v>
                </c:pt>
                <c:pt idx="123">
                  <c:v>999.73299999999995</c:v>
                </c:pt>
                <c:pt idx="124">
                  <c:v>999.71799999999996</c:v>
                </c:pt>
                <c:pt idx="125">
                  <c:v>999.69899999999996</c:v>
                </c:pt>
                <c:pt idx="126">
                  <c:v>999.68100000000004</c:v>
                </c:pt>
                <c:pt idx="127">
                  <c:v>999.66200000000003</c:v>
                </c:pt>
                <c:pt idx="128">
                  <c:v>999.64200000000005</c:v>
                </c:pt>
                <c:pt idx="129">
                  <c:v>999.61800000000005</c:v>
                </c:pt>
                <c:pt idx="130">
                  <c:v>999.61400000000003</c:v>
                </c:pt>
                <c:pt idx="131">
                  <c:v>999.62</c:v>
                </c:pt>
                <c:pt idx="132">
                  <c:v>999.62</c:v>
                </c:pt>
                <c:pt idx="133">
                  <c:v>999.62099999999998</c:v>
                </c:pt>
                <c:pt idx="134">
                  <c:v>999.62</c:v>
                </c:pt>
                <c:pt idx="135">
                  <c:v>999.61900000000003</c:v>
                </c:pt>
                <c:pt idx="136">
                  <c:v>999.61900000000003</c:v>
                </c:pt>
                <c:pt idx="137">
                  <c:v>999.62</c:v>
                </c:pt>
                <c:pt idx="138">
                  <c:v>999.62</c:v>
                </c:pt>
                <c:pt idx="139">
                  <c:v>999.61900000000003</c:v>
                </c:pt>
                <c:pt idx="140">
                  <c:v>999.61900000000003</c:v>
                </c:pt>
                <c:pt idx="141">
                  <c:v>999.61800000000005</c:v>
                </c:pt>
                <c:pt idx="142">
                  <c:v>999.61699999999996</c:v>
                </c:pt>
                <c:pt idx="143">
                  <c:v>999.61500000000001</c:v>
                </c:pt>
                <c:pt idx="144">
                  <c:v>999.61300000000006</c:v>
                </c:pt>
                <c:pt idx="145">
                  <c:v>999.60699999999997</c:v>
                </c:pt>
                <c:pt idx="146">
                  <c:v>999.59900000000005</c:v>
                </c:pt>
                <c:pt idx="147">
                  <c:v>999.58900000000006</c:v>
                </c:pt>
                <c:pt idx="148">
                  <c:v>999.577</c:v>
                </c:pt>
                <c:pt idx="149">
                  <c:v>999.56799999999998</c:v>
                </c:pt>
                <c:pt idx="150">
                  <c:v>999.56200000000001</c:v>
                </c:pt>
                <c:pt idx="151">
                  <c:v>999.55899999999997</c:v>
                </c:pt>
                <c:pt idx="152">
                  <c:v>999.55399999999997</c:v>
                </c:pt>
                <c:pt idx="153">
                  <c:v>999.553</c:v>
                </c:pt>
                <c:pt idx="154">
                  <c:v>999.55399999999997</c:v>
                </c:pt>
                <c:pt idx="155">
                  <c:v>999.553</c:v>
                </c:pt>
                <c:pt idx="156">
                  <c:v>999.553</c:v>
                </c:pt>
                <c:pt idx="157">
                  <c:v>999.553</c:v>
                </c:pt>
                <c:pt idx="158">
                  <c:v>999.55200000000002</c:v>
                </c:pt>
                <c:pt idx="159">
                  <c:v>999.55200000000002</c:v>
                </c:pt>
                <c:pt idx="160">
                  <c:v>999.55100000000004</c:v>
                </c:pt>
                <c:pt idx="161">
                  <c:v>999.55</c:v>
                </c:pt>
                <c:pt idx="162">
                  <c:v>999.54899999999998</c:v>
                </c:pt>
                <c:pt idx="163">
                  <c:v>999.548</c:v>
                </c:pt>
                <c:pt idx="164">
                  <c:v>999.548</c:v>
                </c:pt>
                <c:pt idx="165">
                  <c:v>999.548</c:v>
                </c:pt>
                <c:pt idx="166">
                  <c:v>999.548</c:v>
                </c:pt>
                <c:pt idx="167">
                  <c:v>999.548</c:v>
                </c:pt>
                <c:pt idx="168">
                  <c:v>999.548</c:v>
                </c:pt>
                <c:pt idx="169">
                  <c:v>999.548</c:v>
                </c:pt>
                <c:pt idx="170">
                  <c:v>999.548</c:v>
                </c:pt>
                <c:pt idx="171">
                  <c:v>999.548</c:v>
                </c:pt>
                <c:pt idx="172">
                  <c:v>999.548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18-4123-B263-5190D1106CC9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spatial_series_c!$B$3:$B$175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spatial_series_c!$J$3:$J$175</c:f>
              <c:numCache>
                <c:formatCode>0.000</c:formatCode>
                <c:ptCount val="173"/>
                <c:pt idx="0">
                  <c:v>1001.34</c:v>
                </c:pt>
                <c:pt idx="1">
                  <c:v>1001.33</c:v>
                </c:pt>
                <c:pt idx="2">
                  <c:v>1001.33</c:v>
                </c:pt>
                <c:pt idx="3">
                  <c:v>1001.34</c:v>
                </c:pt>
                <c:pt idx="4">
                  <c:v>1001.34</c:v>
                </c:pt>
                <c:pt idx="5">
                  <c:v>1001.35</c:v>
                </c:pt>
                <c:pt idx="6">
                  <c:v>1001.35</c:v>
                </c:pt>
                <c:pt idx="7">
                  <c:v>1001.35</c:v>
                </c:pt>
                <c:pt idx="8">
                  <c:v>1001.35</c:v>
                </c:pt>
                <c:pt idx="9">
                  <c:v>1001.36</c:v>
                </c:pt>
                <c:pt idx="10">
                  <c:v>1001.36</c:v>
                </c:pt>
                <c:pt idx="11">
                  <c:v>1001.37</c:v>
                </c:pt>
                <c:pt idx="12">
                  <c:v>1001.37</c:v>
                </c:pt>
                <c:pt idx="13">
                  <c:v>1001.37</c:v>
                </c:pt>
                <c:pt idx="14">
                  <c:v>1001.37</c:v>
                </c:pt>
                <c:pt idx="15">
                  <c:v>1001.36</c:v>
                </c:pt>
                <c:pt idx="16">
                  <c:v>1001.36</c:v>
                </c:pt>
                <c:pt idx="17">
                  <c:v>1001.35</c:v>
                </c:pt>
                <c:pt idx="18">
                  <c:v>1001.35</c:v>
                </c:pt>
                <c:pt idx="19">
                  <c:v>1001.34</c:v>
                </c:pt>
                <c:pt idx="20">
                  <c:v>1001.34</c:v>
                </c:pt>
                <c:pt idx="21">
                  <c:v>1001.34</c:v>
                </c:pt>
                <c:pt idx="22">
                  <c:v>1001.33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1001.34</c:v>
                </c:pt>
                <c:pt idx="27">
                  <c:v>1001.33</c:v>
                </c:pt>
                <c:pt idx="28">
                  <c:v>1001.33</c:v>
                </c:pt>
                <c:pt idx="29">
                  <c:v>1001.34</c:v>
                </c:pt>
                <c:pt idx="30">
                  <c:v>1001.34</c:v>
                </c:pt>
                <c:pt idx="31">
                  <c:v>1001.33</c:v>
                </c:pt>
                <c:pt idx="32">
                  <c:v>1001.33</c:v>
                </c:pt>
                <c:pt idx="33">
                  <c:v>1001.32</c:v>
                </c:pt>
                <c:pt idx="34">
                  <c:v>1001.32</c:v>
                </c:pt>
                <c:pt idx="35">
                  <c:v>1001.31</c:v>
                </c:pt>
                <c:pt idx="36">
                  <c:v>1001.31</c:v>
                </c:pt>
                <c:pt idx="37">
                  <c:v>1001.3</c:v>
                </c:pt>
                <c:pt idx="38">
                  <c:v>1001.3</c:v>
                </c:pt>
                <c:pt idx="39">
                  <c:v>1001.3</c:v>
                </c:pt>
                <c:pt idx="40">
                  <c:v>1001.3</c:v>
                </c:pt>
                <c:pt idx="41">
                  <c:v>1001.29</c:v>
                </c:pt>
                <c:pt idx="42">
                  <c:v>1001.28</c:v>
                </c:pt>
                <c:pt idx="43">
                  <c:v>1001.28</c:v>
                </c:pt>
                <c:pt idx="44">
                  <c:v>1001.28</c:v>
                </c:pt>
                <c:pt idx="45">
                  <c:v>1001.28</c:v>
                </c:pt>
                <c:pt idx="46">
                  <c:v>1001.29</c:v>
                </c:pt>
                <c:pt idx="47">
                  <c:v>1001.29</c:v>
                </c:pt>
                <c:pt idx="48">
                  <c:v>1001.29</c:v>
                </c:pt>
                <c:pt idx="49">
                  <c:v>1001.28</c:v>
                </c:pt>
                <c:pt idx="50">
                  <c:v>1001.28</c:v>
                </c:pt>
                <c:pt idx="51">
                  <c:v>1001.28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1001.27</c:v>
                </c:pt>
                <c:pt idx="56">
                  <c:v>1001.27</c:v>
                </c:pt>
                <c:pt idx="57">
                  <c:v>1001.27</c:v>
                </c:pt>
                <c:pt idx="58">
                  <c:v>1001.27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1001.28</c:v>
                </c:pt>
                <c:pt idx="63">
                  <c:v>1001.28</c:v>
                </c:pt>
                <c:pt idx="64">
                  <c:v>1001.28</c:v>
                </c:pt>
                <c:pt idx="65">
                  <c:v>1001.28</c:v>
                </c:pt>
                <c:pt idx="66">
                  <c:v>1001.28</c:v>
                </c:pt>
                <c:pt idx="67">
                  <c:v>1001.28</c:v>
                </c:pt>
                <c:pt idx="68">
                  <c:v>1001.27</c:v>
                </c:pt>
                <c:pt idx="69">
                  <c:v>1001.27</c:v>
                </c:pt>
                <c:pt idx="70">
                  <c:v>1001.27</c:v>
                </c:pt>
                <c:pt idx="71">
                  <c:v>1001.26</c:v>
                </c:pt>
                <c:pt idx="72">
                  <c:v>1001.26</c:v>
                </c:pt>
                <c:pt idx="73">
                  <c:v>1001.25</c:v>
                </c:pt>
                <c:pt idx="74">
                  <c:v>1001.25</c:v>
                </c:pt>
                <c:pt idx="75">
                  <c:v>1001.25</c:v>
                </c:pt>
                <c:pt idx="76">
                  <c:v>1001.25</c:v>
                </c:pt>
                <c:pt idx="77">
                  <c:v>1001.25</c:v>
                </c:pt>
                <c:pt idx="78">
                  <c:v>1001.24</c:v>
                </c:pt>
                <c:pt idx="79">
                  <c:v>1001.25</c:v>
                </c:pt>
                <c:pt idx="80">
                  <c:v>1001.25</c:v>
                </c:pt>
                <c:pt idx="81">
                  <c:v>1001.25</c:v>
                </c:pt>
                <c:pt idx="82">
                  <c:v>1001.25</c:v>
                </c:pt>
                <c:pt idx="83">
                  <c:v>1001.26</c:v>
                </c:pt>
                <c:pt idx="84">
                  <c:v>1001.26</c:v>
                </c:pt>
                <c:pt idx="85">
                  <c:v>1001.26</c:v>
                </c:pt>
                <c:pt idx="86">
                  <c:v>1001.26</c:v>
                </c:pt>
                <c:pt idx="87">
                  <c:v>1001.26</c:v>
                </c:pt>
                <c:pt idx="88">
                  <c:v>1001.26</c:v>
                </c:pt>
                <c:pt idx="89">
                  <c:v>1001.26</c:v>
                </c:pt>
                <c:pt idx="90">
                  <c:v>1001.26</c:v>
                </c:pt>
                <c:pt idx="91">
                  <c:v>1001.26</c:v>
                </c:pt>
                <c:pt idx="92">
                  <c:v>1001.25</c:v>
                </c:pt>
                <c:pt idx="93">
                  <c:v>1001.25</c:v>
                </c:pt>
                <c:pt idx="94">
                  <c:v>1001.25</c:v>
                </c:pt>
                <c:pt idx="95">
                  <c:v>1001.24</c:v>
                </c:pt>
                <c:pt idx="96">
                  <c:v>1001.24</c:v>
                </c:pt>
                <c:pt idx="97">
                  <c:v>1001.24</c:v>
                </c:pt>
                <c:pt idx="98">
                  <c:v>1001.24</c:v>
                </c:pt>
                <c:pt idx="99">
                  <c:v>1001.24</c:v>
                </c:pt>
                <c:pt idx="100">
                  <c:v>1001.25</c:v>
                </c:pt>
                <c:pt idx="101">
                  <c:v>1001.25</c:v>
                </c:pt>
                <c:pt idx="102">
                  <c:v>1001.24</c:v>
                </c:pt>
                <c:pt idx="103">
                  <c:v>1001.24</c:v>
                </c:pt>
                <c:pt idx="104">
                  <c:v>1001.24</c:v>
                </c:pt>
                <c:pt idx="105">
                  <c:v>1001.24</c:v>
                </c:pt>
                <c:pt idx="106">
                  <c:v>1001.24</c:v>
                </c:pt>
                <c:pt idx="107">
                  <c:v>1001.24</c:v>
                </c:pt>
                <c:pt idx="108">
                  <c:v>1001.24</c:v>
                </c:pt>
                <c:pt idx="109">
                  <c:v>1001.23</c:v>
                </c:pt>
                <c:pt idx="110">
                  <c:v>1001.23</c:v>
                </c:pt>
                <c:pt idx="111">
                  <c:v>1001.23</c:v>
                </c:pt>
                <c:pt idx="112">
                  <c:v>1001.23</c:v>
                </c:pt>
                <c:pt idx="113">
                  <c:v>1001.23</c:v>
                </c:pt>
                <c:pt idx="114">
                  <c:v>1001.23</c:v>
                </c:pt>
                <c:pt idx="115">
                  <c:v>1001.23</c:v>
                </c:pt>
                <c:pt idx="116">
                  <c:v>1001.22</c:v>
                </c:pt>
                <c:pt idx="117">
                  <c:v>1001.22</c:v>
                </c:pt>
                <c:pt idx="118">
                  <c:v>1001.22</c:v>
                </c:pt>
                <c:pt idx="119">
                  <c:v>1001.21</c:v>
                </c:pt>
                <c:pt idx="120">
                  <c:v>1001.21</c:v>
                </c:pt>
                <c:pt idx="121">
                  <c:v>1001.21</c:v>
                </c:pt>
                <c:pt idx="122">
                  <c:v>1001.21</c:v>
                </c:pt>
                <c:pt idx="123">
                  <c:v>1001.21</c:v>
                </c:pt>
                <c:pt idx="124">
                  <c:v>1001.21</c:v>
                </c:pt>
                <c:pt idx="125">
                  <c:v>1001.21</c:v>
                </c:pt>
                <c:pt idx="126">
                  <c:v>1001.21</c:v>
                </c:pt>
                <c:pt idx="127">
                  <c:v>1001.21</c:v>
                </c:pt>
                <c:pt idx="128">
                  <c:v>1001.21</c:v>
                </c:pt>
                <c:pt idx="129">
                  <c:v>1001.21</c:v>
                </c:pt>
                <c:pt idx="130">
                  <c:v>1001.21</c:v>
                </c:pt>
                <c:pt idx="131">
                  <c:v>1001.22</c:v>
                </c:pt>
                <c:pt idx="132">
                  <c:v>1001.22</c:v>
                </c:pt>
                <c:pt idx="133">
                  <c:v>1001.22</c:v>
                </c:pt>
                <c:pt idx="134">
                  <c:v>1001.22</c:v>
                </c:pt>
                <c:pt idx="135">
                  <c:v>1001.22</c:v>
                </c:pt>
                <c:pt idx="136">
                  <c:v>1001.22</c:v>
                </c:pt>
                <c:pt idx="137">
                  <c:v>1001.22</c:v>
                </c:pt>
                <c:pt idx="138">
                  <c:v>1001.22</c:v>
                </c:pt>
                <c:pt idx="139">
                  <c:v>1001.22</c:v>
                </c:pt>
                <c:pt idx="140">
                  <c:v>1001.22</c:v>
                </c:pt>
                <c:pt idx="141">
                  <c:v>1001.22</c:v>
                </c:pt>
                <c:pt idx="142">
                  <c:v>1001.22</c:v>
                </c:pt>
                <c:pt idx="143">
                  <c:v>1001.22</c:v>
                </c:pt>
                <c:pt idx="144">
                  <c:v>1001.22</c:v>
                </c:pt>
                <c:pt idx="145">
                  <c:v>1001.22</c:v>
                </c:pt>
                <c:pt idx="146">
                  <c:v>1001.21</c:v>
                </c:pt>
                <c:pt idx="147">
                  <c:v>1001.21</c:v>
                </c:pt>
                <c:pt idx="148">
                  <c:v>1001.21</c:v>
                </c:pt>
                <c:pt idx="149">
                  <c:v>1001.21</c:v>
                </c:pt>
                <c:pt idx="150">
                  <c:v>1001.21</c:v>
                </c:pt>
                <c:pt idx="151">
                  <c:v>1001.21</c:v>
                </c:pt>
                <c:pt idx="152">
                  <c:v>1001.21</c:v>
                </c:pt>
                <c:pt idx="153">
                  <c:v>1001.21</c:v>
                </c:pt>
                <c:pt idx="154">
                  <c:v>1001.21</c:v>
                </c:pt>
                <c:pt idx="155">
                  <c:v>1001.21</c:v>
                </c:pt>
                <c:pt idx="156">
                  <c:v>1001.21</c:v>
                </c:pt>
                <c:pt idx="157">
                  <c:v>1001.21</c:v>
                </c:pt>
                <c:pt idx="158">
                  <c:v>1001.21</c:v>
                </c:pt>
                <c:pt idx="159">
                  <c:v>1001.21</c:v>
                </c:pt>
                <c:pt idx="160">
                  <c:v>1001.2</c:v>
                </c:pt>
                <c:pt idx="161">
                  <c:v>1001.2</c:v>
                </c:pt>
                <c:pt idx="162">
                  <c:v>1001.21</c:v>
                </c:pt>
                <c:pt idx="163">
                  <c:v>1001.21</c:v>
                </c:pt>
                <c:pt idx="164">
                  <c:v>1001.21</c:v>
                </c:pt>
                <c:pt idx="165">
                  <c:v>1001.21</c:v>
                </c:pt>
                <c:pt idx="166">
                  <c:v>1001.21</c:v>
                </c:pt>
                <c:pt idx="167">
                  <c:v>1001.21</c:v>
                </c:pt>
                <c:pt idx="168">
                  <c:v>1001.2</c:v>
                </c:pt>
                <c:pt idx="169">
                  <c:v>1001.2</c:v>
                </c:pt>
                <c:pt idx="170">
                  <c:v>1001.2</c:v>
                </c:pt>
                <c:pt idx="171">
                  <c:v>1001.19</c:v>
                </c:pt>
                <c:pt idx="172">
                  <c:v>1001.19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18-4123-B263-5190D110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6.9399999999859574E-3</c:v>
                </c:pt>
                <c:pt idx="1">
                  <c:v>6.0300000000097498E-3</c:v>
                </c:pt>
                <c:pt idx="2">
                  <c:v>3.1199999999671491E-3</c:v>
                </c:pt>
                <c:pt idx="3">
                  <c:v>-6.0789999999997235E-2</c:v>
                </c:pt>
                <c:pt idx="4">
                  <c:v>-0.15869999999995343</c:v>
                </c:pt>
                <c:pt idx="5">
                  <c:v>-0.24161000000003696</c:v>
                </c:pt>
                <c:pt idx="6">
                  <c:v>-0.28751999999997224</c:v>
                </c:pt>
                <c:pt idx="7">
                  <c:v>-0.32443000000000666</c:v>
                </c:pt>
                <c:pt idx="8">
                  <c:v>-0.4033399999999574</c:v>
                </c:pt>
                <c:pt idx="9">
                  <c:v>-0.73024999999995543</c:v>
                </c:pt>
                <c:pt idx="10">
                  <c:v>-1.0431599999999435</c:v>
                </c:pt>
                <c:pt idx="11">
                  <c:v>-1.2280700000000024</c:v>
                </c:pt>
                <c:pt idx="12">
                  <c:v>-1.2879799999999477</c:v>
                </c:pt>
                <c:pt idx="13">
                  <c:v>-1.0838899999999967</c:v>
                </c:pt>
                <c:pt idx="14">
                  <c:v>-0.84979999999995925</c:v>
                </c:pt>
                <c:pt idx="15">
                  <c:v>-0.65270999999995638</c:v>
                </c:pt>
                <c:pt idx="16">
                  <c:v>-0.4676200000000108</c:v>
                </c:pt>
                <c:pt idx="17">
                  <c:v>-0.28453000000001794</c:v>
                </c:pt>
                <c:pt idx="18">
                  <c:v>-9.5439999999939573E-2</c:v>
                </c:pt>
                <c:pt idx="19">
                  <c:v>0.1016500000000633</c:v>
                </c:pt>
                <c:pt idx="20">
                  <c:v>0.2317400000000589</c:v>
                </c:pt>
                <c:pt idx="21">
                  <c:v>0.25482999999996991</c:v>
                </c:pt>
                <c:pt idx="22">
                  <c:v>0.2559200000000601</c:v>
                </c:pt>
                <c:pt idx="23">
                  <c:v>0.27400999999997566</c:v>
                </c:pt>
                <c:pt idx="24">
                  <c:v>0.28309999999999036</c:v>
                </c:pt>
                <c:pt idx="25">
                  <c:v>0.18019000000003871</c:v>
                </c:pt>
                <c:pt idx="26">
                  <c:v>6.6280000000006112E-2</c:v>
                </c:pt>
                <c:pt idx="27">
                  <c:v>0.15237000000001899</c:v>
                </c:pt>
                <c:pt idx="28">
                  <c:v>0.21846000000005006</c:v>
                </c:pt>
                <c:pt idx="29">
                  <c:v>0.13954999999998563</c:v>
                </c:pt>
                <c:pt idx="30">
                  <c:v>8.5640000000012151E-2</c:v>
                </c:pt>
                <c:pt idx="31">
                  <c:v>-3.5269999999968604E-2</c:v>
                </c:pt>
                <c:pt idx="32">
                  <c:v>-8.5179999999922984E-2</c:v>
                </c:pt>
                <c:pt idx="33">
                  <c:v>-0.13909000000001015</c:v>
                </c:pt>
                <c:pt idx="34">
                  <c:v>-0.15099999999995362</c:v>
                </c:pt>
                <c:pt idx="35">
                  <c:v>-9.7909999999956199E-2</c:v>
                </c:pt>
                <c:pt idx="36">
                  <c:v>-5.8819999999968786E-2</c:v>
                </c:pt>
                <c:pt idx="37">
                  <c:v>-7.2999999997591658E-4</c:v>
                </c:pt>
                <c:pt idx="38">
                  <c:v>3.0359999999973297E-2</c:v>
                </c:pt>
                <c:pt idx="39">
                  <c:v>-5.1550000000020191E-2</c:v>
                </c:pt>
                <c:pt idx="40">
                  <c:v>-8.445999999992182E-2</c:v>
                </c:pt>
                <c:pt idx="41">
                  <c:v>-7.8369999999949869E-2</c:v>
                </c:pt>
                <c:pt idx="42">
                  <c:v>5.7199999999966167E-3</c:v>
                </c:pt>
                <c:pt idx="43">
                  <c:v>1.0809999999992215E-2</c:v>
                </c:pt>
                <c:pt idx="44">
                  <c:v>-3.7100000000009459E-2</c:v>
                </c:pt>
                <c:pt idx="45">
                  <c:v>-3.1009999999923821E-2</c:v>
                </c:pt>
                <c:pt idx="46">
                  <c:v>2.9080000000021755E-2</c:v>
                </c:pt>
                <c:pt idx="47">
                  <c:v>0.14317000000005464</c:v>
                </c:pt>
                <c:pt idx="48">
                  <c:v>0.25326000000006843</c:v>
                </c:pt>
                <c:pt idx="49">
                  <c:v>0.35135000000002492</c:v>
                </c:pt>
                <c:pt idx="50">
                  <c:v>0.39044000000001233</c:v>
                </c:pt>
                <c:pt idx="51">
                  <c:v>0.40353000000004613</c:v>
                </c:pt>
                <c:pt idx="52">
                  <c:v>0.39762000000007447</c:v>
                </c:pt>
                <c:pt idx="53">
                  <c:v>0.41371000000003733</c:v>
                </c:pt>
                <c:pt idx="54">
                  <c:v>0.44380000000001019</c:v>
                </c:pt>
                <c:pt idx="55">
                  <c:v>0.45289000000002488</c:v>
                </c:pt>
                <c:pt idx="56">
                  <c:v>0.45698000000004413</c:v>
                </c:pt>
                <c:pt idx="57">
                  <c:v>0.43506999999999607</c:v>
                </c:pt>
                <c:pt idx="58">
                  <c:v>0.4091600000000426</c:v>
                </c:pt>
                <c:pt idx="59">
                  <c:v>0.38525000000004184</c:v>
                </c:pt>
                <c:pt idx="60">
                  <c:v>0.34234000000003562</c:v>
                </c:pt>
                <c:pt idx="61">
                  <c:v>0.29943000000002939</c:v>
                </c:pt>
                <c:pt idx="62">
                  <c:v>0.28452000000004318</c:v>
                </c:pt>
                <c:pt idx="63">
                  <c:v>0.26661000000001422</c:v>
                </c:pt>
                <c:pt idx="64">
                  <c:v>0.21469999999999345</c:v>
                </c:pt>
                <c:pt idx="65">
                  <c:v>0.19979000000000724</c:v>
                </c:pt>
                <c:pt idx="66">
                  <c:v>0.19788000000005468</c:v>
                </c:pt>
                <c:pt idx="67">
                  <c:v>0.18297000000006847</c:v>
                </c:pt>
                <c:pt idx="68">
                  <c:v>0.14206000000001495</c:v>
                </c:pt>
                <c:pt idx="69">
                  <c:v>9.0149999999994179E-2</c:v>
                </c:pt>
                <c:pt idx="70">
                  <c:v>6.8240000000059808E-2</c:v>
                </c:pt>
                <c:pt idx="71">
                  <c:v>8.5329999999999018E-2</c:v>
                </c:pt>
                <c:pt idx="72">
                  <c:v>0.11642000000006192</c:v>
                </c:pt>
                <c:pt idx="73">
                  <c:v>0.10651000000007116</c:v>
                </c:pt>
                <c:pt idx="74">
                  <c:v>0.13859999999999673</c:v>
                </c:pt>
                <c:pt idx="75">
                  <c:v>0.15868999999997868</c:v>
                </c:pt>
                <c:pt idx="76">
                  <c:v>0.19778000000007978</c:v>
                </c:pt>
                <c:pt idx="77">
                  <c:v>0.25486999999998261</c:v>
                </c:pt>
                <c:pt idx="78">
                  <c:v>0.29795999999998912</c:v>
                </c:pt>
                <c:pt idx="79">
                  <c:v>0.32704999999998563</c:v>
                </c:pt>
                <c:pt idx="80">
                  <c:v>0.34113999999999578</c:v>
                </c:pt>
                <c:pt idx="81">
                  <c:v>0.35423000000002958</c:v>
                </c:pt>
                <c:pt idx="82">
                  <c:v>0.310320000000047</c:v>
                </c:pt>
                <c:pt idx="83">
                  <c:v>0.26241000000004533</c:v>
                </c:pt>
                <c:pt idx="84">
                  <c:v>0.28550000000007003</c:v>
                </c:pt>
                <c:pt idx="85">
                  <c:v>0.32059000000003834</c:v>
                </c:pt>
                <c:pt idx="86">
                  <c:v>0.30768000000000484</c:v>
                </c:pt>
                <c:pt idx="87">
                  <c:v>0.29077000000006592</c:v>
                </c:pt>
                <c:pt idx="88">
                  <c:v>0.28586000000007061</c:v>
                </c:pt>
                <c:pt idx="89">
                  <c:v>0.28595000000007076</c:v>
                </c:pt>
                <c:pt idx="90">
                  <c:v>0.28903999999999996</c:v>
                </c:pt>
                <c:pt idx="91">
                  <c:v>0.28413000000000466</c:v>
                </c:pt>
                <c:pt idx="92">
                  <c:v>0.27322000000003754</c:v>
                </c:pt>
                <c:pt idx="93">
                  <c:v>0.25431000000003223</c:v>
                </c:pt>
                <c:pt idx="94">
                  <c:v>0.24040000000002237</c:v>
                </c:pt>
                <c:pt idx="95">
                  <c:v>0.20949000000007345</c:v>
                </c:pt>
                <c:pt idx="96">
                  <c:v>0.14958000000001448</c:v>
                </c:pt>
                <c:pt idx="97">
                  <c:v>0.11867000000006556</c:v>
                </c:pt>
                <c:pt idx="98">
                  <c:v>7.4760000000082982E-2</c:v>
                </c:pt>
                <c:pt idx="99">
                  <c:v>7.985000000007858E-2</c:v>
                </c:pt>
                <c:pt idx="100">
                  <c:v>0.10894000000007509</c:v>
                </c:pt>
                <c:pt idx="101">
                  <c:v>0.1520300000000816</c:v>
                </c:pt>
                <c:pt idx="102">
                  <c:v>0.17612000000008265</c:v>
                </c:pt>
                <c:pt idx="103">
                  <c:v>0.15521000000001095</c:v>
                </c:pt>
                <c:pt idx="104">
                  <c:v>0.13229999999998654</c:v>
                </c:pt>
                <c:pt idx="105">
                  <c:v>-3.6609999999996035E-2</c:v>
                </c:pt>
                <c:pt idx="106">
                  <c:v>-0.25751999999999953</c:v>
                </c:pt>
                <c:pt idx="107">
                  <c:v>-0.34542999999996482</c:v>
                </c:pt>
                <c:pt idx="108">
                  <c:v>-0.39333999999996649</c:v>
                </c:pt>
                <c:pt idx="109">
                  <c:v>-0.34624999999994088</c:v>
                </c:pt>
                <c:pt idx="110">
                  <c:v>-0.33715999999992619</c:v>
                </c:pt>
                <c:pt idx="111">
                  <c:v>-0.40706999999997606</c:v>
                </c:pt>
                <c:pt idx="112">
                  <c:v>-0.3589799999999741</c:v>
                </c:pt>
                <c:pt idx="113">
                  <c:v>-0.25688999999999851</c:v>
                </c:pt>
                <c:pt idx="114">
                  <c:v>-0.22579999999993561</c:v>
                </c:pt>
                <c:pt idx="115">
                  <c:v>-0.20170999999993455</c:v>
                </c:pt>
                <c:pt idx="116">
                  <c:v>-0.13261999999997443</c:v>
                </c:pt>
                <c:pt idx="117">
                  <c:v>-4.8529999999914253E-2</c:v>
                </c:pt>
                <c:pt idx="118">
                  <c:v>3.7559999999984939E-2</c:v>
                </c:pt>
                <c:pt idx="119">
                  <c:v>8.465000000001055E-2</c:v>
                </c:pt>
                <c:pt idx="120">
                  <c:v>9.7740000000044347E-2</c:v>
                </c:pt>
                <c:pt idx="121">
                  <c:v>0.1298300000000836</c:v>
                </c:pt>
                <c:pt idx="122">
                  <c:v>0.18992000000002918</c:v>
                </c:pt>
                <c:pt idx="123">
                  <c:v>0.20801000000005843</c:v>
                </c:pt>
                <c:pt idx="124">
                  <c:v>0.22509999999999764</c:v>
                </c:pt>
                <c:pt idx="125">
                  <c:v>0.19419000000004871</c:v>
                </c:pt>
                <c:pt idx="126">
                  <c:v>0.16827999999998156</c:v>
                </c:pt>
                <c:pt idx="127">
                  <c:v>0.12837000000001808</c:v>
                </c:pt>
                <c:pt idx="128">
                  <c:v>0.11346000000003187</c:v>
                </c:pt>
                <c:pt idx="129">
                  <c:v>8.2550000000082946E-2</c:v>
                </c:pt>
                <c:pt idx="130">
                  <c:v>-1.0359999999991487E-2</c:v>
                </c:pt>
                <c:pt idx="131">
                  <c:v>-0.26826999999991585</c:v>
                </c:pt>
                <c:pt idx="132">
                  <c:v>-0.35217999999997573</c:v>
                </c:pt>
                <c:pt idx="133">
                  <c:v>-0.31508999999994103</c:v>
                </c:pt>
                <c:pt idx="134">
                  <c:v>-0.21799999999996089</c:v>
                </c:pt>
                <c:pt idx="135">
                  <c:v>-0.13590999999996711</c:v>
                </c:pt>
                <c:pt idx="136">
                  <c:v>-0.18081999999992604</c:v>
                </c:pt>
                <c:pt idx="137">
                  <c:v>-0.13972999999998592</c:v>
                </c:pt>
                <c:pt idx="138">
                  <c:v>-0.10363999999992757</c:v>
                </c:pt>
                <c:pt idx="139">
                  <c:v>-0.15054999999995289</c:v>
                </c:pt>
                <c:pt idx="140">
                  <c:v>-0.12045999999998003</c:v>
                </c:pt>
                <c:pt idx="141">
                  <c:v>-6.1370000000010805E-2</c:v>
                </c:pt>
                <c:pt idx="142">
                  <c:v>-2.5279999999952452E-2</c:v>
                </c:pt>
                <c:pt idx="143">
                  <c:v>5.8099999999967622E-3</c:v>
                </c:pt>
                <c:pt idx="144">
                  <c:v>2.5900000000092405E-2</c:v>
                </c:pt>
                <c:pt idx="145">
                  <c:v>5.0990000000069813E-2</c:v>
                </c:pt>
                <c:pt idx="146">
                  <c:v>7.2080000000028122E-2</c:v>
                </c:pt>
                <c:pt idx="147">
                  <c:v>6.6170000000056461E-2</c:v>
                </c:pt>
                <c:pt idx="148">
                  <c:v>5.7260000000042055E-2</c:v>
                </c:pt>
                <c:pt idx="149">
                  <c:v>5.1350000000070395E-2</c:v>
                </c:pt>
                <c:pt idx="150">
                  <c:v>3.9440000000013242E-2</c:v>
                </c:pt>
                <c:pt idx="151">
                  <c:v>2.0530000000007931E-2</c:v>
                </c:pt>
                <c:pt idx="152">
                  <c:v>7.6200000000881118E-3</c:v>
                </c:pt>
                <c:pt idx="153">
                  <c:v>-3.8289999999960855E-2</c:v>
                </c:pt>
                <c:pt idx="154">
                  <c:v>-7.7199999999947977E-2</c:v>
                </c:pt>
                <c:pt idx="155">
                  <c:v>-0.10811000000001059</c:v>
                </c:pt>
                <c:pt idx="156">
                  <c:v>-0.1270200000000159</c:v>
                </c:pt>
                <c:pt idx="157">
                  <c:v>-0.14492999999993117</c:v>
                </c:pt>
                <c:pt idx="158">
                  <c:v>-0.12183999999990647</c:v>
                </c:pt>
                <c:pt idx="159">
                  <c:v>-0.10474999999996726</c:v>
                </c:pt>
                <c:pt idx="160">
                  <c:v>-9.8659999999995307E-2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15.8281314247434</c:v>
                </c:pt>
                <c:pt idx="1">
                  <c:v>15.5854830036089</c:v>
                </c:pt>
                <c:pt idx="2">
                  <c:v>15.3284582460142</c:v>
                </c:pt>
                <c:pt idx="3">
                  <c:v>15.270809457173501</c:v>
                </c:pt>
                <c:pt idx="4">
                  <c:v>15.198232228297</c:v>
                </c:pt>
                <c:pt idx="5">
                  <c:v>15.763231661742299</c:v>
                </c:pt>
                <c:pt idx="6">
                  <c:v>15.883912408103701</c:v>
                </c:pt>
                <c:pt idx="7">
                  <c:v>16.5479358592704</c:v>
                </c:pt>
                <c:pt idx="8">
                  <c:v>16.835763570630899</c:v>
                </c:pt>
                <c:pt idx="9">
                  <c:v>16.988214630762201</c:v>
                </c:pt>
                <c:pt idx="10">
                  <c:v>17.156116937903601</c:v>
                </c:pt>
                <c:pt idx="11">
                  <c:v>16.5241815777276</c:v>
                </c:pt>
                <c:pt idx="12">
                  <c:v>15.8608073816277</c:v>
                </c:pt>
                <c:pt idx="13">
                  <c:v>15.565302310953101</c:v>
                </c:pt>
                <c:pt idx="14">
                  <c:v>15.1604869453805</c:v>
                </c:pt>
                <c:pt idx="15">
                  <c:v>14.717399246586099</c:v>
                </c:pt>
                <c:pt idx="16">
                  <c:v>14.6166286511033</c:v>
                </c:pt>
                <c:pt idx="17">
                  <c:v>14.5360162344518</c:v>
                </c:pt>
                <c:pt idx="18">
                  <c:v>14.682557683133799</c:v>
                </c:pt>
                <c:pt idx="19">
                  <c:v>14.3853537695682</c:v>
                </c:pt>
                <c:pt idx="20">
                  <c:v>14.6285067189646</c:v>
                </c:pt>
                <c:pt idx="21">
                  <c:v>14.330854947482701</c:v>
                </c:pt>
                <c:pt idx="22">
                  <c:v>15.610311555849201</c:v>
                </c:pt>
                <c:pt idx="23">
                  <c:v>16.2106995823091</c:v>
                </c:pt>
                <c:pt idx="24">
                  <c:v>16.531438932688101</c:v>
                </c:pt>
                <c:pt idx="25">
                  <c:v>17.375426255315499</c:v>
                </c:pt>
                <c:pt idx="26">
                  <c:v>16.803166997915699</c:v>
                </c:pt>
                <c:pt idx="27">
                  <c:v>16.219689628124101</c:v>
                </c:pt>
                <c:pt idx="28">
                  <c:v>16.138065339267499</c:v>
                </c:pt>
                <c:pt idx="29">
                  <c:v>16.133760528745601</c:v>
                </c:pt>
                <c:pt idx="30">
                  <c:v>16.129455718223799</c:v>
                </c:pt>
                <c:pt idx="31">
                  <c:v>16.125150907702601</c:v>
                </c:pt>
                <c:pt idx="32">
                  <c:v>16.1208460971806</c:v>
                </c:pt>
                <c:pt idx="33">
                  <c:v>16.219486408862601</c:v>
                </c:pt>
                <c:pt idx="34">
                  <c:v>16.5275918680173</c:v>
                </c:pt>
                <c:pt idx="35">
                  <c:v>16.829747466391701</c:v>
                </c:pt>
                <c:pt idx="36">
                  <c:v>17.095792511724699</c:v>
                </c:pt>
                <c:pt idx="37">
                  <c:v>16.2167298431376</c:v>
                </c:pt>
                <c:pt idx="38">
                  <c:v>14.817340024513999</c:v>
                </c:pt>
                <c:pt idx="39">
                  <c:v>15.1297906976619</c:v>
                </c:pt>
                <c:pt idx="40">
                  <c:v>15.4224254309293</c:v>
                </c:pt>
                <c:pt idx="41">
                  <c:v>16.1046228127659</c:v>
                </c:pt>
                <c:pt idx="42">
                  <c:v>16.546477051809099</c:v>
                </c:pt>
                <c:pt idx="43">
                  <c:v>16.112967605558001</c:v>
                </c:pt>
                <c:pt idx="44">
                  <c:v>16.114869853618199</c:v>
                </c:pt>
                <c:pt idx="45">
                  <c:v>16.116772101677999</c:v>
                </c:pt>
                <c:pt idx="46">
                  <c:v>16.1186743497354</c:v>
                </c:pt>
                <c:pt idx="47">
                  <c:v>16.120576597793601</c:v>
                </c:pt>
                <c:pt idx="48">
                  <c:v>16.122478845849901</c:v>
                </c:pt>
                <c:pt idx="49">
                  <c:v>16.124381093906798</c:v>
                </c:pt>
                <c:pt idx="50">
                  <c:v>16.686112835412601</c:v>
                </c:pt>
                <c:pt idx="51">
                  <c:v>16.9095594001517</c:v>
                </c:pt>
                <c:pt idx="52">
                  <c:v>16.909558928453901</c:v>
                </c:pt>
                <c:pt idx="53">
                  <c:v>16.909558456755601</c:v>
                </c:pt>
                <c:pt idx="54">
                  <c:v>16.9095579850568</c:v>
                </c:pt>
                <c:pt idx="55">
                  <c:v>16.845308610629498</c:v>
                </c:pt>
                <c:pt idx="56">
                  <c:v>16.304384651568199</c:v>
                </c:pt>
                <c:pt idx="57">
                  <c:v>16.251416591803601</c:v>
                </c:pt>
                <c:pt idx="58">
                  <c:v>16.274565991966899</c:v>
                </c:pt>
                <c:pt idx="59">
                  <c:v>16.473387387190598</c:v>
                </c:pt>
                <c:pt idx="60">
                  <c:v>15.176476114734999</c:v>
                </c:pt>
                <c:pt idx="61">
                  <c:v>14.187856642374101</c:v>
                </c:pt>
                <c:pt idx="62">
                  <c:v>13.2452493634235</c:v>
                </c:pt>
                <c:pt idx="63">
                  <c:v>13.127917133582301</c:v>
                </c:pt>
                <c:pt idx="64">
                  <c:v>12.991131909662901</c:v>
                </c:pt>
                <c:pt idx="65">
                  <c:v>12.889695381439701</c:v>
                </c:pt>
                <c:pt idx="66">
                  <c:v>13.450586477773999</c:v>
                </c:pt>
                <c:pt idx="67">
                  <c:v>13.4958842416794</c:v>
                </c:pt>
                <c:pt idx="68">
                  <c:v>13.963104481855501</c:v>
                </c:pt>
                <c:pt idx="69">
                  <c:v>13.6149081811954</c:v>
                </c:pt>
                <c:pt idx="70">
                  <c:v>13.721369211147501</c:v>
                </c:pt>
                <c:pt idx="71">
                  <c:v>14.5776302599803</c:v>
                </c:pt>
                <c:pt idx="72">
                  <c:v>15.039675114918699</c:v>
                </c:pt>
                <c:pt idx="73">
                  <c:v>16.558632265608299</c:v>
                </c:pt>
                <c:pt idx="74">
                  <c:v>16.227543745534899</c:v>
                </c:pt>
                <c:pt idx="75">
                  <c:v>16.127787069354302</c:v>
                </c:pt>
                <c:pt idx="76">
                  <c:v>16.722616709946301</c:v>
                </c:pt>
                <c:pt idx="77">
                  <c:v>17.066511684696</c:v>
                </c:pt>
                <c:pt idx="78">
                  <c:v>17.451334372147802</c:v>
                </c:pt>
                <c:pt idx="79">
                  <c:v>18.3598663149175</c:v>
                </c:pt>
                <c:pt idx="80">
                  <c:v>18.337841551554099</c:v>
                </c:pt>
                <c:pt idx="81">
                  <c:v>18.339180062854101</c:v>
                </c:pt>
                <c:pt idx="82">
                  <c:v>18.267834927153899</c:v>
                </c:pt>
                <c:pt idx="83">
                  <c:v>18.181210546453499</c:v>
                </c:pt>
                <c:pt idx="84">
                  <c:v>18.595688774838699</c:v>
                </c:pt>
                <c:pt idx="85">
                  <c:v>18.826852428797299</c:v>
                </c:pt>
                <c:pt idx="86">
                  <c:v>18.332793595609399</c:v>
                </c:pt>
                <c:pt idx="87">
                  <c:v>17.845252497379001</c:v>
                </c:pt>
                <c:pt idx="88">
                  <c:v>17.365085952147801</c:v>
                </c:pt>
                <c:pt idx="89">
                  <c:v>17.209837629184602</c:v>
                </c:pt>
                <c:pt idx="90">
                  <c:v>17.599207261857401</c:v>
                </c:pt>
                <c:pt idx="91">
                  <c:v>17.819571702112601</c:v>
                </c:pt>
                <c:pt idx="92">
                  <c:v>17.913697764576501</c:v>
                </c:pt>
                <c:pt idx="93">
                  <c:v>18.403516468067899</c:v>
                </c:pt>
                <c:pt idx="94">
                  <c:v>18.181412966859501</c:v>
                </c:pt>
                <c:pt idx="95">
                  <c:v>18.402132995415101</c:v>
                </c:pt>
                <c:pt idx="96">
                  <c:v>17.8604778675098</c:v>
                </c:pt>
                <c:pt idx="97">
                  <c:v>17.8544648481144</c:v>
                </c:pt>
                <c:pt idx="98">
                  <c:v>17.217814049691299</c:v>
                </c:pt>
                <c:pt idx="99">
                  <c:v>16.335939289923299</c:v>
                </c:pt>
                <c:pt idx="100">
                  <c:v>15.828973010502001</c:v>
                </c:pt>
                <c:pt idx="101">
                  <c:v>15.2910781002194</c:v>
                </c:pt>
                <c:pt idx="102">
                  <c:v>14.934312592019699</c:v>
                </c:pt>
                <c:pt idx="103">
                  <c:v>14.605265437486</c:v>
                </c:pt>
                <c:pt idx="104">
                  <c:v>14.6052779082762</c:v>
                </c:pt>
                <c:pt idx="105">
                  <c:v>14.2374717488005</c:v>
                </c:pt>
                <c:pt idx="106">
                  <c:v>14.0938503935061</c:v>
                </c:pt>
                <c:pt idx="107">
                  <c:v>14.0043015987487</c:v>
                </c:pt>
                <c:pt idx="108">
                  <c:v>13.8528289339844</c:v>
                </c:pt>
                <c:pt idx="109">
                  <c:v>13.651383659432501</c:v>
                </c:pt>
                <c:pt idx="110">
                  <c:v>14.480682423386201</c:v>
                </c:pt>
                <c:pt idx="111">
                  <c:v>14.3421070395613</c:v>
                </c:pt>
                <c:pt idx="112">
                  <c:v>14.127828626617999</c:v>
                </c:pt>
                <c:pt idx="113">
                  <c:v>14.005159076701799</c:v>
                </c:pt>
                <c:pt idx="114">
                  <c:v>14.178932000753701</c:v>
                </c:pt>
                <c:pt idx="115">
                  <c:v>14.480558494973801</c:v>
                </c:pt>
                <c:pt idx="116">
                  <c:v>14.6751308551632</c:v>
                </c:pt>
                <c:pt idx="117">
                  <c:v>14.9590610196745</c:v>
                </c:pt>
                <c:pt idx="118">
                  <c:v>14.8914342636059</c:v>
                </c:pt>
                <c:pt idx="119">
                  <c:v>16.0285518494576</c:v>
                </c:pt>
                <c:pt idx="120">
                  <c:v>17.048189789696</c:v>
                </c:pt>
                <c:pt idx="121">
                  <c:v>17.9321119928711</c:v>
                </c:pt>
                <c:pt idx="122">
                  <c:v>18.3589715623052</c:v>
                </c:pt>
                <c:pt idx="123">
                  <c:v>19.663301366126301</c:v>
                </c:pt>
                <c:pt idx="124">
                  <c:v>20.570740841202198</c:v>
                </c:pt>
                <c:pt idx="125">
                  <c:v>21.259470032439701</c:v>
                </c:pt>
                <c:pt idx="126">
                  <c:v>21.5204859559386</c:v>
                </c:pt>
                <c:pt idx="127">
                  <c:v>21.976076872533799</c:v>
                </c:pt>
                <c:pt idx="128">
                  <c:v>21.6020800051888</c:v>
                </c:pt>
                <c:pt idx="129">
                  <c:v>21.451232637878</c:v>
                </c:pt>
                <c:pt idx="130">
                  <c:v>21.178208937425701</c:v>
                </c:pt>
                <c:pt idx="131">
                  <c:v>20.672169311636299</c:v>
                </c:pt>
                <c:pt idx="132">
                  <c:v>20.214976148296099</c:v>
                </c:pt>
                <c:pt idx="133">
                  <c:v>19.6837367185618</c:v>
                </c:pt>
                <c:pt idx="134">
                  <c:v>19.614864525727501</c:v>
                </c:pt>
                <c:pt idx="135">
                  <c:v>19.6752742005391</c:v>
                </c:pt>
                <c:pt idx="136">
                  <c:v>19.7627449315506</c:v>
                </c:pt>
                <c:pt idx="137">
                  <c:v>19.344032535872</c:v>
                </c:pt>
                <c:pt idx="138">
                  <c:v>19.024248559889699</c:v>
                </c:pt>
                <c:pt idx="139">
                  <c:v>18.776857056152298</c:v>
                </c:pt>
                <c:pt idx="140">
                  <c:v>18.239956139539601</c:v>
                </c:pt>
                <c:pt idx="141">
                  <c:v>18.312217830104299</c:v>
                </c:pt>
                <c:pt idx="142">
                  <c:v>18.547495041551102</c:v>
                </c:pt>
                <c:pt idx="143">
                  <c:v>18.5072872013268</c:v>
                </c:pt>
                <c:pt idx="144">
                  <c:v>17.873634094748699</c:v>
                </c:pt>
                <c:pt idx="145">
                  <c:v>17.739781662897901</c:v>
                </c:pt>
                <c:pt idx="146">
                  <c:v>17.376440655369201</c:v>
                </c:pt>
                <c:pt idx="147">
                  <c:v>16.983877673814899</c:v>
                </c:pt>
                <c:pt idx="148">
                  <c:v>17.638035052123101</c:v>
                </c:pt>
                <c:pt idx="149">
                  <c:v>17.670455543882301</c:v>
                </c:pt>
                <c:pt idx="150">
                  <c:v>16.979814231160798</c:v>
                </c:pt>
                <c:pt idx="151">
                  <c:v>16.750368777853499</c:v>
                </c:pt>
                <c:pt idx="152">
                  <c:v>16.873419619738002</c:v>
                </c:pt>
                <c:pt idx="153">
                  <c:v>16.3191484406935</c:v>
                </c:pt>
                <c:pt idx="154">
                  <c:v>16.857643457241501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6.6604016986133496</c:v>
                </c:pt>
                <c:pt idx="1">
                  <c:v>7.0948449369500803</c:v>
                </c:pt>
                <c:pt idx="2">
                  <c:v>8.1085471384160606</c:v>
                </c:pt>
                <c:pt idx="3">
                  <c:v>9.3985649284992103</c:v>
                </c:pt>
                <c:pt idx="4">
                  <c:v>10.1924075269933</c:v>
                </c:pt>
                <c:pt idx="5">
                  <c:v>10.8196989260289</c:v>
                </c:pt>
                <c:pt idx="6">
                  <c:v>11.1139775355055</c:v>
                </c:pt>
                <c:pt idx="7">
                  <c:v>11.935113778123499</c:v>
                </c:pt>
                <c:pt idx="8">
                  <c:v>12.574825520999299</c:v>
                </c:pt>
                <c:pt idx="9">
                  <c:v>12.5109110567571</c:v>
                </c:pt>
                <c:pt idx="10">
                  <c:v>12.5917473143904</c:v>
                </c:pt>
                <c:pt idx="11">
                  <c:v>12.467707608420501</c:v>
                </c:pt>
                <c:pt idx="12">
                  <c:v>12.355514464635499</c:v>
                </c:pt>
                <c:pt idx="13">
                  <c:v>11.591790479782899</c:v>
                </c:pt>
                <c:pt idx="14">
                  <c:v>11.515069674228201</c:v>
                </c:pt>
                <c:pt idx="15">
                  <c:v>11.768710356596401</c:v>
                </c:pt>
                <c:pt idx="16">
                  <c:v>11.1702024748603</c:v>
                </c:pt>
                <c:pt idx="17">
                  <c:v>10.985362041895399</c:v>
                </c:pt>
                <c:pt idx="18">
                  <c:v>11.7085883860672</c:v>
                </c:pt>
                <c:pt idx="19">
                  <c:v>11.1601386098358</c:v>
                </c:pt>
                <c:pt idx="20">
                  <c:v>10.6642400163385</c:v>
                </c:pt>
                <c:pt idx="21">
                  <c:v>9.4983525591045996</c:v>
                </c:pt>
                <c:pt idx="22">
                  <c:v>5.58130955312288</c:v>
                </c:pt>
                <c:pt idx="23">
                  <c:v>5.5379854615130002</c:v>
                </c:pt>
                <c:pt idx="24">
                  <c:v>5.6440275608856396</c:v>
                </c:pt>
                <c:pt idx="25">
                  <c:v>5.9794632373178702</c:v>
                </c:pt>
                <c:pt idx="26">
                  <c:v>6.2471486337235502</c:v>
                </c:pt>
                <c:pt idx="27">
                  <c:v>6.55275621792868</c:v>
                </c:pt>
                <c:pt idx="28">
                  <c:v>6.9155805205318401</c:v>
                </c:pt>
                <c:pt idx="29">
                  <c:v>7.74720319882067</c:v>
                </c:pt>
                <c:pt idx="30">
                  <c:v>7.09285786619653</c:v>
                </c:pt>
                <c:pt idx="31">
                  <c:v>6.6138484183550998</c:v>
                </c:pt>
                <c:pt idx="32">
                  <c:v>5.9129336245793098</c:v>
                </c:pt>
                <c:pt idx="33">
                  <c:v>5.33032157208482</c:v>
                </c:pt>
                <c:pt idx="34">
                  <c:v>5.3137183225049798</c:v>
                </c:pt>
                <c:pt idx="35">
                  <c:v>5.6442042823123399</c:v>
                </c:pt>
                <c:pt idx="36">
                  <c:v>5.7369609986793497</c:v>
                </c:pt>
                <c:pt idx="37">
                  <c:v>5.7391877241899598</c:v>
                </c:pt>
                <c:pt idx="38">
                  <c:v>5.6628007365819597</c:v>
                </c:pt>
                <c:pt idx="39">
                  <c:v>5.6185078181394799</c:v>
                </c:pt>
                <c:pt idx="40">
                  <c:v>5.62063903706711</c:v>
                </c:pt>
                <c:pt idx="41">
                  <c:v>5.6227702559938297</c:v>
                </c:pt>
                <c:pt idx="42">
                  <c:v>6.0788904531607999</c:v>
                </c:pt>
                <c:pt idx="43">
                  <c:v>6.2922770145205602</c:v>
                </c:pt>
                <c:pt idx="44">
                  <c:v>6.3025239891896101</c:v>
                </c:pt>
                <c:pt idx="45">
                  <c:v>6.9691437238381404</c:v>
                </c:pt>
                <c:pt idx="46">
                  <c:v>6.9853546685242298</c:v>
                </c:pt>
                <c:pt idx="47">
                  <c:v>7.0163730951492704</c:v>
                </c:pt>
                <c:pt idx="48">
                  <c:v>7.0533534798892399</c:v>
                </c:pt>
                <c:pt idx="49">
                  <c:v>7.0966979421407004</c:v>
                </c:pt>
                <c:pt idx="50">
                  <c:v>7.1549427944266704</c:v>
                </c:pt>
                <c:pt idx="51">
                  <c:v>6.5376933753646096</c:v>
                </c:pt>
                <c:pt idx="52">
                  <c:v>6.9063750775970902</c:v>
                </c:pt>
                <c:pt idx="53">
                  <c:v>5.7612684674070103</c:v>
                </c:pt>
                <c:pt idx="54">
                  <c:v>5.1982733021462897</c:v>
                </c:pt>
                <c:pt idx="55">
                  <c:v>4.30758033158064</c:v>
                </c:pt>
                <c:pt idx="56">
                  <c:v>4.0305582842175403</c:v>
                </c:pt>
                <c:pt idx="57">
                  <c:v>4.1889467998227401</c:v>
                </c:pt>
                <c:pt idx="58">
                  <c:v>4.4124471413057504</c:v>
                </c:pt>
                <c:pt idx="59">
                  <c:v>4.7668471149227596</c:v>
                </c:pt>
                <c:pt idx="60">
                  <c:v>6.6767608712757598</c:v>
                </c:pt>
                <c:pt idx="61">
                  <c:v>7.6883835145055297</c:v>
                </c:pt>
                <c:pt idx="62">
                  <c:v>9.0875731824975006</c:v>
                </c:pt>
                <c:pt idx="63">
                  <c:v>7.9169823702178101</c:v>
                </c:pt>
                <c:pt idx="64">
                  <c:v>5.74141376046828</c:v>
                </c:pt>
                <c:pt idx="65">
                  <c:v>4.5062864528927502</c:v>
                </c:pt>
                <c:pt idx="66">
                  <c:v>4.8006997342712197</c:v>
                </c:pt>
                <c:pt idx="67">
                  <c:v>4.8830495965226497</c:v>
                </c:pt>
                <c:pt idx="68">
                  <c:v>4.8830509209732504</c:v>
                </c:pt>
                <c:pt idx="69">
                  <c:v>4.8830522454249596</c:v>
                </c:pt>
                <c:pt idx="70">
                  <c:v>4.2875451125715003</c:v>
                </c:pt>
                <c:pt idx="71">
                  <c:v>4.4054183697316001</c:v>
                </c:pt>
                <c:pt idx="72">
                  <c:v>4.53742816436728</c:v>
                </c:pt>
                <c:pt idx="73">
                  <c:v>4.9784391886691699</c:v>
                </c:pt>
                <c:pt idx="74">
                  <c:v>4.6173822357900596</c:v>
                </c:pt>
                <c:pt idx="75">
                  <c:v>5.0081366945475096</c:v>
                </c:pt>
                <c:pt idx="76">
                  <c:v>4.6744966574120399</c:v>
                </c:pt>
                <c:pt idx="77">
                  <c:v>4.70892831142449</c:v>
                </c:pt>
                <c:pt idx="78">
                  <c:v>5.8539316659904097</c:v>
                </c:pt>
                <c:pt idx="79">
                  <c:v>6.0057243691816504</c:v>
                </c:pt>
                <c:pt idx="80">
                  <c:v>5.7762379500739804</c:v>
                </c:pt>
                <c:pt idx="81">
                  <c:v>6.0938685706557196</c:v>
                </c:pt>
                <c:pt idx="82">
                  <c:v>6.4468911566387197</c:v>
                </c:pt>
                <c:pt idx="83">
                  <c:v>7.8424689982049998</c:v>
                </c:pt>
                <c:pt idx="84">
                  <c:v>7.9416563279815602</c:v>
                </c:pt>
                <c:pt idx="85">
                  <c:v>7.94165548558124</c:v>
                </c:pt>
                <c:pt idx="86">
                  <c:v>8.0472175509723698</c:v>
                </c:pt>
                <c:pt idx="87">
                  <c:v>7.8880754900250096</c:v>
                </c:pt>
                <c:pt idx="88">
                  <c:v>7.2251402582237798</c:v>
                </c:pt>
                <c:pt idx="89">
                  <c:v>6.9766132232756704</c:v>
                </c:pt>
                <c:pt idx="90">
                  <c:v>6.7476061223264603</c:v>
                </c:pt>
                <c:pt idx="91">
                  <c:v>6.5539418942651704</c:v>
                </c:pt>
                <c:pt idx="92">
                  <c:v>5.8797775885794898</c:v>
                </c:pt>
                <c:pt idx="93">
                  <c:v>5.1383668634196802</c:v>
                </c:pt>
                <c:pt idx="94">
                  <c:v>4.7436017663543701</c:v>
                </c:pt>
                <c:pt idx="95">
                  <c:v>4.5481593336404398</c:v>
                </c:pt>
                <c:pt idx="96">
                  <c:v>4.9156371196525699</c:v>
                </c:pt>
                <c:pt idx="97">
                  <c:v>5.3689843987918104</c:v>
                </c:pt>
                <c:pt idx="98">
                  <c:v>5.1935259877456703</c:v>
                </c:pt>
                <c:pt idx="99">
                  <c:v>5.5660431606244396</c:v>
                </c:pt>
                <c:pt idx="100">
                  <c:v>5.4870175229417404</c:v>
                </c:pt>
                <c:pt idx="101">
                  <c:v>5.4677055412223901</c:v>
                </c:pt>
                <c:pt idx="102">
                  <c:v>5.6268327458431298</c:v>
                </c:pt>
                <c:pt idx="103">
                  <c:v>4.8747973340379502</c:v>
                </c:pt>
                <c:pt idx="104">
                  <c:v>5.1987608296627403</c:v>
                </c:pt>
                <c:pt idx="105">
                  <c:v>5.5725370248085104</c:v>
                </c:pt>
                <c:pt idx="106">
                  <c:v>5.5637929294529398</c:v>
                </c:pt>
                <c:pt idx="107">
                  <c:v>5.4221154179770803</c:v>
                </c:pt>
                <c:pt idx="108">
                  <c:v>5.6538280074694898</c:v>
                </c:pt>
                <c:pt idx="109">
                  <c:v>6.1628765400007097</c:v>
                </c:pt>
                <c:pt idx="110">
                  <c:v>6.5826813195277802</c:v>
                </c:pt>
                <c:pt idx="111">
                  <c:v>6.8472182072779502</c:v>
                </c:pt>
                <c:pt idx="112">
                  <c:v>7.5709423531562896</c:v>
                </c:pt>
                <c:pt idx="113">
                  <c:v>8.00371527536028</c:v>
                </c:pt>
                <c:pt idx="114">
                  <c:v>8.0283279442796793</c:v>
                </c:pt>
                <c:pt idx="115">
                  <c:v>7.9845947028333404</c:v>
                </c:pt>
                <c:pt idx="116">
                  <c:v>7.9846745906030501</c:v>
                </c:pt>
                <c:pt idx="117">
                  <c:v>7.3292994467517101</c:v>
                </c:pt>
                <c:pt idx="118">
                  <c:v>6.6792686737861899</c:v>
                </c:pt>
                <c:pt idx="119">
                  <c:v>6.0274899043237502</c:v>
                </c:pt>
                <c:pt idx="120">
                  <c:v>5.9856594805159604</c:v>
                </c:pt>
                <c:pt idx="121">
                  <c:v>5.51387449528705</c:v>
                </c:pt>
                <c:pt idx="122">
                  <c:v>5.0658609661106997</c:v>
                </c:pt>
                <c:pt idx="123">
                  <c:v>4.0860017706512197</c:v>
                </c:pt>
                <c:pt idx="124">
                  <c:v>3.4779573818926099</c:v>
                </c:pt>
                <c:pt idx="125">
                  <c:v>3.3353705005191698</c:v>
                </c:pt>
                <c:pt idx="126">
                  <c:v>2.5199355863523798</c:v>
                </c:pt>
                <c:pt idx="127">
                  <c:v>2.3863293553941398</c:v>
                </c:pt>
                <c:pt idx="128">
                  <c:v>1.8528346376851399</c:v>
                </c:pt>
                <c:pt idx="129">
                  <c:v>2.5976183706856499</c:v>
                </c:pt>
                <c:pt idx="130">
                  <c:v>3.4317484958723501</c:v>
                </c:pt>
                <c:pt idx="131">
                  <c:v>3.85933464615418</c:v>
                </c:pt>
                <c:pt idx="132">
                  <c:v>4.5719271610613896</c:v>
                </c:pt>
                <c:pt idx="133">
                  <c:v>4.1448113856056201</c:v>
                </c:pt>
                <c:pt idx="134">
                  <c:v>4.6147484223260999</c:v>
                </c:pt>
                <c:pt idx="135">
                  <c:v>4.6151572246052801</c:v>
                </c:pt>
                <c:pt idx="136">
                  <c:v>4.2443138624423602</c:v>
                </c:pt>
                <c:pt idx="137">
                  <c:v>4.5319044654013396</c:v>
                </c:pt>
                <c:pt idx="138">
                  <c:v>4.4138054529386599</c:v>
                </c:pt>
                <c:pt idx="139">
                  <c:v>4.5107163612017001</c:v>
                </c:pt>
                <c:pt idx="140">
                  <c:v>4.2939556142326003</c:v>
                </c:pt>
                <c:pt idx="141">
                  <c:v>4.4077027044273898</c:v>
                </c:pt>
                <c:pt idx="142">
                  <c:v>4.3967996540622298</c:v>
                </c:pt>
                <c:pt idx="143">
                  <c:v>4.5319056075028303</c:v>
                </c:pt>
                <c:pt idx="144">
                  <c:v>4.0774054872927303</c:v>
                </c:pt>
                <c:pt idx="145">
                  <c:v>3.6126674490871502</c:v>
                </c:pt>
                <c:pt idx="146">
                  <c:v>3.4381866763596598</c:v>
                </c:pt>
                <c:pt idx="147">
                  <c:v>3.59554048194485</c:v>
                </c:pt>
                <c:pt idx="148">
                  <c:v>3.5549322285776399</c:v>
                </c:pt>
                <c:pt idx="149">
                  <c:v>3.71922612756644</c:v>
                </c:pt>
                <c:pt idx="150">
                  <c:v>3.3130273859145301</c:v>
                </c:pt>
                <c:pt idx="151">
                  <c:v>2.6327542101409902</c:v>
                </c:pt>
                <c:pt idx="152">
                  <c:v>3.1043942528411601</c:v>
                </c:pt>
                <c:pt idx="153">
                  <c:v>3.0088845158571198</c:v>
                </c:pt>
                <c:pt idx="154">
                  <c:v>3.3297460119441298</c:v>
                </c:pt>
                <c:pt idx="155">
                  <c:v>3.1639669247808602</c:v>
                </c:pt>
                <c:pt idx="156">
                  <c:v>3.64827895547266</c:v>
                </c:pt>
                <c:pt idx="157">
                  <c:v>3.70270992110787</c:v>
                </c:pt>
                <c:pt idx="158">
                  <c:v>3.7420786130652401</c:v>
                </c:pt>
                <c:pt idx="159">
                  <c:v>3.72757772246863</c:v>
                </c:pt>
                <c:pt idx="160">
                  <c:v>3.30252255642251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spatial_series_c!$E$3:$E$163</c:f>
              <c:numCache>
                <c:formatCode>0.00</c:formatCode>
                <c:ptCount val="161"/>
                <c:pt idx="0">
                  <c:v>6.9399999999859574E-3</c:v>
                </c:pt>
                <c:pt idx="1">
                  <c:v>6.0300000000097498E-3</c:v>
                </c:pt>
                <c:pt idx="2">
                  <c:v>3.1199999999671491E-3</c:v>
                </c:pt>
                <c:pt idx="3">
                  <c:v>-6.0789999999997235E-2</c:v>
                </c:pt>
                <c:pt idx="4">
                  <c:v>-0.15869999999995343</c:v>
                </c:pt>
                <c:pt idx="5">
                  <c:v>-0.24161000000003696</c:v>
                </c:pt>
                <c:pt idx="6">
                  <c:v>-0.28751999999997224</c:v>
                </c:pt>
                <c:pt idx="7">
                  <c:v>-0.32443000000000666</c:v>
                </c:pt>
                <c:pt idx="8">
                  <c:v>-0.4033399999999574</c:v>
                </c:pt>
                <c:pt idx="9">
                  <c:v>-0.73024999999995543</c:v>
                </c:pt>
                <c:pt idx="10">
                  <c:v>-1.0431599999999435</c:v>
                </c:pt>
                <c:pt idx="11">
                  <c:v>-1.2280700000000024</c:v>
                </c:pt>
                <c:pt idx="12">
                  <c:v>-1.2879799999999477</c:v>
                </c:pt>
                <c:pt idx="13">
                  <c:v>-1.0838899999999967</c:v>
                </c:pt>
                <c:pt idx="14">
                  <c:v>-0.84979999999995925</c:v>
                </c:pt>
                <c:pt idx="15">
                  <c:v>-0.65270999999995638</c:v>
                </c:pt>
                <c:pt idx="16">
                  <c:v>-0.4676200000000108</c:v>
                </c:pt>
                <c:pt idx="17">
                  <c:v>-0.28453000000001794</c:v>
                </c:pt>
                <c:pt idx="18">
                  <c:v>-9.5439999999939573E-2</c:v>
                </c:pt>
                <c:pt idx="19">
                  <c:v>0.1016500000000633</c:v>
                </c:pt>
                <c:pt idx="20">
                  <c:v>0.2317400000000589</c:v>
                </c:pt>
                <c:pt idx="21">
                  <c:v>0.25482999999996991</c:v>
                </c:pt>
                <c:pt idx="22">
                  <c:v>0.2559200000000601</c:v>
                </c:pt>
                <c:pt idx="23">
                  <c:v>0.27400999999997566</c:v>
                </c:pt>
                <c:pt idx="24">
                  <c:v>0.28309999999999036</c:v>
                </c:pt>
                <c:pt idx="25">
                  <c:v>0.18019000000003871</c:v>
                </c:pt>
                <c:pt idx="26">
                  <c:v>6.6280000000006112E-2</c:v>
                </c:pt>
                <c:pt idx="27">
                  <c:v>0.15237000000001899</c:v>
                </c:pt>
                <c:pt idx="28">
                  <c:v>0.21846000000005006</c:v>
                </c:pt>
                <c:pt idx="29">
                  <c:v>0.13954999999998563</c:v>
                </c:pt>
                <c:pt idx="30">
                  <c:v>8.5640000000012151E-2</c:v>
                </c:pt>
                <c:pt idx="31">
                  <c:v>-3.5269999999968604E-2</c:v>
                </c:pt>
                <c:pt idx="32">
                  <c:v>-8.5179999999922984E-2</c:v>
                </c:pt>
                <c:pt idx="33">
                  <c:v>-0.13909000000001015</c:v>
                </c:pt>
                <c:pt idx="34">
                  <c:v>-0.15099999999995362</c:v>
                </c:pt>
                <c:pt idx="35">
                  <c:v>-9.7909999999956199E-2</c:v>
                </c:pt>
                <c:pt idx="36">
                  <c:v>-5.8819999999968786E-2</c:v>
                </c:pt>
                <c:pt idx="37">
                  <c:v>-7.2999999997591658E-4</c:v>
                </c:pt>
                <c:pt idx="38">
                  <c:v>3.0359999999973297E-2</c:v>
                </c:pt>
                <c:pt idx="39">
                  <c:v>-5.1550000000020191E-2</c:v>
                </c:pt>
                <c:pt idx="40">
                  <c:v>-8.445999999992182E-2</c:v>
                </c:pt>
                <c:pt idx="41">
                  <c:v>-7.8369999999949869E-2</c:v>
                </c:pt>
                <c:pt idx="42">
                  <c:v>5.7199999999966167E-3</c:v>
                </c:pt>
                <c:pt idx="43">
                  <c:v>1.0809999999992215E-2</c:v>
                </c:pt>
                <c:pt idx="44">
                  <c:v>-3.7100000000009459E-2</c:v>
                </c:pt>
                <c:pt idx="45">
                  <c:v>-3.1009999999923821E-2</c:v>
                </c:pt>
                <c:pt idx="46">
                  <c:v>2.9080000000021755E-2</c:v>
                </c:pt>
                <c:pt idx="47">
                  <c:v>0.14317000000005464</c:v>
                </c:pt>
                <c:pt idx="48">
                  <c:v>0.25326000000006843</c:v>
                </c:pt>
                <c:pt idx="49">
                  <c:v>0.35135000000002492</c:v>
                </c:pt>
                <c:pt idx="50">
                  <c:v>0.39044000000001233</c:v>
                </c:pt>
                <c:pt idx="51">
                  <c:v>0.40353000000004613</c:v>
                </c:pt>
                <c:pt idx="52">
                  <c:v>0.39762000000007447</c:v>
                </c:pt>
                <c:pt idx="53">
                  <c:v>0.41371000000003733</c:v>
                </c:pt>
                <c:pt idx="54">
                  <c:v>0.44380000000001019</c:v>
                </c:pt>
                <c:pt idx="55">
                  <c:v>0.45289000000002488</c:v>
                </c:pt>
                <c:pt idx="56">
                  <c:v>0.45698000000004413</c:v>
                </c:pt>
                <c:pt idx="57">
                  <c:v>0.43506999999999607</c:v>
                </c:pt>
                <c:pt idx="58">
                  <c:v>0.4091600000000426</c:v>
                </c:pt>
                <c:pt idx="59">
                  <c:v>0.38525000000004184</c:v>
                </c:pt>
                <c:pt idx="60">
                  <c:v>0.34234000000003562</c:v>
                </c:pt>
                <c:pt idx="61">
                  <c:v>0.29943000000002939</c:v>
                </c:pt>
                <c:pt idx="62">
                  <c:v>0.28452000000004318</c:v>
                </c:pt>
                <c:pt idx="63">
                  <c:v>0.26661000000001422</c:v>
                </c:pt>
                <c:pt idx="64">
                  <c:v>0.21469999999999345</c:v>
                </c:pt>
                <c:pt idx="65">
                  <c:v>0.19979000000000724</c:v>
                </c:pt>
                <c:pt idx="66">
                  <c:v>0.19788000000005468</c:v>
                </c:pt>
                <c:pt idx="67">
                  <c:v>0.18297000000006847</c:v>
                </c:pt>
                <c:pt idx="68">
                  <c:v>0.14206000000001495</c:v>
                </c:pt>
                <c:pt idx="69">
                  <c:v>9.0149999999994179E-2</c:v>
                </c:pt>
                <c:pt idx="70">
                  <c:v>6.8240000000059808E-2</c:v>
                </c:pt>
                <c:pt idx="71">
                  <c:v>8.5329999999999018E-2</c:v>
                </c:pt>
                <c:pt idx="72">
                  <c:v>0.11642000000006192</c:v>
                </c:pt>
                <c:pt idx="73">
                  <c:v>0.10651000000007116</c:v>
                </c:pt>
                <c:pt idx="74">
                  <c:v>0.13859999999999673</c:v>
                </c:pt>
                <c:pt idx="75">
                  <c:v>0.15868999999997868</c:v>
                </c:pt>
                <c:pt idx="76">
                  <c:v>0.19778000000007978</c:v>
                </c:pt>
                <c:pt idx="77">
                  <c:v>0.25486999999998261</c:v>
                </c:pt>
                <c:pt idx="78">
                  <c:v>0.29795999999998912</c:v>
                </c:pt>
                <c:pt idx="79">
                  <c:v>0.32704999999998563</c:v>
                </c:pt>
                <c:pt idx="80">
                  <c:v>0.34113999999999578</c:v>
                </c:pt>
                <c:pt idx="81">
                  <c:v>0.35423000000002958</c:v>
                </c:pt>
                <c:pt idx="82">
                  <c:v>0.310320000000047</c:v>
                </c:pt>
                <c:pt idx="83">
                  <c:v>0.26241000000004533</c:v>
                </c:pt>
                <c:pt idx="84">
                  <c:v>0.28550000000007003</c:v>
                </c:pt>
                <c:pt idx="85">
                  <c:v>0.32059000000003834</c:v>
                </c:pt>
                <c:pt idx="86">
                  <c:v>0.30768000000000484</c:v>
                </c:pt>
                <c:pt idx="87">
                  <c:v>0.29077000000006592</c:v>
                </c:pt>
                <c:pt idx="88">
                  <c:v>0.28586000000007061</c:v>
                </c:pt>
                <c:pt idx="89">
                  <c:v>0.28595000000007076</c:v>
                </c:pt>
                <c:pt idx="90">
                  <c:v>0.28903999999999996</c:v>
                </c:pt>
                <c:pt idx="91">
                  <c:v>0.28413000000000466</c:v>
                </c:pt>
                <c:pt idx="92">
                  <c:v>0.27322000000003754</c:v>
                </c:pt>
                <c:pt idx="93">
                  <c:v>0.25431000000003223</c:v>
                </c:pt>
                <c:pt idx="94">
                  <c:v>0.24040000000002237</c:v>
                </c:pt>
                <c:pt idx="95">
                  <c:v>0.20949000000007345</c:v>
                </c:pt>
                <c:pt idx="96">
                  <c:v>0.14958000000001448</c:v>
                </c:pt>
                <c:pt idx="97">
                  <c:v>0.11867000000006556</c:v>
                </c:pt>
                <c:pt idx="98">
                  <c:v>7.4760000000082982E-2</c:v>
                </c:pt>
                <c:pt idx="99">
                  <c:v>7.985000000007858E-2</c:v>
                </c:pt>
                <c:pt idx="100">
                  <c:v>0.10894000000007509</c:v>
                </c:pt>
                <c:pt idx="101">
                  <c:v>0.1520300000000816</c:v>
                </c:pt>
                <c:pt idx="102">
                  <c:v>0.17612000000008265</c:v>
                </c:pt>
                <c:pt idx="103">
                  <c:v>0.15521000000001095</c:v>
                </c:pt>
                <c:pt idx="104">
                  <c:v>0.13229999999998654</c:v>
                </c:pt>
                <c:pt idx="105">
                  <c:v>-3.6609999999996035E-2</c:v>
                </c:pt>
                <c:pt idx="106">
                  <c:v>-0.25751999999999953</c:v>
                </c:pt>
                <c:pt idx="107">
                  <c:v>-0.34542999999996482</c:v>
                </c:pt>
                <c:pt idx="108">
                  <c:v>-0.39333999999996649</c:v>
                </c:pt>
                <c:pt idx="109">
                  <c:v>-0.34624999999994088</c:v>
                </c:pt>
                <c:pt idx="110">
                  <c:v>-0.33715999999992619</c:v>
                </c:pt>
                <c:pt idx="111">
                  <c:v>-0.40706999999997606</c:v>
                </c:pt>
                <c:pt idx="112">
                  <c:v>-0.3589799999999741</c:v>
                </c:pt>
                <c:pt idx="113">
                  <c:v>-0.25688999999999851</c:v>
                </c:pt>
                <c:pt idx="114">
                  <c:v>-0.22579999999993561</c:v>
                </c:pt>
                <c:pt idx="115">
                  <c:v>-0.20170999999993455</c:v>
                </c:pt>
                <c:pt idx="116">
                  <c:v>-0.13261999999997443</c:v>
                </c:pt>
                <c:pt idx="117">
                  <c:v>-4.8529999999914253E-2</c:v>
                </c:pt>
                <c:pt idx="118">
                  <c:v>3.7559999999984939E-2</c:v>
                </c:pt>
                <c:pt idx="119">
                  <c:v>8.465000000001055E-2</c:v>
                </c:pt>
                <c:pt idx="120">
                  <c:v>9.7740000000044347E-2</c:v>
                </c:pt>
                <c:pt idx="121">
                  <c:v>0.1298300000000836</c:v>
                </c:pt>
                <c:pt idx="122">
                  <c:v>0.18992000000002918</c:v>
                </c:pt>
                <c:pt idx="123">
                  <c:v>0.20801000000005843</c:v>
                </c:pt>
                <c:pt idx="124">
                  <c:v>0.22509999999999764</c:v>
                </c:pt>
                <c:pt idx="125">
                  <c:v>0.19419000000004871</c:v>
                </c:pt>
                <c:pt idx="126">
                  <c:v>0.16827999999998156</c:v>
                </c:pt>
                <c:pt idx="127">
                  <c:v>0.12837000000001808</c:v>
                </c:pt>
                <c:pt idx="128">
                  <c:v>0.11346000000003187</c:v>
                </c:pt>
                <c:pt idx="129">
                  <c:v>8.2550000000082946E-2</c:v>
                </c:pt>
                <c:pt idx="130">
                  <c:v>-1.0359999999991487E-2</c:v>
                </c:pt>
                <c:pt idx="131">
                  <c:v>-0.26826999999991585</c:v>
                </c:pt>
                <c:pt idx="132">
                  <c:v>-0.35217999999997573</c:v>
                </c:pt>
                <c:pt idx="133">
                  <c:v>-0.31508999999994103</c:v>
                </c:pt>
                <c:pt idx="134">
                  <c:v>-0.21799999999996089</c:v>
                </c:pt>
                <c:pt idx="135">
                  <c:v>-0.13590999999996711</c:v>
                </c:pt>
                <c:pt idx="136">
                  <c:v>-0.18081999999992604</c:v>
                </c:pt>
                <c:pt idx="137">
                  <c:v>-0.13972999999998592</c:v>
                </c:pt>
                <c:pt idx="138">
                  <c:v>-0.10363999999992757</c:v>
                </c:pt>
                <c:pt idx="139">
                  <c:v>-0.15054999999995289</c:v>
                </c:pt>
                <c:pt idx="140">
                  <c:v>-0.12045999999998003</c:v>
                </c:pt>
                <c:pt idx="141">
                  <c:v>-6.1370000000010805E-2</c:v>
                </c:pt>
                <c:pt idx="142">
                  <c:v>-2.5279999999952452E-2</c:v>
                </c:pt>
                <c:pt idx="143">
                  <c:v>5.8099999999967622E-3</c:v>
                </c:pt>
                <c:pt idx="144">
                  <c:v>2.5900000000092405E-2</c:v>
                </c:pt>
                <c:pt idx="145">
                  <c:v>5.0990000000069813E-2</c:v>
                </c:pt>
                <c:pt idx="146">
                  <c:v>7.2080000000028122E-2</c:v>
                </c:pt>
                <c:pt idx="147">
                  <c:v>6.6170000000056461E-2</c:v>
                </c:pt>
                <c:pt idx="148">
                  <c:v>5.7260000000042055E-2</c:v>
                </c:pt>
                <c:pt idx="149">
                  <c:v>5.1350000000070395E-2</c:v>
                </c:pt>
                <c:pt idx="150">
                  <c:v>3.9440000000013242E-2</c:v>
                </c:pt>
                <c:pt idx="151">
                  <c:v>2.0530000000007931E-2</c:v>
                </c:pt>
                <c:pt idx="152">
                  <c:v>7.6200000000881118E-3</c:v>
                </c:pt>
                <c:pt idx="153">
                  <c:v>-3.8289999999960855E-2</c:v>
                </c:pt>
                <c:pt idx="154">
                  <c:v>-7.7199999999947977E-2</c:v>
                </c:pt>
                <c:pt idx="155">
                  <c:v>-0.10811000000001059</c:v>
                </c:pt>
                <c:pt idx="156">
                  <c:v>-0.1270200000000159</c:v>
                </c:pt>
                <c:pt idx="157">
                  <c:v>-0.14492999999993117</c:v>
                </c:pt>
                <c:pt idx="158">
                  <c:v>-0.12183999999990647</c:v>
                </c:pt>
                <c:pt idx="159">
                  <c:v>-0.10474999999996726</c:v>
                </c:pt>
                <c:pt idx="160">
                  <c:v>-9.8659999999995307E-2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5-41E2-A496-521BFA36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spatial_series_c!$L$4:$L$158</c:f>
              <c:numCache>
                <c:formatCode>0.000</c:formatCode>
                <c:ptCount val="155"/>
                <c:pt idx="0">
                  <c:v>15.8281314247434</c:v>
                </c:pt>
                <c:pt idx="1">
                  <c:v>15.5854830036089</c:v>
                </c:pt>
                <c:pt idx="2">
                  <c:v>15.3284582460142</c:v>
                </c:pt>
                <c:pt idx="3">
                  <c:v>15.270809457173501</c:v>
                </c:pt>
                <c:pt idx="4">
                  <c:v>15.198232228297</c:v>
                </c:pt>
                <c:pt idx="5">
                  <c:v>15.763231661742299</c:v>
                </c:pt>
                <c:pt idx="6">
                  <c:v>15.883912408103701</c:v>
                </c:pt>
                <c:pt idx="7">
                  <c:v>16.5479358592704</c:v>
                </c:pt>
                <c:pt idx="8">
                  <c:v>16.835763570630899</c:v>
                </c:pt>
                <c:pt idx="9">
                  <c:v>16.988214630762201</c:v>
                </c:pt>
                <c:pt idx="10">
                  <c:v>17.156116937903601</c:v>
                </c:pt>
                <c:pt idx="11">
                  <c:v>16.5241815777276</c:v>
                </c:pt>
                <c:pt idx="12">
                  <c:v>15.8608073816277</c:v>
                </c:pt>
                <c:pt idx="13">
                  <c:v>15.565302310953101</c:v>
                </c:pt>
                <c:pt idx="14">
                  <c:v>15.1604869453805</c:v>
                </c:pt>
                <c:pt idx="15">
                  <c:v>14.717399246586099</c:v>
                </c:pt>
                <c:pt idx="16">
                  <c:v>14.6166286511033</c:v>
                </c:pt>
                <c:pt idx="17">
                  <c:v>14.5360162344518</c:v>
                </c:pt>
                <c:pt idx="18">
                  <c:v>14.682557683133799</c:v>
                </c:pt>
                <c:pt idx="19">
                  <c:v>14.3853537695682</c:v>
                </c:pt>
                <c:pt idx="20">
                  <c:v>14.6285067189646</c:v>
                </c:pt>
                <c:pt idx="21">
                  <c:v>14.330854947482701</c:v>
                </c:pt>
                <c:pt idx="22">
                  <c:v>15.610311555849201</c:v>
                </c:pt>
                <c:pt idx="23">
                  <c:v>16.2106995823091</c:v>
                </c:pt>
                <c:pt idx="24">
                  <c:v>16.531438932688101</c:v>
                </c:pt>
                <c:pt idx="25">
                  <c:v>17.375426255315499</c:v>
                </c:pt>
                <c:pt idx="26">
                  <c:v>16.803166997915699</c:v>
                </c:pt>
                <c:pt idx="27">
                  <c:v>16.219689628124101</c:v>
                </c:pt>
                <c:pt idx="28">
                  <c:v>16.138065339267499</c:v>
                </c:pt>
                <c:pt idx="29">
                  <c:v>16.133760528745601</c:v>
                </c:pt>
                <c:pt idx="30">
                  <c:v>16.129455718223799</c:v>
                </c:pt>
                <c:pt idx="31">
                  <c:v>16.125150907702601</c:v>
                </c:pt>
                <c:pt idx="32">
                  <c:v>16.1208460971806</c:v>
                </c:pt>
                <c:pt idx="33">
                  <c:v>16.219486408862601</c:v>
                </c:pt>
                <c:pt idx="34">
                  <c:v>16.5275918680173</c:v>
                </c:pt>
                <c:pt idx="35">
                  <c:v>16.829747466391701</c:v>
                </c:pt>
                <c:pt idx="36">
                  <c:v>17.095792511724699</c:v>
                </c:pt>
                <c:pt idx="37">
                  <c:v>16.2167298431376</c:v>
                </c:pt>
                <c:pt idx="38">
                  <c:v>14.817340024513999</c:v>
                </c:pt>
                <c:pt idx="39">
                  <c:v>15.1297906976619</c:v>
                </c:pt>
                <c:pt idx="40">
                  <c:v>15.4224254309293</c:v>
                </c:pt>
                <c:pt idx="41">
                  <c:v>16.1046228127659</c:v>
                </c:pt>
                <c:pt idx="42">
                  <c:v>16.546477051809099</c:v>
                </c:pt>
                <c:pt idx="43">
                  <c:v>16.112967605558001</c:v>
                </c:pt>
                <c:pt idx="44">
                  <c:v>16.114869853618199</c:v>
                </c:pt>
                <c:pt idx="45">
                  <c:v>16.116772101677999</c:v>
                </c:pt>
                <c:pt idx="46">
                  <c:v>16.1186743497354</c:v>
                </c:pt>
                <c:pt idx="47">
                  <c:v>16.120576597793601</c:v>
                </c:pt>
                <c:pt idx="48">
                  <c:v>16.122478845849901</c:v>
                </c:pt>
                <c:pt idx="49">
                  <c:v>16.124381093906798</c:v>
                </c:pt>
                <c:pt idx="50">
                  <c:v>16.686112835412601</c:v>
                </c:pt>
                <c:pt idx="51">
                  <c:v>16.9095594001517</c:v>
                </c:pt>
                <c:pt idx="52">
                  <c:v>16.909558928453901</c:v>
                </c:pt>
                <c:pt idx="53">
                  <c:v>16.909558456755601</c:v>
                </c:pt>
                <c:pt idx="54">
                  <c:v>16.9095579850568</c:v>
                </c:pt>
                <c:pt idx="55">
                  <c:v>16.845308610629498</c:v>
                </c:pt>
                <c:pt idx="56">
                  <c:v>16.304384651568199</c:v>
                </c:pt>
                <c:pt idx="57">
                  <c:v>16.251416591803601</c:v>
                </c:pt>
                <c:pt idx="58">
                  <c:v>16.274565991966899</c:v>
                </c:pt>
                <c:pt idx="59">
                  <c:v>16.473387387190598</c:v>
                </c:pt>
                <c:pt idx="60">
                  <c:v>15.176476114734999</c:v>
                </c:pt>
                <c:pt idx="61">
                  <c:v>14.187856642374101</c:v>
                </c:pt>
                <c:pt idx="62">
                  <c:v>13.2452493634235</c:v>
                </c:pt>
                <c:pt idx="63">
                  <c:v>13.127917133582301</c:v>
                </c:pt>
                <c:pt idx="64">
                  <c:v>12.991131909662901</c:v>
                </c:pt>
                <c:pt idx="65">
                  <c:v>12.889695381439701</c:v>
                </c:pt>
                <c:pt idx="66">
                  <c:v>13.450586477773999</c:v>
                </c:pt>
                <c:pt idx="67">
                  <c:v>13.4958842416794</c:v>
                </c:pt>
                <c:pt idx="68">
                  <c:v>13.963104481855501</c:v>
                </c:pt>
                <c:pt idx="69">
                  <c:v>13.6149081811954</c:v>
                </c:pt>
                <c:pt idx="70">
                  <c:v>13.721369211147501</c:v>
                </c:pt>
                <c:pt idx="71">
                  <c:v>14.5776302599803</c:v>
                </c:pt>
                <c:pt idx="72">
                  <c:v>15.039675114918699</c:v>
                </c:pt>
                <c:pt idx="73">
                  <c:v>16.558632265608299</c:v>
                </c:pt>
                <c:pt idx="74">
                  <c:v>16.227543745534899</c:v>
                </c:pt>
                <c:pt idx="75">
                  <c:v>16.127787069354302</c:v>
                </c:pt>
                <c:pt idx="76">
                  <c:v>16.722616709946301</c:v>
                </c:pt>
                <c:pt idx="77">
                  <c:v>17.066511684696</c:v>
                </c:pt>
                <c:pt idx="78">
                  <c:v>17.451334372147802</c:v>
                </c:pt>
                <c:pt idx="79">
                  <c:v>18.3598663149175</c:v>
                </c:pt>
                <c:pt idx="80">
                  <c:v>18.337841551554099</c:v>
                </c:pt>
                <c:pt idx="81">
                  <c:v>18.339180062854101</c:v>
                </c:pt>
                <c:pt idx="82">
                  <c:v>18.267834927153899</c:v>
                </c:pt>
                <c:pt idx="83">
                  <c:v>18.181210546453499</c:v>
                </c:pt>
                <c:pt idx="84">
                  <c:v>18.595688774838699</c:v>
                </c:pt>
                <c:pt idx="85">
                  <c:v>18.826852428797299</c:v>
                </c:pt>
                <c:pt idx="86">
                  <c:v>18.332793595609399</c:v>
                </c:pt>
                <c:pt idx="87">
                  <c:v>17.845252497379001</c:v>
                </c:pt>
                <c:pt idx="88">
                  <c:v>17.365085952147801</c:v>
                </c:pt>
                <c:pt idx="89">
                  <c:v>17.209837629184602</c:v>
                </c:pt>
                <c:pt idx="90">
                  <c:v>17.599207261857401</c:v>
                </c:pt>
                <c:pt idx="91">
                  <c:v>17.819571702112601</c:v>
                </c:pt>
                <c:pt idx="92">
                  <c:v>17.913697764576501</c:v>
                </c:pt>
                <c:pt idx="93">
                  <c:v>18.403516468067899</c:v>
                </c:pt>
                <c:pt idx="94">
                  <c:v>18.181412966859501</c:v>
                </c:pt>
                <c:pt idx="95">
                  <c:v>18.402132995415101</c:v>
                </c:pt>
                <c:pt idx="96">
                  <c:v>17.8604778675098</c:v>
                </c:pt>
                <c:pt idx="97">
                  <c:v>17.8544648481144</c:v>
                </c:pt>
                <c:pt idx="98">
                  <c:v>17.217814049691299</c:v>
                </c:pt>
                <c:pt idx="99">
                  <c:v>16.335939289923299</c:v>
                </c:pt>
                <c:pt idx="100">
                  <c:v>15.828973010502001</c:v>
                </c:pt>
                <c:pt idx="101">
                  <c:v>15.2910781002194</c:v>
                </c:pt>
                <c:pt idx="102">
                  <c:v>14.934312592019699</c:v>
                </c:pt>
                <c:pt idx="103">
                  <c:v>14.605265437486</c:v>
                </c:pt>
                <c:pt idx="104">
                  <c:v>14.6052779082762</c:v>
                </c:pt>
                <c:pt idx="105">
                  <c:v>14.2374717488005</c:v>
                </c:pt>
                <c:pt idx="106">
                  <c:v>14.0938503935061</c:v>
                </c:pt>
                <c:pt idx="107">
                  <c:v>14.0043015987487</c:v>
                </c:pt>
                <c:pt idx="108">
                  <c:v>13.8528289339844</c:v>
                </c:pt>
                <c:pt idx="109">
                  <c:v>13.651383659432501</c:v>
                </c:pt>
                <c:pt idx="110">
                  <c:v>14.480682423386201</c:v>
                </c:pt>
                <c:pt idx="111">
                  <c:v>14.3421070395613</c:v>
                </c:pt>
                <c:pt idx="112">
                  <c:v>14.127828626617999</c:v>
                </c:pt>
                <c:pt idx="113">
                  <c:v>14.005159076701799</c:v>
                </c:pt>
                <c:pt idx="114">
                  <c:v>14.178932000753701</c:v>
                </c:pt>
                <c:pt idx="115">
                  <c:v>14.480558494973801</c:v>
                </c:pt>
                <c:pt idx="116">
                  <c:v>14.6751308551632</c:v>
                </c:pt>
                <c:pt idx="117">
                  <c:v>14.9590610196745</c:v>
                </c:pt>
                <c:pt idx="118">
                  <c:v>14.8914342636059</c:v>
                </c:pt>
                <c:pt idx="119">
                  <c:v>16.0285518494576</c:v>
                </c:pt>
                <c:pt idx="120">
                  <c:v>17.048189789696</c:v>
                </c:pt>
                <c:pt idx="121">
                  <c:v>17.9321119928711</c:v>
                </c:pt>
                <c:pt idx="122">
                  <c:v>18.3589715623052</c:v>
                </c:pt>
                <c:pt idx="123">
                  <c:v>19.663301366126301</c:v>
                </c:pt>
                <c:pt idx="124">
                  <c:v>20.570740841202198</c:v>
                </c:pt>
                <c:pt idx="125">
                  <c:v>21.259470032439701</c:v>
                </c:pt>
                <c:pt idx="126">
                  <c:v>21.5204859559386</c:v>
                </c:pt>
                <c:pt idx="127">
                  <c:v>21.976076872533799</c:v>
                </c:pt>
                <c:pt idx="128">
                  <c:v>21.6020800051888</c:v>
                </c:pt>
                <c:pt idx="129">
                  <c:v>21.451232637878</c:v>
                </c:pt>
                <c:pt idx="130">
                  <c:v>21.178208937425701</c:v>
                </c:pt>
                <c:pt idx="131">
                  <c:v>20.672169311636299</c:v>
                </c:pt>
                <c:pt idx="132">
                  <c:v>20.214976148296099</c:v>
                </c:pt>
                <c:pt idx="133">
                  <c:v>19.6837367185618</c:v>
                </c:pt>
                <c:pt idx="134">
                  <c:v>19.614864525727501</c:v>
                </c:pt>
                <c:pt idx="135">
                  <c:v>19.6752742005391</c:v>
                </c:pt>
                <c:pt idx="136">
                  <c:v>19.7627449315506</c:v>
                </c:pt>
                <c:pt idx="137">
                  <c:v>19.344032535872</c:v>
                </c:pt>
                <c:pt idx="138">
                  <c:v>19.024248559889699</c:v>
                </c:pt>
                <c:pt idx="139">
                  <c:v>18.776857056152298</c:v>
                </c:pt>
                <c:pt idx="140">
                  <c:v>18.239956139539601</c:v>
                </c:pt>
                <c:pt idx="141">
                  <c:v>18.312217830104299</c:v>
                </c:pt>
                <c:pt idx="142">
                  <c:v>18.547495041551102</c:v>
                </c:pt>
                <c:pt idx="143">
                  <c:v>18.5072872013268</c:v>
                </c:pt>
                <c:pt idx="144">
                  <c:v>17.873634094748699</c:v>
                </c:pt>
                <c:pt idx="145">
                  <c:v>17.739781662897901</c:v>
                </c:pt>
                <c:pt idx="146">
                  <c:v>17.376440655369201</c:v>
                </c:pt>
                <c:pt idx="147">
                  <c:v>16.983877673814899</c:v>
                </c:pt>
                <c:pt idx="148">
                  <c:v>17.638035052123101</c:v>
                </c:pt>
                <c:pt idx="149">
                  <c:v>17.670455543882301</c:v>
                </c:pt>
                <c:pt idx="150">
                  <c:v>16.979814231160798</c:v>
                </c:pt>
                <c:pt idx="151">
                  <c:v>16.750368777853499</c:v>
                </c:pt>
                <c:pt idx="152">
                  <c:v>16.873419619738002</c:v>
                </c:pt>
                <c:pt idx="153">
                  <c:v>16.3191484406935</c:v>
                </c:pt>
                <c:pt idx="154">
                  <c:v>16.857643457241501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9-4E79-9CFB-AF506CA9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spatial_series_c!$H$4:$H$164</c:f>
              <c:numCache>
                <c:formatCode>0.000</c:formatCode>
                <c:ptCount val="161"/>
                <c:pt idx="0">
                  <c:v>6.6604016986133496</c:v>
                </c:pt>
                <c:pt idx="1">
                  <c:v>7.0948449369500803</c:v>
                </c:pt>
                <c:pt idx="2">
                  <c:v>8.1085471384160606</c:v>
                </c:pt>
                <c:pt idx="3">
                  <c:v>9.3985649284992103</c:v>
                </c:pt>
                <c:pt idx="4">
                  <c:v>10.1924075269933</c:v>
                </c:pt>
                <c:pt idx="5">
                  <c:v>10.8196989260289</c:v>
                </c:pt>
                <c:pt idx="6">
                  <c:v>11.1139775355055</c:v>
                </c:pt>
                <c:pt idx="7">
                  <c:v>11.935113778123499</c:v>
                </c:pt>
                <c:pt idx="8">
                  <c:v>12.574825520999299</c:v>
                </c:pt>
                <c:pt idx="9">
                  <c:v>12.5109110567571</c:v>
                </c:pt>
                <c:pt idx="10">
                  <c:v>12.5917473143904</c:v>
                </c:pt>
                <c:pt idx="11">
                  <c:v>12.467707608420501</c:v>
                </c:pt>
                <c:pt idx="12">
                  <c:v>12.355514464635499</c:v>
                </c:pt>
                <c:pt idx="13">
                  <c:v>11.591790479782899</c:v>
                </c:pt>
                <c:pt idx="14">
                  <c:v>11.515069674228201</c:v>
                </c:pt>
                <c:pt idx="15">
                  <c:v>11.768710356596401</c:v>
                </c:pt>
                <c:pt idx="16">
                  <c:v>11.1702024748603</c:v>
                </c:pt>
                <c:pt idx="17">
                  <c:v>10.985362041895399</c:v>
                </c:pt>
                <c:pt idx="18">
                  <c:v>11.7085883860672</c:v>
                </c:pt>
                <c:pt idx="19">
                  <c:v>11.1601386098358</c:v>
                </c:pt>
                <c:pt idx="20">
                  <c:v>10.6642400163385</c:v>
                </c:pt>
                <c:pt idx="21">
                  <c:v>9.4983525591045996</c:v>
                </c:pt>
                <c:pt idx="22">
                  <c:v>5.58130955312288</c:v>
                </c:pt>
                <c:pt idx="23">
                  <c:v>5.5379854615130002</c:v>
                </c:pt>
                <c:pt idx="24">
                  <c:v>5.6440275608856396</c:v>
                </c:pt>
                <c:pt idx="25">
                  <c:v>5.9794632373178702</c:v>
                </c:pt>
                <c:pt idx="26">
                  <c:v>6.2471486337235502</c:v>
                </c:pt>
                <c:pt idx="27">
                  <c:v>6.55275621792868</c:v>
                </c:pt>
                <c:pt idx="28">
                  <c:v>6.9155805205318401</c:v>
                </c:pt>
                <c:pt idx="29">
                  <c:v>7.74720319882067</c:v>
                </c:pt>
                <c:pt idx="30">
                  <c:v>7.09285786619653</c:v>
                </c:pt>
                <c:pt idx="31">
                  <c:v>6.6138484183550998</c:v>
                </c:pt>
                <c:pt idx="32">
                  <c:v>5.9129336245793098</c:v>
                </c:pt>
                <c:pt idx="33">
                  <c:v>5.33032157208482</c:v>
                </c:pt>
                <c:pt idx="34">
                  <c:v>5.3137183225049798</c:v>
                </c:pt>
                <c:pt idx="35">
                  <c:v>5.6442042823123399</c:v>
                </c:pt>
                <c:pt idx="36">
                  <c:v>5.7369609986793497</c:v>
                </c:pt>
                <c:pt idx="37">
                  <c:v>5.7391877241899598</c:v>
                </c:pt>
                <c:pt idx="38">
                  <c:v>5.6628007365819597</c:v>
                </c:pt>
                <c:pt idx="39">
                  <c:v>5.6185078181394799</c:v>
                </c:pt>
                <c:pt idx="40">
                  <c:v>5.62063903706711</c:v>
                </c:pt>
                <c:pt idx="41">
                  <c:v>5.6227702559938297</c:v>
                </c:pt>
                <c:pt idx="42">
                  <c:v>6.0788904531607999</c:v>
                </c:pt>
                <c:pt idx="43">
                  <c:v>6.2922770145205602</c:v>
                </c:pt>
                <c:pt idx="44">
                  <c:v>6.3025239891896101</c:v>
                </c:pt>
                <c:pt idx="45">
                  <c:v>6.9691437238381404</c:v>
                </c:pt>
                <c:pt idx="46">
                  <c:v>6.9853546685242298</c:v>
                </c:pt>
                <c:pt idx="47">
                  <c:v>7.0163730951492704</c:v>
                </c:pt>
                <c:pt idx="48">
                  <c:v>7.0533534798892399</c:v>
                </c:pt>
                <c:pt idx="49">
                  <c:v>7.0966979421407004</c:v>
                </c:pt>
                <c:pt idx="50">
                  <c:v>7.1549427944266704</c:v>
                </c:pt>
                <c:pt idx="51">
                  <c:v>6.5376933753646096</c:v>
                </c:pt>
                <c:pt idx="52">
                  <c:v>6.9063750775970902</c:v>
                </c:pt>
                <c:pt idx="53">
                  <c:v>5.7612684674070103</c:v>
                </c:pt>
                <c:pt idx="54">
                  <c:v>5.1982733021462897</c:v>
                </c:pt>
                <c:pt idx="55">
                  <c:v>4.30758033158064</c:v>
                </c:pt>
                <c:pt idx="56">
                  <c:v>4.0305582842175403</c:v>
                </c:pt>
                <c:pt idx="57">
                  <c:v>4.1889467998227401</c:v>
                </c:pt>
                <c:pt idx="58">
                  <c:v>4.4124471413057504</c:v>
                </c:pt>
                <c:pt idx="59">
                  <c:v>4.7668471149227596</c:v>
                </c:pt>
                <c:pt idx="60">
                  <c:v>6.6767608712757598</c:v>
                </c:pt>
                <c:pt idx="61">
                  <c:v>7.6883835145055297</c:v>
                </c:pt>
                <c:pt idx="62">
                  <c:v>9.0875731824975006</c:v>
                </c:pt>
                <c:pt idx="63">
                  <c:v>7.9169823702178101</c:v>
                </c:pt>
                <c:pt idx="64">
                  <c:v>5.74141376046828</c:v>
                </c:pt>
                <c:pt idx="65">
                  <c:v>4.5062864528927502</c:v>
                </c:pt>
                <c:pt idx="66">
                  <c:v>4.8006997342712197</c:v>
                </c:pt>
                <c:pt idx="67">
                  <c:v>4.8830495965226497</c:v>
                </c:pt>
                <c:pt idx="68">
                  <c:v>4.8830509209732504</c:v>
                </c:pt>
                <c:pt idx="69">
                  <c:v>4.8830522454249596</c:v>
                </c:pt>
                <c:pt idx="70">
                  <c:v>4.2875451125715003</c:v>
                </c:pt>
                <c:pt idx="71">
                  <c:v>4.4054183697316001</c:v>
                </c:pt>
                <c:pt idx="72">
                  <c:v>4.53742816436728</c:v>
                </c:pt>
                <c:pt idx="73">
                  <c:v>4.9784391886691699</c:v>
                </c:pt>
                <c:pt idx="74">
                  <c:v>4.6173822357900596</c:v>
                </c:pt>
                <c:pt idx="75">
                  <c:v>5.0081366945475096</c:v>
                </c:pt>
                <c:pt idx="76">
                  <c:v>4.6744966574120399</c:v>
                </c:pt>
                <c:pt idx="77">
                  <c:v>4.70892831142449</c:v>
                </c:pt>
                <c:pt idx="78">
                  <c:v>5.8539316659904097</c:v>
                </c:pt>
                <c:pt idx="79">
                  <c:v>6.0057243691816504</c:v>
                </c:pt>
                <c:pt idx="80">
                  <c:v>5.7762379500739804</c:v>
                </c:pt>
                <c:pt idx="81">
                  <c:v>6.0938685706557196</c:v>
                </c:pt>
                <c:pt idx="82">
                  <c:v>6.4468911566387197</c:v>
                </c:pt>
                <c:pt idx="83">
                  <c:v>7.8424689982049998</c:v>
                </c:pt>
                <c:pt idx="84">
                  <c:v>7.9416563279815602</c:v>
                </c:pt>
                <c:pt idx="85">
                  <c:v>7.94165548558124</c:v>
                </c:pt>
                <c:pt idx="86">
                  <c:v>8.0472175509723698</c:v>
                </c:pt>
                <c:pt idx="87">
                  <c:v>7.8880754900250096</c:v>
                </c:pt>
                <c:pt idx="88">
                  <c:v>7.2251402582237798</c:v>
                </c:pt>
                <c:pt idx="89">
                  <c:v>6.9766132232756704</c:v>
                </c:pt>
                <c:pt idx="90">
                  <c:v>6.7476061223264603</c:v>
                </c:pt>
                <c:pt idx="91">
                  <c:v>6.5539418942651704</c:v>
                </c:pt>
                <c:pt idx="92">
                  <c:v>5.8797775885794898</c:v>
                </c:pt>
                <c:pt idx="93">
                  <c:v>5.1383668634196802</c:v>
                </c:pt>
                <c:pt idx="94">
                  <c:v>4.7436017663543701</c:v>
                </c:pt>
                <c:pt idx="95">
                  <c:v>4.5481593336404398</c:v>
                </c:pt>
                <c:pt idx="96">
                  <c:v>4.9156371196525699</c:v>
                </c:pt>
                <c:pt idx="97">
                  <c:v>5.3689843987918104</c:v>
                </c:pt>
                <c:pt idx="98">
                  <c:v>5.1935259877456703</c:v>
                </c:pt>
                <c:pt idx="99">
                  <c:v>5.5660431606244396</c:v>
                </c:pt>
                <c:pt idx="100">
                  <c:v>5.4870175229417404</c:v>
                </c:pt>
                <c:pt idx="101">
                  <c:v>5.4677055412223901</c:v>
                </c:pt>
                <c:pt idx="102">
                  <c:v>5.6268327458431298</c:v>
                </c:pt>
                <c:pt idx="103">
                  <c:v>4.8747973340379502</c:v>
                </c:pt>
                <c:pt idx="104">
                  <c:v>5.1987608296627403</c:v>
                </c:pt>
                <c:pt idx="105">
                  <c:v>5.5725370248085104</c:v>
                </c:pt>
                <c:pt idx="106">
                  <c:v>5.5637929294529398</c:v>
                </c:pt>
                <c:pt idx="107">
                  <c:v>5.4221154179770803</c:v>
                </c:pt>
                <c:pt idx="108">
                  <c:v>5.6538280074694898</c:v>
                </c:pt>
                <c:pt idx="109">
                  <c:v>6.1628765400007097</c:v>
                </c:pt>
                <c:pt idx="110">
                  <c:v>6.5826813195277802</c:v>
                </c:pt>
                <c:pt idx="111">
                  <c:v>6.8472182072779502</c:v>
                </c:pt>
                <c:pt idx="112">
                  <c:v>7.5709423531562896</c:v>
                </c:pt>
                <c:pt idx="113">
                  <c:v>8.00371527536028</c:v>
                </c:pt>
                <c:pt idx="114">
                  <c:v>8.0283279442796793</c:v>
                </c:pt>
                <c:pt idx="115">
                  <c:v>7.9845947028333404</c:v>
                </c:pt>
                <c:pt idx="116">
                  <c:v>7.9846745906030501</c:v>
                </c:pt>
                <c:pt idx="117">
                  <c:v>7.3292994467517101</c:v>
                </c:pt>
                <c:pt idx="118">
                  <c:v>6.6792686737861899</c:v>
                </c:pt>
                <c:pt idx="119">
                  <c:v>6.0274899043237502</c:v>
                </c:pt>
                <c:pt idx="120">
                  <c:v>5.9856594805159604</c:v>
                </c:pt>
                <c:pt idx="121">
                  <c:v>5.51387449528705</c:v>
                </c:pt>
                <c:pt idx="122">
                  <c:v>5.0658609661106997</c:v>
                </c:pt>
                <c:pt idx="123">
                  <c:v>4.0860017706512197</c:v>
                </c:pt>
                <c:pt idx="124">
                  <c:v>3.4779573818926099</c:v>
                </c:pt>
                <c:pt idx="125">
                  <c:v>3.3353705005191698</c:v>
                </c:pt>
                <c:pt idx="126">
                  <c:v>2.5199355863523798</c:v>
                </c:pt>
                <c:pt idx="127">
                  <c:v>2.3863293553941398</c:v>
                </c:pt>
                <c:pt idx="128">
                  <c:v>1.8528346376851399</c:v>
                </c:pt>
                <c:pt idx="129">
                  <c:v>2.5976183706856499</c:v>
                </c:pt>
                <c:pt idx="130">
                  <c:v>3.4317484958723501</c:v>
                </c:pt>
                <c:pt idx="131">
                  <c:v>3.85933464615418</c:v>
                </c:pt>
                <c:pt idx="132">
                  <c:v>4.5719271610613896</c:v>
                </c:pt>
                <c:pt idx="133">
                  <c:v>4.1448113856056201</c:v>
                </c:pt>
                <c:pt idx="134">
                  <c:v>4.6147484223260999</c:v>
                </c:pt>
                <c:pt idx="135">
                  <c:v>4.6151572246052801</c:v>
                </c:pt>
                <c:pt idx="136">
                  <c:v>4.2443138624423602</c:v>
                </c:pt>
                <c:pt idx="137">
                  <c:v>4.5319044654013396</c:v>
                </c:pt>
                <c:pt idx="138">
                  <c:v>4.4138054529386599</c:v>
                </c:pt>
                <c:pt idx="139">
                  <c:v>4.5107163612017001</c:v>
                </c:pt>
                <c:pt idx="140">
                  <c:v>4.2939556142326003</c:v>
                </c:pt>
                <c:pt idx="141">
                  <c:v>4.4077027044273898</c:v>
                </c:pt>
                <c:pt idx="142">
                  <c:v>4.3967996540622298</c:v>
                </c:pt>
                <c:pt idx="143">
                  <c:v>4.5319056075028303</c:v>
                </c:pt>
                <c:pt idx="144">
                  <c:v>4.0774054872927303</c:v>
                </c:pt>
                <c:pt idx="145">
                  <c:v>3.6126674490871502</c:v>
                </c:pt>
                <c:pt idx="146">
                  <c:v>3.4381866763596598</c:v>
                </c:pt>
                <c:pt idx="147">
                  <c:v>3.59554048194485</c:v>
                </c:pt>
                <c:pt idx="148">
                  <c:v>3.5549322285776399</c:v>
                </c:pt>
                <c:pt idx="149">
                  <c:v>3.71922612756644</c:v>
                </c:pt>
                <c:pt idx="150">
                  <c:v>3.3130273859145301</c:v>
                </c:pt>
                <c:pt idx="151">
                  <c:v>2.6327542101409902</c:v>
                </c:pt>
                <c:pt idx="152">
                  <c:v>3.1043942528411601</c:v>
                </c:pt>
                <c:pt idx="153">
                  <c:v>3.0088845158571198</c:v>
                </c:pt>
                <c:pt idx="154">
                  <c:v>3.3297460119441298</c:v>
                </c:pt>
                <c:pt idx="155">
                  <c:v>3.1639669247808602</c:v>
                </c:pt>
                <c:pt idx="156">
                  <c:v>3.64827895547266</c:v>
                </c:pt>
                <c:pt idx="157">
                  <c:v>3.70270992110787</c:v>
                </c:pt>
                <c:pt idx="158">
                  <c:v>3.7420786130652401</c:v>
                </c:pt>
                <c:pt idx="159">
                  <c:v>3.72757772246863</c:v>
                </c:pt>
                <c:pt idx="160">
                  <c:v>3.30252255642251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D-4EB8-8CE9-40F048BD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spatial_series_v1!$B$3:$B$175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spatial_series_v1!$C$3:$C$175</c:f>
              <c:numCache>
                <c:formatCode>0.000</c:formatCode>
                <c:ptCount val="173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8-4BB9-AD9A-21701828D301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spatial_series_v1!$F$3:$F$175</c:f>
              <c:numCache>
                <c:formatCode>0.000</c:formatCode>
                <c:ptCount val="173"/>
                <c:pt idx="0">
                  <c:v>1000.01</c:v>
                </c:pt>
                <c:pt idx="1">
                  <c:v>1000.01</c:v>
                </c:pt>
                <c:pt idx="2">
                  <c:v>1000.01</c:v>
                </c:pt>
                <c:pt idx="3">
                  <c:v>1000.01</c:v>
                </c:pt>
                <c:pt idx="4">
                  <c:v>1000.01</c:v>
                </c:pt>
                <c:pt idx="5">
                  <c:v>1000.01</c:v>
                </c:pt>
                <c:pt idx="6">
                  <c:v>1000.01</c:v>
                </c:pt>
                <c:pt idx="7">
                  <c:v>1000.01</c:v>
                </c:pt>
                <c:pt idx="8">
                  <c:v>1000.01</c:v>
                </c:pt>
                <c:pt idx="9">
                  <c:v>1000.01</c:v>
                </c:pt>
                <c:pt idx="10">
                  <c:v>1000.01</c:v>
                </c:pt>
                <c:pt idx="11">
                  <c:v>1000.01</c:v>
                </c:pt>
                <c:pt idx="12">
                  <c:v>1000.01</c:v>
                </c:pt>
                <c:pt idx="13">
                  <c:v>1000.01</c:v>
                </c:pt>
                <c:pt idx="14">
                  <c:v>1000.01</c:v>
                </c:pt>
                <c:pt idx="15">
                  <c:v>1000.01</c:v>
                </c:pt>
                <c:pt idx="16">
                  <c:v>1000.01</c:v>
                </c:pt>
                <c:pt idx="17">
                  <c:v>1000.01</c:v>
                </c:pt>
                <c:pt idx="18">
                  <c:v>1000.01</c:v>
                </c:pt>
                <c:pt idx="19">
                  <c:v>1000.01</c:v>
                </c:pt>
                <c:pt idx="20">
                  <c:v>1000.01</c:v>
                </c:pt>
                <c:pt idx="21">
                  <c:v>1000.01</c:v>
                </c:pt>
                <c:pt idx="22">
                  <c:v>1000.01</c:v>
                </c:pt>
                <c:pt idx="23">
                  <c:v>1000.01</c:v>
                </c:pt>
                <c:pt idx="24">
                  <c:v>1000.01</c:v>
                </c:pt>
                <c:pt idx="25">
                  <c:v>1000.01</c:v>
                </c:pt>
                <c:pt idx="26">
                  <c:v>1000.01</c:v>
                </c:pt>
                <c:pt idx="27">
                  <c:v>1000.01</c:v>
                </c:pt>
                <c:pt idx="28">
                  <c:v>1000.01</c:v>
                </c:pt>
                <c:pt idx="29">
                  <c:v>1000.01</c:v>
                </c:pt>
                <c:pt idx="30">
                  <c:v>1000.01</c:v>
                </c:pt>
                <c:pt idx="31">
                  <c:v>1000.01</c:v>
                </c:pt>
                <c:pt idx="32">
                  <c:v>1000.01</c:v>
                </c:pt>
                <c:pt idx="33">
                  <c:v>1000.01</c:v>
                </c:pt>
                <c:pt idx="34">
                  <c:v>1000.01</c:v>
                </c:pt>
                <c:pt idx="35">
                  <c:v>1000.01</c:v>
                </c:pt>
                <c:pt idx="36">
                  <c:v>1000.01</c:v>
                </c:pt>
                <c:pt idx="37">
                  <c:v>1000.01</c:v>
                </c:pt>
                <c:pt idx="38">
                  <c:v>1000.01</c:v>
                </c:pt>
                <c:pt idx="39">
                  <c:v>1000.01</c:v>
                </c:pt>
                <c:pt idx="40">
                  <c:v>1000.01</c:v>
                </c:pt>
                <c:pt idx="41">
                  <c:v>1000.01</c:v>
                </c:pt>
                <c:pt idx="42">
                  <c:v>1000.01</c:v>
                </c:pt>
                <c:pt idx="43">
                  <c:v>1000.01</c:v>
                </c:pt>
                <c:pt idx="44">
                  <c:v>1000.01</c:v>
                </c:pt>
                <c:pt idx="45">
                  <c:v>1000.01</c:v>
                </c:pt>
                <c:pt idx="46">
                  <c:v>1000.01</c:v>
                </c:pt>
                <c:pt idx="47">
                  <c:v>1000.01</c:v>
                </c:pt>
                <c:pt idx="48">
                  <c:v>1000.01</c:v>
                </c:pt>
                <c:pt idx="49">
                  <c:v>1000.01</c:v>
                </c:pt>
                <c:pt idx="50">
                  <c:v>1000.01</c:v>
                </c:pt>
                <c:pt idx="51">
                  <c:v>1000.01</c:v>
                </c:pt>
                <c:pt idx="52">
                  <c:v>1000.01</c:v>
                </c:pt>
                <c:pt idx="53">
                  <c:v>1000</c:v>
                </c:pt>
                <c:pt idx="54">
                  <c:v>999.99599999999998</c:v>
                </c:pt>
                <c:pt idx="55">
                  <c:v>999.98299999999995</c:v>
                </c:pt>
                <c:pt idx="56">
                  <c:v>999.96299999999997</c:v>
                </c:pt>
                <c:pt idx="57">
                  <c:v>999.93200000000002</c:v>
                </c:pt>
                <c:pt idx="58">
                  <c:v>999.9</c:v>
                </c:pt>
                <c:pt idx="59">
                  <c:v>999.87400000000002</c:v>
                </c:pt>
                <c:pt idx="60">
                  <c:v>999.86800000000005</c:v>
                </c:pt>
                <c:pt idx="61">
                  <c:v>999.87099999999998</c:v>
                </c:pt>
                <c:pt idx="62">
                  <c:v>999.87099999999998</c:v>
                </c:pt>
                <c:pt idx="63">
                  <c:v>999.87</c:v>
                </c:pt>
                <c:pt idx="64">
                  <c:v>999.87</c:v>
                </c:pt>
                <c:pt idx="65">
                  <c:v>999.87</c:v>
                </c:pt>
                <c:pt idx="66">
                  <c:v>999.87</c:v>
                </c:pt>
                <c:pt idx="67">
                  <c:v>999.87</c:v>
                </c:pt>
                <c:pt idx="68">
                  <c:v>999.87</c:v>
                </c:pt>
                <c:pt idx="69">
                  <c:v>999.87</c:v>
                </c:pt>
                <c:pt idx="70">
                  <c:v>999.87</c:v>
                </c:pt>
                <c:pt idx="71">
                  <c:v>999.86900000000003</c:v>
                </c:pt>
                <c:pt idx="72">
                  <c:v>999.86900000000003</c:v>
                </c:pt>
                <c:pt idx="73">
                  <c:v>999.86900000000003</c:v>
                </c:pt>
                <c:pt idx="74">
                  <c:v>999.86900000000003</c:v>
                </c:pt>
                <c:pt idx="75">
                  <c:v>999.86900000000003</c:v>
                </c:pt>
                <c:pt idx="76">
                  <c:v>999.86800000000005</c:v>
                </c:pt>
                <c:pt idx="77">
                  <c:v>999.86699999999996</c:v>
                </c:pt>
                <c:pt idx="78">
                  <c:v>999.86500000000001</c:v>
                </c:pt>
                <c:pt idx="79">
                  <c:v>999.86099999999999</c:v>
                </c:pt>
                <c:pt idx="80">
                  <c:v>999.85400000000004</c:v>
                </c:pt>
                <c:pt idx="81">
                  <c:v>999.84</c:v>
                </c:pt>
                <c:pt idx="82">
                  <c:v>999.82299999999998</c:v>
                </c:pt>
                <c:pt idx="83">
                  <c:v>999.82600000000002</c:v>
                </c:pt>
                <c:pt idx="84">
                  <c:v>999.82299999999998</c:v>
                </c:pt>
                <c:pt idx="85">
                  <c:v>999.81299999999999</c:v>
                </c:pt>
                <c:pt idx="86">
                  <c:v>999.8</c:v>
                </c:pt>
                <c:pt idx="87">
                  <c:v>999.79600000000005</c:v>
                </c:pt>
                <c:pt idx="88">
                  <c:v>999.79100000000005</c:v>
                </c:pt>
                <c:pt idx="89">
                  <c:v>999.78599999999994</c:v>
                </c:pt>
                <c:pt idx="90">
                  <c:v>999.78</c:v>
                </c:pt>
                <c:pt idx="91">
                  <c:v>999.77200000000005</c:v>
                </c:pt>
                <c:pt idx="92">
                  <c:v>999.76700000000005</c:v>
                </c:pt>
                <c:pt idx="93">
                  <c:v>999.76300000000003</c:v>
                </c:pt>
                <c:pt idx="94">
                  <c:v>999.75599999999997</c:v>
                </c:pt>
                <c:pt idx="95">
                  <c:v>999.75199999999995</c:v>
                </c:pt>
                <c:pt idx="96">
                  <c:v>999.75099999999998</c:v>
                </c:pt>
                <c:pt idx="97">
                  <c:v>999.74900000000002</c:v>
                </c:pt>
                <c:pt idx="98">
                  <c:v>999.75</c:v>
                </c:pt>
                <c:pt idx="99">
                  <c:v>999.75</c:v>
                </c:pt>
                <c:pt idx="100">
                  <c:v>999.75</c:v>
                </c:pt>
                <c:pt idx="101">
                  <c:v>999.74900000000002</c:v>
                </c:pt>
                <c:pt idx="102">
                  <c:v>999.74699999999996</c:v>
                </c:pt>
                <c:pt idx="103">
                  <c:v>999.74699999999996</c:v>
                </c:pt>
                <c:pt idx="104">
                  <c:v>999.74699999999996</c:v>
                </c:pt>
                <c:pt idx="105">
                  <c:v>999.74699999999996</c:v>
                </c:pt>
                <c:pt idx="106">
                  <c:v>999.74800000000005</c:v>
                </c:pt>
                <c:pt idx="107">
                  <c:v>999.74800000000005</c:v>
                </c:pt>
                <c:pt idx="108">
                  <c:v>999.74800000000005</c:v>
                </c:pt>
                <c:pt idx="109">
                  <c:v>999.74800000000005</c:v>
                </c:pt>
                <c:pt idx="110">
                  <c:v>999.74800000000005</c:v>
                </c:pt>
                <c:pt idx="111">
                  <c:v>999.74800000000005</c:v>
                </c:pt>
                <c:pt idx="112">
                  <c:v>999.74800000000005</c:v>
                </c:pt>
                <c:pt idx="113">
                  <c:v>999.74800000000005</c:v>
                </c:pt>
                <c:pt idx="114">
                  <c:v>999.74800000000005</c:v>
                </c:pt>
                <c:pt idx="115">
                  <c:v>999.74800000000005</c:v>
                </c:pt>
                <c:pt idx="116">
                  <c:v>999.74800000000005</c:v>
                </c:pt>
                <c:pt idx="117">
                  <c:v>999.74699999999996</c:v>
                </c:pt>
                <c:pt idx="118">
                  <c:v>999.74699999999996</c:v>
                </c:pt>
                <c:pt idx="119">
                  <c:v>999.74699999999996</c:v>
                </c:pt>
                <c:pt idx="120">
                  <c:v>999.74599999999998</c:v>
                </c:pt>
                <c:pt idx="121">
                  <c:v>999.745</c:v>
                </c:pt>
                <c:pt idx="122">
                  <c:v>999.74199999999996</c:v>
                </c:pt>
                <c:pt idx="123">
                  <c:v>999.73299999999995</c:v>
                </c:pt>
                <c:pt idx="124">
                  <c:v>999.71799999999996</c:v>
                </c:pt>
                <c:pt idx="125">
                  <c:v>999.69899999999996</c:v>
                </c:pt>
                <c:pt idx="126">
                  <c:v>999.68100000000004</c:v>
                </c:pt>
                <c:pt idx="127">
                  <c:v>999.66200000000003</c:v>
                </c:pt>
                <c:pt idx="128">
                  <c:v>999.64200000000005</c:v>
                </c:pt>
                <c:pt idx="129">
                  <c:v>999.61800000000005</c:v>
                </c:pt>
                <c:pt idx="130">
                  <c:v>999.61400000000003</c:v>
                </c:pt>
                <c:pt idx="131">
                  <c:v>999.62</c:v>
                </c:pt>
                <c:pt idx="132">
                  <c:v>999.62</c:v>
                </c:pt>
                <c:pt idx="133">
                  <c:v>999.62099999999998</c:v>
                </c:pt>
                <c:pt idx="134">
                  <c:v>999.62</c:v>
                </c:pt>
                <c:pt idx="135">
                  <c:v>999.61900000000003</c:v>
                </c:pt>
                <c:pt idx="136">
                  <c:v>999.61900000000003</c:v>
                </c:pt>
                <c:pt idx="137">
                  <c:v>999.62</c:v>
                </c:pt>
                <c:pt idx="138">
                  <c:v>999.62</c:v>
                </c:pt>
                <c:pt idx="139">
                  <c:v>999.61900000000003</c:v>
                </c:pt>
                <c:pt idx="140">
                  <c:v>999.61900000000003</c:v>
                </c:pt>
                <c:pt idx="141">
                  <c:v>999.61800000000005</c:v>
                </c:pt>
                <c:pt idx="142">
                  <c:v>999.61699999999996</c:v>
                </c:pt>
                <c:pt idx="143">
                  <c:v>999.61500000000001</c:v>
                </c:pt>
                <c:pt idx="144">
                  <c:v>999.61300000000006</c:v>
                </c:pt>
                <c:pt idx="145">
                  <c:v>999.60699999999997</c:v>
                </c:pt>
                <c:pt idx="146">
                  <c:v>999.59900000000005</c:v>
                </c:pt>
                <c:pt idx="147">
                  <c:v>999.58900000000006</c:v>
                </c:pt>
                <c:pt idx="148">
                  <c:v>999.577</c:v>
                </c:pt>
                <c:pt idx="149">
                  <c:v>999.56799999999998</c:v>
                </c:pt>
                <c:pt idx="150">
                  <c:v>999.56200000000001</c:v>
                </c:pt>
                <c:pt idx="151">
                  <c:v>999.55899999999997</c:v>
                </c:pt>
                <c:pt idx="152">
                  <c:v>999.55399999999997</c:v>
                </c:pt>
                <c:pt idx="153">
                  <c:v>999.553</c:v>
                </c:pt>
                <c:pt idx="154">
                  <c:v>999.55399999999997</c:v>
                </c:pt>
                <c:pt idx="155">
                  <c:v>999.553</c:v>
                </c:pt>
                <c:pt idx="156">
                  <c:v>999.553</c:v>
                </c:pt>
                <c:pt idx="157">
                  <c:v>999.553</c:v>
                </c:pt>
                <c:pt idx="158">
                  <c:v>999.55200000000002</c:v>
                </c:pt>
                <c:pt idx="159">
                  <c:v>999.55200000000002</c:v>
                </c:pt>
                <c:pt idx="160">
                  <c:v>999.55100000000004</c:v>
                </c:pt>
                <c:pt idx="161">
                  <c:v>999.55</c:v>
                </c:pt>
                <c:pt idx="162">
                  <c:v>999.54899999999998</c:v>
                </c:pt>
                <c:pt idx="163">
                  <c:v>999.548</c:v>
                </c:pt>
                <c:pt idx="164">
                  <c:v>999.548</c:v>
                </c:pt>
                <c:pt idx="165">
                  <c:v>999.548</c:v>
                </c:pt>
                <c:pt idx="166">
                  <c:v>999.548</c:v>
                </c:pt>
                <c:pt idx="167">
                  <c:v>999.548</c:v>
                </c:pt>
                <c:pt idx="168">
                  <c:v>999.548</c:v>
                </c:pt>
                <c:pt idx="169">
                  <c:v>999.548</c:v>
                </c:pt>
                <c:pt idx="170">
                  <c:v>999.548</c:v>
                </c:pt>
                <c:pt idx="171">
                  <c:v>999.548</c:v>
                </c:pt>
                <c:pt idx="172">
                  <c:v>999.548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F8-4BB9-AD9A-21701828D301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spatial_series_v1!$B$3:$B$175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spatial_series_v1!$J$3:$J$175</c:f>
              <c:numCache>
                <c:formatCode>0.000</c:formatCode>
                <c:ptCount val="173"/>
                <c:pt idx="0">
                  <c:v>1001.34</c:v>
                </c:pt>
                <c:pt idx="1">
                  <c:v>1001.33</c:v>
                </c:pt>
                <c:pt idx="2">
                  <c:v>1001.33</c:v>
                </c:pt>
                <c:pt idx="3">
                  <c:v>1001.34</c:v>
                </c:pt>
                <c:pt idx="4">
                  <c:v>1001.34</c:v>
                </c:pt>
                <c:pt idx="5">
                  <c:v>1001.35</c:v>
                </c:pt>
                <c:pt idx="6">
                  <c:v>1001.35</c:v>
                </c:pt>
                <c:pt idx="7">
                  <c:v>1001.35</c:v>
                </c:pt>
                <c:pt idx="8">
                  <c:v>1001.35</c:v>
                </c:pt>
                <c:pt idx="9">
                  <c:v>1001.36</c:v>
                </c:pt>
                <c:pt idx="10">
                  <c:v>1001.36</c:v>
                </c:pt>
                <c:pt idx="11">
                  <c:v>1001.37</c:v>
                </c:pt>
                <c:pt idx="12">
                  <c:v>1001.37</c:v>
                </c:pt>
                <c:pt idx="13">
                  <c:v>1001.37</c:v>
                </c:pt>
                <c:pt idx="14">
                  <c:v>1001.37</c:v>
                </c:pt>
                <c:pt idx="15">
                  <c:v>1001.36</c:v>
                </c:pt>
                <c:pt idx="16">
                  <c:v>1001.36</c:v>
                </c:pt>
                <c:pt idx="17">
                  <c:v>1001.35</c:v>
                </c:pt>
                <c:pt idx="18">
                  <c:v>1001.35</c:v>
                </c:pt>
                <c:pt idx="19">
                  <c:v>1001.34</c:v>
                </c:pt>
                <c:pt idx="20">
                  <c:v>1001.34</c:v>
                </c:pt>
                <c:pt idx="21">
                  <c:v>1001.34</c:v>
                </c:pt>
                <c:pt idx="22">
                  <c:v>1001.33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1001.34</c:v>
                </c:pt>
                <c:pt idx="27">
                  <c:v>1001.33</c:v>
                </c:pt>
                <c:pt idx="28">
                  <c:v>1001.33</c:v>
                </c:pt>
                <c:pt idx="29">
                  <c:v>1001.34</c:v>
                </c:pt>
                <c:pt idx="30">
                  <c:v>1001.34</c:v>
                </c:pt>
                <c:pt idx="31">
                  <c:v>1001.33</c:v>
                </c:pt>
                <c:pt idx="32">
                  <c:v>1001.33</c:v>
                </c:pt>
                <c:pt idx="33">
                  <c:v>1001.32</c:v>
                </c:pt>
                <c:pt idx="34">
                  <c:v>1001.32</c:v>
                </c:pt>
                <c:pt idx="35">
                  <c:v>1001.31</c:v>
                </c:pt>
                <c:pt idx="36">
                  <c:v>1001.31</c:v>
                </c:pt>
                <c:pt idx="37">
                  <c:v>1001.3</c:v>
                </c:pt>
                <c:pt idx="38">
                  <c:v>1001.3</c:v>
                </c:pt>
                <c:pt idx="39">
                  <c:v>1001.3</c:v>
                </c:pt>
                <c:pt idx="40">
                  <c:v>1001.3</c:v>
                </c:pt>
                <c:pt idx="41">
                  <c:v>1001.29</c:v>
                </c:pt>
                <c:pt idx="42">
                  <c:v>1001.28</c:v>
                </c:pt>
                <c:pt idx="43">
                  <c:v>1001.28</c:v>
                </c:pt>
                <c:pt idx="44">
                  <c:v>1001.28</c:v>
                </c:pt>
                <c:pt idx="45">
                  <c:v>1001.28</c:v>
                </c:pt>
                <c:pt idx="46">
                  <c:v>1001.29</c:v>
                </c:pt>
                <c:pt idx="47">
                  <c:v>1001.29</c:v>
                </c:pt>
                <c:pt idx="48">
                  <c:v>1001.29</c:v>
                </c:pt>
                <c:pt idx="49">
                  <c:v>1001.28</c:v>
                </c:pt>
                <c:pt idx="50">
                  <c:v>1001.28</c:v>
                </c:pt>
                <c:pt idx="51">
                  <c:v>1001.28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1001.27</c:v>
                </c:pt>
                <c:pt idx="56">
                  <c:v>1001.27</c:v>
                </c:pt>
                <c:pt idx="57">
                  <c:v>1001.27</c:v>
                </c:pt>
                <c:pt idx="58">
                  <c:v>1001.27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1001.28</c:v>
                </c:pt>
                <c:pt idx="63">
                  <c:v>1001.28</c:v>
                </c:pt>
                <c:pt idx="64">
                  <c:v>1001.28</c:v>
                </c:pt>
                <c:pt idx="65">
                  <c:v>1001.28</c:v>
                </c:pt>
                <c:pt idx="66">
                  <c:v>1001.28</c:v>
                </c:pt>
                <c:pt idx="67">
                  <c:v>1001.28</c:v>
                </c:pt>
                <c:pt idx="68">
                  <c:v>1001.27</c:v>
                </c:pt>
                <c:pt idx="69">
                  <c:v>1001.27</c:v>
                </c:pt>
                <c:pt idx="70">
                  <c:v>1001.27</c:v>
                </c:pt>
                <c:pt idx="71">
                  <c:v>1001.26</c:v>
                </c:pt>
                <c:pt idx="72">
                  <c:v>1001.26</c:v>
                </c:pt>
                <c:pt idx="73">
                  <c:v>1001.25</c:v>
                </c:pt>
                <c:pt idx="74">
                  <c:v>1001.25</c:v>
                </c:pt>
                <c:pt idx="75">
                  <c:v>1001.25</c:v>
                </c:pt>
                <c:pt idx="76">
                  <c:v>1001.25</c:v>
                </c:pt>
                <c:pt idx="77">
                  <c:v>1001.25</c:v>
                </c:pt>
                <c:pt idx="78">
                  <c:v>1001.24</c:v>
                </c:pt>
                <c:pt idx="79">
                  <c:v>1001.25</c:v>
                </c:pt>
                <c:pt idx="80">
                  <c:v>1001.25</c:v>
                </c:pt>
                <c:pt idx="81">
                  <c:v>1001.25</c:v>
                </c:pt>
                <c:pt idx="82">
                  <c:v>1001.25</c:v>
                </c:pt>
                <c:pt idx="83">
                  <c:v>1001.26</c:v>
                </c:pt>
                <c:pt idx="84">
                  <c:v>1001.26</c:v>
                </c:pt>
                <c:pt idx="85">
                  <c:v>1001.26</c:v>
                </c:pt>
                <c:pt idx="86">
                  <c:v>1001.26</c:v>
                </c:pt>
                <c:pt idx="87">
                  <c:v>1001.26</c:v>
                </c:pt>
                <c:pt idx="88">
                  <c:v>1001.26</c:v>
                </c:pt>
                <c:pt idx="89">
                  <c:v>1001.26</c:v>
                </c:pt>
                <c:pt idx="90">
                  <c:v>1001.26</c:v>
                </c:pt>
                <c:pt idx="91">
                  <c:v>1001.26</c:v>
                </c:pt>
                <c:pt idx="92">
                  <c:v>1001.25</c:v>
                </c:pt>
                <c:pt idx="93">
                  <c:v>1001.25</c:v>
                </c:pt>
                <c:pt idx="94">
                  <c:v>1001.25</c:v>
                </c:pt>
                <c:pt idx="95">
                  <c:v>1001.24</c:v>
                </c:pt>
                <c:pt idx="96">
                  <c:v>1001.24</c:v>
                </c:pt>
                <c:pt idx="97">
                  <c:v>1001.24</c:v>
                </c:pt>
                <c:pt idx="98">
                  <c:v>1001.24</c:v>
                </c:pt>
                <c:pt idx="99">
                  <c:v>1001.24</c:v>
                </c:pt>
                <c:pt idx="100">
                  <c:v>1001.25</c:v>
                </c:pt>
                <c:pt idx="101">
                  <c:v>1001.25</c:v>
                </c:pt>
                <c:pt idx="102">
                  <c:v>1001.24</c:v>
                </c:pt>
                <c:pt idx="103">
                  <c:v>1001.24</c:v>
                </c:pt>
                <c:pt idx="104">
                  <c:v>1001.24</c:v>
                </c:pt>
                <c:pt idx="105">
                  <c:v>1001.24</c:v>
                </c:pt>
                <c:pt idx="106">
                  <c:v>1001.24</c:v>
                </c:pt>
                <c:pt idx="107">
                  <c:v>1001.24</c:v>
                </c:pt>
                <c:pt idx="108">
                  <c:v>1001.24</c:v>
                </c:pt>
                <c:pt idx="109">
                  <c:v>1001.23</c:v>
                </c:pt>
                <c:pt idx="110">
                  <c:v>1001.23</c:v>
                </c:pt>
                <c:pt idx="111">
                  <c:v>1001.23</c:v>
                </c:pt>
                <c:pt idx="112">
                  <c:v>1001.23</c:v>
                </c:pt>
                <c:pt idx="113">
                  <c:v>1001.23</c:v>
                </c:pt>
                <c:pt idx="114">
                  <c:v>1001.23</c:v>
                </c:pt>
                <c:pt idx="115">
                  <c:v>1001.23</c:v>
                </c:pt>
                <c:pt idx="116">
                  <c:v>1001.22</c:v>
                </c:pt>
                <c:pt idx="117">
                  <c:v>1001.22</c:v>
                </c:pt>
                <c:pt idx="118">
                  <c:v>1001.22</c:v>
                </c:pt>
                <c:pt idx="119">
                  <c:v>1001.21</c:v>
                </c:pt>
                <c:pt idx="120">
                  <c:v>1001.21</c:v>
                </c:pt>
                <c:pt idx="121">
                  <c:v>1001.21</c:v>
                </c:pt>
                <c:pt idx="122">
                  <c:v>1001.21</c:v>
                </c:pt>
                <c:pt idx="123">
                  <c:v>1001.21</c:v>
                </c:pt>
                <c:pt idx="124">
                  <c:v>1001.21</c:v>
                </c:pt>
                <c:pt idx="125">
                  <c:v>1001.21</c:v>
                </c:pt>
                <c:pt idx="126">
                  <c:v>1001.21</c:v>
                </c:pt>
                <c:pt idx="127">
                  <c:v>1001.21</c:v>
                </c:pt>
                <c:pt idx="128">
                  <c:v>1001.21</c:v>
                </c:pt>
                <c:pt idx="129">
                  <c:v>1001.21</c:v>
                </c:pt>
                <c:pt idx="130">
                  <c:v>1001.21</c:v>
                </c:pt>
                <c:pt idx="131">
                  <c:v>1001.22</c:v>
                </c:pt>
                <c:pt idx="132">
                  <c:v>1001.22</c:v>
                </c:pt>
                <c:pt idx="133">
                  <c:v>1001.22</c:v>
                </c:pt>
                <c:pt idx="134">
                  <c:v>1001.22</c:v>
                </c:pt>
                <c:pt idx="135">
                  <c:v>1001.22</c:v>
                </c:pt>
                <c:pt idx="136">
                  <c:v>1001.22</c:v>
                </c:pt>
                <c:pt idx="137">
                  <c:v>1001.22</c:v>
                </c:pt>
                <c:pt idx="138">
                  <c:v>1001.22</c:v>
                </c:pt>
                <c:pt idx="139">
                  <c:v>1001.22</c:v>
                </c:pt>
                <c:pt idx="140">
                  <c:v>1001.22</c:v>
                </c:pt>
                <c:pt idx="141">
                  <c:v>1001.22</c:v>
                </c:pt>
                <c:pt idx="142">
                  <c:v>1001.22</c:v>
                </c:pt>
                <c:pt idx="143">
                  <c:v>1001.22</c:v>
                </c:pt>
                <c:pt idx="144">
                  <c:v>1001.22</c:v>
                </c:pt>
                <c:pt idx="145">
                  <c:v>1001.22</c:v>
                </c:pt>
                <c:pt idx="146">
                  <c:v>1001.21</c:v>
                </c:pt>
                <c:pt idx="147">
                  <c:v>1001.21</c:v>
                </c:pt>
                <c:pt idx="148">
                  <c:v>1001.21</c:v>
                </c:pt>
                <c:pt idx="149">
                  <c:v>1001.21</c:v>
                </c:pt>
                <c:pt idx="150">
                  <c:v>1001.21</c:v>
                </c:pt>
                <c:pt idx="151">
                  <c:v>1001.21</c:v>
                </c:pt>
                <c:pt idx="152">
                  <c:v>1001.21</c:v>
                </c:pt>
                <c:pt idx="153">
                  <c:v>1001.21</c:v>
                </c:pt>
                <c:pt idx="154">
                  <c:v>1001.21</c:v>
                </c:pt>
                <c:pt idx="155">
                  <c:v>1001.21</c:v>
                </c:pt>
                <c:pt idx="156">
                  <c:v>1001.21</c:v>
                </c:pt>
                <c:pt idx="157">
                  <c:v>1001.21</c:v>
                </c:pt>
                <c:pt idx="158">
                  <c:v>1001.21</c:v>
                </c:pt>
                <c:pt idx="159">
                  <c:v>1001.21</c:v>
                </c:pt>
                <c:pt idx="160">
                  <c:v>1001.2</c:v>
                </c:pt>
                <c:pt idx="161">
                  <c:v>1001.2</c:v>
                </c:pt>
                <c:pt idx="162">
                  <c:v>1001.21</c:v>
                </c:pt>
                <c:pt idx="163">
                  <c:v>1001.21</c:v>
                </c:pt>
                <c:pt idx="164">
                  <c:v>1001.21</c:v>
                </c:pt>
                <c:pt idx="165">
                  <c:v>1001.21</c:v>
                </c:pt>
                <c:pt idx="166">
                  <c:v>1001.21</c:v>
                </c:pt>
                <c:pt idx="167">
                  <c:v>1001.21</c:v>
                </c:pt>
                <c:pt idx="168">
                  <c:v>1001.2</c:v>
                </c:pt>
                <c:pt idx="169">
                  <c:v>1001.2</c:v>
                </c:pt>
                <c:pt idx="170">
                  <c:v>1001.2</c:v>
                </c:pt>
                <c:pt idx="171">
                  <c:v>1001.19</c:v>
                </c:pt>
                <c:pt idx="172">
                  <c:v>1001.19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F8-4BB9-AD9A-21701828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spatial_series_v1!$E$3:$E$163</c:f>
              <c:numCache>
                <c:formatCode>0.00</c:formatCode>
                <c:ptCount val="161"/>
                <c:pt idx="0">
                  <c:v>6.9399999999859574E-3</c:v>
                </c:pt>
                <c:pt idx="1">
                  <c:v>6.0300000000097498E-3</c:v>
                </c:pt>
                <c:pt idx="2">
                  <c:v>3.1199999999671491E-3</c:v>
                </c:pt>
                <c:pt idx="3">
                  <c:v>-6.0789999999997235E-2</c:v>
                </c:pt>
                <c:pt idx="4">
                  <c:v>-0.15869999999995343</c:v>
                </c:pt>
                <c:pt idx="5">
                  <c:v>-0.24161000000003696</c:v>
                </c:pt>
                <c:pt idx="6">
                  <c:v>-0.28751999999997224</c:v>
                </c:pt>
                <c:pt idx="7">
                  <c:v>-0.32443000000000666</c:v>
                </c:pt>
                <c:pt idx="8">
                  <c:v>-0.4033399999999574</c:v>
                </c:pt>
                <c:pt idx="9">
                  <c:v>-0.73024999999995543</c:v>
                </c:pt>
                <c:pt idx="10">
                  <c:v>-1.0431599999999435</c:v>
                </c:pt>
                <c:pt idx="11">
                  <c:v>-1.2280700000000024</c:v>
                </c:pt>
                <c:pt idx="12">
                  <c:v>-1.2879799999999477</c:v>
                </c:pt>
                <c:pt idx="13">
                  <c:v>-1.0838899999999967</c:v>
                </c:pt>
                <c:pt idx="14">
                  <c:v>-0.84979999999995925</c:v>
                </c:pt>
                <c:pt idx="15">
                  <c:v>-0.65270999999995638</c:v>
                </c:pt>
                <c:pt idx="16">
                  <c:v>-0.4676200000000108</c:v>
                </c:pt>
                <c:pt idx="17">
                  <c:v>-0.28453000000001794</c:v>
                </c:pt>
                <c:pt idx="18">
                  <c:v>-9.5439999999939573E-2</c:v>
                </c:pt>
                <c:pt idx="19">
                  <c:v>0.1016500000000633</c:v>
                </c:pt>
                <c:pt idx="20">
                  <c:v>0.2317400000000589</c:v>
                </c:pt>
                <c:pt idx="21">
                  <c:v>0.25482999999996991</c:v>
                </c:pt>
                <c:pt idx="22">
                  <c:v>0.2559200000000601</c:v>
                </c:pt>
                <c:pt idx="23">
                  <c:v>0.27400999999997566</c:v>
                </c:pt>
                <c:pt idx="24">
                  <c:v>0.28309999999999036</c:v>
                </c:pt>
                <c:pt idx="25">
                  <c:v>0.18019000000003871</c:v>
                </c:pt>
                <c:pt idx="26">
                  <c:v>6.6280000000006112E-2</c:v>
                </c:pt>
                <c:pt idx="27">
                  <c:v>0.15237000000001899</c:v>
                </c:pt>
                <c:pt idx="28">
                  <c:v>0.21846000000005006</c:v>
                </c:pt>
                <c:pt idx="29">
                  <c:v>0.13954999999998563</c:v>
                </c:pt>
                <c:pt idx="30">
                  <c:v>8.5640000000012151E-2</c:v>
                </c:pt>
                <c:pt idx="31">
                  <c:v>-3.5269999999968604E-2</c:v>
                </c:pt>
                <c:pt idx="32">
                  <c:v>-8.5179999999922984E-2</c:v>
                </c:pt>
                <c:pt idx="33">
                  <c:v>-0.13909000000001015</c:v>
                </c:pt>
                <c:pt idx="34">
                  <c:v>-0.15099999999995362</c:v>
                </c:pt>
                <c:pt idx="35">
                  <c:v>-9.7909999999956199E-2</c:v>
                </c:pt>
                <c:pt idx="36">
                  <c:v>-5.8819999999968786E-2</c:v>
                </c:pt>
                <c:pt idx="37">
                  <c:v>-7.2999999997591658E-4</c:v>
                </c:pt>
                <c:pt idx="38">
                  <c:v>3.0359999999973297E-2</c:v>
                </c:pt>
                <c:pt idx="39">
                  <c:v>-5.1550000000020191E-2</c:v>
                </c:pt>
                <c:pt idx="40">
                  <c:v>-8.445999999992182E-2</c:v>
                </c:pt>
                <c:pt idx="41">
                  <c:v>-7.8369999999949869E-2</c:v>
                </c:pt>
                <c:pt idx="42">
                  <c:v>5.7199999999966167E-3</c:v>
                </c:pt>
                <c:pt idx="43">
                  <c:v>1.0809999999992215E-2</c:v>
                </c:pt>
                <c:pt idx="44">
                  <c:v>-3.7100000000009459E-2</c:v>
                </c:pt>
                <c:pt idx="45">
                  <c:v>-3.1009999999923821E-2</c:v>
                </c:pt>
                <c:pt idx="46">
                  <c:v>2.9080000000021755E-2</c:v>
                </c:pt>
                <c:pt idx="47">
                  <c:v>0.14317000000005464</c:v>
                </c:pt>
                <c:pt idx="48">
                  <c:v>0.25326000000006843</c:v>
                </c:pt>
                <c:pt idx="49">
                  <c:v>0.35135000000002492</c:v>
                </c:pt>
                <c:pt idx="50">
                  <c:v>0.39044000000001233</c:v>
                </c:pt>
                <c:pt idx="51">
                  <c:v>0.40353000000004613</c:v>
                </c:pt>
                <c:pt idx="52">
                  <c:v>0.39762000000007447</c:v>
                </c:pt>
                <c:pt idx="53">
                  <c:v>0.41371000000003733</c:v>
                </c:pt>
                <c:pt idx="54">
                  <c:v>0.44380000000001019</c:v>
                </c:pt>
                <c:pt idx="55">
                  <c:v>0.45289000000002488</c:v>
                </c:pt>
                <c:pt idx="56">
                  <c:v>0.45698000000004413</c:v>
                </c:pt>
                <c:pt idx="57">
                  <c:v>0.43506999999999607</c:v>
                </c:pt>
                <c:pt idx="58">
                  <c:v>0.4091600000000426</c:v>
                </c:pt>
                <c:pt idx="59">
                  <c:v>0.38525000000004184</c:v>
                </c:pt>
                <c:pt idx="60">
                  <c:v>0.34234000000003562</c:v>
                </c:pt>
                <c:pt idx="61">
                  <c:v>0.29943000000002939</c:v>
                </c:pt>
                <c:pt idx="62">
                  <c:v>0.28452000000004318</c:v>
                </c:pt>
                <c:pt idx="63">
                  <c:v>0.26661000000001422</c:v>
                </c:pt>
                <c:pt idx="64">
                  <c:v>0.21469999999999345</c:v>
                </c:pt>
                <c:pt idx="65">
                  <c:v>0.19979000000000724</c:v>
                </c:pt>
                <c:pt idx="66">
                  <c:v>0.19788000000005468</c:v>
                </c:pt>
                <c:pt idx="67">
                  <c:v>0.18297000000006847</c:v>
                </c:pt>
                <c:pt idx="68">
                  <c:v>0.14206000000001495</c:v>
                </c:pt>
                <c:pt idx="69">
                  <c:v>9.0149999999994179E-2</c:v>
                </c:pt>
                <c:pt idx="70">
                  <c:v>6.8240000000059808E-2</c:v>
                </c:pt>
                <c:pt idx="71">
                  <c:v>8.5329999999999018E-2</c:v>
                </c:pt>
                <c:pt idx="72">
                  <c:v>0.11642000000006192</c:v>
                </c:pt>
                <c:pt idx="73">
                  <c:v>0.10651000000007116</c:v>
                </c:pt>
                <c:pt idx="74">
                  <c:v>0.13859999999999673</c:v>
                </c:pt>
                <c:pt idx="75">
                  <c:v>0.15868999999997868</c:v>
                </c:pt>
                <c:pt idx="76">
                  <c:v>0.19778000000007978</c:v>
                </c:pt>
                <c:pt idx="77">
                  <c:v>0.25486999999998261</c:v>
                </c:pt>
                <c:pt idx="78">
                  <c:v>0.29795999999998912</c:v>
                </c:pt>
                <c:pt idx="79">
                  <c:v>0.32704999999998563</c:v>
                </c:pt>
                <c:pt idx="80">
                  <c:v>0.34113999999999578</c:v>
                </c:pt>
                <c:pt idx="81">
                  <c:v>0.35423000000002958</c:v>
                </c:pt>
                <c:pt idx="82">
                  <c:v>0.310320000000047</c:v>
                </c:pt>
                <c:pt idx="83">
                  <c:v>0.26241000000004533</c:v>
                </c:pt>
                <c:pt idx="84">
                  <c:v>0.28550000000007003</c:v>
                </c:pt>
                <c:pt idx="85">
                  <c:v>0.32059000000003834</c:v>
                </c:pt>
                <c:pt idx="86">
                  <c:v>0.30768000000000484</c:v>
                </c:pt>
                <c:pt idx="87">
                  <c:v>0.29077000000006592</c:v>
                </c:pt>
                <c:pt idx="88">
                  <c:v>0.28586000000007061</c:v>
                </c:pt>
                <c:pt idx="89">
                  <c:v>0.28595000000007076</c:v>
                </c:pt>
                <c:pt idx="90">
                  <c:v>0.28903999999999996</c:v>
                </c:pt>
                <c:pt idx="91">
                  <c:v>0.28413000000000466</c:v>
                </c:pt>
                <c:pt idx="92">
                  <c:v>0.27322000000003754</c:v>
                </c:pt>
                <c:pt idx="93">
                  <c:v>0.25431000000003223</c:v>
                </c:pt>
                <c:pt idx="94">
                  <c:v>0.24040000000002237</c:v>
                </c:pt>
                <c:pt idx="95">
                  <c:v>0.20949000000007345</c:v>
                </c:pt>
                <c:pt idx="96">
                  <c:v>0.14958000000001448</c:v>
                </c:pt>
                <c:pt idx="97">
                  <c:v>0.11867000000006556</c:v>
                </c:pt>
                <c:pt idx="98">
                  <c:v>7.4760000000082982E-2</c:v>
                </c:pt>
                <c:pt idx="99">
                  <c:v>7.985000000007858E-2</c:v>
                </c:pt>
                <c:pt idx="100">
                  <c:v>0.10894000000007509</c:v>
                </c:pt>
                <c:pt idx="101">
                  <c:v>0.1520300000000816</c:v>
                </c:pt>
                <c:pt idx="102">
                  <c:v>0.17612000000008265</c:v>
                </c:pt>
                <c:pt idx="103">
                  <c:v>0.15521000000001095</c:v>
                </c:pt>
                <c:pt idx="104">
                  <c:v>0.13229999999998654</c:v>
                </c:pt>
                <c:pt idx="105">
                  <c:v>-3.6609999999996035E-2</c:v>
                </c:pt>
                <c:pt idx="106">
                  <c:v>-0.25751999999999953</c:v>
                </c:pt>
                <c:pt idx="107">
                  <c:v>-0.34542999999996482</c:v>
                </c:pt>
                <c:pt idx="108">
                  <c:v>-0.39333999999996649</c:v>
                </c:pt>
                <c:pt idx="109">
                  <c:v>-0.34624999999994088</c:v>
                </c:pt>
                <c:pt idx="110">
                  <c:v>-0.33715999999992619</c:v>
                </c:pt>
                <c:pt idx="111">
                  <c:v>-0.40706999999997606</c:v>
                </c:pt>
                <c:pt idx="112">
                  <c:v>-0.3589799999999741</c:v>
                </c:pt>
                <c:pt idx="113">
                  <c:v>-0.25688999999999851</c:v>
                </c:pt>
                <c:pt idx="114">
                  <c:v>-0.22579999999993561</c:v>
                </c:pt>
                <c:pt idx="115">
                  <c:v>-0.20170999999993455</c:v>
                </c:pt>
                <c:pt idx="116">
                  <c:v>-0.13261999999997443</c:v>
                </c:pt>
                <c:pt idx="117">
                  <c:v>-4.8529999999914253E-2</c:v>
                </c:pt>
                <c:pt idx="118">
                  <c:v>3.7559999999984939E-2</c:v>
                </c:pt>
                <c:pt idx="119">
                  <c:v>8.465000000001055E-2</c:v>
                </c:pt>
                <c:pt idx="120">
                  <c:v>9.7740000000044347E-2</c:v>
                </c:pt>
                <c:pt idx="121">
                  <c:v>0.1298300000000836</c:v>
                </c:pt>
                <c:pt idx="122">
                  <c:v>0.18992000000002918</c:v>
                </c:pt>
                <c:pt idx="123">
                  <c:v>0.20801000000005843</c:v>
                </c:pt>
                <c:pt idx="124">
                  <c:v>0.22509999999999764</c:v>
                </c:pt>
                <c:pt idx="125">
                  <c:v>0.19419000000004871</c:v>
                </c:pt>
                <c:pt idx="126">
                  <c:v>0.16827999999998156</c:v>
                </c:pt>
                <c:pt idx="127">
                  <c:v>0.12837000000001808</c:v>
                </c:pt>
                <c:pt idx="128">
                  <c:v>0.11346000000003187</c:v>
                </c:pt>
                <c:pt idx="129">
                  <c:v>8.2550000000082946E-2</c:v>
                </c:pt>
                <c:pt idx="130">
                  <c:v>-1.0359999999991487E-2</c:v>
                </c:pt>
                <c:pt idx="131">
                  <c:v>-0.26826999999991585</c:v>
                </c:pt>
                <c:pt idx="132">
                  <c:v>-0.35217999999997573</c:v>
                </c:pt>
                <c:pt idx="133">
                  <c:v>-0.31508999999994103</c:v>
                </c:pt>
                <c:pt idx="134">
                  <c:v>-0.21799999999996089</c:v>
                </c:pt>
                <c:pt idx="135">
                  <c:v>-0.13590999999996711</c:v>
                </c:pt>
                <c:pt idx="136">
                  <c:v>-0.18081999999992604</c:v>
                </c:pt>
                <c:pt idx="137">
                  <c:v>-0.13972999999998592</c:v>
                </c:pt>
                <c:pt idx="138">
                  <c:v>-0.10363999999992757</c:v>
                </c:pt>
                <c:pt idx="139">
                  <c:v>-0.15054999999995289</c:v>
                </c:pt>
                <c:pt idx="140">
                  <c:v>-0.12045999999998003</c:v>
                </c:pt>
                <c:pt idx="141">
                  <c:v>-6.1370000000010805E-2</c:v>
                </c:pt>
                <c:pt idx="142">
                  <c:v>-2.5279999999952452E-2</c:v>
                </c:pt>
                <c:pt idx="143">
                  <c:v>5.8099999999967622E-3</c:v>
                </c:pt>
                <c:pt idx="144">
                  <c:v>2.5900000000092405E-2</c:v>
                </c:pt>
                <c:pt idx="145">
                  <c:v>5.0990000000069813E-2</c:v>
                </c:pt>
                <c:pt idx="146">
                  <c:v>7.2080000000028122E-2</c:v>
                </c:pt>
                <c:pt idx="147">
                  <c:v>6.6170000000056461E-2</c:v>
                </c:pt>
                <c:pt idx="148">
                  <c:v>5.7260000000042055E-2</c:v>
                </c:pt>
                <c:pt idx="149">
                  <c:v>5.1350000000070395E-2</c:v>
                </c:pt>
                <c:pt idx="150">
                  <c:v>3.9440000000013242E-2</c:v>
                </c:pt>
                <c:pt idx="151">
                  <c:v>2.0530000000007931E-2</c:v>
                </c:pt>
                <c:pt idx="152">
                  <c:v>7.6200000000881118E-3</c:v>
                </c:pt>
                <c:pt idx="153">
                  <c:v>-3.8289999999960855E-2</c:v>
                </c:pt>
                <c:pt idx="154">
                  <c:v>-7.7199999999947977E-2</c:v>
                </c:pt>
                <c:pt idx="155">
                  <c:v>-0.10811000000001059</c:v>
                </c:pt>
                <c:pt idx="156">
                  <c:v>-0.1270200000000159</c:v>
                </c:pt>
                <c:pt idx="157">
                  <c:v>-0.14492999999993117</c:v>
                </c:pt>
                <c:pt idx="158">
                  <c:v>-0.12183999999990647</c:v>
                </c:pt>
                <c:pt idx="159">
                  <c:v>-0.10474999999996726</c:v>
                </c:pt>
                <c:pt idx="160">
                  <c:v>-9.8659999999995307E-2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8E8-B818-63616F89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spatial_series_v1!$L$4:$L$158</c:f>
              <c:numCache>
                <c:formatCode>0.000</c:formatCode>
                <c:ptCount val="155"/>
                <c:pt idx="0">
                  <c:v>15.8281314247434</c:v>
                </c:pt>
                <c:pt idx="1">
                  <c:v>15.5854830036089</c:v>
                </c:pt>
                <c:pt idx="2">
                  <c:v>15.3284582460142</c:v>
                </c:pt>
                <c:pt idx="3">
                  <c:v>15.270809457173501</c:v>
                </c:pt>
                <c:pt idx="4">
                  <c:v>15.198232228297</c:v>
                </c:pt>
                <c:pt idx="5">
                  <c:v>15.763231661742299</c:v>
                </c:pt>
                <c:pt idx="6">
                  <c:v>15.883912408103701</c:v>
                </c:pt>
                <c:pt idx="7">
                  <c:v>16.5479358592704</c:v>
                </c:pt>
                <c:pt idx="8">
                  <c:v>16.835763570630899</c:v>
                </c:pt>
                <c:pt idx="9">
                  <c:v>16.988214630762201</c:v>
                </c:pt>
                <c:pt idx="10">
                  <c:v>17.156116937903601</c:v>
                </c:pt>
                <c:pt idx="11">
                  <c:v>16.5241815777276</c:v>
                </c:pt>
                <c:pt idx="12">
                  <c:v>15.8608073816277</c:v>
                </c:pt>
                <c:pt idx="13">
                  <c:v>15.565302310953101</c:v>
                </c:pt>
                <c:pt idx="14">
                  <c:v>15.1604869453805</c:v>
                </c:pt>
                <c:pt idx="15">
                  <c:v>14.717399246586099</c:v>
                </c:pt>
                <c:pt idx="16">
                  <c:v>14.6166286511033</c:v>
                </c:pt>
                <c:pt idx="17">
                  <c:v>14.5360162344518</c:v>
                </c:pt>
                <c:pt idx="18">
                  <c:v>14.682557683133799</c:v>
                </c:pt>
                <c:pt idx="19">
                  <c:v>14.3853537695682</c:v>
                </c:pt>
                <c:pt idx="20">
                  <c:v>14.6285067189646</c:v>
                </c:pt>
                <c:pt idx="21">
                  <c:v>14.330854947482701</c:v>
                </c:pt>
                <c:pt idx="22">
                  <c:v>15.610311555849201</c:v>
                </c:pt>
                <c:pt idx="23">
                  <c:v>16.2106995823091</c:v>
                </c:pt>
                <c:pt idx="24">
                  <c:v>16.531438932688101</c:v>
                </c:pt>
                <c:pt idx="25">
                  <c:v>17.375426255315499</c:v>
                </c:pt>
                <c:pt idx="26">
                  <c:v>16.803166997915699</c:v>
                </c:pt>
                <c:pt idx="27">
                  <c:v>16.219689628124101</c:v>
                </c:pt>
                <c:pt idx="28">
                  <c:v>16.138065339267499</c:v>
                </c:pt>
                <c:pt idx="29">
                  <c:v>16.133760528745601</c:v>
                </c:pt>
                <c:pt idx="30">
                  <c:v>16.129455718223799</c:v>
                </c:pt>
                <c:pt idx="31">
                  <c:v>16.125150907702601</c:v>
                </c:pt>
                <c:pt idx="32">
                  <c:v>16.1208460971806</c:v>
                </c:pt>
                <c:pt idx="33">
                  <c:v>16.219486408862601</c:v>
                </c:pt>
                <c:pt idx="34">
                  <c:v>16.5275918680173</c:v>
                </c:pt>
                <c:pt idx="35">
                  <c:v>16.829747466391701</c:v>
                </c:pt>
                <c:pt idx="36">
                  <c:v>17.095792511724699</c:v>
                </c:pt>
                <c:pt idx="37">
                  <c:v>16.2167298431376</c:v>
                </c:pt>
                <c:pt idx="38">
                  <c:v>14.817340024513999</c:v>
                </c:pt>
                <c:pt idx="39">
                  <c:v>15.1297906976619</c:v>
                </c:pt>
                <c:pt idx="40">
                  <c:v>15.4224254309293</c:v>
                </c:pt>
                <c:pt idx="41">
                  <c:v>16.1046228127659</c:v>
                </c:pt>
                <c:pt idx="42">
                  <c:v>16.546477051809099</c:v>
                </c:pt>
                <c:pt idx="43">
                  <c:v>16.112967605558001</c:v>
                </c:pt>
                <c:pt idx="44">
                  <c:v>16.114869853618199</c:v>
                </c:pt>
                <c:pt idx="45">
                  <c:v>16.116772101677999</c:v>
                </c:pt>
                <c:pt idx="46">
                  <c:v>16.1186743497354</c:v>
                </c:pt>
                <c:pt idx="47">
                  <c:v>16.120576597793601</c:v>
                </c:pt>
                <c:pt idx="48">
                  <c:v>16.122478845849901</c:v>
                </c:pt>
                <c:pt idx="49">
                  <c:v>16.124381093906798</c:v>
                </c:pt>
                <c:pt idx="50">
                  <c:v>16.686112835412601</c:v>
                </c:pt>
                <c:pt idx="51">
                  <c:v>16.9095594001517</c:v>
                </c:pt>
                <c:pt idx="52">
                  <c:v>16.909558928453901</c:v>
                </c:pt>
                <c:pt idx="53">
                  <c:v>16.909558456755601</c:v>
                </c:pt>
                <c:pt idx="54">
                  <c:v>16.9095579850568</c:v>
                </c:pt>
                <c:pt idx="55">
                  <c:v>16.845308610629498</c:v>
                </c:pt>
                <c:pt idx="56">
                  <c:v>16.304384651568199</c:v>
                </c:pt>
                <c:pt idx="57">
                  <c:v>16.251416591803601</c:v>
                </c:pt>
                <c:pt idx="58">
                  <c:v>16.274565991966899</c:v>
                </c:pt>
                <c:pt idx="59">
                  <c:v>16.473387387190598</c:v>
                </c:pt>
                <c:pt idx="60">
                  <c:v>15.176476114734999</c:v>
                </c:pt>
                <c:pt idx="61">
                  <c:v>14.187856642374101</c:v>
                </c:pt>
                <c:pt idx="62">
                  <c:v>13.2452493634235</c:v>
                </c:pt>
                <c:pt idx="63">
                  <c:v>13.127917133582301</c:v>
                </c:pt>
                <c:pt idx="64">
                  <c:v>12.991131909662901</c:v>
                </c:pt>
                <c:pt idx="65">
                  <c:v>12.889695381439701</c:v>
                </c:pt>
                <c:pt idx="66">
                  <c:v>13.450586477773999</c:v>
                </c:pt>
                <c:pt idx="67">
                  <c:v>13.4958842416794</c:v>
                </c:pt>
                <c:pt idx="68">
                  <c:v>13.963104481855501</c:v>
                </c:pt>
                <c:pt idx="69">
                  <c:v>13.6149081811954</c:v>
                </c:pt>
                <c:pt idx="70">
                  <c:v>13.721369211147501</c:v>
                </c:pt>
                <c:pt idx="71">
                  <c:v>14.5776302599803</c:v>
                </c:pt>
                <c:pt idx="72">
                  <c:v>15.039675114918699</c:v>
                </c:pt>
                <c:pt idx="73">
                  <c:v>16.558632265608299</c:v>
                </c:pt>
                <c:pt idx="74">
                  <c:v>16.227543745534899</c:v>
                </c:pt>
                <c:pt idx="75">
                  <c:v>16.127787069354302</c:v>
                </c:pt>
                <c:pt idx="76">
                  <c:v>16.722616709946301</c:v>
                </c:pt>
                <c:pt idx="77">
                  <c:v>17.066511684696</c:v>
                </c:pt>
                <c:pt idx="78">
                  <c:v>17.451334372147802</c:v>
                </c:pt>
                <c:pt idx="79">
                  <c:v>18.3598663149175</c:v>
                </c:pt>
                <c:pt idx="80">
                  <c:v>18.337841551554099</c:v>
                </c:pt>
                <c:pt idx="81">
                  <c:v>18.339180062854101</c:v>
                </c:pt>
                <c:pt idx="82">
                  <c:v>18.267834927153899</c:v>
                </c:pt>
                <c:pt idx="83">
                  <c:v>18.181210546453499</c:v>
                </c:pt>
                <c:pt idx="84">
                  <c:v>18.595688774838699</c:v>
                </c:pt>
                <c:pt idx="85">
                  <c:v>18.826852428797299</c:v>
                </c:pt>
                <c:pt idx="86">
                  <c:v>18.332793595609399</c:v>
                </c:pt>
                <c:pt idx="87">
                  <c:v>17.845252497379001</c:v>
                </c:pt>
                <c:pt idx="88">
                  <c:v>17.365085952147801</c:v>
                </c:pt>
                <c:pt idx="89">
                  <c:v>17.209837629184602</c:v>
                </c:pt>
                <c:pt idx="90">
                  <c:v>17.599207261857401</c:v>
                </c:pt>
                <c:pt idx="91">
                  <c:v>17.819571702112601</c:v>
                </c:pt>
                <c:pt idx="92">
                  <c:v>17.913697764576501</c:v>
                </c:pt>
                <c:pt idx="93">
                  <c:v>18.403516468067899</c:v>
                </c:pt>
                <c:pt idx="94">
                  <c:v>18.181412966859501</c:v>
                </c:pt>
                <c:pt idx="95">
                  <c:v>18.402132995415101</c:v>
                </c:pt>
                <c:pt idx="96">
                  <c:v>17.8604778675098</c:v>
                </c:pt>
                <c:pt idx="97">
                  <c:v>17.8544648481144</c:v>
                </c:pt>
                <c:pt idx="98">
                  <c:v>17.217814049691299</c:v>
                </c:pt>
                <c:pt idx="99">
                  <c:v>16.335939289923299</c:v>
                </c:pt>
                <c:pt idx="100">
                  <c:v>15.828973010502001</c:v>
                </c:pt>
                <c:pt idx="101">
                  <c:v>15.2910781002194</c:v>
                </c:pt>
                <c:pt idx="102">
                  <c:v>14.934312592019699</c:v>
                </c:pt>
                <c:pt idx="103">
                  <c:v>14.605265437486</c:v>
                </c:pt>
                <c:pt idx="104">
                  <c:v>14.6052779082762</c:v>
                </c:pt>
                <c:pt idx="105">
                  <c:v>14.2374717488005</c:v>
                </c:pt>
                <c:pt idx="106">
                  <c:v>14.0938503935061</c:v>
                </c:pt>
                <c:pt idx="107">
                  <c:v>14.0043015987487</c:v>
                </c:pt>
                <c:pt idx="108">
                  <c:v>13.8528289339844</c:v>
                </c:pt>
                <c:pt idx="109">
                  <c:v>13.651383659432501</c:v>
                </c:pt>
                <c:pt idx="110">
                  <c:v>14.480682423386201</c:v>
                </c:pt>
                <c:pt idx="111">
                  <c:v>14.3421070395613</c:v>
                </c:pt>
                <c:pt idx="112">
                  <c:v>14.127828626617999</c:v>
                </c:pt>
                <c:pt idx="113">
                  <c:v>14.005159076701799</c:v>
                </c:pt>
                <c:pt idx="114">
                  <c:v>14.178932000753701</c:v>
                </c:pt>
                <c:pt idx="115">
                  <c:v>14.480558494973801</c:v>
                </c:pt>
                <c:pt idx="116">
                  <c:v>14.6751308551632</c:v>
                </c:pt>
                <c:pt idx="117">
                  <c:v>14.9590610196745</c:v>
                </c:pt>
                <c:pt idx="118">
                  <c:v>14.8914342636059</c:v>
                </c:pt>
                <c:pt idx="119">
                  <c:v>16.0285518494576</c:v>
                </c:pt>
                <c:pt idx="120">
                  <c:v>17.048189789696</c:v>
                </c:pt>
                <c:pt idx="121">
                  <c:v>17.9321119928711</c:v>
                </c:pt>
                <c:pt idx="122">
                  <c:v>18.3589715623052</c:v>
                </c:pt>
                <c:pt idx="123">
                  <c:v>19.663301366126301</c:v>
                </c:pt>
                <c:pt idx="124">
                  <c:v>20.570740841202198</c:v>
                </c:pt>
                <c:pt idx="125">
                  <c:v>21.259470032439701</c:v>
                </c:pt>
                <c:pt idx="126">
                  <c:v>21.5204859559386</c:v>
                </c:pt>
                <c:pt idx="127">
                  <c:v>21.976076872533799</c:v>
                </c:pt>
                <c:pt idx="128">
                  <c:v>21.6020800051888</c:v>
                </c:pt>
                <c:pt idx="129">
                  <c:v>21.451232637878</c:v>
                </c:pt>
                <c:pt idx="130">
                  <c:v>21.178208937425701</c:v>
                </c:pt>
                <c:pt idx="131">
                  <c:v>20.672169311636299</c:v>
                </c:pt>
                <c:pt idx="132">
                  <c:v>20.214976148296099</c:v>
                </c:pt>
                <c:pt idx="133">
                  <c:v>19.6837367185618</c:v>
                </c:pt>
                <c:pt idx="134">
                  <c:v>19.614864525727501</c:v>
                </c:pt>
                <c:pt idx="135">
                  <c:v>19.6752742005391</c:v>
                </c:pt>
                <c:pt idx="136">
                  <c:v>19.7627449315506</c:v>
                </c:pt>
                <c:pt idx="137">
                  <c:v>19.344032535872</c:v>
                </c:pt>
                <c:pt idx="138">
                  <c:v>19.024248559889699</c:v>
                </c:pt>
                <c:pt idx="139">
                  <c:v>18.776857056152298</c:v>
                </c:pt>
                <c:pt idx="140">
                  <c:v>18.239956139539601</c:v>
                </c:pt>
                <c:pt idx="141">
                  <c:v>18.312217830104299</c:v>
                </c:pt>
                <c:pt idx="142">
                  <c:v>18.547495041551102</c:v>
                </c:pt>
                <c:pt idx="143">
                  <c:v>18.5072872013268</c:v>
                </c:pt>
                <c:pt idx="144">
                  <c:v>17.873634094748699</c:v>
                </c:pt>
                <c:pt idx="145">
                  <c:v>17.739781662897901</c:v>
                </c:pt>
                <c:pt idx="146">
                  <c:v>17.376440655369201</c:v>
                </c:pt>
                <c:pt idx="147">
                  <c:v>16.983877673814899</c:v>
                </c:pt>
                <c:pt idx="148">
                  <c:v>17.638035052123101</c:v>
                </c:pt>
                <c:pt idx="149">
                  <c:v>17.670455543882301</c:v>
                </c:pt>
                <c:pt idx="150">
                  <c:v>16.979814231160798</c:v>
                </c:pt>
                <c:pt idx="151">
                  <c:v>16.750368777853499</c:v>
                </c:pt>
                <c:pt idx="152">
                  <c:v>16.873419619738002</c:v>
                </c:pt>
                <c:pt idx="153">
                  <c:v>16.3191484406935</c:v>
                </c:pt>
                <c:pt idx="154">
                  <c:v>16.857643457241501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9-4C13-8D91-C4A54E66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6.6604016986133496</c:v>
                </c:pt>
                <c:pt idx="1">
                  <c:v>7.0948449369500803</c:v>
                </c:pt>
                <c:pt idx="2">
                  <c:v>8.1085471384160606</c:v>
                </c:pt>
                <c:pt idx="3">
                  <c:v>9.3985649284992103</c:v>
                </c:pt>
                <c:pt idx="4">
                  <c:v>10.1924075269933</c:v>
                </c:pt>
                <c:pt idx="5">
                  <c:v>10.8196989260289</c:v>
                </c:pt>
                <c:pt idx="6">
                  <c:v>11.1139775355055</c:v>
                </c:pt>
                <c:pt idx="7">
                  <c:v>11.935113778123499</c:v>
                </c:pt>
                <c:pt idx="8">
                  <c:v>12.574825520999299</c:v>
                </c:pt>
                <c:pt idx="9">
                  <c:v>12.5109110567571</c:v>
                </c:pt>
                <c:pt idx="10">
                  <c:v>12.5917473143904</c:v>
                </c:pt>
                <c:pt idx="11">
                  <c:v>12.467707608420501</c:v>
                </c:pt>
                <c:pt idx="12">
                  <c:v>12.355514464635499</c:v>
                </c:pt>
                <c:pt idx="13">
                  <c:v>11.591790479782899</c:v>
                </c:pt>
                <c:pt idx="14">
                  <c:v>11.515069674228201</c:v>
                </c:pt>
                <c:pt idx="15">
                  <c:v>11.768710356596401</c:v>
                </c:pt>
                <c:pt idx="16">
                  <c:v>11.1702024748603</c:v>
                </c:pt>
                <c:pt idx="17">
                  <c:v>10.985362041895399</c:v>
                </c:pt>
                <c:pt idx="18">
                  <c:v>11.7085883860672</c:v>
                </c:pt>
                <c:pt idx="19">
                  <c:v>11.1601386098358</c:v>
                </c:pt>
                <c:pt idx="20">
                  <c:v>10.6642400163385</c:v>
                </c:pt>
                <c:pt idx="21">
                  <c:v>9.4983525591045996</c:v>
                </c:pt>
                <c:pt idx="22">
                  <c:v>5.58130955312288</c:v>
                </c:pt>
                <c:pt idx="23">
                  <c:v>5.5379854615130002</c:v>
                </c:pt>
                <c:pt idx="24">
                  <c:v>5.6440275608856396</c:v>
                </c:pt>
                <c:pt idx="25">
                  <c:v>5.9794632373178702</c:v>
                </c:pt>
                <c:pt idx="26">
                  <c:v>6.2471486337235502</c:v>
                </c:pt>
                <c:pt idx="27">
                  <c:v>6.55275621792868</c:v>
                </c:pt>
                <c:pt idx="28">
                  <c:v>6.9155805205318401</c:v>
                </c:pt>
                <c:pt idx="29">
                  <c:v>7.74720319882067</c:v>
                </c:pt>
                <c:pt idx="30">
                  <c:v>7.09285786619653</c:v>
                </c:pt>
                <c:pt idx="31">
                  <c:v>6.6138484183550998</c:v>
                </c:pt>
                <c:pt idx="32">
                  <c:v>5.9129336245793098</c:v>
                </c:pt>
                <c:pt idx="33">
                  <c:v>5.33032157208482</c:v>
                </c:pt>
                <c:pt idx="34">
                  <c:v>5.3137183225049798</c:v>
                </c:pt>
                <c:pt idx="35">
                  <c:v>5.6442042823123399</c:v>
                </c:pt>
                <c:pt idx="36">
                  <c:v>5.7369609986793497</c:v>
                </c:pt>
                <c:pt idx="37">
                  <c:v>5.7391877241899598</c:v>
                </c:pt>
                <c:pt idx="38">
                  <c:v>5.6628007365819597</c:v>
                </c:pt>
                <c:pt idx="39">
                  <c:v>5.6185078181394799</c:v>
                </c:pt>
                <c:pt idx="40">
                  <c:v>5.62063903706711</c:v>
                </c:pt>
                <c:pt idx="41">
                  <c:v>5.6227702559938297</c:v>
                </c:pt>
                <c:pt idx="42">
                  <c:v>6.0788904531607999</c:v>
                </c:pt>
                <c:pt idx="43">
                  <c:v>6.2922770145205602</c:v>
                </c:pt>
                <c:pt idx="44">
                  <c:v>6.3025239891896101</c:v>
                </c:pt>
                <c:pt idx="45">
                  <c:v>6.9691437238381404</c:v>
                </c:pt>
                <c:pt idx="46">
                  <c:v>6.9853546685242298</c:v>
                </c:pt>
                <c:pt idx="47">
                  <c:v>7.0163730951492704</c:v>
                </c:pt>
                <c:pt idx="48">
                  <c:v>7.0533534798892399</c:v>
                </c:pt>
                <c:pt idx="49">
                  <c:v>7.0966979421407004</c:v>
                </c:pt>
                <c:pt idx="50">
                  <c:v>7.1549427944266704</c:v>
                </c:pt>
                <c:pt idx="51">
                  <c:v>6.5376933753646096</c:v>
                </c:pt>
                <c:pt idx="52">
                  <c:v>6.9063750775970902</c:v>
                </c:pt>
                <c:pt idx="53">
                  <c:v>5.7612684674070103</c:v>
                </c:pt>
                <c:pt idx="54">
                  <c:v>5.1982733021462897</c:v>
                </c:pt>
                <c:pt idx="55">
                  <c:v>4.30758033158064</c:v>
                </c:pt>
                <c:pt idx="56">
                  <c:v>4.0305582842175403</c:v>
                </c:pt>
                <c:pt idx="57">
                  <c:v>4.1889467998227401</c:v>
                </c:pt>
                <c:pt idx="58">
                  <c:v>4.4124471413057504</c:v>
                </c:pt>
                <c:pt idx="59">
                  <c:v>4.7668471149227596</c:v>
                </c:pt>
                <c:pt idx="60">
                  <c:v>6.6767608712757598</c:v>
                </c:pt>
                <c:pt idx="61">
                  <c:v>7.6883835145055297</c:v>
                </c:pt>
                <c:pt idx="62">
                  <c:v>9.0875731824975006</c:v>
                </c:pt>
                <c:pt idx="63">
                  <c:v>7.9169823702178101</c:v>
                </c:pt>
                <c:pt idx="64">
                  <c:v>5.74141376046828</c:v>
                </c:pt>
                <c:pt idx="65">
                  <c:v>4.5062864528927502</c:v>
                </c:pt>
                <c:pt idx="66">
                  <c:v>4.8006997342712197</c:v>
                </c:pt>
                <c:pt idx="67">
                  <c:v>4.8830495965226497</c:v>
                </c:pt>
                <c:pt idx="68">
                  <c:v>4.8830509209732504</c:v>
                </c:pt>
                <c:pt idx="69">
                  <c:v>4.8830522454249596</c:v>
                </c:pt>
                <c:pt idx="70">
                  <c:v>4.2875451125715003</c:v>
                </c:pt>
                <c:pt idx="71">
                  <c:v>4.4054183697316001</c:v>
                </c:pt>
                <c:pt idx="72">
                  <c:v>4.53742816436728</c:v>
                </c:pt>
                <c:pt idx="73">
                  <c:v>4.9784391886691699</c:v>
                </c:pt>
                <c:pt idx="74">
                  <c:v>4.6173822357900596</c:v>
                </c:pt>
                <c:pt idx="75">
                  <c:v>5.0081366945475096</c:v>
                </c:pt>
                <c:pt idx="76">
                  <c:v>4.6744966574120399</c:v>
                </c:pt>
                <c:pt idx="77">
                  <c:v>4.70892831142449</c:v>
                </c:pt>
                <c:pt idx="78">
                  <c:v>5.8539316659904097</c:v>
                </c:pt>
                <c:pt idx="79">
                  <c:v>6.0057243691816504</c:v>
                </c:pt>
                <c:pt idx="80">
                  <c:v>5.7762379500739804</c:v>
                </c:pt>
                <c:pt idx="81">
                  <c:v>6.0938685706557196</c:v>
                </c:pt>
                <c:pt idx="82">
                  <c:v>6.4468911566387197</c:v>
                </c:pt>
                <c:pt idx="83">
                  <c:v>7.8424689982049998</c:v>
                </c:pt>
                <c:pt idx="84">
                  <c:v>7.9416563279815602</c:v>
                </c:pt>
                <c:pt idx="85">
                  <c:v>7.94165548558124</c:v>
                </c:pt>
                <c:pt idx="86">
                  <c:v>8.0472175509723698</c:v>
                </c:pt>
                <c:pt idx="87">
                  <c:v>7.8880754900250096</c:v>
                </c:pt>
                <c:pt idx="88">
                  <c:v>7.2251402582237798</c:v>
                </c:pt>
                <c:pt idx="89">
                  <c:v>6.9766132232756704</c:v>
                </c:pt>
                <c:pt idx="90">
                  <c:v>6.7476061223264603</c:v>
                </c:pt>
                <c:pt idx="91">
                  <c:v>6.5539418942651704</c:v>
                </c:pt>
                <c:pt idx="92">
                  <c:v>5.8797775885794898</c:v>
                </c:pt>
                <c:pt idx="93">
                  <c:v>5.1383668634196802</c:v>
                </c:pt>
                <c:pt idx="94">
                  <c:v>4.7436017663543701</c:v>
                </c:pt>
                <c:pt idx="95">
                  <c:v>4.5481593336404398</c:v>
                </c:pt>
                <c:pt idx="96">
                  <c:v>4.9156371196525699</c:v>
                </c:pt>
                <c:pt idx="97">
                  <c:v>5.3689843987918104</c:v>
                </c:pt>
                <c:pt idx="98">
                  <c:v>5.1935259877456703</c:v>
                </c:pt>
                <c:pt idx="99">
                  <c:v>5.5660431606244396</c:v>
                </c:pt>
                <c:pt idx="100">
                  <c:v>5.4870175229417404</c:v>
                </c:pt>
                <c:pt idx="101">
                  <c:v>5.4677055412223901</c:v>
                </c:pt>
                <c:pt idx="102">
                  <c:v>5.6268327458431298</c:v>
                </c:pt>
                <c:pt idx="103">
                  <c:v>4.8747973340379502</c:v>
                </c:pt>
                <c:pt idx="104">
                  <c:v>5.1987608296627403</c:v>
                </c:pt>
                <c:pt idx="105">
                  <c:v>5.5725370248085104</c:v>
                </c:pt>
                <c:pt idx="106">
                  <c:v>5.5637929294529398</c:v>
                </c:pt>
                <c:pt idx="107">
                  <c:v>5.4221154179770803</c:v>
                </c:pt>
                <c:pt idx="108">
                  <c:v>5.6538280074694898</c:v>
                </c:pt>
                <c:pt idx="109">
                  <c:v>6.1628765400007097</c:v>
                </c:pt>
                <c:pt idx="110">
                  <c:v>6.5826813195277802</c:v>
                </c:pt>
                <c:pt idx="111">
                  <c:v>6.8472182072779502</c:v>
                </c:pt>
                <c:pt idx="112">
                  <c:v>7.5709423531562896</c:v>
                </c:pt>
                <c:pt idx="113">
                  <c:v>8.00371527536028</c:v>
                </c:pt>
                <c:pt idx="114">
                  <c:v>8.0283279442796793</c:v>
                </c:pt>
                <c:pt idx="115">
                  <c:v>7.9845947028333404</c:v>
                </c:pt>
                <c:pt idx="116">
                  <c:v>7.9846745906030501</c:v>
                </c:pt>
                <c:pt idx="117">
                  <c:v>7.3292994467517101</c:v>
                </c:pt>
                <c:pt idx="118">
                  <c:v>6.6792686737861899</c:v>
                </c:pt>
                <c:pt idx="119">
                  <c:v>6.0274899043237502</c:v>
                </c:pt>
                <c:pt idx="120">
                  <c:v>5.9856594805159604</c:v>
                </c:pt>
                <c:pt idx="121">
                  <c:v>5.51387449528705</c:v>
                </c:pt>
                <c:pt idx="122">
                  <c:v>5.0658609661106997</c:v>
                </c:pt>
                <c:pt idx="123">
                  <c:v>4.0860017706512197</c:v>
                </c:pt>
                <c:pt idx="124">
                  <c:v>3.4779573818926099</c:v>
                </c:pt>
                <c:pt idx="125">
                  <c:v>3.3353705005191698</c:v>
                </c:pt>
                <c:pt idx="126">
                  <c:v>2.5199355863523798</c:v>
                </c:pt>
                <c:pt idx="127">
                  <c:v>2.3863293553941398</c:v>
                </c:pt>
                <c:pt idx="128">
                  <c:v>1.8528346376851399</c:v>
                </c:pt>
                <c:pt idx="129">
                  <c:v>2.5976183706856499</c:v>
                </c:pt>
                <c:pt idx="130">
                  <c:v>3.4317484958723501</c:v>
                </c:pt>
                <c:pt idx="131">
                  <c:v>3.85933464615418</c:v>
                </c:pt>
                <c:pt idx="132">
                  <c:v>4.5719271610613896</c:v>
                </c:pt>
                <c:pt idx="133">
                  <c:v>4.1448113856056201</c:v>
                </c:pt>
                <c:pt idx="134">
                  <c:v>4.6147484223260999</c:v>
                </c:pt>
                <c:pt idx="135">
                  <c:v>4.6151572246052801</c:v>
                </c:pt>
                <c:pt idx="136">
                  <c:v>4.2443138624423602</c:v>
                </c:pt>
                <c:pt idx="137">
                  <c:v>4.5319044654013396</c:v>
                </c:pt>
                <c:pt idx="138">
                  <c:v>4.4138054529386599</c:v>
                </c:pt>
                <c:pt idx="139">
                  <c:v>4.5107163612017001</c:v>
                </c:pt>
                <c:pt idx="140">
                  <c:v>4.2939556142326003</c:v>
                </c:pt>
                <c:pt idx="141">
                  <c:v>4.4077027044273898</c:v>
                </c:pt>
                <c:pt idx="142">
                  <c:v>4.3967996540622298</c:v>
                </c:pt>
                <c:pt idx="143">
                  <c:v>4.5319056075028303</c:v>
                </c:pt>
                <c:pt idx="144">
                  <c:v>4.0774054872927303</c:v>
                </c:pt>
                <c:pt idx="145">
                  <c:v>3.6126674490871502</c:v>
                </c:pt>
                <c:pt idx="146">
                  <c:v>3.4381866763596598</c:v>
                </c:pt>
                <c:pt idx="147">
                  <c:v>3.59554048194485</c:v>
                </c:pt>
                <c:pt idx="148">
                  <c:v>3.5549322285776399</c:v>
                </c:pt>
                <c:pt idx="149">
                  <c:v>3.71922612756644</c:v>
                </c:pt>
                <c:pt idx="150">
                  <c:v>3.3130273859145301</c:v>
                </c:pt>
                <c:pt idx="151">
                  <c:v>2.6327542101409902</c:v>
                </c:pt>
                <c:pt idx="152">
                  <c:v>3.1043942528411601</c:v>
                </c:pt>
                <c:pt idx="153">
                  <c:v>3.0088845158571198</c:v>
                </c:pt>
                <c:pt idx="154">
                  <c:v>3.3297460119441298</c:v>
                </c:pt>
                <c:pt idx="155">
                  <c:v>3.1639669247808602</c:v>
                </c:pt>
                <c:pt idx="156">
                  <c:v>3.64827895547266</c:v>
                </c:pt>
                <c:pt idx="157">
                  <c:v>3.70270992110787</c:v>
                </c:pt>
                <c:pt idx="158">
                  <c:v>3.7420786130652401</c:v>
                </c:pt>
                <c:pt idx="159">
                  <c:v>3.72757772246863</c:v>
                </c:pt>
                <c:pt idx="160">
                  <c:v>3.30252255642251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1C0-9999-4B8758E1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spatial_series!$C$3:$C$175</c:f>
              <c:numCache>
                <c:formatCode>0.000</c:formatCode>
                <c:ptCount val="173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spatial_series!$F$3:$F$175</c:f>
              <c:numCache>
                <c:formatCode>0.000</c:formatCode>
                <c:ptCount val="173"/>
                <c:pt idx="0">
                  <c:v>1000.01</c:v>
                </c:pt>
                <c:pt idx="1">
                  <c:v>1000.01</c:v>
                </c:pt>
                <c:pt idx="2">
                  <c:v>1000.01</c:v>
                </c:pt>
                <c:pt idx="3">
                  <c:v>1000.01</c:v>
                </c:pt>
                <c:pt idx="4">
                  <c:v>1000.01</c:v>
                </c:pt>
                <c:pt idx="5">
                  <c:v>1000.01</c:v>
                </c:pt>
                <c:pt idx="6">
                  <c:v>1000.01</c:v>
                </c:pt>
                <c:pt idx="7">
                  <c:v>1000.01</c:v>
                </c:pt>
                <c:pt idx="8">
                  <c:v>1000.01</c:v>
                </c:pt>
                <c:pt idx="9">
                  <c:v>1000.01</c:v>
                </c:pt>
                <c:pt idx="10">
                  <c:v>1000.01</c:v>
                </c:pt>
                <c:pt idx="11">
                  <c:v>1000.01</c:v>
                </c:pt>
                <c:pt idx="12">
                  <c:v>1000.01</c:v>
                </c:pt>
                <c:pt idx="13">
                  <c:v>1000.01</c:v>
                </c:pt>
                <c:pt idx="14">
                  <c:v>1000.01</c:v>
                </c:pt>
                <c:pt idx="15">
                  <c:v>1000.01</c:v>
                </c:pt>
                <c:pt idx="16">
                  <c:v>1000.01</c:v>
                </c:pt>
                <c:pt idx="17">
                  <c:v>1000.01</c:v>
                </c:pt>
                <c:pt idx="18">
                  <c:v>1000.01</c:v>
                </c:pt>
                <c:pt idx="19">
                  <c:v>1000.01</c:v>
                </c:pt>
                <c:pt idx="20">
                  <c:v>1000.01</c:v>
                </c:pt>
                <c:pt idx="21">
                  <c:v>1000.01</c:v>
                </c:pt>
                <c:pt idx="22">
                  <c:v>1000.01</c:v>
                </c:pt>
                <c:pt idx="23">
                  <c:v>1000.01</c:v>
                </c:pt>
                <c:pt idx="24">
                  <c:v>1000.01</c:v>
                </c:pt>
                <c:pt idx="25">
                  <c:v>1000.01</c:v>
                </c:pt>
                <c:pt idx="26">
                  <c:v>1000.01</c:v>
                </c:pt>
                <c:pt idx="27">
                  <c:v>1000.01</c:v>
                </c:pt>
                <c:pt idx="28">
                  <c:v>1000.01</c:v>
                </c:pt>
                <c:pt idx="29">
                  <c:v>1000.01</c:v>
                </c:pt>
                <c:pt idx="30">
                  <c:v>1000.01</c:v>
                </c:pt>
                <c:pt idx="31">
                  <c:v>1000.01</c:v>
                </c:pt>
                <c:pt idx="32">
                  <c:v>1000.01</c:v>
                </c:pt>
                <c:pt idx="33">
                  <c:v>1000.01</c:v>
                </c:pt>
                <c:pt idx="34">
                  <c:v>1000.01</c:v>
                </c:pt>
                <c:pt idx="35">
                  <c:v>1000.01</c:v>
                </c:pt>
                <c:pt idx="36">
                  <c:v>1000.01</c:v>
                </c:pt>
                <c:pt idx="37">
                  <c:v>1000.01</c:v>
                </c:pt>
                <c:pt idx="38">
                  <c:v>1000.01</c:v>
                </c:pt>
                <c:pt idx="39">
                  <c:v>1000.01</c:v>
                </c:pt>
                <c:pt idx="40">
                  <c:v>1000.01</c:v>
                </c:pt>
                <c:pt idx="41">
                  <c:v>1000.01</c:v>
                </c:pt>
                <c:pt idx="42">
                  <c:v>1000.01</c:v>
                </c:pt>
                <c:pt idx="43">
                  <c:v>1000.01</c:v>
                </c:pt>
                <c:pt idx="44">
                  <c:v>1000.01</c:v>
                </c:pt>
                <c:pt idx="45">
                  <c:v>1000.01</c:v>
                </c:pt>
                <c:pt idx="46">
                  <c:v>1000.01</c:v>
                </c:pt>
                <c:pt idx="47">
                  <c:v>1000.01</c:v>
                </c:pt>
                <c:pt idx="48">
                  <c:v>1000.01</c:v>
                </c:pt>
                <c:pt idx="49">
                  <c:v>1000.01</c:v>
                </c:pt>
                <c:pt idx="50">
                  <c:v>1000.01</c:v>
                </c:pt>
                <c:pt idx="51">
                  <c:v>1000.01</c:v>
                </c:pt>
                <c:pt idx="52">
                  <c:v>1000.01</c:v>
                </c:pt>
                <c:pt idx="53">
                  <c:v>1000</c:v>
                </c:pt>
                <c:pt idx="54">
                  <c:v>999.99599999999998</c:v>
                </c:pt>
                <c:pt idx="55">
                  <c:v>999.98299999999995</c:v>
                </c:pt>
                <c:pt idx="56">
                  <c:v>999.96299999999997</c:v>
                </c:pt>
                <c:pt idx="57">
                  <c:v>999.93200000000002</c:v>
                </c:pt>
                <c:pt idx="58">
                  <c:v>999.9</c:v>
                </c:pt>
                <c:pt idx="59">
                  <c:v>999.87400000000002</c:v>
                </c:pt>
                <c:pt idx="60">
                  <c:v>999.86800000000005</c:v>
                </c:pt>
                <c:pt idx="61">
                  <c:v>999.87099999999998</c:v>
                </c:pt>
                <c:pt idx="62">
                  <c:v>999.87099999999998</c:v>
                </c:pt>
                <c:pt idx="63">
                  <c:v>999.87</c:v>
                </c:pt>
                <c:pt idx="64">
                  <c:v>999.87</c:v>
                </c:pt>
                <c:pt idx="65">
                  <c:v>999.87</c:v>
                </c:pt>
                <c:pt idx="66">
                  <c:v>999.87</c:v>
                </c:pt>
                <c:pt idx="67">
                  <c:v>999.87</c:v>
                </c:pt>
                <c:pt idx="68">
                  <c:v>999.87</c:v>
                </c:pt>
                <c:pt idx="69">
                  <c:v>999.87</c:v>
                </c:pt>
                <c:pt idx="70">
                  <c:v>999.87</c:v>
                </c:pt>
                <c:pt idx="71">
                  <c:v>999.86900000000003</c:v>
                </c:pt>
                <c:pt idx="72">
                  <c:v>999.86900000000003</c:v>
                </c:pt>
                <c:pt idx="73">
                  <c:v>999.86900000000003</c:v>
                </c:pt>
                <c:pt idx="74">
                  <c:v>999.86900000000003</c:v>
                </c:pt>
                <c:pt idx="75">
                  <c:v>999.86900000000003</c:v>
                </c:pt>
                <c:pt idx="76">
                  <c:v>999.86800000000005</c:v>
                </c:pt>
                <c:pt idx="77">
                  <c:v>999.86699999999996</c:v>
                </c:pt>
                <c:pt idx="78">
                  <c:v>999.86500000000001</c:v>
                </c:pt>
                <c:pt idx="79">
                  <c:v>999.86099999999999</c:v>
                </c:pt>
                <c:pt idx="80">
                  <c:v>999.85400000000004</c:v>
                </c:pt>
                <c:pt idx="81">
                  <c:v>999.84</c:v>
                </c:pt>
                <c:pt idx="82">
                  <c:v>999.82299999999998</c:v>
                </c:pt>
                <c:pt idx="83">
                  <c:v>999.82600000000002</c:v>
                </c:pt>
                <c:pt idx="84">
                  <c:v>999.82299999999998</c:v>
                </c:pt>
                <c:pt idx="85">
                  <c:v>999.81299999999999</c:v>
                </c:pt>
                <c:pt idx="86">
                  <c:v>999.8</c:v>
                </c:pt>
                <c:pt idx="87">
                  <c:v>999.79600000000005</c:v>
                </c:pt>
                <c:pt idx="88">
                  <c:v>999.79100000000005</c:v>
                </c:pt>
                <c:pt idx="89">
                  <c:v>999.78599999999994</c:v>
                </c:pt>
                <c:pt idx="90">
                  <c:v>999.78</c:v>
                </c:pt>
                <c:pt idx="91">
                  <c:v>999.77200000000005</c:v>
                </c:pt>
                <c:pt idx="92">
                  <c:v>999.76700000000005</c:v>
                </c:pt>
                <c:pt idx="93">
                  <c:v>999.76300000000003</c:v>
                </c:pt>
                <c:pt idx="94">
                  <c:v>999.75599999999997</c:v>
                </c:pt>
                <c:pt idx="95">
                  <c:v>999.75199999999995</c:v>
                </c:pt>
                <c:pt idx="96">
                  <c:v>999.75099999999998</c:v>
                </c:pt>
                <c:pt idx="97">
                  <c:v>999.74900000000002</c:v>
                </c:pt>
                <c:pt idx="98">
                  <c:v>999.75</c:v>
                </c:pt>
                <c:pt idx="99">
                  <c:v>999.75</c:v>
                </c:pt>
                <c:pt idx="100">
                  <c:v>999.75</c:v>
                </c:pt>
                <c:pt idx="101">
                  <c:v>999.74900000000002</c:v>
                </c:pt>
                <c:pt idx="102">
                  <c:v>999.74699999999996</c:v>
                </c:pt>
                <c:pt idx="103">
                  <c:v>999.74699999999996</c:v>
                </c:pt>
                <c:pt idx="104">
                  <c:v>999.74699999999996</c:v>
                </c:pt>
                <c:pt idx="105">
                  <c:v>999.74699999999996</c:v>
                </c:pt>
                <c:pt idx="106">
                  <c:v>999.74800000000005</c:v>
                </c:pt>
                <c:pt idx="107">
                  <c:v>999.74800000000005</c:v>
                </c:pt>
                <c:pt idx="108">
                  <c:v>999.74800000000005</c:v>
                </c:pt>
                <c:pt idx="109">
                  <c:v>999.74800000000005</c:v>
                </c:pt>
                <c:pt idx="110">
                  <c:v>999.74800000000005</c:v>
                </c:pt>
                <c:pt idx="111">
                  <c:v>999.74800000000005</c:v>
                </c:pt>
                <c:pt idx="112">
                  <c:v>999.74800000000005</c:v>
                </c:pt>
                <c:pt idx="113">
                  <c:v>999.74800000000005</c:v>
                </c:pt>
                <c:pt idx="114">
                  <c:v>999.74800000000005</c:v>
                </c:pt>
                <c:pt idx="115">
                  <c:v>999.74800000000005</c:v>
                </c:pt>
                <c:pt idx="116">
                  <c:v>999.74800000000005</c:v>
                </c:pt>
                <c:pt idx="117">
                  <c:v>999.74699999999996</c:v>
                </c:pt>
                <c:pt idx="118">
                  <c:v>999.74699999999996</c:v>
                </c:pt>
                <c:pt idx="119">
                  <c:v>999.74699999999996</c:v>
                </c:pt>
                <c:pt idx="120">
                  <c:v>999.74599999999998</c:v>
                </c:pt>
                <c:pt idx="121">
                  <c:v>999.745</c:v>
                </c:pt>
                <c:pt idx="122">
                  <c:v>999.74199999999996</c:v>
                </c:pt>
                <c:pt idx="123">
                  <c:v>999.73299999999995</c:v>
                </c:pt>
                <c:pt idx="124">
                  <c:v>999.71799999999996</c:v>
                </c:pt>
                <c:pt idx="125">
                  <c:v>999.69899999999996</c:v>
                </c:pt>
                <c:pt idx="126">
                  <c:v>999.68100000000004</c:v>
                </c:pt>
                <c:pt idx="127">
                  <c:v>999.66200000000003</c:v>
                </c:pt>
                <c:pt idx="128">
                  <c:v>999.64200000000005</c:v>
                </c:pt>
                <c:pt idx="129">
                  <c:v>999.61800000000005</c:v>
                </c:pt>
                <c:pt idx="130">
                  <c:v>999.61400000000003</c:v>
                </c:pt>
                <c:pt idx="131">
                  <c:v>999.62</c:v>
                </c:pt>
                <c:pt idx="132">
                  <c:v>999.62</c:v>
                </c:pt>
                <c:pt idx="133">
                  <c:v>999.62099999999998</c:v>
                </c:pt>
                <c:pt idx="134">
                  <c:v>999.62</c:v>
                </c:pt>
                <c:pt idx="135">
                  <c:v>999.61900000000003</c:v>
                </c:pt>
                <c:pt idx="136">
                  <c:v>999.61900000000003</c:v>
                </c:pt>
                <c:pt idx="137">
                  <c:v>999.62</c:v>
                </c:pt>
                <c:pt idx="138">
                  <c:v>999.62</c:v>
                </c:pt>
                <c:pt idx="139">
                  <c:v>999.61900000000003</c:v>
                </c:pt>
                <c:pt idx="140">
                  <c:v>999.61900000000003</c:v>
                </c:pt>
                <c:pt idx="141">
                  <c:v>999.61800000000005</c:v>
                </c:pt>
                <c:pt idx="142">
                  <c:v>999.61699999999996</c:v>
                </c:pt>
                <c:pt idx="143">
                  <c:v>999.61500000000001</c:v>
                </c:pt>
                <c:pt idx="144">
                  <c:v>999.61300000000006</c:v>
                </c:pt>
                <c:pt idx="145">
                  <c:v>999.60699999999997</c:v>
                </c:pt>
                <c:pt idx="146">
                  <c:v>999.59900000000005</c:v>
                </c:pt>
                <c:pt idx="147">
                  <c:v>999.58900000000006</c:v>
                </c:pt>
                <c:pt idx="148">
                  <c:v>999.577</c:v>
                </c:pt>
                <c:pt idx="149">
                  <c:v>999.56799999999998</c:v>
                </c:pt>
                <c:pt idx="150">
                  <c:v>999.56200000000001</c:v>
                </c:pt>
                <c:pt idx="151">
                  <c:v>999.55899999999997</c:v>
                </c:pt>
                <c:pt idx="152">
                  <c:v>999.55399999999997</c:v>
                </c:pt>
                <c:pt idx="153">
                  <c:v>999.553</c:v>
                </c:pt>
                <c:pt idx="154">
                  <c:v>999.55399999999997</c:v>
                </c:pt>
                <c:pt idx="155">
                  <c:v>999.553</c:v>
                </c:pt>
                <c:pt idx="156">
                  <c:v>999.553</c:v>
                </c:pt>
                <c:pt idx="157">
                  <c:v>999.553</c:v>
                </c:pt>
                <c:pt idx="158">
                  <c:v>999.55200000000002</c:v>
                </c:pt>
                <c:pt idx="159">
                  <c:v>999.55200000000002</c:v>
                </c:pt>
                <c:pt idx="160">
                  <c:v>999.55100000000004</c:v>
                </c:pt>
                <c:pt idx="161">
                  <c:v>999.55</c:v>
                </c:pt>
                <c:pt idx="162">
                  <c:v>999.54899999999998</c:v>
                </c:pt>
                <c:pt idx="163">
                  <c:v>999.548</c:v>
                </c:pt>
                <c:pt idx="164">
                  <c:v>999.548</c:v>
                </c:pt>
                <c:pt idx="165">
                  <c:v>999.548</c:v>
                </c:pt>
                <c:pt idx="166">
                  <c:v>999.548</c:v>
                </c:pt>
                <c:pt idx="167">
                  <c:v>999.548</c:v>
                </c:pt>
                <c:pt idx="168">
                  <c:v>999.548</c:v>
                </c:pt>
                <c:pt idx="169">
                  <c:v>999.548</c:v>
                </c:pt>
                <c:pt idx="170">
                  <c:v>999.548</c:v>
                </c:pt>
                <c:pt idx="171">
                  <c:v>999.548</c:v>
                </c:pt>
                <c:pt idx="172">
                  <c:v>999.548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spatial_series!$J$3:$J$175</c:f>
              <c:numCache>
                <c:formatCode>0.000</c:formatCode>
                <c:ptCount val="173"/>
                <c:pt idx="0">
                  <c:v>1001.34</c:v>
                </c:pt>
                <c:pt idx="1">
                  <c:v>1001.33</c:v>
                </c:pt>
                <c:pt idx="2">
                  <c:v>1001.33</c:v>
                </c:pt>
                <c:pt idx="3">
                  <c:v>1001.34</c:v>
                </c:pt>
                <c:pt idx="4">
                  <c:v>1001.34</c:v>
                </c:pt>
                <c:pt idx="5">
                  <c:v>1001.35</c:v>
                </c:pt>
                <c:pt idx="6">
                  <c:v>1001.35</c:v>
                </c:pt>
                <c:pt idx="7">
                  <c:v>1001.35</c:v>
                </c:pt>
                <c:pt idx="8">
                  <c:v>1001.35</c:v>
                </c:pt>
                <c:pt idx="9">
                  <c:v>1001.36</c:v>
                </c:pt>
                <c:pt idx="10">
                  <c:v>1001.36</c:v>
                </c:pt>
                <c:pt idx="11">
                  <c:v>1001.37</c:v>
                </c:pt>
                <c:pt idx="12">
                  <c:v>1001.37</c:v>
                </c:pt>
                <c:pt idx="13">
                  <c:v>1001.37</c:v>
                </c:pt>
                <c:pt idx="14">
                  <c:v>1001.37</c:v>
                </c:pt>
                <c:pt idx="15">
                  <c:v>1001.36</c:v>
                </c:pt>
                <c:pt idx="16">
                  <c:v>1001.36</c:v>
                </c:pt>
                <c:pt idx="17">
                  <c:v>1001.35</c:v>
                </c:pt>
                <c:pt idx="18">
                  <c:v>1001.35</c:v>
                </c:pt>
                <c:pt idx="19">
                  <c:v>1001.34</c:v>
                </c:pt>
                <c:pt idx="20">
                  <c:v>1001.34</c:v>
                </c:pt>
                <c:pt idx="21">
                  <c:v>1001.34</c:v>
                </c:pt>
                <c:pt idx="22">
                  <c:v>1001.33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1001.34</c:v>
                </c:pt>
                <c:pt idx="27">
                  <c:v>1001.33</c:v>
                </c:pt>
                <c:pt idx="28">
                  <c:v>1001.33</c:v>
                </c:pt>
                <c:pt idx="29">
                  <c:v>1001.34</c:v>
                </c:pt>
                <c:pt idx="30">
                  <c:v>1001.34</c:v>
                </c:pt>
                <c:pt idx="31">
                  <c:v>1001.33</c:v>
                </c:pt>
                <c:pt idx="32">
                  <c:v>1001.33</c:v>
                </c:pt>
                <c:pt idx="33">
                  <c:v>1001.32</c:v>
                </c:pt>
                <c:pt idx="34">
                  <c:v>1001.32</c:v>
                </c:pt>
                <c:pt idx="35">
                  <c:v>1001.31</c:v>
                </c:pt>
                <c:pt idx="36">
                  <c:v>1001.31</c:v>
                </c:pt>
                <c:pt idx="37">
                  <c:v>1001.3</c:v>
                </c:pt>
                <c:pt idx="38">
                  <c:v>1001.3</c:v>
                </c:pt>
                <c:pt idx="39">
                  <c:v>1001.3</c:v>
                </c:pt>
                <c:pt idx="40">
                  <c:v>1001.3</c:v>
                </c:pt>
                <c:pt idx="41">
                  <c:v>1001.29</c:v>
                </c:pt>
                <c:pt idx="42">
                  <c:v>1001.28</c:v>
                </c:pt>
                <c:pt idx="43">
                  <c:v>1001.28</c:v>
                </c:pt>
                <c:pt idx="44">
                  <c:v>1001.28</c:v>
                </c:pt>
                <c:pt idx="45">
                  <c:v>1001.28</c:v>
                </c:pt>
                <c:pt idx="46">
                  <c:v>1001.29</c:v>
                </c:pt>
                <c:pt idx="47">
                  <c:v>1001.29</c:v>
                </c:pt>
                <c:pt idx="48">
                  <c:v>1001.29</c:v>
                </c:pt>
                <c:pt idx="49">
                  <c:v>1001.28</c:v>
                </c:pt>
                <c:pt idx="50">
                  <c:v>1001.28</c:v>
                </c:pt>
                <c:pt idx="51">
                  <c:v>1001.28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1001.27</c:v>
                </c:pt>
                <c:pt idx="56">
                  <c:v>1001.27</c:v>
                </c:pt>
                <c:pt idx="57">
                  <c:v>1001.27</c:v>
                </c:pt>
                <c:pt idx="58">
                  <c:v>1001.27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1001.28</c:v>
                </c:pt>
                <c:pt idx="63">
                  <c:v>1001.28</c:v>
                </c:pt>
                <c:pt idx="64">
                  <c:v>1001.28</c:v>
                </c:pt>
                <c:pt idx="65">
                  <c:v>1001.28</c:v>
                </c:pt>
                <c:pt idx="66">
                  <c:v>1001.28</c:v>
                </c:pt>
                <c:pt idx="67">
                  <c:v>1001.28</c:v>
                </c:pt>
                <c:pt idx="68">
                  <c:v>1001.27</c:v>
                </c:pt>
                <c:pt idx="69">
                  <c:v>1001.27</c:v>
                </c:pt>
                <c:pt idx="70">
                  <c:v>1001.27</c:v>
                </c:pt>
                <c:pt idx="71">
                  <c:v>1001.26</c:v>
                </c:pt>
                <c:pt idx="72">
                  <c:v>1001.26</c:v>
                </c:pt>
                <c:pt idx="73">
                  <c:v>1001.25</c:v>
                </c:pt>
                <c:pt idx="74">
                  <c:v>1001.25</c:v>
                </c:pt>
                <c:pt idx="75">
                  <c:v>1001.25</c:v>
                </c:pt>
                <c:pt idx="76">
                  <c:v>1001.25</c:v>
                </c:pt>
                <c:pt idx="77">
                  <c:v>1001.25</c:v>
                </c:pt>
                <c:pt idx="78">
                  <c:v>1001.24</c:v>
                </c:pt>
                <c:pt idx="79">
                  <c:v>1001.25</c:v>
                </c:pt>
                <c:pt idx="80">
                  <c:v>1001.25</c:v>
                </c:pt>
                <c:pt idx="81">
                  <c:v>1001.25</c:v>
                </c:pt>
                <c:pt idx="82">
                  <c:v>1001.25</c:v>
                </c:pt>
                <c:pt idx="83">
                  <c:v>1001.26</c:v>
                </c:pt>
                <c:pt idx="84">
                  <c:v>1001.26</c:v>
                </c:pt>
                <c:pt idx="85">
                  <c:v>1001.26</c:v>
                </c:pt>
                <c:pt idx="86">
                  <c:v>1001.26</c:v>
                </c:pt>
                <c:pt idx="87">
                  <c:v>1001.26</c:v>
                </c:pt>
                <c:pt idx="88">
                  <c:v>1001.26</c:v>
                </c:pt>
                <c:pt idx="89">
                  <c:v>1001.26</c:v>
                </c:pt>
                <c:pt idx="90">
                  <c:v>1001.26</c:v>
                </c:pt>
                <c:pt idx="91">
                  <c:v>1001.26</c:v>
                </c:pt>
                <c:pt idx="92">
                  <c:v>1001.25</c:v>
                </c:pt>
                <c:pt idx="93">
                  <c:v>1001.25</c:v>
                </c:pt>
                <c:pt idx="94">
                  <c:v>1001.25</c:v>
                </c:pt>
                <c:pt idx="95">
                  <c:v>1001.24</c:v>
                </c:pt>
                <c:pt idx="96">
                  <c:v>1001.24</c:v>
                </c:pt>
                <c:pt idx="97">
                  <c:v>1001.24</c:v>
                </c:pt>
                <c:pt idx="98">
                  <c:v>1001.24</c:v>
                </c:pt>
                <c:pt idx="99">
                  <c:v>1001.24</c:v>
                </c:pt>
                <c:pt idx="100">
                  <c:v>1001.25</c:v>
                </c:pt>
                <c:pt idx="101">
                  <c:v>1001.25</c:v>
                </c:pt>
                <c:pt idx="102">
                  <c:v>1001.24</c:v>
                </c:pt>
                <c:pt idx="103">
                  <c:v>1001.24</c:v>
                </c:pt>
                <c:pt idx="104">
                  <c:v>1001.24</c:v>
                </c:pt>
                <c:pt idx="105">
                  <c:v>1001.24</c:v>
                </c:pt>
                <c:pt idx="106">
                  <c:v>1001.24</c:v>
                </c:pt>
                <c:pt idx="107">
                  <c:v>1001.24</c:v>
                </c:pt>
                <c:pt idx="108">
                  <c:v>1001.24</c:v>
                </c:pt>
                <c:pt idx="109">
                  <c:v>1001.23</c:v>
                </c:pt>
                <c:pt idx="110">
                  <c:v>1001.23</c:v>
                </c:pt>
                <c:pt idx="111">
                  <c:v>1001.23</c:v>
                </c:pt>
                <c:pt idx="112">
                  <c:v>1001.23</c:v>
                </c:pt>
                <c:pt idx="113">
                  <c:v>1001.23</c:v>
                </c:pt>
                <c:pt idx="114">
                  <c:v>1001.23</c:v>
                </c:pt>
                <c:pt idx="115">
                  <c:v>1001.23</c:v>
                </c:pt>
                <c:pt idx="116">
                  <c:v>1001.22</c:v>
                </c:pt>
                <c:pt idx="117">
                  <c:v>1001.22</c:v>
                </c:pt>
                <c:pt idx="118">
                  <c:v>1001.22</c:v>
                </c:pt>
                <c:pt idx="119">
                  <c:v>1001.21</c:v>
                </c:pt>
                <c:pt idx="120">
                  <c:v>1001.21</c:v>
                </c:pt>
                <c:pt idx="121">
                  <c:v>1001.21</c:v>
                </c:pt>
                <c:pt idx="122">
                  <c:v>1001.21</c:v>
                </c:pt>
                <c:pt idx="123">
                  <c:v>1001.21</c:v>
                </c:pt>
                <c:pt idx="124">
                  <c:v>1001.21</c:v>
                </c:pt>
                <c:pt idx="125">
                  <c:v>1001.21</c:v>
                </c:pt>
                <c:pt idx="126">
                  <c:v>1001.21</c:v>
                </c:pt>
                <c:pt idx="127">
                  <c:v>1001.21</c:v>
                </c:pt>
                <c:pt idx="128">
                  <c:v>1001.21</c:v>
                </c:pt>
                <c:pt idx="129">
                  <c:v>1001.21</c:v>
                </c:pt>
                <c:pt idx="130">
                  <c:v>1001.21</c:v>
                </c:pt>
                <c:pt idx="131">
                  <c:v>1001.22</c:v>
                </c:pt>
                <c:pt idx="132">
                  <c:v>1001.22</c:v>
                </c:pt>
                <c:pt idx="133">
                  <c:v>1001.22</c:v>
                </c:pt>
                <c:pt idx="134">
                  <c:v>1001.22</c:v>
                </c:pt>
                <c:pt idx="135">
                  <c:v>1001.22</c:v>
                </c:pt>
                <c:pt idx="136">
                  <c:v>1001.22</c:v>
                </c:pt>
                <c:pt idx="137">
                  <c:v>1001.22</c:v>
                </c:pt>
                <c:pt idx="138">
                  <c:v>1001.22</c:v>
                </c:pt>
                <c:pt idx="139">
                  <c:v>1001.22</c:v>
                </c:pt>
                <c:pt idx="140">
                  <c:v>1001.22</c:v>
                </c:pt>
                <c:pt idx="141">
                  <c:v>1001.22</c:v>
                </c:pt>
                <c:pt idx="142">
                  <c:v>1001.22</c:v>
                </c:pt>
                <c:pt idx="143">
                  <c:v>1001.22</c:v>
                </c:pt>
                <c:pt idx="144">
                  <c:v>1001.22</c:v>
                </c:pt>
                <c:pt idx="145">
                  <c:v>1001.22</c:v>
                </c:pt>
                <c:pt idx="146">
                  <c:v>1001.21</c:v>
                </c:pt>
                <c:pt idx="147">
                  <c:v>1001.21</c:v>
                </c:pt>
                <c:pt idx="148">
                  <c:v>1001.21</c:v>
                </c:pt>
                <c:pt idx="149">
                  <c:v>1001.21</c:v>
                </c:pt>
                <c:pt idx="150">
                  <c:v>1001.21</c:v>
                </c:pt>
                <c:pt idx="151">
                  <c:v>1001.21</c:v>
                </c:pt>
                <c:pt idx="152">
                  <c:v>1001.21</c:v>
                </c:pt>
                <c:pt idx="153">
                  <c:v>1001.21</c:v>
                </c:pt>
                <c:pt idx="154">
                  <c:v>1001.21</c:v>
                </c:pt>
                <c:pt idx="155">
                  <c:v>1001.21</c:v>
                </c:pt>
                <c:pt idx="156">
                  <c:v>1001.21</c:v>
                </c:pt>
                <c:pt idx="157">
                  <c:v>1001.21</c:v>
                </c:pt>
                <c:pt idx="158">
                  <c:v>1001.21</c:v>
                </c:pt>
                <c:pt idx="159">
                  <c:v>1001.21</c:v>
                </c:pt>
                <c:pt idx="160">
                  <c:v>1001.2</c:v>
                </c:pt>
                <c:pt idx="161">
                  <c:v>1001.2</c:v>
                </c:pt>
                <c:pt idx="162">
                  <c:v>1001.21</c:v>
                </c:pt>
                <c:pt idx="163">
                  <c:v>1001.21</c:v>
                </c:pt>
                <c:pt idx="164">
                  <c:v>1001.21</c:v>
                </c:pt>
                <c:pt idx="165">
                  <c:v>1001.21</c:v>
                </c:pt>
                <c:pt idx="166">
                  <c:v>1001.21</c:v>
                </c:pt>
                <c:pt idx="167">
                  <c:v>1001.21</c:v>
                </c:pt>
                <c:pt idx="168">
                  <c:v>1001.2</c:v>
                </c:pt>
                <c:pt idx="169">
                  <c:v>1001.2</c:v>
                </c:pt>
                <c:pt idx="170">
                  <c:v>1001.2</c:v>
                </c:pt>
                <c:pt idx="171">
                  <c:v>1001.19</c:v>
                </c:pt>
                <c:pt idx="172">
                  <c:v>1001.19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7C03-BE63-49F5-BFE2-8B0A7C6BD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0C76B-6961-4667-BB4C-3F426171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B86B9-2ED7-4AC0-80D8-5D81A17EE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F8CEC-AD8E-4B40-B95C-6C8D0D68D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266700</xdr:colOff>
      <xdr:row>3</xdr:row>
      <xdr:rowOff>88764</xdr:rowOff>
    </xdr:from>
    <xdr:to>
      <xdr:col>33</xdr:col>
      <xdr:colOff>932345</xdr:colOff>
      <xdr:row>10</xdr:row>
      <xdr:rowOff>185897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1A9906-8400-4218-8051-F988F62F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1080888">
          <a:off x="19211925" y="660264"/>
          <a:ext cx="3027846" cy="1430633"/>
        </a:xfrm>
        <a:prstGeom prst="rect">
          <a:avLst/>
        </a:prstGeom>
      </xdr:spPr>
    </xdr:pic>
    <xdr:clientData/>
  </xdr:twoCellAnchor>
  <xdr:twoCellAnchor editAs="oneCell">
    <xdr:from>
      <xdr:col>30</xdr:col>
      <xdr:colOff>323537</xdr:colOff>
      <xdr:row>10</xdr:row>
      <xdr:rowOff>171436</xdr:rowOff>
    </xdr:from>
    <xdr:to>
      <xdr:col>33</xdr:col>
      <xdr:colOff>847608</xdr:colOff>
      <xdr:row>18</xdr:row>
      <xdr:rowOff>35491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ED1578-7968-4672-A229-A5E6BAD10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908142">
          <a:off x="19268762" y="2076436"/>
          <a:ext cx="2886272" cy="1388055"/>
        </a:xfrm>
        <a:prstGeom prst="rect">
          <a:avLst/>
        </a:prstGeom>
      </xdr:spPr>
    </xdr:pic>
    <xdr:clientData/>
  </xdr:twoCellAnchor>
  <xdr:twoCellAnchor editAs="oneCell">
    <xdr:from>
      <xdr:col>30</xdr:col>
      <xdr:colOff>361950</xdr:colOff>
      <xdr:row>18</xdr:row>
      <xdr:rowOff>66674</xdr:rowOff>
    </xdr:from>
    <xdr:to>
      <xdr:col>33</xdr:col>
      <xdr:colOff>942294</xdr:colOff>
      <xdr:row>26</xdr:row>
      <xdr:rowOff>123824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6792D7-8E58-42C1-AEF4-17D2D7213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7175" y="3495674"/>
          <a:ext cx="2942545" cy="1647825"/>
        </a:xfrm>
        <a:prstGeom prst="rect">
          <a:avLst/>
        </a:prstGeom>
      </xdr:spPr>
    </xdr:pic>
    <xdr:clientData/>
  </xdr:twoCellAnchor>
  <xdr:twoCellAnchor editAs="oneCell">
    <xdr:from>
      <xdr:col>30</xdr:col>
      <xdr:colOff>380999</xdr:colOff>
      <xdr:row>26</xdr:row>
      <xdr:rowOff>13608</xdr:rowOff>
    </xdr:from>
    <xdr:to>
      <xdr:col>33</xdr:col>
      <xdr:colOff>898309</xdr:colOff>
      <xdr:row>34</xdr:row>
      <xdr:rowOff>27214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93EA45C-0EE3-4678-BBD6-65DB7FE98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26224" y="5033283"/>
          <a:ext cx="2879511" cy="1613806"/>
        </a:xfrm>
        <a:prstGeom prst="rect">
          <a:avLst/>
        </a:prstGeom>
      </xdr:spPr>
    </xdr:pic>
    <xdr:clientData/>
  </xdr:twoCellAnchor>
  <xdr:twoCellAnchor editAs="oneCell">
    <xdr:from>
      <xdr:col>30</xdr:col>
      <xdr:colOff>394608</xdr:colOff>
      <xdr:row>34</xdr:row>
      <xdr:rowOff>2</xdr:rowOff>
    </xdr:from>
    <xdr:to>
      <xdr:col>33</xdr:col>
      <xdr:colOff>904165</xdr:colOff>
      <xdr:row>41</xdr:row>
      <xdr:rowOff>13608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BD947E-35B3-4FA2-91F7-82D05F221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39833" y="6619877"/>
          <a:ext cx="2871758" cy="1413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420A4-656A-48C3-B3FF-646EB1DCD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79714-CA08-4C29-ACDB-15B81472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71CD5-566E-4D57-8ABB-F29FBD9AF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936C3-65F3-4A56-A5FA-CE21DC3A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266700</xdr:colOff>
      <xdr:row>3</xdr:row>
      <xdr:rowOff>88764</xdr:rowOff>
    </xdr:from>
    <xdr:to>
      <xdr:col>29</xdr:col>
      <xdr:colOff>932346</xdr:colOff>
      <xdr:row>10</xdr:row>
      <xdr:rowOff>185897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003793-403C-4EA7-883F-26E089D42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1080888">
          <a:off x="19211925" y="660264"/>
          <a:ext cx="3027846" cy="1430633"/>
        </a:xfrm>
        <a:prstGeom prst="rect">
          <a:avLst/>
        </a:prstGeom>
      </xdr:spPr>
    </xdr:pic>
    <xdr:clientData/>
  </xdr:twoCellAnchor>
  <xdr:twoCellAnchor editAs="oneCell">
    <xdr:from>
      <xdr:col>26</xdr:col>
      <xdr:colOff>323537</xdr:colOff>
      <xdr:row>10</xdr:row>
      <xdr:rowOff>171436</xdr:rowOff>
    </xdr:from>
    <xdr:to>
      <xdr:col>29</xdr:col>
      <xdr:colOff>847609</xdr:colOff>
      <xdr:row>18</xdr:row>
      <xdr:rowOff>35491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914175-163E-4897-8249-AF5995773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908142">
          <a:off x="19268762" y="2076436"/>
          <a:ext cx="2886272" cy="1388055"/>
        </a:xfrm>
        <a:prstGeom prst="rect">
          <a:avLst/>
        </a:prstGeom>
      </xdr:spPr>
    </xdr:pic>
    <xdr:clientData/>
  </xdr:twoCellAnchor>
  <xdr:twoCellAnchor editAs="oneCell">
    <xdr:from>
      <xdr:col>26</xdr:col>
      <xdr:colOff>361950</xdr:colOff>
      <xdr:row>18</xdr:row>
      <xdr:rowOff>66674</xdr:rowOff>
    </xdr:from>
    <xdr:to>
      <xdr:col>29</xdr:col>
      <xdr:colOff>942295</xdr:colOff>
      <xdr:row>26</xdr:row>
      <xdr:rowOff>123824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25AB29-1B62-49F1-B1CF-18513B7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7175" y="3495674"/>
          <a:ext cx="2942545" cy="1647825"/>
        </a:xfrm>
        <a:prstGeom prst="rect">
          <a:avLst/>
        </a:prstGeom>
      </xdr:spPr>
    </xdr:pic>
    <xdr:clientData/>
  </xdr:twoCellAnchor>
  <xdr:twoCellAnchor editAs="oneCell">
    <xdr:from>
      <xdr:col>26</xdr:col>
      <xdr:colOff>380999</xdr:colOff>
      <xdr:row>26</xdr:row>
      <xdr:rowOff>13608</xdr:rowOff>
    </xdr:from>
    <xdr:to>
      <xdr:col>29</xdr:col>
      <xdr:colOff>898310</xdr:colOff>
      <xdr:row>34</xdr:row>
      <xdr:rowOff>27214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C0D5F9-B7B8-423C-BBB8-3CA989B9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90178" y="5061858"/>
          <a:ext cx="2884953" cy="1646463"/>
        </a:xfrm>
        <a:prstGeom prst="rect">
          <a:avLst/>
        </a:prstGeom>
      </xdr:spPr>
    </xdr:pic>
    <xdr:clientData/>
  </xdr:twoCellAnchor>
  <xdr:twoCellAnchor editAs="oneCell">
    <xdr:from>
      <xdr:col>26</xdr:col>
      <xdr:colOff>394608</xdr:colOff>
      <xdr:row>34</xdr:row>
      <xdr:rowOff>2</xdr:rowOff>
    </xdr:from>
    <xdr:to>
      <xdr:col>29</xdr:col>
      <xdr:colOff>904166</xdr:colOff>
      <xdr:row>41</xdr:row>
      <xdr:rowOff>13608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F45B6D-D945-45CC-8076-6313FA9D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03787" y="6681109"/>
          <a:ext cx="2877200" cy="1442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266700</xdr:colOff>
      <xdr:row>3</xdr:row>
      <xdr:rowOff>88764</xdr:rowOff>
    </xdr:from>
    <xdr:to>
      <xdr:col>29</xdr:col>
      <xdr:colOff>932346</xdr:colOff>
      <xdr:row>10</xdr:row>
      <xdr:rowOff>185897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54F7DE-9122-404D-B055-681F00E9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1080888">
          <a:off x="19275879" y="660264"/>
          <a:ext cx="3033288" cy="1430633"/>
        </a:xfrm>
        <a:prstGeom prst="rect">
          <a:avLst/>
        </a:prstGeom>
      </xdr:spPr>
    </xdr:pic>
    <xdr:clientData/>
  </xdr:twoCellAnchor>
  <xdr:twoCellAnchor editAs="oneCell">
    <xdr:from>
      <xdr:col>26</xdr:col>
      <xdr:colOff>323537</xdr:colOff>
      <xdr:row>10</xdr:row>
      <xdr:rowOff>171436</xdr:rowOff>
    </xdr:from>
    <xdr:to>
      <xdr:col>29</xdr:col>
      <xdr:colOff>847609</xdr:colOff>
      <xdr:row>18</xdr:row>
      <xdr:rowOff>35491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23746C-4EBA-4860-BC86-3840B1DF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908142">
          <a:off x="19268762" y="2076436"/>
          <a:ext cx="2886272" cy="1388055"/>
        </a:xfrm>
        <a:prstGeom prst="rect">
          <a:avLst/>
        </a:prstGeom>
      </xdr:spPr>
    </xdr:pic>
    <xdr:clientData/>
  </xdr:twoCellAnchor>
  <xdr:twoCellAnchor editAs="oneCell">
    <xdr:from>
      <xdr:col>26</xdr:col>
      <xdr:colOff>361950</xdr:colOff>
      <xdr:row>18</xdr:row>
      <xdr:rowOff>66674</xdr:rowOff>
    </xdr:from>
    <xdr:to>
      <xdr:col>29</xdr:col>
      <xdr:colOff>942295</xdr:colOff>
      <xdr:row>26</xdr:row>
      <xdr:rowOff>123824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EDE199-6D47-4444-B464-35F494778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7175" y="3495674"/>
          <a:ext cx="2942545" cy="164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BB86-7AE9-4B0A-9672-DE6DCD3553D9}">
  <dimension ref="A1:AI998"/>
  <sheetViews>
    <sheetView tabSelected="1" zoomScale="70" zoomScaleNormal="70" workbookViewId="0">
      <selection activeCell="AB7" sqref="AB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6.375" bestFit="1" customWidth="1"/>
    <col min="28" max="28" width="7.75" bestFit="1" customWidth="1"/>
    <col min="29" max="29" width="6.375" bestFit="1" customWidth="1"/>
    <col min="30" max="30" width="7.75" bestFit="1" customWidth="1"/>
    <col min="31" max="31" width="5.75" customWidth="1"/>
  </cols>
  <sheetData>
    <row r="1" spans="1:30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0" x14ac:dyDescent="0.25">
      <c r="A2" s="1" t="s">
        <v>2</v>
      </c>
      <c r="B2" s="2" t="s">
        <v>8</v>
      </c>
      <c r="C2" s="23" t="s">
        <v>3</v>
      </c>
      <c r="D2" s="1" t="s">
        <v>4</v>
      </c>
      <c r="E2" s="2" t="s">
        <v>5</v>
      </c>
      <c r="F2" s="23" t="s">
        <v>9</v>
      </c>
      <c r="G2" s="1" t="s">
        <v>15</v>
      </c>
      <c r="H2" s="23" t="s">
        <v>7</v>
      </c>
      <c r="I2" s="9" t="s">
        <v>37</v>
      </c>
      <c r="J2" s="23" t="s">
        <v>13</v>
      </c>
      <c r="K2" s="1" t="s">
        <v>56</v>
      </c>
      <c r="L2" s="23" t="s">
        <v>6</v>
      </c>
      <c r="M2" s="9" t="s">
        <v>38</v>
      </c>
      <c r="V2" s="30" t="s">
        <v>11</v>
      </c>
      <c r="W2" s="30"/>
      <c r="X2" s="30" t="s">
        <v>12</v>
      </c>
      <c r="Y2" s="30"/>
      <c r="Z2" s="30"/>
      <c r="AA2" s="29" t="s">
        <v>65</v>
      </c>
      <c r="AB2" s="29" t="s">
        <v>66</v>
      </c>
      <c r="AC2" s="29" t="s">
        <v>67</v>
      </c>
      <c r="AD2" s="29" t="s">
        <v>68</v>
      </c>
    </row>
    <row r="3" spans="1:30" x14ac:dyDescent="0.25">
      <c r="A3" s="16">
        <v>0</v>
      </c>
      <c r="B3" s="17">
        <v>0</v>
      </c>
      <c r="C3" s="18">
        <v>999.41</v>
      </c>
      <c r="D3" s="18">
        <f>-0.00009*B3+999.40306</f>
        <v>999.40305999999998</v>
      </c>
      <c r="E3" s="19">
        <f>C3-D3</f>
        <v>6.9399999999859574E-3</v>
      </c>
      <c r="F3" s="18">
        <v>1000.01</v>
      </c>
      <c r="G3" s="4">
        <f t="shared" ref="G3:G66" si="0">F3-C3</f>
        <v>0.60000000000002274</v>
      </c>
      <c r="H3" s="5">
        <v>7.2343713468189899</v>
      </c>
      <c r="I3" s="21">
        <f>H3*0.5</f>
        <v>3.6171856734094949</v>
      </c>
      <c r="J3" s="5">
        <v>1001.34</v>
      </c>
      <c r="K3" s="5">
        <f>J3-C3</f>
        <v>1.9300000000000637</v>
      </c>
      <c r="L3" s="5">
        <v>15.392858406820601</v>
      </c>
      <c r="M3" s="14">
        <f>L3/2</f>
        <v>7.6964292034103003</v>
      </c>
      <c r="V3" t="s">
        <v>52</v>
      </c>
      <c r="Y3">
        <v>163</v>
      </c>
      <c r="Z3" t="s">
        <v>10</v>
      </c>
    </row>
    <row r="4" spans="1:30" x14ac:dyDescent="0.25">
      <c r="A4" s="1">
        <v>1</v>
      </c>
      <c r="B4" s="3">
        <v>1</v>
      </c>
      <c r="C4" s="5">
        <v>999.40899999999999</v>
      </c>
      <c r="D4" s="18">
        <f t="shared" ref="D4:D67" si="1">-0.00009*B4+999.40306</f>
        <v>999.40296999999998</v>
      </c>
      <c r="E4" s="19">
        <f t="shared" ref="E4:E67" si="2">C4-D4</f>
        <v>6.0300000000097498E-3</v>
      </c>
      <c r="F4" s="5">
        <v>1000.01</v>
      </c>
      <c r="G4" s="4">
        <f t="shared" si="0"/>
        <v>0.60099999999999909</v>
      </c>
      <c r="H4" s="5">
        <v>6.6604016986133496</v>
      </c>
      <c r="I4" s="13">
        <f t="shared" ref="I4:I67" si="3">H4*0.5</f>
        <v>3.3302008493066748</v>
      </c>
      <c r="J4" s="5">
        <v>1001.33</v>
      </c>
      <c r="K4" s="5">
        <f t="shared" ref="K4:K67" si="4">J4-C4</f>
        <v>1.9210000000000491</v>
      </c>
      <c r="L4" s="5">
        <v>15.8281314247434</v>
      </c>
      <c r="M4" s="14">
        <f t="shared" ref="M4:M67" si="5">L4/2</f>
        <v>7.9140657123717002</v>
      </c>
    </row>
    <row r="5" spans="1:30" x14ac:dyDescent="0.25">
      <c r="A5" s="1">
        <v>2</v>
      </c>
      <c r="B5" s="3">
        <v>2</v>
      </c>
      <c r="C5" s="5">
        <v>999.40599999999995</v>
      </c>
      <c r="D5" s="18">
        <f t="shared" si="1"/>
        <v>999.40287999999998</v>
      </c>
      <c r="E5" s="19">
        <f t="shared" si="2"/>
        <v>3.1199999999671491E-3</v>
      </c>
      <c r="F5" s="5">
        <v>1000.01</v>
      </c>
      <c r="G5" s="4">
        <f t="shared" si="0"/>
        <v>0.60400000000004184</v>
      </c>
      <c r="H5" s="5">
        <v>7.0948449369500803</v>
      </c>
      <c r="I5" s="13">
        <f t="shared" si="3"/>
        <v>3.5474224684750402</v>
      </c>
      <c r="J5" s="5">
        <v>1001.33</v>
      </c>
      <c r="K5" s="5">
        <f t="shared" si="4"/>
        <v>1.9240000000000919</v>
      </c>
      <c r="L5" s="5">
        <v>15.5854830036089</v>
      </c>
      <c r="M5" s="14">
        <f t="shared" si="5"/>
        <v>7.7927415018044499</v>
      </c>
      <c r="V5" s="7" t="s">
        <v>24</v>
      </c>
      <c r="W5" s="7"/>
      <c r="X5" s="28" t="s">
        <v>57</v>
      </c>
      <c r="Y5" s="6">
        <f>MIN(L3:L175)</f>
        <v>12.622769501105999</v>
      </c>
      <c r="Z5" s="7" t="s">
        <v>10</v>
      </c>
      <c r="AA5" s="32">
        <f>AVERAGE(L3:L175)</f>
        <v>16.612852600137884</v>
      </c>
      <c r="AB5" s="31">
        <f>Y5</f>
        <v>12.622769501105999</v>
      </c>
      <c r="AC5" s="32">
        <f>AA5</f>
        <v>16.612852600137884</v>
      </c>
      <c r="AD5" s="31">
        <f>Y5</f>
        <v>12.622769501105999</v>
      </c>
    </row>
    <row r="6" spans="1:30" x14ac:dyDescent="0.25">
      <c r="A6" s="1">
        <v>3</v>
      </c>
      <c r="B6" s="3">
        <v>3</v>
      </c>
      <c r="C6" s="5">
        <v>999.34199999999998</v>
      </c>
      <c r="D6" s="18">
        <f t="shared" si="1"/>
        <v>999.40278999999998</v>
      </c>
      <c r="E6" s="19">
        <f t="shared" si="2"/>
        <v>-6.0789999999997235E-2</v>
      </c>
      <c r="F6" s="5">
        <v>1000.01</v>
      </c>
      <c r="G6" s="4">
        <f t="shared" si="0"/>
        <v>0.66800000000000637</v>
      </c>
      <c r="H6" s="5">
        <v>8.1085471384160606</v>
      </c>
      <c r="I6" s="13">
        <f t="shared" si="3"/>
        <v>4.0542735692080303</v>
      </c>
      <c r="J6" s="5">
        <v>1001.34</v>
      </c>
      <c r="K6" s="5">
        <f t="shared" si="4"/>
        <v>1.9980000000000473</v>
      </c>
      <c r="L6" s="5">
        <v>15.3284582460142</v>
      </c>
      <c r="M6" s="14">
        <f t="shared" si="5"/>
        <v>7.6642291230071002</v>
      </c>
      <c r="V6" s="7" t="s">
        <v>25</v>
      </c>
      <c r="W6" s="7"/>
      <c r="X6" s="15" t="s">
        <v>14</v>
      </c>
      <c r="Y6" s="6">
        <f>MIN(K3:K175)</f>
        <v>1.4149999999999636</v>
      </c>
      <c r="Z6" t="s">
        <v>10</v>
      </c>
      <c r="AA6" s="8">
        <f>AVERAGE(K3:K175)</f>
        <v>1.8665433526011661</v>
      </c>
      <c r="AB6" s="8">
        <f>AA6</f>
        <v>1.8665433526011661</v>
      </c>
      <c r="AC6" s="6">
        <f>Y6</f>
        <v>1.4149999999999636</v>
      </c>
      <c r="AD6" s="6">
        <f>Y6</f>
        <v>1.4149999999999636</v>
      </c>
    </row>
    <row r="7" spans="1:30" x14ac:dyDescent="0.25">
      <c r="A7" s="1">
        <v>4</v>
      </c>
      <c r="B7" s="3">
        <v>4</v>
      </c>
      <c r="C7" s="5">
        <v>999.24400000000003</v>
      </c>
      <c r="D7" s="18">
        <f t="shared" si="1"/>
        <v>999.40269999999998</v>
      </c>
      <c r="E7" s="19">
        <f t="shared" si="2"/>
        <v>-0.15869999999995343</v>
      </c>
      <c r="F7" s="5">
        <v>1000.01</v>
      </c>
      <c r="G7" s="4">
        <f t="shared" si="0"/>
        <v>0.76599999999996271</v>
      </c>
      <c r="H7" s="5">
        <v>9.3985649284992103</v>
      </c>
      <c r="I7" s="13">
        <f t="shared" si="3"/>
        <v>4.6992824642496052</v>
      </c>
      <c r="J7" s="5">
        <v>1001.34</v>
      </c>
      <c r="K7" s="5">
        <f t="shared" si="4"/>
        <v>2.0960000000000036</v>
      </c>
      <c r="L7" s="5">
        <v>15.270809457173501</v>
      </c>
      <c r="M7" s="14">
        <f t="shared" si="5"/>
        <v>7.6354047285867503</v>
      </c>
      <c r="X7" s="15"/>
    </row>
    <row r="8" spans="1:30" x14ac:dyDescent="0.25">
      <c r="A8" s="1">
        <v>5</v>
      </c>
      <c r="B8" s="3">
        <v>5</v>
      </c>
      <c r="C8" s="5">
        <v>999.16099999999994</v>
      </c>
      <c r="D8" s="18">
        <f t="shared" si="1"/>
        <v>999.40260999999998</v>
      </c>
      <c r="E8" s="19">
        <f t="shared" si="2"/>
        <v>-0.24161000000003696</v>
      </c>
      <c r="F8" s="5">
        <v>1000.01</v>
      </c>
      <c r="G8" s="4">
        <f t="shared" si="0"/>
        <v>0.84900000000004638</v>
      </c>
      <c r="H8" s="5">
        <v>10.1924075269933</v>
      </c>
      <c r="I8" s="13">
        <f t="shared" si="3"/>
        <v>5.0962037634966499</v>
      </c>
      <c r="J8" s="5">
        <v>1001.35</v>
      </c>
      <c r="K8" s="5">
        <f t="shared" si="4"/>
        <v>2.1890000000000782</v>
      </c>
      <c r="L8" s="5">
        <v>15.198232228297</v>
      </c>
      <c r="M8" s="14">
        <f t="shared" si="5"/>
        <v>7.5991161141485</v>
      </c>
      <c r="V8" s="7" t="s">
        <v>19</v>
      </c>
      <c r="W8" s="7"/>
      <c r="X8" s="15"/>
      <c r="Y8">
        <v>16.399999999999999</v>
      </c>
      <c r="Z8" s="7" t="s">
        <v>10</v>
      </c>
      <c r="AA8" s="7"/>
      <c r="AB8" s="7"/>
      <c r="AC8" s="7"/>
      <c r="AD8" s="7"/>
    </row>
    <row r="9" spans="1:30" x14ac:dyDescent="0.25">
      <c r="A9" s="1">
        <v>6</v>
      </c>
      <c r="B9" s="3">
        <v>6</v>
      </c>
      <c r="C9" s="5">
        <v>999.11500000000001</v>
      </c>
      <c r="D9" s="18">
        <f t="shared" si="1"/>
        <v>999.40251999999998</v>
      </c>
      <c r="E9" s="19">
        <f t="shared" si="2"/>
        <v>-0.28751999999997224</v>
      </c>
      <c r="F9" s="5">
        <v>1000.01</v>
      </c>
      <c r="G9" s="4">
        <f t="shared" si="0"/>
        <v>0.89499999999998181</v>
      </c>
      <c r="H9" s="5">
        <v>10.8196989260289</v>
      </c>
      <c r="I9" s="13">
        <f t="shared" si="3"/>
        <v>5.4098494630144502</v>
      </c>
      <c r="J9" s="5">
        <v>1001.35</v>
      </c>
      <c r="K9" s="5">
        <f t="shared" si="4"/>
        <v>2.2350000000000136</v>
      </c>
      <c r="L9" s="5">
        <v>15.763231661742299</v>
      </c>
      <c r="M9" s="14">
        <f t="shared" si="5"/>
        <v>7.8816158308711497</v>
      </c>
      <c r="V9" s="7" t="s">
        <v>21</v>
      </c>
      <c r="W9" s="7"/>
      <c r="X9" s="15"/>
      <c r="Y9">
        <v>0.8</v>
      </c>
    </row>
    <row r="10" spans="1:30" x14ac:dyDescent="0.25">
      <c r="A10" s="1">
        <v>7</v>
      </c>
      <c r="B10" s="3">
        <v>7</v>
      </c>
      <c r="C10" s="5">
        <v>999.07799999999997</v>
      </c>
      <c r="D10" s="18">
        <f t="shared" si="1"/>
        <v>999.40242999999998</v>
      </c>
      <c r="E10" s="19">
        <f t="shared" si="2"/>
        <v>-0.32443000000000666</v>
      </c>
      <c r="F10" s="5">
        <v>1000.01</v>
      </c>
      <c r="G10" s="4">
        <f t="shared" si="0"/>
        <v>0.93200000000001637</v>
      </c>
      <c r="H10" s="5">
        <v>11.1139775355055</v>
      </c>
      <c r="I10" s="13">
        <f t="shared" si="3"/>
        <v>5.5569887677527499</v>
      </c>
      <c r="J10" s="5">
        <v>1001.35</v>
      </c>
      <c r="K10" s="5">
        <f t="shared" si="4"/>
        <v>2.2720000000000482</v>
      </c>
      <c r="L10" s="5">
        <v>15.883912408103701</v>
      </c>
      <c r="M10" s="14">
        <f t="shared" si="5"/>
        <v>7.9419562040518503</v>
      </c>
      <c r="V10" s="7" t="s">
        <v>20</v>
      </c>
      <c r="W10" s="7"/>
      <c r="X10" s="15"/>
      <c r="Y10">
        <v>0</v>
      </c>
    </row>
    <row r="11" spans="1:30" x14ac:dyDescent="0.25">
      <c r="A11" s="1">
        <v>8</v>
      </c>
      <c r="B11" s="3">
        <v>8</v>
      </c>
      <c r="C11" s="5">
        <v>998.99900000000002</v>
      </c>
      <c r="D11" s="18">
        <f t="shared" si="1"/>
        <v>999.40233999999998</v>
      </c>
      <c r="E11" s="19">
        <f t="shared" si="2"/>
        <v>-0.4033399999999574</v>
      </c>
      <c r="F11" s="5">
        <v>1000.01</v>
      </c>
      <c r="G11" s="4">
        <f t="shared" si="0"/>
        <v>1.0109999999999673</v>
      </c>
      <c r="H11" s="5">
        <v>11.935113778123499</v>
      </c>
      <c r="I11" s="13">
        <f t="shared" si="3"/>
        <v>5.9675568890617496</v>
      </c>
      <c r="J11" s="5">
        <v>1001.35</v>
      </c>
      <c r="K11" s="5">
        <f t="shared" si="4"/>
        <v>2.3509999999999991</v>
      </c>
      <c r="L11" s="5">
        <v>16.5479358592704</v>
      </c>
      <c r="M11" s="14">
        <f t="shared" si="5"/>
        <v>8.2739679296351998</v>
      </c>
      <c r="X11" s="15"/>
    </row>
    <row r="12" spans="1:30" x14ac:dyDescent="0.25">
      <c r="A12" s="1">
        <v>9</v>
      </c>
      <c r="B12" s="3">
        <v>9</v>
      </c>
      <c r="C12" s="5">
        <v>998.67200000000003</v>
      </c>
      <c r="D12" s="18">
        <f t="shared" si="1"/>
        <v>999.40224999999998</v>
      </c>
      <c r="E12" s="19">
        <f t="shared" si="2"/>
        <v>-0.73024999999995543</v>
      </c>
      <c r="F12" s="5">
        <v>1000.01</v>
      </c>
      <c r="G12" s="4">
        <f t="shared" si="0"/>
        <v>1.3379999999999654</v>
      </c>
      <c r="H12" s="5">
        <v>12.574825520999299</v>
      </c>
      <c r="I12" s="13">
        <f t="shared" si="3"/>
        <v>6.2874127604996497</v>
      </c>
      <c r="J12" s="5">
        <v>1001.36</v>
      </c>
      <c r="K12" s="5">
        <f t="shared" si="4"/>
        <v>2.6879999999999882</v>
      </c>
      <c r="L12" s="5">
        <v>16.835763570630899</v>
      </c>
      <c r="M12" s="14">
        <f t="shared" si="5"/>
        <v>8.4178817853154495</v>
      </c>
      <c r="V12" s="7" t="s">
        <v>18</v>
      </c>
      <c r="W12" s="7"/>
      <c r="X12" s="28" t="s">
        <v>22</v>
      </c>
      <c r="Y12" s="7" t="s">
        <v>27</v>
      </c>
    </row>
    <row r="13" spans="1:30" x14ac:dyDescent="0.25">
      <c r="A13" s="1">
        <v>10</v>
      </c>
      <c r="B13" s="3">
        <v>10</v>
      </c>
      <c r="C13" s="5">
        <v>998.35900000000004</v>
      </c>
      <c r="D13" s="18">
        <f t="shared" si="1"/>
        <v>999.40215999999998</v>
      </c>
      <c r="E13" s="19">
        <f t="shared" si="2"/>
        <v>-1.0431599999999435</v>
      </c>
      <c r="F13" s="5">
        <v>1000.01</v>
      </c>
      <c r="G13" s="4">
        <f t="shared" si="0"/>
        <v>1.6509999999999536</v>
      </c>
      <c r="H13" s="5">
        <v>12.5109110567571</v>
      </c>
      <c r="I13" s="13">
        <f t="shared" si="3"/>
        <v>6.2554555283785502</v>
      </c>
      <c r="J13" s="5">
        <v>1001.36</v>
      </c>
      <c r="K13" s="5">
        <f t="shared" si="4"/>
        <v>3.0009999999999764</v>
      </c>
      <c r="L13" s="5">
        <v>16.988214630762201</v>
      </c>
      <c r="M13" s="14">
        <f t="shared" si="5"/>
        <v>8.4941073153811004</v>
      </c>
      <c r="X13" s="15"/>
    </row>
    <row r="14" spans="1:30" x14ac:dyDescent="0.25">
      <c r="A14" s="1">
        <v>11</v>
      </c>
      <c r="B14" s="3">
        <v>11</v>
      </c>
      <c r="C14" s="5">
        <v>998.17399999999998</v>
      </c>
      <c r="D14" s="18">
        <f t="shared" si="1"/>
        <v>999.40206999999998</v>
      </c>
      <c r="E14" s="19">
        <f t="shared" si="2"/>
        <v>-1.2280700000000024</v>
      </c>
      <c r="F14" s="5">
        <v>1000.01</v>
      </c>
      <c r="G14" s="4">
        <f t="shared" si="0"/>
        <v>1.8360000000000127</v>
      </c>
      <c r="H14" s="5">
        <v>12.5917473143904</v>
      </c>
      <c r="I14" s="13">
        <f t="shared" si="3"/>
        <v>6.2958736571951999</v>
      </c>
      <c r="J14" s="5">
        <v>1001.37</v>
      </c>
      <c r="K14" s="5">
        <f t="shared" si="4"/>
        <v>3.1960000000000264</v>
      </c>
      <c r="L14" s="5">
        <v>17.156116937903601</v>
      </c>
      <c r="M14" s="14">
        <f t="shared" si="5"/>
        <v>8.5780584689518005</v>
      </c>
      <c r="V14" s="7" t="s">
        <v>36</v>
      </c>
      <c r="W14" s="7"/>
      <c r="X14" s="28" t="s">
        <v>39</v>
      </c>
      <c r="Y14" s="7" t="s">
        <v>27</v>
      </c>
    </row>
    <row r="15" spans="1:30" x14ac:dyDescent="0.25">
      <c r="A15" s="1">
        <v>12</v>
      </c>
      <c r="B15" s="3">
        <v>12</v>
      </c>
      <c r="C15" s="5">
        <v>998.11400000000003</v>
      </c>
      <c r="D15" s="18">
        <f t="shared" si="1"/>
        <v>999.40197999999998</v>
      </c>
      <c r="E15" s="19">
        <f t="shared" si="2"/>
        <v>-1.2879799999999477</v>
      </c>
      <c r="F15" s="5">
        <v>1000.01</v>
      </c>
      <c r="G15" s="4">
        <f t="shared" si="0"/>
        <v>1.8959999999999582</v>
      </c>
      <c r="H15" s="5">
        <v>12.467707608420501</v>
      </c>
      <c r="I15" s="13">
        <f t="shared" si="3"/>
        <v>6.2338538042102503</v>
      </c>
      <c r="J15" s="5">
        <v>1001.37</v>
      </c>
      <c r="K15" s="5">
        <f t="shared" si="4"/>
        <v>3.2559999999999718</v>
      </c>
      <c r="L15" s="5">
        <v>16.5241815777276</v>
      </c>
      <c r="M15" s="14">
        <f t="shared" si="5"/>
        <v>8.2620907888637998</v>
      </c>
      <c r="V15" s="7"/>
      <c r="X15" s="28"/>
      <c r="Y15" s="7"/>
    </row>
    <row r="16" spans="1:30" x14ac:dyDescent="0.25">
      <c r="A16" s="1">
        <v>13</v>
      </c>
      <c r="B16" s="3">
        <v>13</v>
      </c>
      <c r="C16" s="5">
        <v>998.31799999999998</v>
      </c>
      <c r="D16" s="18">
        <f t="shared" si="1"/>
        <v>999.40188999999998</v>
      </c>
      <c r="E16" s="19">
        <f t="shared" si="2"/>
        <v>-1.0838899999999967</v>
      </c>
      <c r="F16" s="5">
        <v>1000.01</v>
      </c>
      <c r="G16" s="4">
        <f t="shared" si="0"/>
        <v>1.6920000000000073</v>
      </c>
      <c r="H16" s="5">
        <v>12.355514464635499</v>
      </c>
      <c r="I16" s="13">
        <f t="shared" si="3"/>
        <v>6.1777572323177496</v>
      </c>
      <c r="J16" s="5">
        <v>1001.37</v>
      </c>
      <c r="K16" s="5">
        <f t="shared" si="4"/>
        <v>3.0520000000000209</v>
      </c>
      <c r="L16" s="5">
        <v>15.8608073816277</v>
      </c>
      <c r="M16" s="14">
        <f t="shared" si="5"/>
        <v>7.9304036908138498</v>
      </c>
      <c r="V16" s="7" t="s">
        <v>23</v>
      </c>
      <c r="W16" s="7"/>
      <c r="X16" s="15" t="s">
        <v>31</v>
      </c>
      <c r="Y16">
        <f>26/2</f>
        <v>13</v>
      </c>
      <c r="Z16" t="s">
        <v>10</v>
      </c>
    </row>
    <row r="17" spans="1:35" x14ac:dyDescent="0.25">
      <c r="A17" s="1">
        <v>14</v>
      </c>
      <c r="B17" s="3">
        <v>14</v>
      </c>
      <c r="C17" s="5">
        <v>998.55200000000002</v>
      </c>
      <c r="D17" s="18">
        <f t="shared" si="1"/>
        <v>999.40179999999998</v>
      </c>
      <c r="E17" s="19">
        <f t="shared" si="2"/>
        <v>-0.84979999999995925</v>
      </c>
      <c r="F17" s="5">
        <v>1000.01</v>
      </c>
      <c r="G17" s="4">
        <f t="shared" si="0"/>
        <v>1.45799999999997</v>
      </c>
      <c r="H17" s="5">
        <v>11.591790479782899</v>
      </c>
      <c r="I17" s="13">
        <f t="shared" si="3"/>
        <v>5.7958952398914496</v>
      </c>
      <c r="J17" s="5">
        <v>1001.37</v>
      </c>
      <c r="K17" s="5">
        <f t="shared" si="4"/>
        <v>2.8179999999999836</v>
      </c>
      <c r="L17" s="5">
        <v>15.565302310953101</v>
      </c>
      <c r="M17" s="14">
        <f t="shared" si="5"/>
        <v>7.7826511554765503</v>
      </c>
      <c r="V17" s="7" t="s">
        <v>17</v>
      </c>
      <c r="X17" s="28" t="s">
        <v>51</v>
      </c>
      <c r="Y17">
        <v>4</v>
      </c>
      <c r="Z17" t="s">
        <v>10</v>
      </c>
    </row>
    <row r="18" spans="1:35" x14ac:dyDescent="0.25">
      <c r="A18" s="1">
        <v>15</v>
      </c>
      <c r="B18" s="3">
        <v>15</v>
      </c>
      <c r="C18" s="5">
        <v>998.74900000000002</v>
      </c>
      <c r="D18" s="18">
        <f t="shared" si="1"/>
        <v>999.40170999999998</v>
      </c>
      <c r="E18" s="19">
        <f t="shared" si="2"/>
        <v>-0.65270999999995638</v>
      </c>
      <c r="F18" s="5">
        <v>1000.01</v>
      </c>
      <c r="G18" s="4">
        <f t="shared" si="0"/>
        <v>1.2609999999999673</v>
      </c>
      <c r="H18" s="5">
        <v>11.515069674228201</v>
      </c>
      <c r="I18" s="13">
        <f t="shared" si="3"/>
        <v>5.7575348371141004</v>
      </c>
      <c r="J18" s="5">
        <v>1001.36</v>
      </c>
      <c r="K18" s="5">
        <f t="shared" si="4"/>
        <v>2.61099999999999</v>
      </c>
      <c r="L18" s="5">
        <v>15.1604869453805</v>
      </c>
      <c r="M18" s="14">
        <f t="shared" si="5"/>
        <v>7.5802434726902499</v>
      </c>
      <c r="V18" s="7" t="s">
        <v>28</v>
      </c>
      <c r="X18" s="28"/>
      <c r="Y18" s="7" t="s">
        <v>27</v>
      </c>
    </row>
    <row r="19" spans="1:35" x14ac:dyDescent="0.25">
      <c r="A19" s="1">
        <v>16</v>
      </c>
      <c r="B19" s="3">
        <v>16</v>
      </c>
      <c r="C19" s="5">
        <v>998.93399999999997</v>
      </c>
      <c r="D19" s="18">
        <f t="shared" si="1"/>
        <v>999.40161999999998</v>
      </c>
      <c r="E19" s="19">
        <f t="shared" si="2"/>
        <v>-0.4676200000000108</v>
      </c>
      <c r="F19" s="5">
        <v>1000.01</v>
      </c>
      <c r="G19" s="4">
        <f t="shared" si="0"/>
        <v>1.0760000000000218</v>
      </c>
      <c r="H19" s="5">
        <v>11.768710356596401</v>
      </c>
      <c r="I19" s="13">
        <f t="shared" si="3"/>
        <v>5.8843551782982004</v>
      </c>
      <c r="J19" s="5">
        <v>1001.36</v>
      </c>
      <c r="K19" s="5">
        <f t="shared" si="4"/>
        <v>2.4260000000000446</v>
      </c>
      <c r="L19" s="5">
        <v>14.717399246586099</v>
      </c>
      <c r="M19" s="14">
        <f t="shared" si="5"/>
        <v>7.3586996232930497</v>
      </c>
      <c r="X19" s="15"/>
    </row>
    <row r="20" spans="1:35" ht="15.75" customHeight="1" x14ac:dyDescent="0.25">
      <c r="A20" s="1">
        <v>17</v>
      </c>
      <c r="B20" s="3">
        <v>17</v>
      </c>
      <c r="C20" s="5">
        <v>999.11699999999996</v>
      </c>
      <c r="D20" s="18">
        <f t="shared" si="1"/>
        <v>999.40152999999998</v>
      </c>
      <c r="E20" s="19">
        <f t="shared" si="2"/>
        <v>-0.28453000000001794</v>
      </c>
      <c r="F20" s="5">
        <v>1000.01</v>
      </c>
      <c r="G20" s="4">
        <f t="shared" si="0"/>
        <v>0.8930000000000291</v>
      </c>
      <c r="H20" s="5">
        <v>11.1702024748603</v>
      </c>
      <c r="I20" s="13">
        <f t="shared" si="3"/>
        <v>5.5851012374301501</v>
      </c>
      <c r="J20" s="5">
        <v>1001.35</v>
      </c>
      <c r="K20" s="5">
        <f t="shared" si="4"/>
        <v>2.2330000000000609</v>
      </c>
      <c r="L20" s="5">
        <v>14.6166286511033</v>
      </c>
      <c r="M20" s="14">
        <f t="shared" si="5"/>
        <v>7.3083143255516498</v>
      </c>
      <c r="V20" s="7" t="s">
        <v>30</v>
      </c>
      <c r="W20" s="7"/>
      <c r="X20" s="15"/>
      <c r="Z20" t="s">
        <v>10</v>
      </c>
    </row>
    <row r="21" spans="1:35" ht="15.75" customHeight="1" x14ac:dyDescent="0.25">
      <c r="A21" s="1">
        <v>18</v>
      </c>
      <c r="B21" s="3">
        <v>18</v>
      </c>
      <c r="C21" s="5">
        <v>999.30600000000004</v>
      </c>
      <c r="D21" s="18">
        <f t="shared" si="1"/>
        <v>999.40143999999998</v>
      </c>
      <c r="E21" s="19">
        <f t="shared" si="2"/>
        <v>-9.5439999999939573E-2</v>
      </c>
      <c r="F21" s="5">
        <v>1000.01</v>
      </c>
      <c r="G21" s="4">
        <f t="shared" si="0"/>
        <v>0.70399999999995089</v>
      </c>
      <c r="H21" s="5">
        <v>10.985362041895399</v>
      </c>
      <c r="I21" s="13">
        <f t="shared" si="3"/>
        <v>5.4926810209476997</v>
      </c>
      <c r="J21" s="5">
        <v>1001.35</v>
      </c>
      <c r="K21" s="5">
        <f t="shared" si="4"/>
        <v>2.0439999999999827</v>
      </c>
      <c r="L21" s="5">
        <v>14.5360162344518</v>
      </c>
      <c r="M21" s="14">
        <f t="shared" si="5"/>
        <v>7.2680081172259001</v>
      </c>
      <c r="V21" t="s">
        <v>32</v>
      </c>
      <c r="X21" s="28"/>
      <c r="Z21" t="s">
        <v>10</v>
      </c>
    </row>
    <row r="22" spans="1:35" ht="15.75" customHeight="1" x14ac:dyDescent="0.25">
      <c r="A22" s="1">
        <v>19</v>
      </c>
      <c r="B22" s="3">
        <v>19</v>
      </c>
      <c r="C22" s="5">
        <v>999.50300000000004</v>
      </c>
      <c r="D22" s="18">
        <f t="shared" si="1"/>
        <v>999.40134999999998</v>
      </c>
      <c r="E22" s="19">
        <f t="shared" si="2"/>
        <v>0.1016500000000633</v>
      </c>
      <c r="F22" s="5">
        <v>1000.01</v>
      </c>
      <c r="G22" s="4">
        <f t="shared" si="0"/>
        <v>0.50699999999994816</v>
      </c>
      <c r="H22" s="5">
        <v>11.7085883860672</v>
      </c>
      <c r="I22" s="13">
        <f t="shared" si="3"/>
        <v>5.8542941930336001</v>
      </c>
      <c r="J22" s="5">
        <v>1001.34</v>
      </c>
      <c r="K22" s="5">
        <f t="shared" si="4"/>
        <v>1.8369999999999891</v>
      </c>
      <c r="L22" s="5">
        <v>14.682557683133799</v>
      </c>
      <c r="M22" s="14">
        <f t="shared" si="5"/>
        <v>7.3412788415668997</v>
      </c>
      <c r="X22" s="15"/>
    </row>
    <row r="23" spans="1:35" ht="15.75" customHeight="1" x14ac:dyDescent="0.25">
      <c r="A23" s="1">
        <v>20</v>
      </c>
      <c r="B23" s="3">
        <v>20</v>
      </c>
      <c r="C23" s="5">
        <v>999.63300000000004</v>
      </c>
      <c r="D23" s="18">
        <f t="shared" si="1"/>
        <v>999.40125999999998</v>
      </c>
      <c r="E23" s="19">
        <f t="shared" si="2"/>
        <v>0.2317400000000589</v>
      </c>
      <c r="F23" s="5">
        <v>1000.01</v>
      </c>
      <c r="G23" s="4">
        <f t="shared" si="0"/>
        <v>0.37699999999995271</v>
      </c>
      <c r="H23" s="5">
        <v>11.1601386098358</v>
      </c>
      <c r="I23" s="13">
        <f t="shared" si="3"/>
        <v>5.5800693049178998</v>
      </c>
      <c r="J23" s="5">
        <v>1001.34</v>
      </c>
      <c r="K23" s="5">
        <f t="shared" si="4"/>
        <v>1.7069999999999936</v>
      </c>
      <c r="L23" s="5">
        <v>14.3853537695682</v>
      </c>
      <c r="M23" s="14">
        <f t="shared" si="5"/>
        <v>7.1926768847840998</v>
      </c>
      <c r="V23" s="7" t="s">
        <v>33</v>
      </c>
      <c r="W23" s="7"/>
      <c r="X23" s="15" t="s">
        <v>35</v>
      </c>
      <c r="Y23">
        <v>10</v>
      </c>
      <c r="Z23" t="s">
        <v>10</v>
      </c>
      <c r="AE23" t="s">
        <v>64</v>
      </c>
      <c r="AI23" t="s">
        <v>63</v>
      </c>
    </row>
    <row r="24" spans="1:35" ht="15.75" customHeight="1" x14ac:dyDescent="0.25">
      <c r="A24" s="1">
        <v>21</v>
      </c>
      <c r="B24" s="3">
        <v>21</v>
      </c>
      <c r="C24" s="5">
        <v>999.65599999999995</v>
      </c>
      <c r="D24" s="18">
        <f t="shared" si="1"/>
        <v>999.40116999999998</v>
      </c>
      <c r="E24" s="19">
        <f t="shared" si="2"/>
        <v>0.25482999999996991</v>
      </c>
      <c r="F24" s="5">
        <v>1000.01</v>
      </c>
      <c r="G24" s="4">
        <f t="shared" si="0"/>
        <v>0.35400000000004184</v>
      </c>
      <c r="H24" s="5">
        <v>10.6642400163385</v>
      </c>
      <c r="I24" s="13">
        <f t="shared" si="3"/>
        <v>5.3321200081692499</v>
      </c>
      <c r="J24" s="5">
        <v>1001.34</v>
      </c>
      <c r="K24" s="5">
        <f t="shared" si="4"/>
        <v>1.6840000000000828</v>
      </c>
      <c r="L24" s="5">
        <v>14.6285067189646</v>
      </c>
      <c r="M24" s="14">
        <f t="shared" si="5"/>
        <v>7.3142533594822998</v>
      </c>
      <c r="V24" t="s">
        <v>34</v>
      </c>
      <c r="X24" s="15" t="s">
        <v>35</v>
      </c>
      <c r="Y24">
        <v>1</v>
      </c>
      <c r="Z24" t="s">
        <v>10</v>
      </c>
    </row>
    <row r="25" spans="1:35" ht="15.75" customHeight="1" x14ac:dyDescent="0.25">
      <c r="A25" s="1">
        <v>22</v>
      </c>
      <c r="B25" s="3">
        <v>22</v>
      </c>
      <c r="C25" s="5">
        <v>999.65700000000004</v>
      </c>
      <c r="D25" s="18">
        <f t="shared" si="1"/>
        <v>999.40107999999998</v>
      </c>
      <c r="E25" s="19">
        <f t="shared" si="2"/>
        <v>0.2559200000000601</v>
      </c>
      <c r="F25" s="5">
        <v>1000.01</v>
      </c>
      <c r="G25" s="4">
        <f t="shared" si="0"/>
        <v>0.3529999999999518</v>
      </c>
      <c r="H25" s="5">
        <v>9.4983525591045996</v>
      </c>
      <c r="I25" s="13">
        <f t="shared" si="3"/>
        <v>4.7491762795522998</v>
      </c>
      <c r="J25" s="5">
        <v>1001.33</v>
      </c>
      <c r="K25" s="5">
        <f t="shared" si="4"/>
        <v>1.6730000000000018</v>
      </c>
      <c r="L25" s="5">
        <v>14.330854947482701</v>
      </c>
      <c r="M25" s="14">
        <f t="shared" si="5"/>
        <v>7.1654274737413504</v>
      </c>
      <c r="X25" s="15"/>
    </row>
    <row r="26" spans="1:35" ht="15.75" customHeight="1" x14ac:dyDescent="0.25">
      <c r="A26" s="1">
        <v>23</v>
      </c>
      <c r="B26" s="3">
        <v>23</v>
      </c>
      <c r="C26" s="5">
        <v>999.67499999999995</v>
      </c>
      <c r="D26" s="18">
        <f t="shared" si="1"/>
        <v>999.40098999999998</v>
      </c>
      <c r="E26" s="19">
        <f t="shared" si="2"/>
        <v>0.27400999999997566</v>
      </c>
      <c r="F26" s="5">
        <v>1000.01</v>
      </c>
      <c r="G26" s="4">
        <f t="shared" si="0"/>
        <v>0.33500000000003638</v>
      </c>
      <c r="H26" s="5">
        <v>5.58130955312288</v>
      </c>
      <c r="I26" s="13">
        <f t="shared" si="3"/>
        <v>2.79065477656144</v>
      </c>
      <c r="J26" s="5">
        <v>1001.33</v>
      </c>
      <c r="K26" s="5">
        <f t="shared" si="4"/>
        <v>1.6550000000000864</v>
      </c>
      <c r="L26" s="5">
        <v>15.610311555849201</v>
      </c>
      <c r="M26" s="14">
        <f t="shared" si="5"/>
        <v>7.8051557779246004</v>
      </c>
      <c r="V26" t="s">
        <v>42</v>
      </c>
      <c r="X26" s="15"/>
      <c r="Y26" s="11"/>
      <c r="Z26" s="7"/>
      <c r="AA26" s="7"/>
      <c r="AB26" s="7"/>
      <c r="AC26" s="7"/>
      <c r="AD26" s="7"/>
    </row>
    <row r="27" spans="1:35" ht="15.75" customHeight="1" x14ac:dyDescent="0.25">
      <c r="A27" s="1">
        <v>24</v>
      </c>
      <c r="B27" s="3">
        <v>24</v>
      </c>
      <c r="C27" s="5">
        <v>999.68399999999997</v>
      </c>
      <c r="D27" s="18">
        <f t="shared" si="1"/>
        <v>999.40089999999998</v>
      </c>
      <c r="E27" s="19">
        <f t="shared" si="2"/>
        <v>0.28309999999999036</v>
      </c>
      <c r="F27" s="5">
        <v>1000.01</v>
      </c>
      <c r="G27" s="4">
        <f t="shared" si="0"/>
        <v>0.32600000000002183</v>
      </c>
      <c r="H27" s="5">
        <v>5.5379854615130002</v>
      </c>
      <c r="I27" s="13">
        <f t="shared" si="3"/>
        <v>2.7689927307565001</v>
      </c>
      <c r="J27" s="5">
        <v>1001.33</v>
      </c>
      <c r="K27" s="5">
        <f t="shared" si="4"/>
        <v>1.6460000000000719</v>
      </c>
      <c r="L27" s="5">
        <v>16.2106995823091</v>
      </c>
      <c r="M27" s="14">
        <f t="shared" si="5"/>
        <v>8.1053497911545502</v>
      </c>
      <c r="X27" s="15" t="s">
        <v>53</v>
      </c>
      <c r="Y27" s="10">
        <v>9.0000000000000006E-5</v>
      </c>
      <c r="Z27" s="7"/>
      <c r="AA27" s="7"/>
      <c r="AB27" s="7"/>
      <c r="AC27" s="7"/>
      <c r="AD27" s="7"/>
    </row>
    <row r="28" spans="1:35" ht="15.75" customHeight="1" x14ac:dyDescent="0.25">
      <c r="A28" s="1">
        <v>25</v>
      </c>
      <c r="B28" s="3">
        <v>25</v>
      </c>
      <c r="C28" s="5">
        <v>999.58100000000002</v>
      </c>
      <c r="D28" s="18">
        <f t="shared" si="1"/>
        <v>999.40080999999998</v>
      </c>
      <c r="E28" s="19">
        <f t="shared" si="2"/>
        <v>0.18019000000003871</v>
      </c>
      <c r="F28" s="5">
        <v>1000.01</v>
      </c>
      <c r="G28" s="4">
        <f t="shared" si="0"/>
        <v>0.42899999999997362</v>
      </c>
      <c r="H28" s="5">
        <v>5.6440275608856396</v>
      </c>
      <c r="I28" s="13">
        <f t="shared" si="3"/>
        <v>2.8220137804428198</v>
      </c>
      <c r="J28" s="5">
        <v>1001.33</v>
      </c>
      <c r="K28" s="5">
        <f t="shared" si="4"/>
        <v>1.7490000000000236</v>
      </c>
      <c r="L28" s="5">
        <v>16.531438932688101</v>
      </c>
      <c r="M28" s="14">
        <f t="shared" si="5"/>
        <v>8.2657194663440503</v>
      </c>
    </row>
    <row r="29" spans="1:35" ht="15.75" customHeight="1" x14ac:dyDescent="0.25">
      <c r="A29" s="1">
        <v>26</v>
      </c>
      <c r="B29" s="3">
        <v>26</v>
      </c>
      <c r="C29" s="5">
        <v>999.46699999999998</v>
      </c>
      <c r="D29" s="18">
        <f t="shared" si="1"/>
        <v>999.40071999999998</v>
      </c>
      <c r="E29" s="19">
        <f t="shared" si="2"/>
        <v>6.6280000000006112E-2</v>
      </c>
      <c r="F29" s="5">
        <v>1000.01</v>
      </c>
      <c r="G29" s="4">
        <f t="shared" si="0"/>
        <v>0.54300000000000637</v>
      </c>
      <c r="H29" s="5">
        <v>5.9794632373178702</v>
      </c>
      <c r="I29" s="13">
        <f t="shared" si="3"/>
        <v>2.9897316186589351</v>
      </c>
      <c r="J29" s="5">
        <v>1001.34</v>
      </c>
      <c r="K29" s="5">
        <f t="shared" si="4"/>
        <v>1.8730000000000473</v>
      </c>
      <c r="L29" s="5">
        <v>17.375426255315499</v>
      </c>
      <c r="M29" s="14">
        <f t="shared" si="5"/>
        <v>8.6877131276577497</v>
      </c>
      <c r="V29" s="30" t="s">
        <v>40</v>
      </c>
      <c r="W29" s="30"/>
    </row>
    <row r="30" spans="1:35" ht="15.75" customHeight="1" x14ac:dyDescent="0.25">
      <c r="A30" s="1">
        <v>27</v>
      </c>
      <c r="B30" s="3">
        <v>27</v>
      </c>
      <c r="C30" s="5">
        <v>999.553</v>
      </c>
      <c r="D30" s="18">
        <f t="shared" si="1"/>
        <v>999.40062999999998</v>
      </c>
      <c r="E30" s="19">
        <f t="shared" si="2"/>
        <v>0.15237000000001899</v>
      </c>
      <c r="F30" s="5">
        <v>1000.01</v>
      </c>
      <c r="G30" s="4">
        <f t="shared" si="0"/>
        <v>0.45699999999999363</v>
      </c>
      <c r="H30" s="5">
        <v>6.2471486337235502</v>
      </c>
      <c r="I30" s="13">
        <f t="shared" si="3"/>
        <v>3.1235743168617751</v>
      </c>
      <c r="J30" s="5">
        <v>1001.33</v>
      </c>
      <c r="K30" s="5">
        <f t="shared" si="4"/>
        <v>1.7770000000000437</v>
      </c>
      <c r="L30" s="5">
        <v>16.803166997915699</v>
      </c>
      <c r="M30" s="14">
        <f t="shared" si="5"/>
        <v>8.4015834989578497</v>
      </c>
      <c r="V30" s="7" t="s">
        <v>41</v>
      </c>
      <c r="Y30" s="6">
        <f>AVERAGE(H3:H175)</f>
        <v>6.0353696344178704</v>
      </c>
      <c r="Z30" s="7" t="s">
        <v>10</v>
      </c>
      <c r="AA30" s="7"/>
      <c r="AB30" s="7"/>
      <c r="AC30" s="7"/>
      <c r="AD30" s="7"/>
    </row>
    <row r="31" spans="1:35" ht="15.75" customHeight="1" x14ac:dyDescent="0.25">
      <c r="A31" s="1">
        <v>28</v>
      </c>
      <c r="B31" s="3">
        <v>28</v>
      </c>
      <c r="C31" s="5">
        <v>999.61900000000003</v>
      </c>
      <c r="D31" s="18">
        <f t="shared" si="1"/>
        <v>999.40053999999998</v>
      </c>
      <c r="E31" s="19">
        <f t="shared" si="2"/>
        <v>0.21846000000005006</v>
      </c>
      <c r="F31" s="5">
        <v>1000.01</v>
      </c>
      <c r="G31" s="4">
        <f t="shared" si="0"/>
        <v>0.39099999999996271</v>
      </c>
      <c r="H31" s="5">
        <v>6.55275621792868</v>
      </c>
      <c r="I31" s="13">
        <f t="shared" si="3"/>
        <v>3.27637810896434</v>
      </c>
      <c r="J31" s="5">
        <v>1001.33</v>
      </c>
      <c r="K31" s="5">
        <f t="shared" si="4"/>
        <v>1.7110000000000127</v>
      </c>
      <c r="L31" s="5">
        <v>16.219689628124101</v>
      </c>
      <c r="M31" s="14">
        <f t="shared" si="5"/>
        <v>8.1098448140620505</v>
      </c>
      <c r="V31" t="s">
        <v>0</v>
      </c>
      <c r="Y31" s="7">
        <v>185</v>
      </c>
      <c r="Z31" t="s">
        <v>10</v>
      </c>
      <c r="AI31" t="s">
        <v>62</v>
      </c>
    </row>
    <row r="32" spans="1:35" ht="15.75" customHeight="1" x14ac:dyDescent="0.25">
      <c r="A32" s="1">
        <v>29</v>
      </c>
      <c r="B32" s="3">
        <v>29</v>
      </c>
      <c r="C32" s="5">
        <v>999.54</v>
      </c>
      <c r="D32" s="18">
        <f t="shared" si="1"/>
        <v>999.40044999999998</v>
      </c>
      <c r="E32" s="19">
        <f t="shared" si="2"/>
        <v>0.13954999999998563</v>
      </c>
      <c r="F32" s="5">
        <v>1000.01</v>
      </c>
      <c r="G32" s="4">
        <f t="shared" si="0"/>
        <v>0.47000000000002728</v>
      </c>
      <c r="H32" s="5">
        <v>6.9155805205318401</v>
      </c>
      <c r="I32" s="13">
        <f t="shared" si="3"/>
        <v>3.4577902602659201</v>
      </c>
      <c r="J32" s="5">
        <v>1001.34</v>
      </c>
      <c r="K32" s="5">
        <f t="shared" si="4"/>
        <v>1.8000000000000682</v>
      </c>
      <c r="L32" s="5">
        <v>16.138065339267499</v>
      </c>
      <c r="M32" s="14">
        <f t="shared" si="5"/>
        <v>8.0690326696337493</v>
      </c>
      <c r="V32" t="s">
        <v>43</v>
      </c>
      <c r="Y32">
        <v>172</v>
      </c>
      <c r="Z32" t="s">
        <v>10</v>
      </c>
      <c r="AE32" t="s">
        <v>58</v>
      </c>
    </row>
    <row r="33" spans="1:35" ht="15.75" customHeight="1" x14ac:dyDescent="0.25">
      <c r="A33" s="1">
        <v>30</v>
      </c>
      <c r="B33" s="3">
        <v>30</v>
      </c>
      <c r="C33" s="5">
        <v>999.48599999999999</v>
      </c>
      <c r="D33" s="18">
        <f t="shared" si="1"/>
        <v>999.40035999999998</v>
      </c>
      <c r="E33" s="19">
        <f t="shared" si="2"/>
        <v>8.5640000000012151E-2</v>
      </c>
      <c r="F33" s="5">
        <v>1000.01</v>
      </c>
      <c r="G33" s="4">
        <f t="shared" si="0"/>
        <v>0.52400000000000091</v>
      </c>
      <c r="H33" s="5">
        <v>7.74720319882067</v>
      </c>
      <c r="I33" s="13">
        <f t="shared" si="3"/>
        <v>3.873601599410335</v>
      </c>
      <c r="J33" s="5">
        <v>1001.34</v>
      </c>
      <c r="K33" s="5">
        <f t="shared" si="4"/>
        <v>1.8540000000000418</v>
      </c>
      <c r="L33" s="5">
        <v>16.133760528745601</v>
      </c>
      <c r="M33" s="14">
        <f t="shared" si="5"/>
        <v>8.0668802643728004</v>
      </c>
    </row>
    <row r="34" spans="1:35" ht="15.75" customHeight="1" x14ac:dyDescent="0.25">
      <c r="A34" s="1">
        <v>31</v>
      </c>
      <c r="B34" s="3">
        <v>31</v>
      </c>
      <c r="C34" s="5">
        <v>999.36500000000001</v>
      </c>
      <c r="D34" s="18">
        <f t="shared" si="1"/>
        <v>999.40026999999998</v>
      </c>
      <c r="E34" s="19">
        <f t="shared" si="2"/>
        <v>-3.5269999999968604E-2</v>
      </c>
      <c r="F34" s="5">
        <v>1000.01</v>
      </c>
      <c r="G34" s="4">
        <f t="shared" si="0"/>
        <v>0.64499999999998181</v>
      </c>
      <c r="H34" s="5">
        <v>7.09285786619653</v>
      </c>
      <c r="I34" s="13">
        <f t="shared" si="3"/>
        <v>3.546428933098265</v>
      </c>
      <c r="J34" s="5">
        <v>1001.33</v>
      </c>
      <c r="K34" s="5">
        <f t="shared" si="4"/>
        <v>1.9650000000000318</v>
      </c>
      <c r="L34" s="5">
        <v>16.129455718223799</v>
      </c>
      <c r="M34" s="14">
        <f t="shared" si="5"/>
        <v>8.0647278591118994</v>
      </c>
      <c r="V34" t="s">
        <v>45</v>
      </c>
      <c r="Y34">
        <v>3.3E-3</v>
      </c>
    </row>
    <row r="35" spans="1:35" ht="15.75" customHeight="1" x14ac:dyDescent="0.25">
      <c r="A35" s="1">
        <v>32</v>
      </c>
      <c r="B35" s="3">
        <v>32</v>
      </c>
      <c r="C35" s="5">
        <v>999.31500000000005</v>
      </c>
      <c r="D35" s="18">
        <f t="shared" si="1"/>
        <v>999.40017999999998</v>
      </c>
      <c r="E35" s="19">
        <f t="shared" si="2"/>
        <v>-8.5179999999922984E-2</v>
      </c>
      <c r="F35" s="5">
        <v>1000.01</v>
      </c>
      <c r="G35" s="4">
        <f t="shared" si="0"/>
        <v>0.69499999999993634</v>
      </c>
      <c r="H35" s="5">
        <v>6.6138484183550998</v>
      </c>
      <c r="I35" s="13">
        <f t="shared" si="3"/>
        <v>3.3069242091775499</v>
      </c>
      <c r="J35" s="5">
        <v>1001.33</v>
      </c>
      <c r="K35" s="5">
        <f t="shared" si="4"/>
        <v>2.0149999999999864</v>
      </c>
      <c r="L35" s="5">
        <v>16.125150907702601</v>
      </c>
      <c r="M35" s="14">
        <f t="shared" si="5"/>
        <v>8.0625754538513004</v>
      </c>
      <c r="V35" t="s">
        <v>44</v>
      </c>
      <c r="Y35">
        <v>8.9999999999999998E-4</v>
      </c>
    </row>
    <row r="36" spans="1:35" ht="15.75" customHeight="1" x14ac:dyDescent="0.25">
      <c r="A36" s="1">
        <v>33</v>
      </c>
      <c r="B36" s="3">
        <v>33</v>
      </c>
      <c r="C36" s="5">
        <v>999.26099999999997</v>
      </c>
      <c r="D36" s="18">
        <f t="shared" si="1"/>
        <v>999.40008999999998</v>
      </c>
      <c r="E36" s="19">
        <f t="shared" si="2"/>
        <v>-0.13909000000001015</v>
      </c>
      <c r="F36" s="5">
        <v>1000.01</v>
      </c>
      <c r="G36" s="4">
        <f t="shared" si="0"/>
        <v>0.74900000000002365</v>
      </c>
      <c r="H36" s="5">
        <v>5.9129336245793098</v>
      </c>
      <c r="I36" s="13">
        <f t="shared" si="3"/>
        <v>2.9564668122896549</v>
      </c>
      <c r="J36" s="5">
        <v>1001.32</v>
      </c>
      <c r="K36" s="5">
        <f t="shared" si="4"/>
        <v>2.0590000000000828</v>
      </c>
      <c r="L36" s="5">
        <v>16.1208460971806</v>
      </c>
      <c r="M36" s="14">
        <f t="shared" si="5"/>
        <v>8.0604230485902999</v>
      </c>
      <c r="V36" t="s">
        <v>46</v>
      </c>
      <c r="Y36">
        <f>(Y34+Y35)/2</f>
        <v>2.0999999999999999E-3</v>
      </c>
    </row>
    <row r="37" spans="1:35" ht="15.75" customHeight="1" x14ac:dyDescent="0.25">
      <c r="A37" s="1">
        <v>34</v>
      </c>
      <c r="B37" s="3">
        <v>34</v>
      </c>
      <c r="C37" s="5">
        <v>999.24900000000002</v>
      </c>
      <c r="D37" s="18">
        <f t="shared" si="1"/>
        <v>999.4</v>
      </c>
      <c r="E37" s="19">
        <f t="shared" si="2"/>
        <v>-0.15099999999995362</v>
      </c>
      <c r="F37" s="5">
        <v>1000.01</v>
      </c>
      <c r="G37" s="4">
        <f t="shared" si="0"/>
        <v>0.76099999999996726</v>
      </c>
      <c r="H37" s="5">
        <v>5.33032157208482</v>
      </c>
      <c r="I37" s="13">
        <f t="shared" si="3"/>
        <v>2.66516078604241</v>
      </c>
      <c r="J37" s="5">
        <v>1001.32</v>
      </c>
      <c r="K37" s="5">
        <f t="shared" si="4"/>
        <v>2.0710000000000264</v>
      </c>
      <c r="L37" s="5">
        <v>16.219486408862601</v>
      </c>
      <c r="M37" s="14">
        <f t="shared" si="5"/>
        <v>8.1097432044313003</v>
      </c>
      <c r="AE37" t="s">
        <v>59</v>
      </c>
    </row>
    <row r="38" spans="1:35" ht="15.75" customHeight="1" x14ac:dyDescent="0.25">
      <c r="A38" s="1">
        <v>35</v>
      </c>
      <c r="B38" s="3">
        <v>35</v>
      </c>
      <c r="C38" s="5">
        <v>999.30200000000002</v>
      </c>
      <c r="D38" s="18">
        <f t="shared" si="1"/>
        <v>999.39990999999998</v>
      </c>
      <c r="E38" s="19">
        <f t="shared" si="2"/>
        <v>-9.7909999999956199E-2</v>
      </c>
      <c r="F38" s="5">
        <v>1000.01</v>
      </c>
      <c r="G38" s="4">
        <f t="shared" si="0"/>
        <v>0.70799999999996999</v>
      </c>
      <c r="H38" s="5">
        <v>5.3137183225049798</v>
      </c>
      <c r="I38" s="13">
        <f t="shared" si="3"/>
        <v>2.6568591612524899</v>
      </c>
      <c r="J38" s="5">
        <v>1001.31</v>
      </c>
      <c r="K38" s="5">
        <f t="shared" si="4"/>
        <v>2.0079999999999245</v>
      </c>
      <c r="L38" s="5">
        <v>16.5275918680173</v>
      </c>
      <c r="M38" s="14">
        <f t="shared" si="5"/>
        <v>8.26379593400865</v>
      </c>
      <c r="V38" s="30" t="s">
        <v>48</v>
      </c>
      <c r="W38" s="30"/>
      <c r="AE38" t="s">
        <v>60</v>
      </c>
      <c r="AI38" t="s">
        <v>61</v>
      </c>
    </row>
    <row r="39" spans="1:35" ht="15.75" customHeight="1" x14ac:dyDescent="0.25">
      <c r="A39" s="1">
        <v>36</v>
      </c>
      <c r="B39" s="3">
        <v>36</v>
      </c>
      <c r="C39" s="5">
        <v>999.34100000000001</v>
      </c>
      <c r="D39" s="18">
        <f t="shared" si="1"/>
        <v>999.39981999999998</v>
      </c>
      <c r="E39" s="19">
        <f t="shared" si="2"/>
        <v>-5.8819999999968786E-2</v>
      </c>
      <c r="F39" s="5">
        <v>1000.01</v>
      </c>
      <c r="G39" s="4">
        <f t="shared" si="0"/>
        <v>0.66899999999998272</v>
      </c>
      <c r="H39" s="5">
        <v>5.6442042823123399</v>
      </c>
      <c r="I39" s="13">
        <f t="shared" si="3"/>
        <v>2.82210214115617</v>
      </c>
      <c r="J39" s="5">
        <v>1001.31</v>
      </c>
      <c r="K39" s="5">
        <f t="shared" si="4"/>
        <v>1.9689999999999372</v>
      </c>
      <c r="L39" s="5">
        <v>16.829747466391701</v>
      </c>
      <c r="M39" s="14">
        <f t="shared" si="5"/>
        <v>8.4148737331958507</v>
      </c>
      <c r="V39" t="s">
        <v>49</v>
      </c>
      <c r="Y39" s="10"/>
      <c r="Z39" s="7" t="s">
        <v>47</v>
      </c>
      <c r="AA39" s="7"/>
      <c r="AB39" s="7"/>
      <c r="AC39" s="7"/>
      <c r="AD39" s="7"/>
    </row>
    <row r="40" spans="1:35" ht="15.75" customHeight="1" x14ac:dyDescent="0.25">
      <c r="A40" s="1">
        <v>37</v>
      </c>
      <c r="B40" s="3">
        <v>37</v>
      </c>
      <c r="C40" s="5">
        <v>999.399</v>
      </c>
      <c r="D40" s="18">
        <f t="shared" si="1"/>
        <v>999.39972999999998</v>
      </c>
      <c r="E40" s="19">
        <f t="shared" si="2"/>
        <v>-7.2999999997591658E-4</v>
      </c>
      <c r="F40" s="5">
        <v>1000.01</v>
      </c>
      <c r="G40" s="4">
        <f t="shared" si="0"/>
        <v>0.61099999999999</v>
      </c>
      <c r="H40" s="5">
        <v>5.7369609986793497</v>
      </c>
      <c r="I40" s="13">
        <f t="shared" si="3"/>
        <v>2.8684804993396749</v>
      </c>
      <c r="J40" s="5">
        <v>1001.3</v>
      </c>
      <c r="K40" s="5">
        <f t="shared" si="4"/>
        <v>1.9009999999999536</v>
      </c>
      <c r="L40" s="5">
        <v>17.095792511724699</v>
      </c>
      <c r="M40" s="14">
        <f t="shared" si="5"/>
        <v>8.5478962558623497</v>
      </c>
      <c r="Y40" s="10"/>
      <c r="Z40" s="7" t="s">
        <v>47</v>
      </c>
      <c r="AA40" s="7"/>
      <c r="AB40" s="7"/>
      <c r="AC40" s="7"/>
      <c r="AD40" s="7"/>
    </row>
    <row r="41" spans="1:35" ht="15.75" customHeight="1" x14ac:dyDescent="0.25">
      <c r="A41" s="1">
        <v>38</v>
      </c>
      <c r="B41" s="3">
        <v>38</v>
      </c>
      <c r="C41" s="5">
        <v>999.43</v>
      </c>
      <c r="D41" s="18">
        <f t="shared" si="1"/>
        <v>999.39963999999998</v>
      </c>
      <c r="E41" s="19">
        <f t="shared" si="2"/>
        <v>3.0359999999973297E-2</v>
      </c>
      <c r="F41" s="5">
        <v>1000.01</v>
      </c>
      <c r="G41" s="4">
        <f t="shared" si="0"/>
        <v>0.58000000000004093</v>
      </c>
      <c r="H41" s="5">
        <v>5.7391877241899598</v>
      </c>
      <c r="I41" s="13">
        <f t="shared" si="3"/>
        <v>2.8695938620949799</v>
      </c>
      <c r="J41" s="5">
        <v>1001.3</v>
      </c>
      <c r="K41" s="5">
        <f t="shared" si="4"/>
        <v>1.8700000000000045</v>
      </c>
      <c r="L41" s="5">
        <v>16.2167298431376</v>
      </c>
      <c r="M41" s="14">
        <f t="shared" si="5"/>
        <v>8.1083649215687998</v>
      </c>
      <c r="AE41" s="12"/>
    </row>
    <row r="42" spans="1:35" ht="15.75" customHeight="1" x14ac:dyDescent="0.25">
      <c r="A42" s="1">
        <v>39</v>
      </c>
      <c r="B42" s="3">
        <v>39</v>
      </c>
      <c r="C42" s="5">
        <v>999.34799999999996</v>
      </c>
      <c r="D42" s="18">
        <f t="shared" si="1"/>
        <v>999.39954999999998</v>
      </c>
      <c r="E42" s="19">
        <f t="shared" si="2"/>
        <v>-5.1550000000020191E-2</v>
      </c>
      <c r="F42" s="5">
        <v>1000.01</v>
      </c>
      <c r="G42" s="4">
        <f t="shared" si="0"/>
        <v>0.66200000000003456</v>
      </c>
      <c r="H42" s="5">
        <v>5.6628007365819597</v>
      </c>
      <c r="I42" s="13">
        <f t="shared" si="3"/>
        <v>2.8314003682909799</v>
      </c>
      <c r="J42" s="5">
        <v>1001.3</v>
      </c>
      <c r="K42" s="5">
        <f t="shared" si="4"/>
        <v>1.9519999999999982</v>
      </c>
      <c r="L42" s="5">
        <v>14.817340024513999</v>
      </c>
      <c r="M42" s="14">
        <f t="shared" si="5"/>
        <v>7.4086700122569997</v>
      </c>
    </row>
    <row r="43" spans="1:35" ht="15.75" customHeight="1" x14ac:dyDescent="0.25">
      <c r="A43" s="1">
        <v>40</v>
      </c>
      <c r="B43" s="3">
        <v>40</v>
      </c>
      <c r="C43" s="5">
        <v>999.31500000000005</v>
      </c>
      <c r="D43" s="18">
        <f t="shared" si="1"/>
        <v>999.39945999999998</v>
      </c>
      <c r="E43" s="19">
        <f t="shared" si="2"/>
        <v>-8.445999999992182E-2</v>
      </c>
      <c r="F43" s="5">
        <v>1000.01</v>
      </c>
      <c r="G43" s="4">
        <f t="shared" si="0"/>
        <v>0.69499999999993634</v>
      </c>
      <c r="H43" s="5">
        <v>5.6185078181394799</v>
      </c>
      <c r="I43" s="13">
        <f t="shared" si="3"/>
        <v>2.8092539090697399</v>
      </c>
      <c r="J43" s="5">
        <v>1001.3</v>
      </c>
      <c r="K43" s="5">
        <f t="shared" si="4"/>
        <v>1.9849999999999</v>
      </c>
      <c r="L43" s="5">
        <v>15.1297906976619</v>
      </c>
      <c r="M43" s="14">
        <f t="shared" si="5"/>
        <v>7.5648953488309498</v>
      </c>
      <c r="AF43" s="12"/>
    </row>
    <row r="44" spans="1:35" ht="15.75" customHeight="1" x14ac:dyDescent="0.25">
      <c r="A44" s="1">
        <v>41</v>
      </c>
      <c r="B44" s="3">
        <v>41</v>
      </c>
      <c r="C44" s="5">
        <v>999.32100000000003</v>
      </c>
      <c r="D44" s="18">
        <f t="shared" si="1"/>
        <v>999.39936999999998</v>
      </c>
      <c r="E44" s="19">
        <f t="shared" si="2"/>
        <v>-7.8369999999949869E-2</v>
      </c>
      <c r="F44" s="5">
        <v>1000.01</v>
      </c>
      <c r="G44" s="4">
        <f t="shared" si="0"/>
        <v>0.68899999999996453</v>
      </c>
      <c r="H44" s="5">
        <v>5.62063903706711</v>
      </c>
      <c r="I44" s="13">
        <f t="shared" si="3"/>
        <v>2.810319518533555</v>
      </c>
      <c r="J44" s="5">
        <v>1001.29</v>
      </c>
      <c r="K44" s="5">
        <f t="shared" si="4"/>
        <v>1.9689999999999372</v>
      </c>
      <c r="L44" s="5">
        <v>15.4224254309293</v>
      </c>
      <c r="M44" s="14">
        <f t="shared" si="5"/>
        <v>7.7112127154646499</v>
      </c>
    </row>
    <row r="45" spans="1:35" ht="15.75" customHeight="1" x14ac:dyDescent="0.25">
      <c r="A45" s="1">
        <v>42</v>
      </c>
      <c r="B45" s="3">
        <v>42</v>
      </c>
      <c r="C45" s="5">
        <v>999.40499999999997</v>
      </c>
      <c r="D45" s="18">
        <f t="shared" si="1"/>
        <v>999.39927999999998</v>
      </c>
      <c r="E45" s="19">
        <f t="shared" si="2"/>
        <v>5.7199999999966167E-3</v>
      </c>
      <c r="F45" s="5">
        <v>1000.01</v>
      </c>
      <c r="G45" s="4">
        <f t="shared" si="0"/>
        <v>0.60500000000001819</v>
      </c>
      <c r="H45" s="5">
        <v>5.6227702559938297</v>
      </c>
      <c r="I45" s="13">
        <f t="shared" si="3"/>
        <v>2.8113851279969149</v>
      </c>
      <c r="J45" s="5">
        <v>1001.28</v>
      </c>
      <c r="K45" s="5">
        <f t="shared" si="4"/>
        <v>1.875</v>
      </c>
      <c r="L45" s="5">
        <v>16.1046228127659</v>
      </c>
      <c r="M45" s="14">
        <f t="shared" si="5"/>
        <v>8.05231140638295</v>
      </c>
    </row>
    <row r="46" spans="1:35" ht="15.75" customHeight="1" x14ac:dyDescent="0.25">
      <c r="A46" s="1">
        <v>43</v>
      </c>
      <c r="B46" s="3">
        <v>43</v>
      </c>
      <c r="C46" s="5">
        <v>999.41</v>
      </c>
      <c r="D46" s="18">
        <f t="shared" si="1"/>
        <v>999.39918999999998</v>
      </c>
      <c r="E46" s="19">
        <f t="shared" si="2"/>
        <v>1.0809999999992215E-2</v>
      </c>
      <c r="F46" s="5">
        <v>1000.01</v>
      </c>
      <c r="G46" s="4">
        <f t="shared" si="0"/>
        <v>0.60000000000002274</v>
      </c>
      <c r="H46" s="5">
        <v>6.0788904531607999</v>
      </c>
      <c r="I46" s="13">
        <f t="shared" si="3"/>
        <v>3.0394452265804</v>
      </c>
      <c r="J46" s="5">
        <v>1001.28</v>
      </c>
      <c r="K46" s="5">
        <f t="shared" si="4"/>
        <v>1.8700000000000045</v>
      </c>
      <c r="L46" s="5">
        <v>16.546477051809099</v>
      </c>
      <c r="M46" s="14">
        <f t="shared" si="5"/>
        <v>8.2732385259045493</v>
      </c>
    </row>
    <row r="47" spans="1:35" ht="15.75" customHeight="1" x14ac:dyDescent="0.25">
      <c r="A47" s="1">
        <v>44</v>
      </c>
      <c r="B47" s="3">
        <v>44</v>
      </c>
      <c r="C47" s="5">
        <v>999.36199999999997</v>
      </c>
      <c r="D47" s="18">
        <f t="shared" si="1"/>
        <v>999.39909999999998</v>
      </c>
      <c r="E47" s="19">
        <f t="shared" si="2"/>
        <v>-3.7100000000009459E-2</v>
      </c>
      <c r="F47" s="5">
        <v>1000.01</v>
      </c>
      <c r="G47" s="4">
        <f t="shared" si="0"/>
        <v>0.64800000000002456</v>
      </c>
      <c r="H47" s="5">
        <v>6.2922770145205602</v>
      </c>
      <c r="I47" s="13">
        <f t="shared" si="3"/>
        <v>3.1461385072602801</v>
      </c>
      <c r="J47" s="5">
        <v>1001.28</v>
      </c>
      <c r="K47" s="5">
        <f t="shared" si="4"/>
        <v>1.9180000000000064</v>
      </c>
      <c r="L47" s="5">
        <v>16.112967605558001</v>
      </c>
      <c r="M47" s="14">
        <f t="shared" si="5"/>
        <v>8.0564838027790007</v>
      </c>
    </row>
    <row r="48" spans="1:35" ht="15.75" customHeight="1" x14ac:dyDescent="0.25">
      <c r="A48" s="1">
        <v>45</v>
      </c>
      <c r="B48" s="3">
        <v>45</v>
      </c>
      <c r="C48" s="5">
        <v>999.36800000000005</v>
      </c>
      <c r="D48" s="18">
        <f t="shared" si="1"/>
        <v>999.39900999999998</v>
      </c>
      <c r="E48" s="19">
        <f t="shared" si="2"/>
        <v>-3.1009999999923821E-2</v>
      </c>
      <c r="F48" s="5">
        <v>1000.01</v>
      </c>
      <c r="G48" s="4">
        <f t="shared" si="0"/>
        <v>0.64199999999993906</v>
      </c>
      <c r="H48" s="5">
        <v>6.3025239891896101</v>
      </c>
      <c r="I48" s="13">
        <f t="shared" si="3"/>
        <v>3.151261994594805</v>
      </c>
      <c r="J48" s="5">
        <v>1001.28</v>
      </c>
      <c r="K48" s="5">
        <f t="shared" si="4"/>
        <v>1.9119999999999209</v>
      </c>
      <c r="L48" s="5">
        <v>16.114869853618199</v>
      </c>
      <c r="M48" s="14">
        <f t="shared" si="5"/>
        <v>8.0574349268090995</v>
      </c>
      <c r="W48" s="7"/>
    </row>
    <row r="49" spans="1:13" ht="15.75" customHeight="1" x14ac:dyDescent="0.25">
      <c r="A49" s="1">
        <v>46</v>
      </c>
      <c r="B49" s="3">
        <v>46</v>
      </c>
      <c r="C49" s="5">
        <v>999.428</v>
      </c>
      <c r="D49" s="18">
        <f t="shared" si="1"/>
        <v>999.39891999999998</v>
      </c>
      <c r="E49" s="19">
        <f t="shared" si="2"/>
        <v>2.9080000000021755E-2</v>
      </c>
      <c r="F49" s="5">
        <v>1000.01</v>
      </c>
      <c r="G49" s="4">
        <f t="shared" si="0"/>
        <v>0.58199999999999363</v>
      </c>
      <c r="H49" s="5">
        <v>6.9691437238381404</v>
      </c>
      <c r="I49" s="13">
        <f t="shared" si="3"/>
        <v>3.4845718619190702</v>
      </c>
      <c r="J49" s="5">
        <v>1001.29</v>
      </c>
      <c r="K49" s="5">
        <f t="shared" si="4"/>
        <v>1.8619999999999663</v>
      </c>
      <c r="L49" s="5">
        <v>16.116772101677999</v>
      </c>
      <c r="M49" s="14">
        <f t="shared" si="5"/>
        <v>8.0583860508389993</v>
      </c>
    </row>
    <row r="50" spans="1:13" ht="15.75" customHeight="1" x14ac:dyDescent="0.25">
      <c r="A50" s="1">
        <v>47</v>
      </c>
      <c r="B50" s="3">
        <v>47</v>
      </c>
      <c r="C50" s="5">
        <v>999.54200000000003</v>
      </c>
      <c r="D50" s="18">
        <f t="shared" si="1"/>
        <v>999.39882999999998</v>
      </c>
      <c r="E50" s="19">
        <f t="shared" si="2"/>
        <v>0.14317000000005464</v>
      </c>
      <c r="F50" s="5">
        <v>1000.01</v>
      </c>
      <c r="G50" s="4">
        <f t="shared" si="0"/>
        <v>0.46799999999996089</v>
      </c>
      <c r="H50" s="5">
        <v>6.9853546685242298</v>
      </c>
      <c r="I50" s="13">
        <f t="shared" si="3"/>
        <v>3.4926773342621149</v>
      </c>
      <c r="J50" s="5">
        <v>1001.29</v>
      </c>
      <c r="K50" s="5">
        <f t="shared" si="4"/>
        <v>1.7479999999999336</v>
      </c>
      <c r="L50" s="5">
        <v>16.1186743497354</v>
      </c>
      <c r="M50" s="14">
        <f t="shared" si="5"/>
        <v>8.0593371748677001</v>
      </c>
    </row>
    <row r="51" spans="1:13" ht="15.75" customHeight="1" x14ac:dyDescent="0.25">
      <c r="A51" s="1">
        <v>48</v>
      </c>
      <c r="B51" s="3">
        <v>48</v>
      </c>
      <c r="C51" s="5">
        <v>999.65200000000004</v>
      </c>
      <c r="D51" s="18">
        <f t="shared" si="1"/>
        <v>999.39873999999998</v>
      </c>
      <c r="E51" s="19">
        <f t="shared" si="2"/>
        <v>0.25326000000006843</v>
      </c>
      <c r="F51" s="5">
        <v>1000.01</v>
      </c>
      <c r="G51" s="4">
        <f t="shared" si="0"/>
        <v>0.35799999999994725</v>
      </c>
      <c r="H51" s="5">
        <v>7.0163730951492704</v>
      </c>
      <c r="I51" s="13">
        <f t="shared" si="3"/>
        <v>3.5081865475746352</v>
      </c>
      <c r="J51" s="5">
        <v>1001.29</v>
      </c>
      <c r="K51" s="5">
        <f t="shared" si="4"/>
        <v>1.63799999999992</v>
      </c>
      <c r="L51" s="5">
        <v>16.120576597793601</v>
      </c>
      <c r="M51" s="14">
        <f t="shared" si="5"/>
        <v>8.0602882988968005</v>
      </c>
    </row>
    <row r="52" spans="1:13" ht="15.75" customHeight="1" x14ac:dyDescent="0.25">
      <c r="A52" s="1">
        <v>49</v>
      </c>
      <c r="B52" s="3">
        <v>49</v>
      </c>
      <c r="C52" s="5">
        <v>999.75</v>
      </c>
      <c r="D52" s="18">
        <f t="shared" si="1"/>
        <v>999.39864999999998</v>
      </c>
      <c r="E52" s="19">
        <f t="shared" si="2"/>
        <v>0.35135000000002492</v>
      </c>
      <c r="F52" s="5">
        <v>1000.01</v>
      </c>
      <c r="G52" s="4">
        <f t="shared" si="0"/>
        <v>0.25999999999999091</v>
      </c>
      <c r="H52" s="5">
        <v>7.0533534798892399</v>
      </c>
      <c r="I52" s="13">
        <f t="shared" si="3"/>
        <v>3.5266767399446199</v>
      </c>
      <c r="J52" s="5">
        <v>1001.28</v>
      </c>
      <c r="K52" s="5">
        <f t="shared" si="4"/>
        <v>1.5299999999999727</v>
      </c>
      <c r="L52" s="5">
        <v>16.122478845849901</v>
      </c>
      <c r="M52" s="14">
        <f t="shared" si="5"/>
        <v>8.0612394229249507</v>
      </c>
    </row>
    <row r="53" spans="1:13" ht="15.75" customHeight="1" x14ac:dyDescent="0.25">
      <c r="A53" s="1">
        <v>50</v>
      </c>
      <c r="B53" s="3">
        <v>50</v>
      </c>
      <c r="C53" s="5">
        <v>999.78899999999999</v>
      </c>
      <c r="D53" s="18">
        <f t="shared" si="1"/>
        <v>999.39855999999997</v>
      </c>
      <c r="E53" s="19">
        <f t="shared" si="2"/>
        <v>0.39044000000001233</v>
      </c>
      <c r="F53" s="5">
        <v>1000.01</v>
      </c>
      <c r="G53" s="4">
        <f t="shared" si="0"/>
        <v>0.22100000000000364</v>
      </c>
      <c r="H53" s="5">
        <v>7.0966979421407004</v>
      </c>
      <c r="I53" s="13">
        <f t="shared" si="3"/>
        <v>3.5483489710703502</v>
      </c>
      <c r="J53" s="5">
        <v>1001.28</v>
      </c>
      <c r="K53" s="5">
        <f t="shared" si="4"/>
        <v>1.4909999999999854</v>
      </c>
      <c r="L53" s="5">
        <v>16.124381093906798</v>
      </c>
      <c r="M53" s="14">
        <f t="shared" si="5"/>
        <v>8.0621905469533992</v>
      </c>
    </row>
    <row r="54" spans="1:13" ht="15.75" customHeight="1" x14ac:dyDescent="0.25">
      <c r="A54" s="1">
        <v>51</v>
      </c>
      <c r="B54" s="3">
        <v>51</v>
      </c>
      <c r="C54" s="5">
        <v>999.80200000000002</v>
      </c>
      <c r="D54" s="18">
        <f t="shared" si="1"/>
        <v>999.39846999999997</v>
      </c>
      <c r="E54" s="19">
        <f t="shared" si="2"/>
        <v>0.40353000000004613</v>
      </c>
      <c r="F54" s="5">
        <v>1000.01</v>
      </c>
      <c r="G54" s="4">
        <f t="shared" si="0"/>
        <v>0.20799999999996999</v>
      </c>
      <c r="H54" s="5">
        <v>7.1549427944266704</v>
      </c>
      <c r="I54" s="13">
        <f t="shared" si="3"/>
        <v>3.5774713972133352</v>
      </c>
      <c r="J54" s="5">
        <v>1001.28</v>
      </c>
      <c r="K54" s="5">
        <f t="shared" si="4"/>
        <v>1.4779999999999518</v>
      </c>
      <c r="L54" s="5">
        <v>16.686112835412601</v>
      </c>
      <c r="M54" s="14">
        <f t="shared" si="5"/>
        <v>8.3430564177063005</v>
      </c>
    </row>
    <row r="55" spans="1:13" ht="15.75" customHeight="1" x14ac:dyDescent="0.25">
      <c r="A55" s="1">
        <v>52</v>
      </c>
      <c r="B55" s="3">
        <v>52</v>
      </c>
      <c r="C55" s="5">
        <v>999.79600000000005</v>
      </c>
      <c r="D55" s="18">
        <f t="shared" si="1"/>
        <v>999.39837999999997</v>
      </c>
      <c r="E55" s="19">
        <f t="shared" si="2"/>
        <v>0.39762000000007447</v>
      </c>
      <c r="F55" s="5">
        <v>1000.01</v>
      </c>
      <c r="G55" s="4">
        <f t="shared" si="0"/>
        <v>0.21399999999994179</v>
      </c>
      <c r="H55" s="5">
        <v>6.5376933753646096</v>
      </c>
      <c r="I55" s="13">
        <f t="shared" si="3"/>
        <v>3.2688466876823048</v>
      </c>
      <c r="J55" s="5">
        <v>1001.27</v>
      </c>
      <c r="K55" s="5">
        <f t="shared" si="4"/>
        <v>1.4739999999999327</v>
      </c>
      <c r="L55" s="5">
        <v>16.9095594001517</v>
      </c>
      <c r="M55" s="14">
        <f t="shared" si="5"/>
        <v>8.45477970007585</v>
      </c>
    </row>
    <row r="56" spans="1:13" ht="15.75" customHeight="1" x14ac:dyDescent="0.25">
      <c r="A56" s="1">
        <v>53</v>
      </c>
      <c r="B56" s="3">
        <v>53</v>
      </c>
      <c r="C56" s="5">
        <v>999.81200000000001</v>
      </c>
      <c r="D56" s="18">
        <f t="shared" si="1"/>
        <v>999.39828999999997</v>
      </c>
      <c r="E56" s="19">
        <f t="shared" si="2"/>
        <v>0.41371000000003733</v>
      </c>
      <c r="F56" s="5">
        <v>1000</v>
      </c>
      <c r="G56" s="4">
        <f t="shared" si="0"/>
        <v>0.18799999999998818</v>
      </c>
      <c r="H56" s="5">
        <v>6.9063750775970902</v>
      </c>
      <c r="I56" s="13">
        <f t="shared" si="3"/>
        <v>3.4531875387985451</v>
      </c>
      <c r="J56" s="5">
        <v>1001.27</v>
      </c>
      <c r="K56" s="5">
        <f t="shared" si="4"/>
        <v>1.45799999999997</v>
      </c>
      <c r="L56" s="5">
        <v>16.909558928453901</v>
      </c>
      <c r="M56" s="14">
        <f t="shared" si="5"/>
        <v>8.4547794642269505</v>
      </c>
    </row>
    <row r="57" spans="1:13" ht="15.75" customHeight="1" x14ac:dyDescent="0.25">
      <c r="A57" s="1">
        <v>54</v>
      </c>
      <c r="B57" s="3">
        <v>54</v>
      </c>
      <c r="C57" s="5">
        <v>999.84199999999998</v>
      </c>
      <c r="D57" s="18">
        <f t="shared" si="1"/>
        <v>999.39819999999997</v>
      </c>
      <c r="E57" s="19">
        <f t="shared" si="2"/>
        <v>0.44380000000001019</v>
      </c>
      <c r="F57" s="5">
        <v>999.99599999999998</v>
      </c>
      <c r="G57" s="4">
        <f t="shared" si="0"/>
        <v>0.15399999999999636</v>
      </c>
      <c r="H57" s="5">
        <v>5.7612684674070103</v>
      </c>
      <c r="I57" s="13">
        <f t="shared" si="3"/>
        <v>2.8806342337035051</v>
      </c>
      <c r="J57" s="5">
        <v>1001.27</v>
      </c>
      <c r="K57" s="5">
        <f t="shared" si="4"/>
        <v>1.4279999999999973</v>
      </c>
      <c r="L57" s="5">
        <v>16.909558456755601</v>
      </c>
      <c r="M57" s="14">
        <f t="shared" si="5"/>
        <v>8.4547792283778005</v>
      </c>
    </row>
    <row r="58" spans="1:13" ht="15.75" customHeight="1" x14ac:dyDescent="0.25">
      <c r="A58" s="1">
        <v>55</v>
      </c>
      <c r="B58" s="3">
        <v>55</v>
      </c>
      <c r="C58" s="5">
        <v>999.851</v>
      </c>
      <c r="D58" s="18">
        <f t="shared" si="1"/>
        <v>999.39810999999997</v>
      </c>
      <c r="E58" s="19">
        <f t="shared" si="2"/>
        <v>0.45289000000002488</v>
      </c>
      <c r="F58" s="5">
        <v>999.98299999999995</v>
      </c>
      <c r="G58" s="4">
        <f t="shared" si="0"/>
        <v>0.13199999999994816</v>
      </c>
      <c r="H58" s="5">
        <v>5.1982733021462897</v>
      </c>
      <c r="I58" s="13">
        <f t="shared" si="3"/>
        <v>2.5991366510731448</v>
      </c>
      <c r="J58" s="5">
        <v>1001.27</v>
      </c>
      <c r="K58" s="5">
        <f t="shared" si="4"/>
        <v>1.4189999999999827</v>
      </c>
      <c r="L58" s="5">
        <v>16.9095579850568</v>
      </c>
      <c r="M58" s="14">
        <f t="shared" si="5"/>
        <v>8.4547789925284</v>
      </c>
    </row>
    <row r="59" spans="1:13" ht="15.75" customHeight="1" x14ac:dyDescent="0.25">
      <c r="A59" s="1">
        <v>56</v>
      </c>
      <c r="B59" s="3">
        <v>56</v>
      </c>
      <c r="C59" s="5">
        <v>999.85500000000002</v>
      </c>
      <c r="D59" s="18">
        <f t="shared" si="1"/>
        <v>999.39801999999997</v>
      </c>
      <c r="E59" s="19">
        <f t="shared" si="2"/>
        <v>0.45698000000004413</v>
      </c>
      <c r="F59" s="5">
        <v>999.96299999999997</v>
      </c>
      <c r="G59" s="4">
        <f t="shared" si="0"/>
        <v>0.10799999999994725</v>
      </c>
      <c r="H59" s="5">
        <v>4.30758033158064</v>
      </c>
      <c r="I59" s="13">
        <f t="shared" si="3"/>
        <v>2.15379016579032</v>
      </c>
      <c r="J59" s="5">
        <v>1001.27</v>
      </c>
      <c r="K59" s="5">
        <f t="shared" si="4"/>
        <v>1.4149999999999636</v>
      </c>
      <c r="L59" s="5">
        <v>16.845308610629498</v>
      </c>
      <c r="M59" s="14">
        <f t="shared" si="5"/>
        <v>8.4226543053147491</v>
      </c>
    </row>
    <row r="60" spans="1:13" ht="15.75" customHeight="1" x14ac:dyDescent="0.25">
      <c r="A60" s="1">
        <v>57</v>
      </c>
      <c r="B60" s="3">
        <v>57</v>
      </c>
      <c r="C60" s="5">
        <v>999.83299999999997</v>
      </c>
      <c r="D60" s="18">
        <f t="shared" si="1"/>
        <v>999.39792999999997</v>
      </c>
      <c r="E60" s="19">
        <f t="shared" si="2"/>
        <v>0.43506999999999607</v>
      </c>
      <c r="F60" s="5">
        <v>999.93200000000002</v>
      </c>
      <c r="G60" s="4">
        <f t="shared" si="0"/>
        <v>9.9000000000046384E-2</v>
      </c>
      <c r="H60" s="5">
        <v>4.0305582842175403</v>
      </c>
      <c r="I60" s="13">
        <f t="shared" si="3"/>
        <v>2.0152791421087701</v>
      </c>
      <c r="J60" s="5">
        <v>1001.27</v>
      </c>
      <c r="K60" s="5">
        <f t="shared" si="4"/>
        <v>1.4370000000000118</v>
      </c>
      <c r="L60" s="5">
        <v>16.304384651568199</v>
      </c>
      <c r="M60" s="14">
        <f t="shared" si="5"/>
        <v>8.1521923257840996</v>
      </c>
    </row>
    <row r="61" spans="1:13" ht="15.75" customHeight="1" x14ac:dyDescent="0.25">
      <c r="A61" s="1">
        <v>58</v>
      </c>
      <c r="B61" s="3">
        <v>58</v>
      </c>
      <c r="C61" s="5">
        <v>999.80700000000002</v>
      </c>
      <c r="D61" s="18">
        <f t="shared" si="1"/>
        <v>999.39783999999997</v>
      </c>
      <c r="E61" s="19">
        <f t="shared" si="2"/>
        <v>0.4091600000000426</v>
      </c>
      <c r="F61" s="5">
        <v>999.9</v>
      </c>
      <c r="G61" s="4">
        <f t="shared" si="0"/>
        <v>9.2999999999960892E-2</v>
      </c>
      <c r="H61" s="5">
        <v>4.1889467998227401</v>
      </c>
      <c r="I61" s="13">
        <f t="shared" si="3"/>
        <v>2.09447339991137</v>
      </c>
      <c r="J61" s="5">
        <v>1001.27</v>
      </c>
      <c r="K61" s="5">
        <f t="shared" si="4"/>
        <v>1.4629999999999654</v>
      </c>
      <c r="L61" s="5">
        <v>16.251416591803601</v>
      </c>
      <c r="M61" s="14">
        <f t="shared" si="5"/>
        <v>8.1257082959018003</v>
      </c>
    </row>
    <row r="62" spans="1:13" ht="15.75" customHeight="1" x14ac:dyDescent="0.25">
      <c r="A62" s="1">
        <v>59</v>
      </c>
      <c r="B62" s="3">
        <v>59</v>
      </c>
      <c r="C62" s="5">
        <v>999.78300000000002</v>
      </c>
      <c r="D62" s="18">
        <f t="shared" si="1"/>
        <v>999.39774999999997</v>
      </c>
      <c r="E62" s="19">
        <f t="shared" si="2"/>
        <v>0.38525000000004184</v>
      </c>
      <c r="F62" s="5">
        <v>999.87400000000002</v>
      </c>
      <c r="G62" s="4">
        <f t="shared" si="0"/>
        <v>9.1000000000008185E-2</v>
      </c>
      <c r="H62" s="5">
        <v>4.4124471413057504</v>
      </c>
      <c r="I62" s="13">
        <f t="shared" si="3"/>
        <v>2.2062235706528752</v>
      </c>
      <c r="J62" s="5">
        <v>1001.27</v>
      </c>
      <c r="K62" s="5">
        <f t="shared" si="4"/>
        <v>1.4869999999999663</v>
      </c>
      <c r="L62" s="5">
        <v>16.274565991966899</v>
      </c>
      <c r="M62" s="14">
        <f t="shared" si="5"/>
        <v>8.1372829959834494</v>
      </c>
    </row>
    <row r="63" spans="1:13" ht="15.75" customHeight="1" x14ac:dyDescent="0.25">
      <c r="A63" s="1">
        <v>60</v>
      </c>
      <c r="B63" s="3">
        <v>60</v>
      </c>
      <c r="C63" s="5">
        <v>999.74</v>
      </c>
      <c r="D63" s="18">
        <f t="shared" si="1"/>
        <v>999.39765999999997</v>
      </c>
      <c r="E63" s="19">
        <f t="shared" si="2"/>
        <v>0.34234000000003562</v>
      </c>
      <c r="F63" s="5">
        <v>999.86800000000005</v>
      </c>
      <c r="G63" s="4">
        <f t="shared" si="0"/>
        <v>0.12800000000004275</v>
      </c>
      <c r="H63" s="5">
        <v>4.7668471149227596</v>
      </c>
      <c r="I63" s="13">
        <f t="shared" si="3"/>
        <v>2.3834235574613798</v>
      </c>
      <c r="J63" s="5">
        <v>1001.28</v>
      </c>
      <c r="K63" s="5">
        <f t="shared" si="4"/>
        <v>1.5399999999999636</v>
      </c>
      <c r="L63" s="5">
        <v>16.473387387190598</v>
      </c>
      <c r="M63" s="14">
        <f t="shared" si="5"/>
        <v>8.2366936935952992</v>
      </c>
    </row>
    <row r="64" spans="1:13" ht="15.75" customHeight="1" x14ac:dyDescent="0.25">
      <c r="A64" s="1">
        <v>61</v>
      </c>
      <c r="B64" s="3">
        <v>61</v>
      </c>
      <c r="C64" s="5">
        <v>999.697</v>
      </c>
      <c r="D64" s="18">
        <f t="shared" si="1"/>
        <v>999.39756999999997</v>
      </c>
      <c r="E64" s="19">
        <f t="shared" si="2"/>
        <v>0.29943000000002939</v>
      </c>
      <c r="F64" s="5">
        <v>999.87099999999998</v>
      </c>
      <c r="G64" s="4">
        <f t="shared" si="0"/>
        <v>0.17399999999997817</v>
      </c>
      <c r="H64" s="5">
        <v>6.6767608712757598</v>
      </c>
      <c r="I64" s="13">
        <f t="shared" si="3"/>
        <v>3.3383804356378799</v>
      </c>
      <c r="J64" s="5">
        <v>1001.28</v>
      </c>
      <c r="K64" s="5">
        <f t="shared" si="4"/>
        <v>1.58299999999997</v>
      </c>
      <c r="L64" s="5">
        <v>15.176476114734999</v>
      </c>
      <c r="M64" s="14">
        <f t="shared" si="5"/>
        <v>7.5882380573674997</v>
      </c>
    </row>
    <row r="65" spans="1:13" ht="15.75" customHeight="1" x14ac:dyDescent="0.25">
      <c r="A65" s="1">
        <v>62</v>
      </c>
      <c r="B65" s="3">
        <v>62</v>
      </c>
      <c r="C65" s="5">
        <v>999.68200000000002</v>
      </c>
      <c r="D65" s="18">
        <f t="shared" si="1"/>
        <v>999.39747999999997</v>
      </c>
      <c r="E65" s="19">
        <f t="shared" si="2"/>
        <v>0.28452000000004318</v>
      </c>
      <c r="F65" s="5">
        <v>999.87099999999998</v>
      </c>
      <c r="G65" s="4">
        <f t="shared" si="0"/>
        <v>0.18899999999996453</v>
      </c>
      <c r="H65" s="5">
        <v>7.6883835145055297</v>
      </c>
      <c r="I65" s="13">
        <f t="shared" si="3"/>
        <v>3.8441917572527649</v>
      </c>
      <c r="J65" s="5">
        <v>1001.28</v>
      </c>
      <c r="K65" s="5">
        <f t="shared" si="4"/>
        <v>1.5979999999999563</v>
      </c>
      <c r="L65" s="5">
        <v>14.187856642374101</v>
      </c>
      <c r="M65" s="14">
        <f t="shared" si="5"/>
        <v>7.0939283211870503</v>
      </c>
    </row>
    <row r="66" spans="1:13" ht="15.75" customHeight="1" x14ac:dyDescent="0.25">
      <c r="A66" s="1">
        <v>63</v>
      </c>
      <c r="B66" s="3">
        <v>63</v>
      </c>
      <c r="C66" s="5">
        <v>999.66399999999999</v>
      </c>
      <c r="D66" s="18">
        <f t="shared" si="1"/>
        <v>999.39738999999997</v>
      </c>
      <c r="E66" s="19">
        <f t="shared" si="2"/>
        <v>0.26661000000001422</v>
      </c>
      <c r="F66" s="5">
        <v>999.87</v>
      </c>
      <c r="G66" s="4">
        <f t="shared" si="0"/>
        <v>0.20600000000001728</v>
      </c>
      <c r="H66" s="5">
        <v>9.0875731824975006</v>
      </c>
      <c r="I66" s="13">
        <f t="shared" si="3"/>
        <v>4.5437865912487503</v>
      </c>
      <c r="J66" s="5">
        <v>1001.28</v>
      </c>
      <c r="K66" s="5">
        <f t="shared" si="4"/>
        <v>1.6159999999999854</v>
      </c>
      <c r="L66" s="5">
        <v>13.2452493634235</v>
      </c>
      <c r="M66" s="14">
        <f t="shared" si="5"/>
        <v>6.6226246817117502</v>
      </c>
    </row>
    <row r="67" spans="1:13" ht="15.75" customHeight="1" x14ac:dyDescent="0.25">
      <c r="A67" s="1">
        <v>64</v>
      </c>
      <c r="B67" s="3">
        <v>64</v>
      </c>
      <c r="C67" s="5">
        <v>999.61199999999997</v>
      </c>
      <c r="D67" s="18">
        <f t="shared" si="1"/>
        <v>999.39729999999997</v>
      </c>
      <c r="E67" s="19">
        <f t="shared" si="2"/>
        <v>0.21469999999999345</v>
      </c>
      <c r="F67" s="5">
        <v>999.87</v>
      </c>
      <c r="G67" s="4">
        <f t="shared" ref="G67:G130" si="6">F67-C67</f>
        <v>0.2580000000000382</v>
      </c>
      <c r="H67" s="5">
        <v>7.9169823702178101</v>
      </c>
      <c r="I67" s="13">
        <f t="shared" si="3"/>
        <v>3.9584911851089051</v>
      </c>
      <c r="J67" s="5">
        <v>1001.28</v>
      </c>
      <c r="K67" s="5">
        <f t="shared" si="4"/>
        <v>1.6680000000000064</v>
      </c>
      <c r="L67" s="5">
        <v>13.127917133582301</v>
      </c>
      <c r="M67" s="14">
        <f t="shared" si="5"/>
        <v>6.5639585667911504</v>
      </c>
    </row>
    <row r="68" spans="1:13" ht="15.75" customHeight="1" x14ac:dyDescent="0.25">
      <c r="A68" s="1">
        <v>65</v>
      </c>
      <c r="B68" s="3">
        <v>65</v>
      </c>
      <c r="C68" s="5">
        <v>999.59699999999998</v>
      </c>
      <c r="D68" s="18">
        <f t="shared" ref="D68:D131" si="7">-0.00009*B68+999.40306</f>
        <v>999.39720999999997</v>
      </c>
      <c r="E68" s="19">
        <f t="shared" ref="E68:E131" si="8">C68-D68</f>
        <v>0.19979000000000724</v>
      </c>
      <c r="F68" s="5">
        <v>999.87</v>
      </c>
      <c r="G68" s="4">
        <f t="shared" si="6"/>
        <v>0.27300000000002456</v>
      </c>
      <c r="H68" s="5">
        <v>5.74141376046828</v>
      </c>
      <c r="I68" s="13">
        <f t="shared" ref="I68:I131" si="9">H68*0.5</f>
        <v>2.87070688023414</v>
      </c>
      <c r="J68" s="5">
        <v>1001.28</v>
      </c>
      <c r="K68" s="5">
        <f t="shared" ref="K68:K131" si="10">J68-C68</f>
        <v>1.6829999999999927</v>
      </c>
      <c r="L68" s="5">
        <v>12.991131909662901</v>
      </c>
      <c r="M68" s="14">
        <f t="shared" ref="M68:M131" si="11">L68/2</f>
        <v>6.4955659548314504</v>
      </c>
    </row>
    <row r="69" spans="1:13" ht="15.75" customHeight="1" x14ac:dyDescent="0.25">
      <c r="A69" s="1">
        <v>66</v>
      </c>
      <c r="B69" s="3">
        <v>66</v>
      </c>
      <c r="C69" s="5">
        <v>999.59500000000003</v>
      </c>
      <c r="D69" s="18">
        <f t="shared" si="7"/>
        <v>999.39711999999997</v>
      </c>
      <c r="E69" s="19">
        <f t="shared" si="8"/>
        <v>0.19788000000005468</v>
      </c>
      <c r="F69" s="5">
        <v>999.87</v>
      </c>
      <c r="G69" s="4">
        <f t="shared" si="6"/>
        <v>0.27499999999997726</v>
      </c>
      <c r="H69" s="5">
        <v>4.5062864528927502</v>
      </c>
      <c r="I69" s="13">
        <f t="shared" si="9"/>
        <v>2.2531432264463751</v>
      </c>
      <c r="J69" s="5">
        <v>1001.28</v>
      </c>
      <c r="K69" s="5">
        <f t="shared" si="10"/>
        <v>1.6849999999999454</v>
      </c>
      <c r="L69" s="5">
        <v>12.889695381439701</v>
      </c>
      <c r="M69" s="14">
        <f t="shared" si="11"/>
        <v>6.4448476907198504</v>
      </c>
    </row>
    <row r="70" spans="1:13" ht="15.75" customHeight="1" x14ac:dyDescent="0.25">
      <c r="A70" s="1">
        <v>67</v>
      </c>
      <c r="B70" s="3">
        <v>67</v>
      </c>
      <c r="C70" s="5">
        <v>999.58</v>
      </c>
      <c r="D70" s="18">
        <f t="shared" si="7"/>
        <v>999.39702999999997</v>
      </c>
      <c r="E70" s="19">
        <f t="shared" si="8"/>
        <v>0.18297000000006847</v>
      </c>
      <c r="F70" s="5">
        <v>999.87</v>
      </c>
      <c r="G70" s="4">
        <f t="shared" si="6"/>
        <v>0.28999999999996362</v>
      </c>
      <c r="H70" s="5">
        <v>4.8006997342712197</v>
      </c>
      <c r="I70" s="13">
        <f t="shared" si="9"/>
        <v>2.4003498671356098</v>
      </c>
      <c r="J70" s="5">
        <v>1001.28</v>
      </c>
      <c r="K70" s="5">
        <f t="shared" si="10"/>
        <v>1.6999999999999318</v>
      </c>
      <c r="L70" s="5">
        <v>13.450586477773999</v>
      </c>
      <c r="M70" s="14">
        <f t="shared" si="11"/>
        <v>6.7252932388869997</v>
      </c>
    </row>
    <row r="71" spans="1:13" ht="15.75" customHeight="1" x14ac:dyDescent="0.25">
      <c r="A71" s="1">
        <v>68</v>
      </c>
      <c r="B71" s="3">
        <v>68</v>
      </c>
      <c r="C71" s="5">
        <v>999.53899999999999</v>
      </c>
      <c r="D71" s="18">
        <f t="shared" si="7"/>
        <v>999.39693999999997</v>
      </c>
      <c r="E71" s="19">
        <f t="shared" si="8"/>
        <v>0.14206000000001495</v>
      </c>
      <c r="F71" s="5">
        <v>999.87</v>
      </c>
      <c r="G71" s="4">
        <f t="shared" si="6"/>
        <v>0.33100000000001728</v>
      </c>
      <c r="H71" s="5">
        <v>4.8830495965226497</v>
      </c>
      <c r="I71" s="13">
        <f t="shared" si="9"/>
        <v>2.4415247982613248</v>
      </c>
      <c r="J71" s="5">
        <v>1001.27</v>
      </c>
      <c r="K71" s="5">
        <f t="shared" si="10"/>
        <v>1.7309999999999945</v>
      </c>
      <c r="L71" s="5">
        <v>13.4958842416794</v>
      </c>
      <c r="M71" s="14">
        <f t="shared" si="11"/>
        <v>6.7479421208397001</v>
      </c>
    </row>
    <row r="72" spans="1:13" ht="15.75" customHeight="1" x14ac:dyDescent="0.25">
      <c r="A72" s="1">
        <v>69</v>
      </c>
      <c r="B72" s="3">
        <v>69</v>
      </c>
      <c r="C72" s="5">
        <v>999.48699999999997</v>
      </c>
      <c r="D72" s="18">
        <f t="shared" si="7"/>
        <v>999.39684999999997</v>
      </c>
      <c r="E72" s="19">
        <f t="shared" si="8"/>
        <v>9.0149999999994179E-2</v>
      </c>
      <c r="F72" s="5">
        <v>999.87</v>
      </c>
      <c r="G72" s="4">
        <f t="shared" si="6"/>
        <v>0.3830000000000382</v>
      </c>
      <c r="H72" s="5">
        <v>4.8830509209732504</v>
      </c>
      <c r="I72" s="13">
        <f t="shared" si="9"/>
        <v>2.4415254604866252</v>
      </c>
      <c r="J72" s="5">
        <v>1001.27</v>
      </c>
      <c r="K72" s="5">
        <f t="shared" si="10"/>
        <v>1.7830000000000155</v>
      </c>
      <c r="L72" s="5">
        <v>13.963104481855501</v>
      </c>
      <c r="M72" s="14">
        <f t="shared" si="11"/>
        <v>6.9815522409277504</v>
      </c>
    </row>
    <row r="73" spans="1:13" ht="15.75" customHeight="1" x14ac:dyDescent="0.25">
      <c r="A73" s="1">
        <v>70</v>
      </c>
      <c r="B73" s="3">
        <v>70</v>
      </c>
      <c r="C73" s="5">
        <v>999.46500000000003</v>
      </c>
      <c r="D73" s="18">
        <f t="shared" si="7"/>
        <v>999.39675999999997</v>
      </c>
      <c r="E73" s="19">
        <f t="shared" si="8"/>
        <v>6.8240000000059808E-2</v>
      </c>
      <c r="F73" s="5">
        <v>999.87</v>
      </c>
      <c r="G73" s="4">
        <f t="shared" si="6"/>
        <v>0.40499999999997272</v>
      </c>
      <c r="H73" s="5">
        <v>4.8830522454249596</v>
      </c>
      <c r="I73" s="13">
        <f t="shared" si="9"/>
        <v>2.4415261227124798</v>
      </c>
      <c r="J73" s="5">
        <v>1001.27</v>
      </c>
      <c r="K73" s="5">
        <f t="shared" si="10"/>
        <v>1.80499999999995</v>
      </c>
      <c r="L73" s="5">
        <v>13.6149081811954</v>
      </c>
      <c r="M73" s="14">
        <f t="shared" si="11"/>
        <v>6.8074540905976999</v>
      </c>
    </row>
    <row r="74" spans="1:13" ht="15.75" customHeight="1" x14ac:dyDescent="0.25">
      <c r="A74" s="1">
        <v>71</v>
      </c>
      <c r="B74" s="3">
        <v>71</v>
      </c>
      <c r="C74" s="5">
        <v>999.48199999999997</v>
      </c>
      <c r="D74" s="18">
        <f t="shared" si="7"/>
        <v>999.39666999999997</v>
      </c>
      <c r="E74" s="19">
        <f t="shared" si="8"/>
        <v>8.5329999999999018E-2</v>
      </c>
      <c r="F74" s="5">
        <v>999.86900000000003</v>
      </c>
      <c r="G74" s="4">
        <f t="shared" si="6"/>
        <v>0.3870000000000573</v>
      </c>
      <c r="H74" s="5">
        <v>4.2875451125715003</v>
      </c>
      <c r="I74" s="13">
        <f t="shared" si="9"/>
        <v>2.1437725562857501</v>
      </c>
      <c r="J74" s="5">
        <v>1001.26</v>
      </c>
      <c r="K74" s="5">
        <f t="shared" si="10"/>
        <v>1.77800000000002</v>
      </c>
      <c r="L74" s="5">
        <v>13.721369211147501</v>
      </c>
      <c r="M74" s="14">
        <f t="shared" si="11"/>
        <v>6.8606846055737503</v>
      </c>
    </row>
    <row r="75" spans="1:13" ht="15.75" customHeight="1" x14ac:dyDescent="0.25">
      <c r="A75" s="1">
        <v>72</v>
      </c>
      <c r="B75" s="3">
        <v>72</v>
      </c>
      <c r="C75" s="5">
        <v>999.51300000000003</v>
      </c>
      <c r="D75" s="18">
        <f t="shared" si="7"/>
        <v>999.39657999999997</v>
      </c>
      <c r="E75" s="19">
        <f t="shared" si="8"/>
        <v>0.11642000000006192</v>
      </c>
      <c r="F75" s="5">
        <v>999.86900000000003</v>
      </c>
      <c r="G75" s="4">
        <f t="shared" si="6"/>
        <v>0.35599999999999454</v>
      </c>
      <c r="H75" s="5">
        <v>4.4054183697316001</v>
      </c>
      <c r="I75" s="13">
        <f t="shared" si="9"/>
        <v>2.2027091848658</v>
      </c>
      <c r="J75" s="5">
        <v>1001.26</v>
      </c>
      <c r="K75" s="5">
        <f t="shared" si="10"/>
        <v>1.7469999999999573</v>
      </c>
      <c r="L75" s="5">
        <v>14.5776302599803</v>
      </c>
      <c r="M75" s="14">
        <f t="shared" si="11"/>
        <v>7.2888151299901498</v>
      </c>
    </row>
    <row r="76" spans="1:13" ht="15.75" customHeight="1" x14ac:dyDescent="0.25">
      <c r="A76" s="1">
        <v>73</v>
      </c>
      <c r="B76" s="3">
        <v>73</v>
      </c>
      <c r="C76" s="5">
        <v>999.50300000000004</v>
      </c>
      <c r="D76" s="18">
        <f t="shared" si="7"/>
        <v>999.39648999999997</v>
      </c>
      <c r="E76" s="19">
        <f t="shared" si="8"/>
        <v>0.10651000000007116</v>
      </c>
      <c r="F76" s="5">
        <v>999.86900000000003</v>
      </c>
      <c r="G76" s="4">
        <f t="shared" si="6"/>
        <v>0.36599999999998545</v>
      </c>
      <c r="H76" s="5">
        <v>4.53742816436728</v>
      </c>
      <c r="I76" s="13">
        <f t="shared" si="9"/>
        <v>2.26871408218364</v>
      </c>
      <c r="J76" s="5">
        <v>1001.25</v>
      </c>
      <c r="K76" s="5">
        <f t="shared" si="10"/>
        <v>1.7469999999999573</v>
      </c>
      <c r="L76" s="5">
        <v>15.039675114918699</v>
      </c>
      <c r="M76" s="14">
        <f t="shared" si="11"/>
        <v>7.5198375574593497</v>
      </c>
    </row>
    <row r="77" spans="1:13" ht="15.75" customHeight="1" x14ac:dyDescent="0.25">
      <c r="A77" s="1">
        <v>74</v>
      </c>
      <c r="B77" s="3">
        <v>74</v>
      </c>
      <c r="C77" s="5">
        <v>999.53499999999997</v>
      </c>
      <c r="D77" s="18">
        <f t="shared" si="7"/>
        <v>999.39639999999997</v>
      </c>
      <c r="E77" s="19">
        <f t="shared" si="8"/>
        <v>0.13859999999999673</v>
      </c>
      <c r="F77" s="5">
        <v>999.86900000000003</v>
      </c>
      <c r="G77" s="4">
        <f t="shared" si="6"/>
        <v>0.33400000000006003</v>
      </c>
      <c r="H77" s="5">
        <v>4.9784391886691699</v>
      </c>
      <c r="I77" s="13">
        <f t="shared" si="9"/>
        <v>2.489219594334585</v>
      </c>
      <c r="J77" s="5">
        <v>1001.25</v>
      </c>
      <c r="K77" s="5">
        <f t="shared" si="10"/>
        <v>1.7150000000000318</v>
      </c>
      <c r="L77" s="5">
        <v>16.558632265608299</v>
      </c>
      <c r="M77" s="14">
        <f t="shared" si="11"/>
        <v>8.2793161328041496</v>
      </c>
    </row>
    <row r="78" spans="1:13" ht="15.75" customHeight="1" x14ac:dyDescent="0.25">
      <c r="A78" s="1">
        <v>75</v>
      </c>
      <c r="B78" s="3">
        <v>75</v>
      </c>
      <c r="C78" s="5">
        <v>999.55499999999995</v>
      </c>
      <c r="D78" s="18">
        <f t="shared" si="7"/>
        <v>999.39630999999997</v>
      </c>
      <c r="E78" s="19">
        <f t="shared" si="8"/>
        <v>0.15868999999997868</v>
      </c>
      <c r="F78" s="5">
        <v>999.86900000000003</v>
      </c>
      <c r="G78" s="4">
        <f t="shared" si="6"/>
        <v>0.31400000000007822</v>
      </c>
      <c r="H78" s="5">
        <v>4.6173822357900596</v>
      </c>
      <c r="I78" s="13">
        <f t="shared" si="9"/>
        <v>2.3086911178950298</v>
      </c>
      <c r="J78" s="5">
        <v>1001.25</v>
      </c>
      <c r="K78" s="5">
        <f t="shared" si="10"/>
        <v>1.69500000000005</v>
      </c>
      <c r="L78" s="5">
        <v>16.227543745534899</v>
      </c>
      <c r="M78" s="14">
        <f t="shared" si="11"/>
        <v>8.1137718727674493</v>
      </c>
    </row>
    <row r="79" spans="1:13" ht="15.75" customHeight="1" x14ac:dyDescent="0.25">
      <c r="A79" s="1">
        <v>76</v>
      </c>
      <c r="B79" s="3">
        <v>76</v>
      </c>
      <c r="C79" s="5">
        <v>999.59400000000005</v>
      </c>
      <c r="D79" s="18">
        <f t="shared" si="7"/>
        <v>999.39621999999997</v>
      </c>
      <c r="E79" s="19">
        <f t="shared" si="8"/>
        <v>0.19778000000007978</v>
      </c>
      <c r="F79" s="5">
        <v>999.86800000000005</v>
      </c>
      <c r="G79" s="4">
        <f t="shared" si="6"/>
        <v>0.27400000000000091</v>
      </c>
      <c r="H79" s="5">
        <v>5.0081366945475096</v>
      </c>
      <c r="I79" s="13">
        <f t="shared" si="9"/>
        <v>2.5040683472737548</v>
      </c>
      <c r="J79" s="5">
        <v>1001.25</v>
      </c>
      <c r="K79" s="5">
        <f t="shared" si="10"/>
        <v>1.6559999999999491</v>
      </c>
      <c r="L79" s="5">
        <v>16.127787069354302</v>
      </c>
      <c r="M79" s="14">
        <f t="shared" si="11"/>
        <v>8.0638935346771508</v>
      </c>
    </row>
    <row r="80" spans="1:13" ht="15.75" customHeight="1" x14ac:dyDescent="0.25">
      <c r="A80" s="1">
        <v>77</v>
      </c>
      <c r="B80" s="3">
        <v>77</v>
      </c>
      <c r="C80" s="5">
        <v>999.65099999999995</v>
      </c>
      <c r="D80" s="18">
        <f t="shared" si="7"/>
        <v>999.39612999999997</v>
      </c>
      <c r="E80" s="19">
        <f t="shared" si="8"/>
        <v>0.25486999999998261</v>
      </c>
      <c r="F80" s="5">
        <v>999.86699999999996</v>
      </c>
      <c r="G80" s="4">
        <f t="shared" si="6"/>
        <v>0.21600000000000819</v>
      </c>
      <c r="H80" s="5">
        <v>4.6744966574120399</v>
      </c>
      <c r="I80" s="13">
        <f t="shared" si="9"/>
        <v>2.33724832870602</v>
      </c>
      <c r="J80" s="5">
        <v>1001.25</v>
      </c>
      <c r="K80" s="5">
        <f t="shared" si="10"/>
        <v>1.5990000000000464</v>
      </c>
      <c r="L80" s="5">
        <v>16.722616709946301</v>
      </c>
      <c r="M80" s="14">
        <f t="shared" si="11"/>
        <v>8.3613083549731506</v>
      </c>
    </row>
    <row r="81" spans="1:13" ht="15.75" customHeight="1" x14ac:dyDescent="0.25">
      <c r="A81" s="1">
        <v>78</v>
      </c>
      <c r="B81" s="3">
        <v>78</v>
      </c>
      <c r="C81" s="5">
        <v>999.69399999999996</v>
      </c>
      <c r="D81" s="18">
        <f t="shared" si="7"/>
        <v>999.39603999999997</v>
      </c>
      <c r="E81" s="19">
        <f t="shared" si="8"/>
        <v>0.29795999999998912</v>
      </c>
      <c r="F81" s="5">
        <v>999.86500000000001</v>
      </c>
      <c r="G81" s="4">
        <f t="shared" si="6"/>
        <v>0.17100000000004911</v>
      </c>
      <c r="H81" s="5">
        <v>4.70892831142449</v>
      </c>
      <c r="I81" s="13">
        <f t="shared" si="9"/>
        <v>2.354464155712245</v>
      </c>
      <c r="J81" s="5">
        <v>1001.24</v>
      </c>
      <c r="K81" s="5">
        <f t="shared" si="10"/>
        <v>1.5460000000000491</v>
      </c>
      <c r="L81" s="5">
        <v>17.066511684696</v>
      </c>
      <c r="M81" s="14">
        <f t="shared" si="11"/>
        <v>8.5332558423479998</v>
      </c>
    </row>
    <row r="82" spans="1:13" ht="15.75" customHeight="1" x14ac:dyDescent="0.25">
      <c r="A82" s="1">
        <v>79</v>
      </c>
      <c r="B82" s="3">
        <v>79</v>
      </c>
      <c r="C82" s="5">
        <v>999.72299999999996</v>
      </c>
      <c r="D82" s="18">
        <f t="shared" si="7"/>
        <v>999.39594999999997</v>
      </c>
      <c r="E82" s="19">
        <f t="shared" si="8"/>
        <v>0.32704999999998563</v>
      </c>
      <c r="F82" s="5">
        <v>999.86099999999999</v>
      </c>
      <c r="G82" s="4">
        <f t="shared" si="6"/>
        <v>0.13800000000003365</v>
      </c>
      <c r="H82" s="5">
        <v>5.8539316659904097</v>
      </c>
      <c r="I82" s="13">
        <f t="shared" si="9"/>
        <v>2.9269658329952049</v>
      </c>
      <c r="J82" s="5">
        <v>1001.25</v>
      </c>
      <c r="K82" s="5">
        <f t="shared" si="10"/>
        <v>1.5270000000000437</v>
      </c>
      <c r="L82" s="5">
        <v>17.451334372147802</v>
      </c>
      <c r="M82" s="14">
        <f t="shared" si="11"/>
        <v>8.7256671860739008</v>
      </c>
    </row>
    <row r="83" spans="1:13" ht="15.75" customHeight="1" x14ac:dyDescent="0.25">
      <c r="A83" s="1">
        <v>80</v>
      </c>
      <c r="B83" s="3">
        <v>80</v>
      </c>
      <c r="C83" s="5">
        <v>999.73699999999997</v>
      </c>
      <c r="D83" s="18">
        <f t="shared" si="7"/>
        <v>999.39585999999997</v>
      </c>
      <c r="E83" s="19">
        <f t="shared" si="8"/>
        <v>0.34113999999999578</v>
      </c>
      <c r="F83" s="5">
        <v>999.85400000000004</v>
      </c>
      <c r="G83" s="4">
        <f t="shared" si="6"/>
        <v>0.11700000000007549</v>
      </c>
      <c r="H83" s="5">
        <v>6.0057243691816504</v>
      </c>
      <c r="I83" s="13">
        <f t="shared" si="9"/>
        <v>3.0028621845908252</v>
      </c>
      <c r="J83" s="5">
        <v>1001.25</v>
      </c>
      <c r="K83" s="5">
        <f t="shared" si="10"/>
        <v>1.5130000000000337</v>
      </c>
      <c r="L83" s="5">
        <v>18.3598663149175</v>
      </c>
      <c r="M83" s="14">
        <f t="shared" si="11"/>
        <v>9.1799331574587502</v>
      </c>
    </row>
    <row r="84" spans="1:13" ht="15.75" customHeight="1" x14ac:dyDescent="0.25">
      <c r="A84" s="1">
        <v>81</v>
      </c>
      <c r="B84" s="3">
        <v>81</v>
      </c>
      <c r="C84" s="5">
        <v>999.75</v>
      </c>
      <c r="D84" s="18">
        <f t="shared" si="7"/>
        <v>999.39576999999997</v>
      </c>
      <c r="E84" s="19">
        <f t="shared" si="8"/>
        <v>0.35423000000002958</v>
      </c>
      <c r="F84" s="5">
        <v>999.84</v>
      </c>
      <c r="G84" s="4">
        <f t="shared" si="6"/>
        <v>9.0000000000031832E-2</v>
      </c>
      <c r="H84" s="5">
        <v>5.7762379500739804</v>
      </c>
      <c r="I84" s="13">
        <f t="shared" si="9"/>
        <v>2.8881189750369902</v>
      </c>
      <c r="J84" s="5">
        <v>1001.25</v>
      </c>
      <c r="K84" s="5">
        <f t="shared" si="10"/>
        <v>1.5</v>
      </c>
      <c r="L84" s="5">
        <v>18.337841551554099</v>
      </c>
      <c r="M84" s="14">
        <f t="shared" si="11"/>
        <v>9.1689207757770497</v>
      </c>
    </row>
    <row r="85" spans="1:13" ht="15.75" customHeight="1" x14ac:dyDescent="0.25">
      <c r="A85" s="1">
        <v>82</v>
      </c>
      <c r="B85" s="3">
        <v>82</v>
      </c>
      <c r="C85" s="5">
        <v>999.70600000000002</v>
      </c>
      <c r="D85" s="18">
        <f t="shared" si="7"/>
        <v>999.39567999999997</v>
      </c>
      <c r="E85" s="19">
        <f t="shared" si="8"/>
        <v>0.310320000000047</v>
      </c>
      <c r="F85" s="5">
        <v>999.82299999999998</v>
      </c>
      <c r="G85" s="4">
        <f t="shared" si="6"/>
        <v>0.1169999999999618</v>
      </c>
      <c r="H85" s="5">
        <v>6.0938685706557196</v>
      </c>
      <c r="I85" s="13">
        <f t="shared" si="9"/>
        <v>3.0469342853278598</v>
      </c>
      <c r="J85" s="5">
        <v>1001.25</v>
      </c>
      <c r="K85" s="5">
        <f t="shared" si="10"/>
        <v>1.5439999999999827</v>
      </c>
      <c r="L85" s="5">
        <v>18.339180062854101</v>
      </c>
      <c r="M85" s="14">
        <f t="shared" si="11"/>
        <v>9.1695900314270506</v>
      </c>
    </row>
    <row r="86" spans="1:13" ht="15.75" customHeight="1" x14ac:dyDescent="0.25">
      <c r="A86" s="1">
        <v>83</v>
      </c>
      <c r="B86" s="3">
        <v>83</v>
      </c>
      <c r="C86" s="5">
        <v>999.65800000000002</v>
      </c>
      <c r="D86" s="18">
        <f t="shared" si="7"/>
        <v>999.39558999999997</v>
      </c>
      <c r="E86" s="19">
        <f t="shared" si="8"/>
        <v>0.26241000000004533</v>
      </c>
      <c r="F86" s="5">
        <v>999.82600000000002</v>
      </c>
      <c r="G86" s="4">
        <f t="shared" si="6"/>
        <v>0.16800000000000637</v>
      </c>
      <c r="H86" s="5">
        <v>6.4468911566387197</v>
      </c>
      <c r="I86" s="13">
        <f t="shared" si="9"/>
        <v>3.2234455783193598</v>
      </c>
      <c r="J86" s="5">
        <v>1001.26</v>
      </c>
      <c r="K86" s="5">
        <f t="shared" si="10"/>
        <v>1.6019999999999754</v>
      </c>
      <c r="L86" s="5">
        <v>18.267834927153899</v>
      </c>
      <c r="M86" s="14">
        <f t="shared" si="11"/>
        <v>9.1339174635769496</v>
      </c>
    </row>
    <row r="87" spans="1:13" ht="15.75" customHeight="1" x14ac:dyDescent="0.25">
      <c r="A87" s="1">
        <v>84</v>
      </c>
      <c r="B87" s="3">
        <v>84</v>
      </c>
      <c r="C87" s="5">
        <v>999.68100000000004</v>
      </c>
      <c r="D87" s="18">
        <f t="shared" si="7"/>
        <v>999.39549999999997</v>
      </c>
      <c r="E87" s="19">
        <f t="shared" si="8"/>
        <v>0.28550000000007003</v>
      </c>
      <c r="F87" s="5">
        <v>999.82299999999998</v>
      </c>
      <c r="G87" s="4">
        <f t="shared" si="6"/>
        <v>0.14199999999993906</v>
      </c>
      <c r="H87" s="5">
        <v>7.8424689982049998</v>
      </c>
      <c r="I87" s="13">
        <f t="shared" si="9"/>
        <v>3.9212344991024999</v>
      </c>
      <c r="J87" s="5">
        <v>1001.26</v>
      </c>
      <c r="K87" s="5">
        <f t="shared" si="10"/>
        <v>1.5789999999999509</v>
      </c>
      <c r="L87" s="5">
        <v>18.181210546453499</v>
      </c>
      <c r="M87" s="14">
        <f t="shared" si="11"/>
        <v>9.0906052732267497</v>
      </c>
    </row>
    <row r="88" spans="1:13" ht="15.75" customHeight="1" x14ac:dyDescent="0.25">
      <c r="A88" s="1">
        <v>85</v>
      </c>
      <c r="B88" s="3">
        <v>85</v>
      </c>
      <c r="C88" s="5">
        <v>999.71600000000001</v>
      </c>
      <c r="D88" s="18">
        <f t="shared" si="7"/>
        <v>999.39540999999997</v>
      </c>
      <c r="E88" s="19">
        <f t="shared" si="8"/>
        <v>0.32059000000003834</v>
      </c>
      <c r="F88" s="5">
        <v>999.81299999999999</v>
      </c>
      <c r="G88" s="4">
        <f t="shared" si="6"/>
        <v>9.6999999999979991E-2</v>
      </c>
      <c r="H88" s="5">
        <v>7.9416563279815602</v>
      </c>
      <c r="I88" s="13">
        <f t="shared" si="9"/>
        <v>3.9708281639907801</v>
      </c>
      <c r="J88" s="5">
        <v>1001.26</v>
      </c>
      <c r="K88" s="5">
        <f t="shared" si="10"/>
        <v>1.5439999999999827</v>
      </c>
      <c r="L88" s="5">
        <v>18.595688774838699</v>
      </c>
      <c r="M88" s="14">
        <f t="shared" si="11"/>
        <v>9.2978443874193495</v>
      </c>
    </row>
    <row r="89" spans="1:13" ht="15.75" customHeight="1" x14ac:dyDescent="0.25">
      <c r="A89" s="1">
        <v>86</v>
      </c>
      <c r="B89" s="3">
        <v>86</v>
      </c>
      <c r="C89" s="5">
        <v>999.70299999999997</v>
      </c>
      <c r="D89" s="18">
        <f t="shared" si="7"/>
        <v>999.39531999999997</v>
      </c>
      <c r="E89" s="19">
        <f t="shared" si="8"/>
        <v>0.30768000000000484</v>
      </c>
      <c r="F89" s="5">
        <v>999.8</v>
      </c>
      <c r="G89" s="4">
        <f t="shared" si="6"/>
        <v>9.6999999999979991E-2</v>
      </c>
      <c r="H89" s="5">
        <v>7.94165548558124</v>
      </c>
      <c r="I89" s="13">
        <f t="shared" si="9"/>
        <v>3.97082774279062</v>
      </c>
      <c r="J89" s="5">
        <v>1001.26</v>
      </c>
      <c r="K89" s="5">
        <f t="shared" si="10"/>
        <v>1.5570000000000164</v>
      </c>
      <c r="L89" s="5">
        <v>18.826852428797299</v>
      </c>
      <c r="M89" s="14">
        <f t="shared" si="11"/>
        <v>9.4134262143986493</v>
      </c>
    </row>
    <row r="90" spans="1:13" ht="15.75" customHeight="1" x14ac:dyDescent="0.25">
      <c r="A90" s="1">
        <v>87</v>
      </c>
      <c r="B90" s="3">
        <v>87</v>
      </c>
      <c r="C90" s="5">
        <v>999.68600000000004</v>
      </c>
      <c r="D90" s="18">
        <f t="shared" si="7"/>
        <v>999.39522999999997</v>
      </c>
      <c r="E90" s="19">
        <f t="shared" si="8"/>
        <v>0.29077000000006592</v>
      </c>
      <c r="F90" s="5">
        <v>999.79600000000005</v>
      </c>
      <c r="G90" s="4">
        <f t="shared" si="6"/>
        <v>0.11000000000001364</v>
      </c>
      <c r="H90" s="5">
        <v>8.0472175509723698</v>
      </c>
      <c r="I90" s="13">
        <f t="shared" si="9"/>
        <v>4.0236087754861849</v>
      </c>
      <c r="J90" s="5">
        <v>1001.26</v>
      </c>
      <c r="K90" s="5">
        <f t="shared" si="10"/>
        <v>1.5739999999999554</v>
      </c>
      <c r="L90" s="5">
        <v>18.332793595609399</v>
      </c>
      <c r="M90" s="14">
        <f t="shared" si="11"/>
        <v>9.1663967978046994</v>
      </c>
    </row>
    <row r="91" spans="1:13" ht="15.75" customHeight="1" x14ac:dyDescent="0.25">
      <c r="A91" s="1">
        <v>88</v>
      </c>
      <c r="B91" s="3">
        <v>88</v>
      </c>
      <c r="C91" s="5">
        <v>999.68100000000004</v>
      </c>
      <c r="D91" s="18">
        <f t="shared" si="7"/>
        <v>999.39513999999997</v>
      </c>
      <c r="E91" s="19">
        <f t="shared" si="8"/>
        <v>0.28586000000007061</v>
      </c>
      <c r="F91" s="5">
        <v>999.79100000000005</v>
      </c>
      <c r="G91" s="4">
        <f t="shared" si="6"/>
        <v>0.11000000000001364</v>
      </c>
      <c r="H91" s="5">
        <v>7.8880754900250096</v>
      </c>
      <c r="I91" s="13">
        <f t="shared" si="9"/>
        <v>3.9440377450125048</v>
      </c>
      <c r="J91" s="5">
        <v>1001.26</v>
      </c>
      <c r="K91" s="5">
        <f t="shared" si="10"/>
        <v>1.5789999999999509</v>
      </c>
      <c r="L91" s="5">
        <v>17.845252497379001</v>
      </c>
      <c r="M91" s="14">
        <f t="shared" si="11"/>
        <v>8.9226262486895003</v>
      </c>
    </row>
    <row r="92" spans="1:13" ht="15.75" customHeight="1" x14ac:dyDescent="0.25">
      <c r="A92" s="1">
        <v>89</v>
      </c>
      <c r="B92" s="3">
        <v>89</v>
      </c>
      <c r="C92" s="5">
        <v>999.68100000000004</v>
      </c>
      <c r="D92" s="18">
        <f t="shared" si="7"/>
        <v>999.39504999999997</v>
      </c>
      <c r="E92" s="19">
        <f t="shared" si="8"/>
        <v>0.28595000000007076</v>
      </c>
      <c r="F92" s="5">
        <v>999.78599999999994</v>
      </c>
      <c r="G92" s="4">
        <f t="shared" si="6"/>
        <v>0.1049999999999045</v>
      </c>
      <c r="H92" s="5">
        <v>7.2251402582237798</v>
      </c>
      <c r="I92" s="13">
        <f t="shared" si="9"/>
        <v>3.6125701291118899</v>
      </c>
      <c r="J92" s="5">
        <v>1001.26</v>
      </c>
      <c r="K92" s="5">
        <f t="shared" si="10"/>
        <v>1.5789999999999509</v>
      </c>
      <c r="L92" s="5">
        <v>17.365085952147801</v>
      </c>
      <c r="M92" s="14">
        <f t="shared" si="11"/>
        <v>8.6825429760739006</v>
      </c>
    </row>
    <row r="93" spans="1:13" ht="15.75" customHeight="1" x14ac:dyDescent="0.25">
      <c r="A93" s="1">
        <v>90</v>
      </c>
      <c r="B93" s="3">
        <v>90</v>
      </c>
      <c r="C93" s="5">
        <v>999.68399999999997</v>
      </c>
      <c r="D93" s="18">
        <f t="shared" si="7"/>
        <v>999.39495999999997</v>
      </c>
      <c r="E93" s="19">
        <f t="shared" si="8"/>
        <v>0.28903999999999996</v>
      </c>
      <c r="F93" s="5">
        <v>999.78</v>
      </c>
      <c r="G93" s="4">
        <f t="shared" si="6"/>
        <v>9.6000000000003638E-2</v>
      </c>
      <c r="H93" s="5">
        <v>6.9766132232756704</v>
      </c>
      <c r="I93" s="13">
        <f t="shared" si="9"/>
        <v>3.4883066116378352</v>
      </c>
      <c r="J93" s="5">
        <v>1001.26</v>
      </c>
      <c r="K93" s="5">
        <f t="shared" si="10"/>
        <v>1.5760000000000218</v>
      </c>
      <c r="L93" s="5">
        <v>17.209837629184602</v>
      </c>
      <c r="M93" s="14">
        <f t="shared" si="11"/>
        <v>8.6049188145923008</v>
      </c>
    </row>
    <row r="94" spans="1:13" ht="15.75" customHeight="1" x14ac:dyDescent="0.25">
      <c r="A94" s="1">
        <v>91</v>
      </c>
      <c r="B94" s="3">
        <v>91</v>
      </c>
      <c r="C94" s="5">
        <v>999.67899999999997</v>
      </c>
      <c r="D94" s="18">
        <f t="shared" si="7"/>
        <v>999.39486999999997</v>
      </c>
      <c r="E94" s="19">
        <f t="shared" si="8"/>
        <v>0.28413000000000466</v>
      </c>
      <c r="F94" s="5">
        <v>999.77200000000005</v>
      </c>
      <c r="G94" s="4">
        <f t="shared" si="6"/>
        <v>9.3000000000074579E-2</v>
      </c>
      <c r="H94" s="5">
        <v>6.7476061223264603</v>
      </c>
      <c r="I94" s="13">
        <f t="shared" si="9"/>
        <v>3.3738030611632301</v>
      </c>
      <c r="J94" s="5">
        <v>1001.26</v>
      </c>
      <c r="K94" s="5">
        <f t="shared" si="10"/>
        <v>1.5810000000000173</v>
      </c>
      <c r="L94" s="5">
        <v>17.599207261857401</v>
      </c>
      <c r="M94" s="14">
        <f t="shared" si="11"/>
        <v>8.7996036309287007</v>
      </c>
    </row>
    <row r="95" spans="1:13" ht="15.75" customHeight="1" x14ac:dyDescent="0.25">
      <c r="A95" s="1">
        <v>92</v>
      </c>
      <c r="B95" s="3">
        <v>92</v>
      </c>
      <c r="C95" s="5">
        <v>999.66800000000001</v>
      </c>
      <c r="D95" s="18">
        <f t="shared" si="7"/>
        <v>999.39477999999997</v>
      </c>
      <c r="E95" s="19">
        <f t="shared" si="8"/>
        <v>0.27322000000003754</v>
      </c>
      <c r="F95" s="5">
        <v>999.76700000000005</v>
      </c>
      <c r="G95" s="4">
        <f t="shared" si="6"/>
        <v>9.9000000000046384E-2</v>
      </c>
      <c r="H95" s="5">
        <v>6.5539418942651704</v>
      </c>
      <c r="I95" s="13">
        <f t="shared" si="9"/>
        <v>3.2769709471325852</v>
      </c>
      <c r="J95" s="5">
        <v>1001.25</v>
      </c>
      <c r="K95" s="5">
        <f t="shared" si="10"/>
        <v>1.5819999999999936</v>
      </c>
      <c r="L95" s="5">
        <v>17.819571702112601</v>
      </c>
      <c r="M95" s="14">
        <f t="shared" si="11"/>
        <v>8.9097858510563004</v>
      </c>
    </row>
    <row r="96" spans="1:13" ht="15.75" customHeight="1" x14ac:dyDescent="0.25">
      <c r="A96" s="1">
        <v>93</v>
      </c>
      <c r="B96" s="3">
        <v>93</v>
      </c>
      <c r="C96" s="5">
        <v>999.649</v>
      </c>
      <c r="D96" s="18">
        <f t="shared" si="7"/>
        <v>999.39468999999997</v>
      </c>
      <c r="E96" s="19">
        <f t="shared" si="8"/>
        <v>0.25431000000003223</v>
      </c>
      <c r="F96" s="5">
        <v>999.76300000000003</v>
      </c>
      <c r="G96" s="4">
        <f t="shared" si="6"/>
        <v>0.11400000000003274</v>
      </c>
      <c r="H96" s="5">
        <v>5.8797775885794898</v>
      </c>
      <c r="I96" s="13">
        <f t="shared" si="9"/>
        <v>2.9398887942897449</v>
      </c>
      <c r="J96" s="5">
        <v>1001.25</v>
      </c>
      <c r="K96" s="5">
        <f t="shared" si="10"/>
        <v>1.6009999999999991</v>
      </c>
      <c r="L96" s="5">
        <v>17.913697764576501</v>
      </c>
      <c r="M96" s="14">
        <f t="shared" si="11"/>
        <v>8.9568488822882504</v>
      </c>
    </row>
    <row r="97" spans="1:13" ht="15.75" customHeight="1" x14ac:dyDescent="0.25">
      <c r="A97" s="1">
        <v>94</v>
      </c>
      <c r="B97" s="3">
        <v>94</v>
      </c>
      <c r="C97" s="5">
        <v>999.63499999999999</v>
      </c>
      <c r="D97" s="18">
        <f t="shared" si="7"/>
        <v>999.39459999999997</v>
      </c>
      <c r="E97" s="19">
        <f t="shared" si="8"/>
        <v>0.24040000000002237</v>
      </c>
      <c r="F97" s="5">
        <v>999.75599999999997</v>
      </c>
      <c r="G97" s="4">
        <f t="shared" si="6"/>
        <v>0.1209999999999809</v>
      </c>
      <c r="H97" s="5">
        <v>5.1383668634196802</v>
      </c>
      <c r="I97" s="13">
        <f t="shared" si="9"/>
        <v>2.5691834317098401</v>
      </c>
      <c r="J97" s="5">
        <v>1001.25</v>
      </c>
      <c r="K97" s="5">
        <f t="shared" si="10"/>
        <v>1.6150000000000091</v>
      </c>
      <c r="L97" s="5">
        <v>18.403516468067899</v>
      </c>
      <c r="M97" s="14">
        <f t="shared" si="11"/>
        <v>9.2017582340339494</v>
      </c>
    </row>
    <row r="98" spans="1:13" ht="15.75" customHeight="1" x14ac:dyDescent="0.25">
      <c r="A98" s="1">
        <v>95</v>
      </c>
      <c r="B98" s="3">
        <v>95</v>
      </c>
      <c r="C98" s="5">
        <v>999.60400000000004</v>
      </c>
      <c r="D98" s="18">
        <f t="shared" si="7"/>
        <v>999.39450999999997</v>
      </c>
      <c r="E98" s="19">
        <f t="shared" si="8"/>
        <v>0.20949000000007345</v>
      </c>
      <c r="F98" s="5">
        <v>999.75199999999995</v>
      </c>
      <c r="G98" s="4">
        <f t="shared" si="6"/>
        <v>0.14799999999991087</v>
      </c>
      <c r="H98" s="5">
        <v>4.7436017663543701</v>
      </c>
      <c r="I98" s="13">
        <f t="shared" si="9"/>
        <v>2.3718008831771851</v>
      </c>
      <c r="J98" s="5">
        <v>1001.24</v>
      </c>
      <c r="K98" s="5">
        <f t="shared" si="10"/>
        <v>1.6359999999999673</v>
      </c>
      <c r="L98" s="5">
        <v>18.181412966859501</v>
      </c>
      <c r="M98" s="14">
        <f t="shared" si="11"/>
        <v>9.0907064834297504</v>
      </c>
    </row>
    <row r="99" spans="1:13" ht="15.75" customHeight="1" x14ac:dyDescent="0.25">
      <c r="A99" s="1">
        <v>96</v>
      </c>
      <c r="B99" s="3">
        <v>96</v>
      </c>
      <c r="C99" s="5">
        <v>999.54399999999998</v>
      </c>
      <c r="D99" s="18">
        <f t="shared" si="7"/>
        <v>999.39441999999997</v>
      </c>
      <c r="E99" s="19">
        <f t="shared" si="8"/>
        <v>0.14958000000001448</v>
      </c>
      <c r="F99" s="5">
        <v>999.75099999999998</v>
      </c>
      <c r="G99" s="4">
        <f t="shared" si="6"/>
        <v>0.20699999999999363</v>
      </c>
      <c r="H99" s="5">
        <v>4.5481593336404398</v>
      </c>
      <c r="I99" s="13">
        <f t="shared" si="9"/>
        <v>2.2740796668202199</v>
      </c>
      <c r="J99" s="5">
        <v>1001.24</v>
      </c>
      <c r="K99" s="5">
        <f t="shared" si="10"/>
        <v>1.6960000000000264</v>
      </c>
      <c r="L99" s="5">
        <v>18.402132995415101</v>
      </c>
      <c r="M99" s="14">
        <f t="shared" si="11"/>
        <v>9.2010664977075507</v>
      </c>
    </row>
    <row r="100" spans="1:13" ht="15.75" customHeight="1" x14ac:dyDescent="0.25">
      <c r="A100" s="1">
        <v>97</v>
      </c>
      <c r="B100" s="3">
        <v>97</v>
      </c>
      <c r="C100" s="5">
        <v>999.51300000000003</v>
      </c>
      <c r="D100" s="18">
        <f t="shared" si="7"/>
        <v>999.39432999999997</v>
      </c>
      <c r="E100" s="19">
        <f t="shared" si="8"/>
        <v>0.11867000000006556</v>
      </c>
      <c r="F100" s="5">
        <v>999.74900000000002</v>
      </c>
      <c r="G100" s="4">
        <f t="shared" si="6"/>
        <v>0.23599999999999</v>
      </c>
      <c r="H100" s="5">
        <v>4.9156371196525699</v>
      </c>
      <c r="I100" s="13">
        <f t="shared" si="9"/>
        <v>2.4578185598262849</v>
      </c>
      <c r="J100" s="5">
        <v>1001.24</v>
      </c>
      <c r="K100" s="5">
        <f t="shared" si="10"/>
        <v>1.7269999999999754</v>
      </c>
      <c r="L100" s="5">
        <v>17.8604778675098</v>
      </c>
      <c r="M100" s="14">
        <f t="shared" si="11"/>
        <v>8.9302389337549002</v>
      </c>
    </row>
    <row r="101" spans="1:13" ht="15.75" customHeight="1" x14ac:dyDescent="0.25">
      <c r="A101" s="1">
        <v>98</v>
      </c>
      <c r="B101" s="3">
        <v>98</v>
      </c>
      <c r="C101" s="5">
        <v>999.46900000000005</v>
      </c>
      <c r="D101" s="18">
        <f t="shared" si="7"/>
        <v>999.39423999999997</v>
      </c>
      <c r="E101" s="19">
        <f t="shared" si="8"/>
        <v>7.4760000000082982E-2</v>
      </c>
      <c r="F101" s="5">
        <v>999.75</v>
      </c>
      <c r="G101" s="4">
        <f t="shared" si="6"/>
        <v>0.28099999999994907</v>
      </c>
      <c r="H101" s="5">
        <v>5.3689843987918104</v>
      </c>
      <c r="I101" s="13">
        <f t="shared" si="9"/>
        <v>2.6844921993959052</v>
      </c>
      <c r="J101" s="5">
        <v>1001.24</v>
      </c>
      <c r="K101" s="5">
        <f t="shared" si="10"/>
        <v>1.7709999999999582</v>
      </c>
      <c r="L101" s="5">
        <v>17.8544648481144</v>
      </c>
      <c r="M101" s="14">
        <f t="shared" si="11"/>
        <v>8.9272324240572001</v>
      </c>
    </row>
    <row r="102" spans="1:13" ht="15.75" customHeight="1" x14ac:dyDescent="0.25">
      <c r="A102" s="1">
        <v>99</v>
      </c>
      <c r="B102" s="3">
        <v>99</v>
      </c>
      <c r="C102" s="5">
        <v>999.47400000000005</v>
      </c>
      <c r="D102" s="18">
        <f t="shared" si="7"/>
        <v>999.39414999999997</v>
      </c>
      <c r="E102" s="19">
        <f t="shared" si="8"/>
        <v>7.985000000007858E-2</v>
      </c>
      <c r="F102" s="5">
        <v>999.75</v>
      </c>
      <c r="G102" s="4">
        <f t="shared" si="6"/>
        <v>0.27599999999995362</v>
      </c>
      <c r="H102" s="5">
        <v>5.1935259877456703</v>
      </c>
      <c r="I102" s="13">
        <f t="shared" si="9"/>
        <v>2.5967629938728352</v>
      </c>
      <c r="J102" s="5">
        <v>1001.24</v>
      </c>
      <c r="K102" s="5">
        <f t="shared" si="10"/>
        <v>1.7659999999999627</v>
      </c>
      <c r="L102" s="5">
        <v>17.217814049691299</v>
      </c>
      <c r="M102" s="14">
        <f t="shared" si="11"/>
        <v>8.6089070248456494</v>
      </c>
    </row>
    <row r="103" spans="1:13" ht="15.75" customHeight="1" x14ac:dyDescent="0.25">
      <c r="A103" s="1">
        <v>100</v>
      </c>
      <c r="B103" s="3">
        <v>100</v>
      </c>
      <c r="C103" s="5">
        <v>999.50300000000004</v>
      </c>
      <c r="D103" s="18">
        <f t="shared" si="7"/>
        <v>999.39405999999997</v>
      </c>
      <c r="E103" s="19">
        <f t="shared" si="8"/>
        <v>0.10894000000007509</v>
      </c>
      <c r="F103" s="5">
        <v>999.75</v>
      </c>
      <c r="G103" s="4">
        <f t="shared" si="6"/>
        <v>0.24699999999995725</v>
      </c>
      <c r="H103" s="5">
        <v>5.5660431606244396</v>
      </c>
      <c r="I103" s="13">
        <f t="shared" si="9"/>
        <v>2.7830215803122198</v>
      </c>
      <c r="J103" s="5">
        <v>1001.25</v>
      </c>
      <c r="K103" s="5">
        <f t="shared" si="10"/>
        <v>1.7469999999999573</v>
      </c>
      <c r="L103" s="5">
        <v>16.335939289923299</v>
      </c>
      <c r="M103" s="14">
        <f t="shared" si="11"/>
        <v>8.1679696449616497</v>
      </c>
    </row>
    <row r="104" spans="1:13" ht="15.75" customHeight="1" x14ac:dyDescent="0.25">
      <c r="A104" s="1">
        <v>101</v>
      </c>
      <c r="B104" s="3">
        <v>101</v>
      </c>
      <c r="C104" s="5">
        <v>999.54600000000005</v>
      </c>
      <c r="D104" s="18">
        <f t="shared" si="7"/>
        <v>999.39396999999997</v>
      </c>
      <c r="E104" s="19">
        <f t="shared" si="8"/>
        <v>0.1520300000000816</v>
      </c>
      <c r="F104" s="5">
        <v>999.74900000000002</v>
      </c>
      <c r="G104" s="4">
        <f t="shared" si="6"/>
        <v>0.20299999999997453</v>
      </c>
      <c r="H104" s="5">
        <v>5.4870175229417404</v>
      </c>
      <c r="I104" s="13">
        <f t="shared" si="9"/>
        <v>2.7435087614708702</v>
      </c>
      <c r="J104" s="5">
        <v>1001.25</v>
      </c>
      <c r="K104" s="5">
        <f t="shared" si="10"/>
        <v>1.7039999999999509</v>
      </c>
      <c r="L104" s="5">
        <v>15.828973010502001</v>
      </c>
      <c r="M104" s="14">
        <f t="shared" si="11"/>
        <v>7.9144865052510003</v>
      </c>
    </row>
    <row r="105" spans="1:13" ht="15.75" customHeight="1" x14ac:dyDescent="0.25">
      <c r="A105" s="1">
        <v>102</v>
      </c>
      <c r="B105" s="3">
        <v>102</v>
      </c>
      <c r="C105" s="5">
        <v>999.57</v>
      </c>
      <c r="D105" s="18">
        <f t="shared" si="7"/>
        <v>999.39387999999997</v>
      </c>
      <c r="E105" s="19">
        <f t="shared" si="8"/>
        <v>0.17612000000008265</v>
      </c>
      <c r="F105" s="5">
        <v>999.74699999999996</v>
      </c>
      <c r="G105" s="4">
        <f t="shared" si="6"/>
        <v>0.17699999999990723</v>
      </c>
      <c r="H105" s="5">
        <v>5.4677055412223901</v>
      </c>
      <c r="I105" s="13">
        <f t="shared" si="9"/>
        <v>2.733852770611195</v>
      </c>
      <c r="J105" s="5">
        <v>1001.24</v>
      </c>
      <c r="K105" s="5">
        <f t="shared" si="10"/>
        <v>1.6699999999999591</v>
      </c>
      <c r="L105" s="5">
        <v>15.2910781002194</v>
      </c>
      <c r="M105" s="14">
        <f t="shared" si="11"/>
        <v>7.6455390501096998</v>
      </c>
    </row>
    <row r="106" spans="1:13" ht="15.75" customHeight="1" x14ac:dyDescent="0.25">
      <c r="A106" s="1">
        <v>103</v>
      </c>
      <c r="B106" s="3">
        <v>103</v>
      </c>
      <c r="C106" s="5">
        <v>999.54899999999998</v>
      </c>
      <c r="D106" s="18">
        <f t="shared" si="7"/>
        <v>999.39378999999997</v>
      </c>
      <c r="E106" s="19">
        <f t="shared" si="8"/>
        <v>0.15521000000001095</v>
      </c>
      <c r="F106" s="5">
        <v>999.74699999999996</v>
      </c>
      <c r="G106" s="4">
        <f t="shared" si="6"/>
        <v>0.19799999999997908</v>
      </c>
      <c r="H106" s="5">
        <v>5.6268327458431298</v>
      </c>
      <c r="I106" s="13">
        <f t="shared" si="9"/>
        <v>2.8134163729215649</v>
      </c>
      <c r="J106" s="5">
        <v>1001.24</v>
      </c>
      <c r="K106" s="5">
        <f t="shared" si="10"/>
        <v>1.6910000000000309</v>
      </c>
      <c r="L106" s="5">
        <v>14.934312592019699</v>
      </c>
      <c r="M106" s="14">
        <f t="shared" si="11"/>
        <v>7.4671562960098496</v>
      </c>
    </row>
    <row r="107" spans="1:13" ht="15.75" customHeight="1" x14ac:dyDescent="0.25">
      <c r="A107" s="1">
        <v>104</v>
      </c>
      <c r="B107" s="3">
        <v>104</v>
      </c>
      <c r="C107" s="5">
        <v>999.52599999999995</v>
      </c>
      <c r="D107" s="18">
        <f t="shared" si="7"/>
        <v>999.39369999999997</v>
      </c>
      <c r="E107" s="19">
        <f t="shared" si="8"/>
        <v>0.13229999999998654</v>
      </c>
      <c r="F107" s="5">
        <v>999.74699999999996</v>
      </c>
      <c r="G107" s="4">
        <f t="shared" si="6"/>
        <v>0.22100000000000364</v>
      </c>
      <c r="H107" s="5">
        <v>4.8747973340379502</v>
      </c>
      <c r="I107" s="13">
        <f t="shared" si="9"/>
        <v>2.4373986670189751</v>
      </c>
      <c r="J107" s="5">
        <v>1001.24</v>
      </c>
      <c r="K107" s="5">
        <f t="shared" si="10"/>
        <v>1.7140000000000555</v>
      </c>
      <c r="L107" s="5">
        <v>14.605265437486</v>
      </c>
      <c r="M107" s="14">
        <f t="shared" si="11"/>
        <v>7.3026327187430002</v>
      </c>
    </row>
    <row r="108" spans="1:13" ht="15.75" customHeight="1" x14ac:dyDescent="0.25">
      <c r="A108" s="1">
        <v>105</v>
      </c>
      <c r="B108" s="3">
        <v>105</v>
      </c>
      <c r="C108" s="5">
        <v>999.35699999999997</v>
      </c>
      <c r="D108" s="18">
        <f t="shared" si="7"/>
        <v>999.39360999999997</v>
      </c>
      <c r="E108" s="19">
        <f t="shared" si="8"/>
        <v>-3.6609999999996035E-2</v>
      </c>
      <c r="F108" s="5">
        <v>999.74699999999996</v>
      </c>
      <c r="G108" s="4">
        <f t="shared" si="6"/>
        <v>0.38999999999998636</v>
      </c>
      <c r="H108" s="5">
        <v>5.1987608296627403</v>
      </c>
      <c r="I108" s="13">
        <f t="shared" si="9"/>
        <v>2.5993804148313702</v>
      </c>
      <c r="J108" s="5">
        <v>1001.24</v>
      </c>
      <c r="K108" s="5">
        <f t="shared" si="10"/>
        <v>1.8830000000000382</v>
      </c>
      <c r="L108" s="5">
        <v>14.6052779082762</v>
      </c>
      <c r="M108" s="14">
        <f t="shared" si="11"/>
        <v>7.3026389541381</v>
      </c>
    </row>
    <row r="109" spans="1:13" ht="15.75" customHeight="1" x14ac:dyDescent="0.25">
      <c r="A109" s="1">
        <v>106</v>
      </c>
      <c r="B109" s="3">
        <v>106</v>
      </c>
      <c r="C109" s="5">
        <v>999.13599999999997</v>
      </c>
      <c r="D109" s="18">
        <f t="shared" si="7"/>
        <v>999.39351999999997</v>
      </c>
      <c r="E109" s="19">
        <f t="shared" si="8"/>
        <v>-0.25751999999999953</v>
      </c>
      <c r="F109" s="5">
        <v>999.74800000000005</v>
      </c>
      <c r="G109" s="4">
        <f t="shared" si="6"/>
        <v>0.61200000000008004</v>
      </c>
      <c r="H109" s="5">
        <v>5.5725370248085104</v>
      </c>
      <c r="I109" s="13">
        <f t="shared" si="9"/>
        <v>2.7862685124042552</v>
      </c>
      <c r="J109" s="5">
        <v>1001.24</v>
      </c>
      <c r="K109" s="5">
        <f t="shared" si="10"/>
        <v>2.1040000000000418</v>
      </c>
      <c r="L109" s="5">
        <v>14.2374717488005</v>
      </c>
      <c r="M109" s="14">
        <f t="shared" si="11"/>
        <v>7.11873587440025</v>
      </c>
    </row>
    <row r="110" spans="1:13" ht="15.75" customHeight="1" x14ac:dyDescent="0.25">
      <c r="A110" s="1">
        <v>107</v>
      </c>
      <c r="B110" s="3">
        <v>107</v>
      </c>
      <c r="C110" s="5">
        <v>999.048</v>
      </c>
      <c r="D110" s="18">
        <f t="shared" si="7"/>
        <v>999.39342999999997</v>
      </c>
      <c r="E110" s="19">
        <f t="shared" si="8"/>
        <v>-0.34542999999996482</v>
      </c>
      <c r="F110" s="5">
        <v>999.74800000000005</v>
      </c>
      <c r="G110" s="4">
        <f t="shared" si="6"/>
        <v>0.70000000000004547</v>
      </c>
      <c r="H110" s="5">
        <v>5.5637929294529398</v>
      </c>
      <c r="I110" s="13">
        <f t="shared" si="9"/>
        <v>2.7818964647264699</v>
      </c>
      <c r="J110" s="5">
        <v>1001.24</v>
      </c>
      <c r="K110" s="5">
        <f t="shared" si="10"/>
        <v>2.1920000000000073</v>
      </c>
      <c r="L110" s="5">
        <v>14.0938503935061</v>
      </c>
      <c r="M110" s="14">
        <f t="shared" si="11"/>
        <v>7.0469251967530502</v>
      </c>
    </row>
    <row r="111" spans="1:13" ht="15.75" customHeight="1" x14ac:dyDescent="0.25">
      <c r="A111" s="1">
        <v>108</v>
      </c>
      <c r="B111" s="3">
        <v>108</v>
      </c>
      <c r="C111" s="5">
        <v>999</v>
      </c>
      <c r="D111" s="18">
        <f t="shared" si="7"/>
        <v>999.39333999999997</v>
      </c>
      <c r="E111" s="19">
        <f t="shared" si="8"/>
        <v>-0.39333999999996649</v>
      </c>
      <c r="F111" s="5">
        <v>999.74800000000005</v>
      </c>
      <c r="G111" s="4">
        <f t="shared" si="6"/>
        <v>0.74800000000004729</v>
      </c>
      <c r="H111" s="5">
        <v>5.4221154179770803</v>
      </c>
      <c r="I111" s="13">
        <f t="shared" si="9"/>
        <v>2.7110577089885401</v>
      </c>
      <c r="J111" s="5">
        <v>1001.24</v>
      </c>
      <c r="K111" s="5">
        <f t="shared" si="10"/>
        <v>2.2400000000000091</v>
      </c>
      <c r="L111" s="5">
        <v>14.0043015987487</v>
      </c>
      <c r="M111" s="14">
        <f t="shared" si="11"/>
        <v>7.0021507993743501</v>
      </c>
    </row>
    <row r="112" spans="1:13" ht="15.75" customHeight="1" x14ac:dyDescent="0.25">
      <c r="A112" s="1">
        <v>109</v>
      </c>
      <c r="B112" s="3">
        <v>109</v>
      </c>
      <c r="C112" s="5">
        <v>999.04700000000003</v>
      </c>
      <c r="D112" s="18">
        <f t="shared" si="7"/>
        <v>999.39324999999997</v>
      </c>
      <c r="E112" s="19">
        <f t="shared" si="8"/>
        <v>-0.34624999999994088</v>
      </c>
      <c r="F112" s="5">
        <v>999.74800000000005</v>
      </c>
      <c r="G112" s="4">
        <f t="shared" si="6"/>
        <v>0.70100000000002183</v>
      </c>
      <c r="H112" s="5">
        <v>5.6538280074694898</v>
      </c>
      <c r="I112" s="13">
        <f t="shared" si="9"/>
        <v>2.8269140037347449</v>
      </c>
      <c r="J112" s="5">
        <v>1001.23</v>
      </c>
      <c r="K112" s="5">
        <f t="shared" si="10"/>
        <v>2.1829999999999927</v>
      </c>
      <c r="L112" s="5">
        <v>13.8528289339844</v>
      </c>
      <c r="M112" s="14">
        <f t="shared" si="11"/>
        <v>6.9264144669921999</v>
      </c>
    </row>
    <row r="113" spans="1:13" ht="15.75" customHeight="1" x14ac:dyDescent="0.25">
      <c r="A113" s="1">
        <v>110</v>
      </c>
      <c r="B113" s="3">
        <v>110</v>
      </c>
      <c r="C113" s="5">
        <v>999.05600000000004</v>
      </c>
      <c r="D113" s="18">
        <f t="shared" si="7"/>
        <v>999.39315999999997</v>
      </c>
      <c r="E113" s="19">
        <f t="shared" si="8"/>
        <v>-0.33715999999992619</v>
      </c>
      <c r="F113" s="5">
        <v>999.74800000000005</v>
      </c>
      <c r="G113" s="4">
        <f t="shared" si="6"/>
        <v>0.69200000000000728</v>
      </c>
      <c r="H113" s="5">
        <v>6.1628765400007097</v>
      </c>
      <c r="I113" s="13">
        <f t="shared" si="9"/>
        <v>3.0814382700003549</v>
      </c>
      <c r="J113" s="5">
        <v>1001.23</v>
      </c>
      <c r="K113" s="5">
        <f t="shared" si="10"/>
        <v>2.1739999999999782</v>
      </c>
      <c r="L113" s="5">
        <v>13.651383659432501</v>
      </c>
      <c r="M113" s="14">
        <f t="shared" si="11"/>
        <v>6.8256918297162503</v>
      </c>
    </row>
    <row r="114" spans="1:13" ht="15.75" customHeight="1" x14ac:dyDescent="0.25">
      <c r="A114" s="1">
        <v>111</v>
      </c>
      <c r="B114" s="3">
        <v>111</v>
      </c>
      <c r="C114" s="5">
        <v>998.98599999999999</v>
      </c>
      <c r="D114" s="18">
        <f t="shared" si="7"/>
        <v>999.39306999999997</v>
      </c>
      <c r="E114" s="19">
        <f t="shared" si="8"/>
        <v>-0.40706999999997606</v>
      </c>
      <c r="F114" s="5">
        <v>999.74800000000005</v>
      </c>
      <c r="G114" s="4">
        <f t="shared" si="6"/>
        <v>0.7620000000000573</v>
      </c>
      <c r="H114" s="5">
        <v>6.5826813195277802</v>
      </c>
      <c r="I114" s="13">
        <f t="shared" si="9"/>
        <v>3.2913406597638901</v>
      </c>
      <c r="J114" s="5">
        <v>1001.23</v>
      </c>
      <c r="K114" s="5">
        <f t="shared" si="10"/>
        <v>2.2440000000000282</v>
      </c>
      <c r="L114" s="5">
        <v>14.480682423386201</v>
      </c>
      <c r="M114" s="14">
        <f t="shared" si="11"/>
        <v>7.2403412116931003</v>
      </c>
    </row>
    <row r="115" spans="1:13" ht="15.75" customHeight="1" x14ac:dyDescent="0.25">
      <c r="A115" s="1">
        <v>112</v>
      </c>
      <c r="B115" s="3">
        <v>112</v>
      </c>
      <c r="C115" s="5">
        <v>999.03399999999999</v>
      </c>
      <c r="D115" s="18">
        <f t="shared" si="7"/>
        <v>999.39297999999997</v>
      </c>
      <c r="E115" s="19">
        <f t="shared" si="8"/>
        <v>-0.3589799999999741</v>
      </c>
      <c r="F115" s="5">
        <v>999.74800000000005</v>
      </c>
      <c r="G115" s="4">
        <f t="shared" si="6"/>
        <v>0.71400000000005548</v>
      </c>
      <c r="H115" s="5">
        <v>6.8472182072779502</v>
      </c>
      <c r="I115" s="13">
        <f t="shared" si="9"/>
        <v>3.4236091036389751</v>
      </c>
      <c r="J115" s="5">
        <v>1001.23</v>
      </c>
      <c r="K115" s="5">
        <f t="shared" si="10"/>
        <v>2.1960000000000264</v>
      </c>
      <c r="L115" s="5">
        <v>14.3421070395613</v>
      </c>
      <c r="M115" s="14">
        <f t="shared" si="11"/>
        <v>7.1710535197806502</v>
      </c>
    </row>
    <row r="116" spans="1:13" ht="15.75" customHeight="1" x14ac:dyDescent="0.25">
      <c r="A116" s="1">
        <v>113</v>
      </c>
      <c r="B116" s="3">
        <v>113</v>
      </c>
      <c r="C116" s="5">
        <v>999.13599999999997</v>
      </c>
      <c r="D116" s="18">
        <f t="shared" si="7"/>
        <v>999.39288999999997</v>
      </c>
      <c r="E116" s="19">
        <f t="shared" si="8"/>
        <v>-0.25688999999999851</v>
      </c>
      <c r="F116" s="5">
        <v>999.74800000000005</v>
      </c>
      <c r="G116" s="4">
        <f t="shared" si="6"/>
        <v>0.61200000000008004</v>
      </c>
      <c r="H116" s="5">
        <v>7.5709423531562896</v>
      </c>
      <c r="I116" s="13">
        <f t="shared" si="9"/>
        <v>3.7854711765781448</v>
      </c>
      <c r="J116" s="5">
        <v>1001.23</v>
      </c>
      <c r="K116" s="5">
        <f t="shared" si="10"/>
        <v>2.0940000000000509</v>
      </c>
      <c r="L116" s="5">
        <v>14.127828626617999</v>
      </c>
      <c r="M116" s="14">
        <f t="shared" si="11"/>
        <v>7.0639143133089997</v>
      </c>
    </row>
    <row r="117" spans="1:13" ht="15.75" customHeight="1" x14ac:dyDescent="0.25">
      <c r="A117" s="1">
        <v>114</v>
      </c>
      <c r="B117" s="3">
        <v>114</v>
      </c>
      <c r="C117" s="5">
        <v>999.16700000000003</v>
      </c>
      <c r="D117" s="18">
        <f t="shared" si="7"/>
        <v>999.39279999999997</v>
      </c>
      <c r="E117" s="19">
        <f t="shared" si="8"/>
        <v>-0.22579999999993561</v>
      </c>
      <c r="F117" s="5">
        <v>999.74800000000005</v>
      </c>
      <c r="G117" s="4">
        <f t="shared" si="6"/>
        <v>0.58100000000001728</v>
      </c>
      <c r="H117" s="5">
        <v>8.00371527536028</v>
      </c>
      <c r="I117" s="13">
        <f t="shared" si="9"/>
        <v>4.00185763768014</v>
      </c>
      <c r="J117" s="5">
        <v>1001.23</v>
      </c>
      <c r="K117" s="5">
        <f t="shared" si="10"/>
        <v>2.0629999999999882</v>
      </c>
      <c r="L117" s="5">
        <v>14.005159076701799</v>
      </c>
      <c r="M117" s="14">
        <f t="shared" si="11"/>
        <v>7.0025795383508997</v>
      </c>
    </row>
    <row r="118" spans="1:13" ht="15.75" customHeight="1" x14ac:dyDescent="0.25">
      <c r="A118" s="1">
        <v>115</v>
      </c>
      <c r="B118" s="3">
        <v>115</v>
      </c>
      <c r="C118" s="5">
        <v>999.19100000000003</v>
      </c>
      <c r="D118" s="18">
        <f t="shared" si="7"/>
        <v>999.39270999999997</v>
      </c>
      <c r="E118" s="19">
        <f t="shared" si="8"/>
        <v>-0.20170999999993455</v>
      </c>
      <c r="F118" s="5">
        <v>999.74800000000005</v>
      </c>
      <c r="G118" s="4">
        <f t="shared" si="6"/>
        <v>0.55700000000001637</v>
      </c>
      <c r="H118" s="5">
        <v>8.0283279442796793</v>
      </c>
      <c r="I118" s="13">
        <f t="shared" si="9"/>
        <v>4.0141639721398397</v>
      </c>
      <c r="J118" s="5">
        <v>1001.23</v>
      </c>
      <c r="K118" s="5">
        <f t="shared" si="10"/>
        <v>2.0389999999999873</v>
      </c>
      <c r="L118" s="5">
        <v>14.178932000753701</v>
      </c>
      <c r="M118" s="14">
        <f t="shared" si="11"/>
        <v>7.0894660003768504</v>
      </c>
    </row>
    <row r="119" spans="1:13" ht="15.75" customHeight="1" x14ac:dyDescent="0.25">
      <c r="A119" s="1">
        <v>116</v>
      </c>
      <c r="B119" s="3">
        <v>116</v>
      </c>
      <c r="C119" s="5">
        <v>999.26</v>
      </c>
      <c r="D119" s="18">
        <f t="shared" si="7"/>
        <v>999.39261999999997</v>
      </c>
      <c r="E119" s="19">
        <f t="shared" si="8"/>
        <v>-0.13261999999997443</v>
      </c>
      <c r="F119" s="5">
        <v>999.74800000000005</v>
      </c>
      <c r="G119" s="4">
        <f t="shared" si="6"/>
        <v>0.48800000000005639</v>
      </c>
      <c r="H119" s="5">
        <v>7.9845947028333404</v>
      </c>
      <c r="I119" s="13">
        <f t="shared" si="9"/>
        <v>3.9922973514166702</v>
      </c>
      <c r="J119" s="5">
        <v>1001.22</v>
      </c>
      <c r="K119" s="5">
        <f t="shared" si="10"/>
        <v>1.9600000000000364</v>
      </c>
      <c r="L119" s="5">
        <v>14.480558494973801</v>
      </c>
      <c r="M119" s="14">
        <f t="shared" si="11"/>
        <v>7.2402792474869004</v>
      </c>
    </row>
    <row r="120" spans="1:13" ht="15.75" customHeight="1" x14ac:dyDescent="0.25">
      <c r="A120" s="1">
        <v>117</v>
      </c>
      <c r="B120" s="3">
        <v>117</v>
      </c>
      <c r="C120" s="5">
        <v>999.34400000000005</v>
      </c>
      <c r="D120" s="18">
        <f t="shared" si="7"/>
        <v>999.39252999999997</v>
      </c>
      <c r="E120" s="19">
        <f t="shared" si="8"/>
        <v>-4.8529999999914253E-2</v>
      </c>
      <c r="F120" s="5">
        <v>999.74699999999996</v>
      </c>
      <c r="G120" s="4">
        <f t="shared" si="6"/>
        <v>0.40299999999990632</v>
      </c>
      <c r="H120" s="5">
        <v>7.9846745906030501</v>
      </c>
      <c r="I120" s="13">
        <f t="shared" si="9"/>
        <v>3.992337295301525</v>
      </c>
      <c r="J120" s="5">
        <v>1001.22</v>
      </c>
      <c r="K120" s="5">
        <f t="shared" si="10"/>
        <v>1.8759999999999764</v>
      </c>
      <c r="L120" s="5">
        <v>14.6751308551632</v>
      </c>
      <c r="M120" s="14">
        <f t="shared" si="11"/>
        <v>7.3375654275816</v>
      </c>
    </row>
    <row r="121" spans="1:13" ht="15.75" customHeight="1" x14ac:dyDescent="0.25">
      <c r="A121" s="1">
        <v>118</v>
      </c>
      <c r="B121" s="3">
        <v>118</v>
      </c>
      <c r="C121" s="5">
        <v>999.43</v>
      </c>
      <c r="D121" s="18">
        <f t="shared" si="7"/>
        <v>999.39243999999997</v>
      </c>
      <c r="E121" s="19">
        <f t="shared" si="8"/>
        <v>3.7559999999984939E-2</v>
      </c>
      <c r="F121" s="5">
        <v>999.74699999999996</v>
      </c>
      <c r="G121" s="4">
        <f t="shared" si="6"/>
        <v>0.31700000000000728</v>
      </c>
      <c r="H121" s="5">
        <v>7.3292994467517101</v>
      </c>
      <c r="I121" s="13">
        <f t="shared" si="9"/>
        <v>3.664649723375855</v>
      </c>
      <c r="J121" s="5">
        <v>1001.22</v>
      </c>
      <c r="K121" s="5">
        <f t="shared" si="10"/>
        <v>1.7900000000000773</v>
      </c>
      <c r="L121" s="5">
        <v>14.9590610196745</v>
      </c>
      <c r="M121" s="14">
        <f t="shared" si="11"/>
        <v>7.4795305098372502</v>
      </c>
    </row>
    <row r="122" spans="1:13" ht="15.75" customHeight="1" x14ac:dyDescent="0.25">
      <c r="A122" s="1">
        <v>119</v>
      </c>
      <c r="B122" s="3">
        <v>119</v>
      </c>
      <c r="C122" s="5">
        <v>999.47699999999998</v>
      </c>
      <c r="D122" s="18">
        <f t="shared" si="7"/>
        <v>999.39234999999996</v>
      </c>
      <c r="E122" s="19">
        <f t="shared" si="8"/>
        <v>8.465000000001055E-2</v>
      </c>
      <c r="F122" s="5">
        <v>999.74699999999996</v>
      </c>
      <c r="G122" s="4">
        <f t="shared" si="6"/>
        <v>0.26999999999998181</v>
      </c>
      <c r="H122" s="5">
        <v>6.6792686737861899</v>
      </c>
      <c r="I122" s="13">
        <f t="shared" si="9"/>
        <v>3.339634336893095</v>
      </c>
      <c r="J122" s="5">
        <v>1001.21</v>
      </c>
      <c r="K122" s="5">
        <f t="shared" si="10"/>
        <v>1.7330000000000609</v>
      </c>
      <c r="L122" s="5">
        <v>14.8914342636059</v>
      </c>
      <c r="M122" s="14">
        <f t="shared" si="11"/>
        <v>7.44571713180295</v>
      </c>
    </row>
    <row r="123" spans="1:13" ht="15.75" customHeight="1" x14ac:dyDescent="0.25">
      <c r="A123" s="1">
        <v>120</v>
      </c>
      <c r="B123" s="3">
        <v>120</v>
      </c>
      <c r="C123" s="5">
        <v>999.49</v>
      </c>
      <c r="D123" s="18">
        <f t="shared" si="7"/>
        <v>999.39225999999996</v>
      </c>
      <c r="E123" s="19">
        <f t="shared" si="8"/>
        <v>9.7740000000044347E-2</v>
      </c>
      <c r="F123" s="5">
        <v>999.74599999999998</v>
      </c>
      <c r="G123" s="4">
        <f t="shared" si="6"/>
        <v>0.25599999999997181</v>
      </c>
      <c r="H123" s="5">
        <v>6.0274899043237502</v>
      </c>
      <c r="I123" s="13">
        <f t="shared" si="9"/>
        <v>3.0137449521618751</v>
      </c>
      <c r="J123" s="5">
        <v>1001.21</v>
      </c>
      <c r="K123" s="5">
        <f t="shared" si="10"/>
        <v>1.7200000000000273</v>
      </c>
      <c r="L123" s="5">
        <v>16.0285518494576</v>
      </c>
      <c r="M123" s="14">
        <f t="shared" si="11"/>
        <v>8.0142759247287998</v>
      </c>
    </row>
    <row r="124" spans="1:13" ht="15.75" customHeight="1" x14ac:dyDescent="0.25">
      <c r="A124" s="1">
        <v>121</v>
      </c>
      <c r="B124" s="3">
        <v>121</v>
      </c>
      <c r="C124" s="5">
        <v>999.52200000000005</v>
      </c>
      <c r="D124" s="18">
        <f t="shared" si="7"/>
        <v>999.39216999999996</v>
      </c>
      <c r="E124" s="19">
        <f t="shared" si="8"/>
        <v>0.1298300000000836</v>
      </c>
      <c r="F124" s="5">
        <v>999.745</v>
      </c>
      <c r="G124" s="4">
        <f t="shared" si="6"/>
        <v>0.22299999999995634</v>
      </c>
      <c r="H124" s="5">
        <v>5.9856594805159604</v>
      </c>
      <c r="I124" s="13">
        <f t="shared" si="9"/>
        <v>2.9928297402579802</v>
      </c>
      <c r="J124" s="5">
        <v>1001.21</v>
      </c>
      <c r="K124" s="5">
        <f t="shared" si="10"/>
        <v>1.6879999999999882</v>
      </c>
      <c r="L124" s="5">
        <v>17.048189789696</v>
      </c>
      <c r="M124" s="14">
        <f t="shared" si="11"/>
        <v>8.524094894848</v>
      </c>
    </row>
    <row r="125" spans="1:13" ht="15.75" customHeight="1" x14ac:dyDescent="0.25">
      <c r="A125" s="1">
        <v>122</v>
      </c>
      <c r="B125" s="3">
        <v>122</v>
      </c>
      <c r="C125" s="5">
        <v>999.58199999999999</v>
      </c>
      <c r="D125" s="18">
        <f t="shared" si="7"/>
        <v>999.39207999999996</v>
      </c>
      <c r="E125" s="19">
        <f t="shared" si="8"/>
        <v>0.18992000000002918</v>
      </c>
      <c r="F125" s="5">
        <v>999.74199999999996</v>
      </c>
      <c r="G125" s="4">
        <f t="shared" si="6"/>
        <v>0.15999999999996817</v>
      </c>
      <c r="H125" s="5">
        <v>5.51387449528705</v>
      </c>
      <c r="I125" s="13">
        <f t="shared" si="9"/>
        <v>2.756937247643525</v>
      </c>
      <c r="J125" s="5">
        <v>1001.21</v>
      </c>
      <c r="K125" s="5">
        <f t="shared" si="10"/>
        <v>1.6280000000000427</v>
      </c>
      <c r="L125" s="5">
        <v>17.9321119928711</v>
      </c>
      <c r="M125" s="14">
        <f t="shared" si="11"/>
        <v>8.96605599643555</v>
      </c>
    </row>
    <row r="126" spans="1:13" ht="15.75" customHeight="1" x14ac:dyDescent="0.25">
      <c r="A126" s="1">
        <v>123</v>
      </c>
      <c r="B126" s="3">
        <v>123</v>
      </c>
      <c r="C126" s="5">
        <v>999.6</v>
      </c>
      <c r="D126" s="18">
        <f t="shared" si="7"/>
        <v>999.39198999999996</v>
      </c>
      <c r="E126" s="19">
        <f t="shared" si="8"/>
        <v>0.20801000000005843</v>
      </c>
      <c r="F126" s="5">
        <v>999.73299999999995</v>
      </c>
      <c r="G126" s="4">
        <f t="shared" si="6"/>
        <v>0.13299999999992451</v>
      </c>
      <c r="H126" s="5">
        <v>5.0658609661106997</v>
      </c>
      <c r="I126" s="13">
        <f t="shared" si="9"/>
        <v>2.5329304830553498</v>
      </c>
      <c r="J126" s="5">
        <v>1001.21</v>
      </c>
      <c r="K126" s="5">
        <f t="shared" si="10"/>
        <v>1.6100000000000136</v>
      </c>
      <c r="L126" s="5">
        <v>18.3589715623052</v>
      </c>
      <c r="M126" s="14">
        <f t="shared" si="11"/>
        <v>9.1794857811526001</v>
      </c>
    </row>
    <row r="127" spans="1:13" ht="15.75" customHeight="1" x14ac:dyDescent="0.25">
      <c r="A127" s="1">
        <v>124</v>
      </c>
      <c r="B127" s="3">
        <v>124</v>
      </c>
      <c r="C127" s="5">
        <v>999.61699999999996</v>
      </c>
      <c r="D127" s="18">
        <f t="shared" si="7"/>
        <v>999.39189999999996</v>
      </c>
      <c r="E127" s="19">
        <f t="shared" si="8"/>
        <v>0.22509999999999764</v>
      </c>
      <c r="F127" s="5">
        <v>999.71799999999996</v>
      </c>
      <c r="G127" s="4">
        <f t="shared" si="6"/>
        <v>0.10099999999999909</v>
      </c>
      <c r="H127" s="5">
        <v>4.0860017706512197</v>
      </c>
      <c r="I127" s="13">
        <f t="shared" si="9"/>
        <v>2.0430008853256099</v>
      </c>
      <c r="J127" s="5">
        <v>1001.21</v>
      </c>
      <c r="K127" s="5">
        <f t="shared" si="10"/>
        <v>1.5930000000000746</v>
      </c>
      <c r="L127" s="5">
        <v>19.663301366126301</v>
      </c>
      <c r="M127" s="14">
        <f t="shared" si="11"/>
        <v>9.8316506830631507</v>
      </c>
    </row>
    <row r="128" spans="1:13" ht="15.75" customHeight="1" x14ac:dyDescent="0.25">
      <c r="A128" s="1">
        <v>125</v>
      </c>
      <c r="B128" s="3">
        <v>125</v>
      </c>
      <c r="C128" s="5">
        <v>999.58600000000001</v>
      </c>
      <c r="D128" s="18">
        <f t="shared" si="7"/>
        <v>999.39180999999996</v>
      </c>
      <c r="E128" s="19">
        <f t="shared" si="8"/>
        <v>0.19419000000004871</v>
      </c>
      <c r="F128" s="5">
        <v>999.69899999999996</v>
      </c>
      <c r="G128" s="4">
        <f t="shared" si="6"/>
        <v>0.1129999999999427</v>
      </c>
      <c r="H128" s="5">
        <v>3.4779573818926099</v>
      </c>
      <c r="I128" s="13">
        <f t="shared" si="9"/>
        <v>1.738978690946305</v>
      </c>
      <c r="J128" s="5">
        <v>1001.21</v>
      </c>
      <c r="K128" s="5">
        <f t="shared" si="10"/>
        <v>1.6240000000000236</v>
      </c>
      <c r="L128" s="5">
        <v>20.570740841202198</v>
      </c>
      <c r="M128" s="14">
        <f t="shared" si="11"/>
        <v>10.285370420601099</v>
      </c>
    </row>
    <row r="129" spans="1:13" ht="15.75" customHeight="1" x14ac:dyDescent="0.25">
      <c r="A129" s="1">
        <v>126</v>
      </c>
      <c r="B129" s="3">
        <v>126</v>
      </c>
      <c r="C129" s="5">
        <v>999.56</v>
      </c>
      <c r="D129" s="18">
        <f t="shared" si="7"/>
        <v>999.39171999999996</v>
      </c>
      <c r="E129" s="19">
        <f t="shared" si="8"/>
        <v>0.16827999999998156</v>
      </c>
      <c r="F129" s="5">
        <v>999.68100000000004</v>
      </c>
      <c r="G129" s="4">
        <f t="shared" si="6"/>
        <v>0.12100000000009459</v>
      </c>
      <c r="H129" s="5">
        <v>3.3353705005191698</v>
      </c>
      <c r="I129" s="13">
        <f t="shared" si="9"/>
        <v>1.6676852502595849</v>
      </c>
      <c r="J129" s="5">
        <v>1001.21</v>
      </c>
      <c r="K129" s="5">
        <f t="shared" si="10"/>
        <v>1.6500000000000909</v>
      </c>
      <c r="L129" s="5">
        <v>21.259470032439701</v>
      </c>
      <c r="M129" s="14">
        <f t="shared" si="11"/>
        <v>10.629735016219851</v>
      </c>
    </row>
    <row r="130" spans="1:13" ht="15.75" customHeight="1" x14ac:dyDescent="0.25">
      <c r="A130" s="1">
        <v>127</v>
      </c>
      <c r="B130" s="3">
        <v>127</v>
      </c>
      <c r="C130" s="5">
        <v>999.52</v>
      </c>
      <c r="D130" s="18">
        <f t="shared" si="7"/>
        <v>999.39162999999996</v>
      </c>
      <c r="E130" s="19">
        <f t="shared" si="8"/>
        <v>0.12837000000001808</v>
      </c>
      <c r="F130" s="5">
        <v>999.66200000000003</v>
      </c>
      <c r="G130" s="4">
        <f t="shared" si="6"/>
        <v>0.14200000000005275</v>
      </c>
      <c r="H130" s="5">
        <v>2.5199355863523798</v>
      </c>
      <c r="I130" s="13">
        <f t="shared" si="9"/>
        <v>1.2599677931761899</v>
      </c>
      <c r="J130" s="5">
        <v>1001.21</v>
      </c>
      <c r="K130" s="5">
        <f t="shared" si="10"/>
        <v>1.6900000000000546</v>
      </c>
      <c r="L130" s="5">
        <v>21.5204859559386</v>
      </c>
      <c r="M130" s="14">
        <f t="shared" si="11"/>
        <v>10.7602429779693</v>
      </c>
    </row>
    <row r="131" spans="1:13" ht="15.75" customHeight="1" x14ac:dyDescent="0.25">
      <c r="A131" s="1">
        <v>128</v>
      </c>
      <c r="B131" s="3">
        <v>128</v>
      </c>
      <c r="C131" s="5">
        <v>999.505</v>
      </c>
      <c r="D131" s="18">
        <f t="shared" si="7"/>
        <v>999.39153999999996</v>
      </c>
      <c r="E131" s="19">
        <f t="shared" si="8"/>
        <v>0.11346000000003187</v>
      </c>
      <c r="F131" s="5">
        <v>999.64200000000005</v>
      </c>
      <c r="G131" s="4">
        <f t="shared" ref="G131:G188" si="12">F131-C131</f>
        <v>0.1370000000000573</v>
      </c>
      <c r="H131" s="5">
        <v>2.3863293553941398</v>
      </c>
      <c r="I131" s="13">
        <f t="shared" si="9"/>
        <v>1.1931646776970699</v>
      </c>
      <c r="J131" s="5">
        <v>1001.21</v>
      </c>
      <c r="K131" s="5">
        <f t="shared" si="10"/>
        <v>1.7050000000000409</v>
      </c>
      <c r="L131" s="5">
        <v>21.976076872533799</v>
      </c>
      <c r="M131" s="14">
        <f t="shared" si="11"/>
        <v>10.988038436266899</v>
      </c>
    </row>
    <row r="132" spans="1:13" ht="15.75" customHeight="1" x14ac:dyDescent="0.25">
      <c r="A132" s="1">
        <v>129</v>
      </c>
      <c r="B132" s="3">
        <v>129</v>
      </c>
      <c r="C132" s="5">
        <v>999.47400000000005</v>
      </c>
      <c r="D132" s="18">
        <f t="shared" ref="D132:D188" si="13">-0.00009*B132+999.40306</f>
        <v>999.39144999999996</v>
      </c>
      <c r="E132" s="19">
        <f t="shared" ref="E132:E188" si="14">C132-D132</f>
        <v>8.2550000000082946E-2</v>
      </c>
      <c r="F132" s="5">
        <v>999.61800000000005</v>
      </c>
      <c r="G132" s="4">
        <f t="shared" si="12"/>
        <v>0.14400000000000546</v>
      </c>
      <c r="H132" s="5">
        <v>1.8528346376851399</v>
      </c>
      <c r="I132" s="13">
        <f t="shared" ref="I132:I163" si="15">H132*0.5</f>
        <v>0.92641731884256995</v>
      </c>
      <c r="J132" s="5">
        <v>1001.21</v>
      </c>
      <c r="K132" s="5">
        <f t="shared" ref="K132:K188" si="16">J132-C132</f>
        <v>1.73599999999999</v>
      </c>
      <c r="L132" s="5">
        <v>21.6020800051888</v>
      </c>
      <c r="M132" s="14">
        <f t="shared" ref="M132:M175" si="17">L132/2</f>
        <v>10.8010400025944</v>
      </c>
    </row>
    <row r="133" spans="1:13" ht="15.75" customHeight="1" x14ac:dyDescent="0.25">
      <c r="A133" s="1">
        <v>130</v>
      </c>
      <c r="B133" s="3">
        <v>130</v>
      </c>
      <c r="C133" s="5">
        <v>999.38099999999997</v>
      </c>
      <c r="D133" s="18">
        <f t="shared" si="13"/>
        <v>999.39135999999996</v>
      </c>
      <c r="E133" s="19">
        <f t="shared" si="14"/>
        <v>-1.0359999999991487E-2</v>
      </c>
      <c r="F133" s="5">
        <v>999.61400000000003</v>
      </c>
      <c r="G133" s="4">
        <f t="shared" si="12"/>
        <v>0.23300000000006094</v>
      </c>
      <c r="H133" s="5">
        <v>2.5976183706856499</v>
      </c>
      <c r="I133" s="13">
        <f t="shared" si="15"/>
        <v>1.298809185342825</v>
      </c>
      <c r="J133" s="5">
        <v>1001.21</v>
      </c>
      <c r="K133" s="5">
        <f t="shared" si="16"/>
        <v>1.8290000000000646</v>
      </c>
      <c r="L133" s="5">
        <v>21.451232637878</v>
      </c>
      <c r="M133" s="14">
        <f t="shared" si="17"/>
        <v>10.725616318939</v>
      </c>
    </row>
    <row r="134" spans="1:13" ht="15.75" customHeight="1" x14ac:dyDescent="0.25">
      <c r="A134" s="1">
        <v>131</v>
      </c>
      <c r="B134" s="3">
        <v>131</v>
      </c>
      <c r="C134" s="5">
        <v>999.12300000000005</v>
      </c>
      <c r="D134" s="18">
        <f t="shared" si="13"/>
        <v>999.39126999999996</v>
      </c>
      <c r="E134" s="19">
        <f t="shared" si="14"/>
        <v>-0.26826999999991585</v>
      </c>
      <c r="F134" s="5">
        <v>999.62</v>
      </c>
      <c r="G134" s="4">
        <f t="shared" si="12"/>
        <v>0.49699999999995725</v>
      </c>
      <c r="H134" s="5">
        <v>3.4317484958723501</v>
      </c>
      <c r="I134" s="13">
        <f t="shared" si="15"/>
        <v>1.715874247936175</v>
      </c>
      <c r="J134" s="5">
        <v>1001.22</v>
      </c>
      <c r="K134" s="5">
        <f t="shared" si="16"/>
        <v>2.09699999999998</v>
      </c>
      <c r="L134" s="5">
        <v>21.178208937425701</v>
      </c>
      <c r="M134" s="14">
        <f t="shared" si="17"/>
        <v>10.589104468712851</v>
      </c>
    </row>
    <row r="135" spans="1:13" ht="15.75" customHeight="1" x14ac:dyDescent="0.25">
      <c r="A135" s="1">
        <v>132</v>
      </c>
      <c r="B135" s="3">
        <v>132</v>
      </c>
      <c r="C135" s="5">
        <v>999.03899999999999</v>
      </c>
      <c r="D135" s="18">
        <f t="shared" si="13"/>
        <v>999.39117999999996</v>
      </c>
      <c r="E135" s="19">
        <f t="shared" si="14"/>
        <v>-0.35217999999997573</v>
      </c>
      <c r="F135" s="5">
        <v>999.62</v>
      </c>
      <c r="G135" s="4">
        <f t="shared" si="12"/>
        <v>0.58100000000001728</v>
      </c>
      <c r="H135" s="5">
        <v>3.85933464615418</v>
      </c>
      <c r="I135" s="13">
        <f t="shared" si="15"/>
        <v>1.92966732307709</v>
      </c>
      <c r="J135" s="5">
        <v>1001.22</v>
      </c>
      <c r="K135" s="5">
        <f t="shared" si="16"/>
        <v>2.18100000000004</v>
      </c>
      <c r="L135" s="5">
        <v>20.672169311636299</v>
      </c>
      <c r="M135" s="14">
        <f t="shared" si="17"/>
        <v>10.33608465581815</v>
      </c>
    </row>
    <row r="136" spans="1:13" ht="15.75" customHeight="1" x14ac:dyDescent="0.25">
      <c r="A136" s="1">
        <v>133</v>
      </c>
      <c r="B136" s="3">
        <v>133</v>
      </c>
      <c r="C136" s="5">
        <v>999.07600000000002</v>
      </c>
      <c r="D136" s="18">
        <f t="shared" si="13"/>
        <v>999.39108999999996</v>
      </c>
      <c r="E136" s="19">
        <f t="shared" si="14"/>
        <v>-0.31508999999994103</v>
      </c>
      <c r="F136" s="5">
        <v>999.62099999999998</v>
      </c>
      <c r="G136" s="4">
        <f t="shared" si="12"/>
        <v>0.54499999999995907</v>
      </c>
      <c r="H136" s="5">
        <v>4.5719271610613896</v>
      </c>
      <c r="I136" s="13">
        <f t="shared" si="15"/>
        <v>2.2859635805306948</v>
      </c>
      <c r="J136" s="5">
        <v>1001.22</v>
      </c>
      <c r="K136" s="5">
        <f t="shared" si="16"/>
        <v>2.1440000000000055</v>
      </c>
      <c r="L136" s="5">
        <v>20.214976148296099</v>
      </c>
      <c r="M136" s="14">
        <f t="shared" si="17"/>
        <v>10.10748807414805</v>
      </c>
    </row>
    <row r="137" spans="1:13" ht="15.75" customHeight="1" x14ac:dyDescent="0.25">
      <c r="A137" s="1">
        <v>134</v>
      </c>
      <c r="B137" s="3">
        <v>134</v>
      </c>
      <c r="C137" s="5">
        <v>999.173</v>
      </c>
      <c r="D137" s="18">
        <f t="shared" si="13"/>
        <v>999.39099999999996</v>
      </c>
      <c r="E137" s="19">
        <f t="shared" si="14"/>
        <v>-0.21799999999996089</v>
      </c>
      <c r="F137" s="5">
        <v>999.62</v>
      </c>
      <c r="G137" s="4">
        <f t="shared" si="12"/>
        <v>0.44700000000000273</v>
      </c>
      <c r="H137" s="5">
        <v>4.1448113856056201</v>
      </c>
      <c r="I137" s="13">
        <f t="shared" si="15"/>
        <v>2.0724056928028101</v>
      </c>
      <c r="J137" s="5">
        <v>1001.22</v>
      </c>
      <c r="K137" s="5">
        <f t="shared" si="16"/>
        <v>2.0470000000000255</v>
      </c>
      <c r="L137" s="5">
        <v>19.6837367185618</v>
      </c>
      <c r="M137" s="14">
        <f t="shared" si="17"/>
        <v>9.8418683592809</v>
      </c>
    </row>
    <row r="138" spans="1:13" ht="15.75" customHeight="1" x14ac:dyDescent="0.25">
      <c r="A138" s="1">
        <v>135</v>
      </c>
      <c r="B138" s="3">
        <v>135</v>
      </c>
      <c r="C138" s="5">
        <v>999.255</v>
      </c>
      <c r="D138" s="18">
        <f t="shared" si="13"/>
        <v>999.39090999999996</v>
      </c>
      <c r="E138" s="19">
        <f t="shared" si="14"/>
        <v>-0.13590999999996711</v>
      </c>
      <c r="F138" s="5">
        <v>999.61900000000003</v>
      </c>
      <c r="G138" s="4">
        <f t="shared" si="12"/>
        <v>0.36400000000003274</v>
      </c>
      <c r="H138" s="5">
        <v>4.6147484223260999</v>
      </c>
      <c r="I138" s="13">
        <f t="shared" si="15"/>
        <v>2.30737421116305</v>
      </c>
      <c r="J138" s="5">
        <v>1001.22</v>
      </c>
      <c r="K138" s="5">
        <f t="shared" si="16"/>
        <v>1.9650000000000318</v>
      </c>
      <c r="L138" s="5">
        <v>19.614864525727501</v>
      </c>
      <c r="M138" s="14">
        <f t="shared" si="17"/>
        <v>9.8074322628637507</v>
      </c>
    </row>
    <row r="139" spans="1:13" ht="15.75" customHeight="1" x14ac:dyDescent="0.25">
      <c r="A139" s="1">
        <v>136</v>
      </c>
      <c r="B139" s="3">
        <v>136</v>
      </c>
      <c r="C139" s="5">
        <v>999.21</v>
      </c>
      <c r="D139" s="18">
        <f t="shared" si="13"/>
        <v>999.39081999999996</v>
      </c>
      <c r="E139" s="19">
        <f t="shared" si="14"/>
        <v>-0.18081999999992604</v>
      </c>
      <c r="F139" s="5">
        <v>999.61900000000003</v>
      </c>
      <c r="G139" s="4">
        <f t="shared" si="12"/>
        <v>0.40899999999999181</v>
      </c>
      <c r="H139" s="5">
        <v>4.6151572246052801</v>
      </c>
      <c r="I139" s="13">
        <f t="shared" si="15"/>
        <v>2.3075786123026401</v>
      </c>
      <c r="J139" s="5">
        <v>1001.22</v>
      </c>
      <c r="K139" s="5">
        <f t="shared" si="16"/>
        <v>2.0099999999999909</v>
      </c>
      <c r="L139" s="5">
        <v>19.6752742005391</v>
      </c>
      <c r="M139" s="14">
        <f t="shared" si="17"/>
        <v>9.83763710026955</v>
      </c>
    </row>
    <row r="140" spans="1:13" ht="15.75" customHeight="1" x14ac:dyDescent="0.25">
      <c r="A140" s="1">
        <v>137</v>
      </c>
      <c r="B140" s="3">
        <v>137</v>
      </c>
      <c r="C140" s="5">
        <v>999.25099999999998</v>
      </c>
      <c r="D140" s="18">
        <f t="shared" si="13"/>
        <v>999.39072999999996</v>
      </c>
      <c r="E140" s="19">
        <f t="shared" si="14"/>
        <v>-0.13972999999998592</v>
      </c>
      <c r="F140" s="5">
        <v>999.62</v>
      </c>
      <c r="G140" s="4">
        <f t="shared" si="12"/>
        <v>0.36900000000002819</v>
      </c>
      <c r="H140" s="5">
        <v>4.2443138624423602</v>
      </c>
      <c r="I140" s="13">
        <f t="shared" si="15"/>
        <v>2.1221569312211801</v>
      </c>
      <c r="J140" s="5">
        <v>1001.22</v>
      </c>
      <c r="K140" s="5">
        <f t="shared" si="16"/>
        <v>1.9690000000000509</v>
      </c>
      <c r="L140" s="5">
        <v>19.7627449315506</v>
      </c>
      <c r="M140" s="14">
        <f t="shared" si="17"/>
        <v>9.8813724657752999</v>
      </c>
    </row>
    <row r="141" spans="1:13" ht="15.75" customHeight="1" x14ac:dyDescent="0.25">
      <c r="A141" s="1">
        <v>138</v>
      </c>
      <c r="B141" s="3">
        <v>138</v>
      </c>
      <c r="C141" s="5">
        <v>999.28700000000003</v>
      </c>
      <c r="D141" s="18">
        <f t="shared" si="13"/>
        <v>999.39063999999996</v>
      </c>
      <c r="E141" s="19">
        <f t="shared" si="14"/>
        <v>-0.10363999999992757</v>
      </c>
      <c r="F141" s="5">
        <v>999.62</v>
      </c>
      <c r="G141" s="4">
        <f t="shared" si="12"/>
        <v>0.33299999999996999</v>
      </c>
      <c r="H141" s="5">
        <v>4.5319044654013396</v>
      </c>
      <c r="I141" s="13">
        <f t="shared" si="15"/>
        <v>2.2659522327006698</v>
      </c>
      <c r="J141" s="5">
        <v>1001.22</v>
      </c>
      <c r="K141" s="5">
        <f t="shared" si="16"/>
        <v>1.9329999999999927</v>
      </c>
      <c r="L141" s="5">
        <v>19.344032535872</v>
      </c>
      <c r="M141" s="14">
        <f t="shared" si="17"/>
        <v>9.6720162679359998</v>
      </c>
    </row>
    <row r="142" spans="1:13" ht="15.75" customHeight="1" x14ac:dyDescent="0.25">
      <c r="A142" s="1">
        <v>139</v>
      </c>
      <c r="B142" s="3">
        <v>139</v>
      </c>
      <c r="C142" s="5">
        <v>999.24</v>
      </c>
      <c r="D142" s="18">
        <f t="shared" si="13"/>
        <v>999.39054999999996</v>
      </c>
      <c r="E142" s="19">
        <f t="shared" si="14"/>
        <v>-0.15054999999995289</v>
      </c>
      <c r="F142" s="5">
        <v>999.61900000000003</v>
      </c>
      <c r="G142" s="4">
        <f t="shared" si="12"/>
        <v>0.3790000000000191</v>
      </c>
      <c r="H142" s="5">
        <v>4.4138054529386599</v>
      </c>
      <c r="I142" s="13">
        <f t="shared" si="15"/>
        <v>2.2069027264693299</v>
      </c>
      <c r="J142" s="5">
        <v>1001.22</v>
      </c>
      <c r="K142" s="5">
        <f t="shared" si="16"/>
        <v>1.9800000000000182</v>
      </c>
      <c r="L142" s="5">
        <v>19.024248559889699</v>
      </c>
      <c r="M142" s="14">
        <f t="shared" si="17"/>
        <v>9.5121242799448495</v>
      </c>
    </row>
    <row r="143" spans="1:13" ht="15.75" customHeight="1" x14ac:dyDescent="0.25">
      <c r="A143" s="1">
        <v>140</v>
      </c>
      <c r="B143" s="3">
        <v>140</v>
      </c>
      <c r="C143" s="5">
        <v>999.27</v>
      </c>
      <c r="D143" s="18">
        <f t="shared" si="13"/>
        <v>999.39045999999996</v>
      </c>
      <c r="E143" s="19">
        <f t="shared" si="14"/>
        <v>-0.12045999999998003</v>
      </c>
      <c r="F143" s="5">
        <v>999.61900000000003</v>
      </c>
      <c r="G143" s="4">
        <f t="shared" si="12"/>
        <v>0.34900000000004638</v>
      </c>
      <c r="H143" s="5">
        <v>4.5107163612017001</v>
      </c>
      <c r="I143" s="13">
        <f t="shared" si="15"/>
        <v>2.25535818060085</v>
      </c>
      <c r="J143" s="5">
        <v>1001.22</v>
      </c>
      <c r="K143" s="5">
        <f t="shared" si="16"/>
        <v>1.9500000000000455</v>
      </c>
      <c r="L143" s="5">
        <v>18.776857056152298</v>
      </c>
      <c r="M143" s="14">
        <f t="shared" si="17"/>
        <v>9.3884285280761492</v>
      </c>
    </row>
    <row r="144" spans="1:13" ht="15.75" customHeight="1" x14ac:dyDescent="0.25">
      <c r="A144" s="1">
        <v>141</v>
      </c>
      <c r="B144" s="3">
        <v>141</v>
      </c>
      <c r="C144" s="5">
        <v>999.32899999999995</v>
      </c>
      <c r="D144" s="18">
        <f t="shared" si="13"/>
        <v>999.39036999999996</v>
      </c>
      <c r="E144" s="19">
        <f t="shared" si="14"/>
        <v>-6.1370000000010805E-2</v>
      </c>
      <c r="F144" s="5">
        <v>999.61800000000005</v>
      </c>
      <c r="G144" s="4">
        <f t="shared" si="12"/>
        <v>0.28900000000010095</v>
      </c>
      <c r="H144" s="5">
        <v>4.2939556142326003</v>
      </c>
      <c r="I144" s="13">
        <f t="shared" si="15"/>
        <v>2.1469778071163002</v>
      </c>
      <c r="J144" s="5">
        <v>1001.22</v>
      </c>
      <c r="K144" s="5">
        <f t="shared" si="16"/>
        <v>1.8910000000000764</v>
      </c>
      <c r="L144" s="5">
        <v>18.239956139539601</v>
      </c>
      <c r="M144" s="14">
        <f t="shared" si="17"/>
        <v>9.1199780697698003</v>
      </c>
    </row>
    <row r="145" spans="1:17" ht="15.75" customHeight="1" x14ac:dyDescent="0.25">
      <c r="A145" s="1">
        <v>142</v>
      </c>
      <c r="B145" s="3">
        <v>142</v>
      </c>
      <c r="C145" s="5">
        <v>999.36500000000001</v>
      </c>
      <c r="D145" s="18">
        <f t="shared" si="13"/>
        <v>999.39027999999996</v>
      </c>
      <c r="E145" s="19">
        <f t="shared" si="14"/>
        <v>-2.5279999999952452E-2</v>
      </c>
      <c r="F145" s="5">
        <v>999.61699999999996</v>
      </c>
      <c r="G145" s="4">
        <f t="shared" si="12"/>
        <v>0.25199999999995271</v>
      </c>
      <c r="H145" s="5">
        <v>4.4077027044273898</v>
      </c>
      <c r="I145" s="13">
        <f t="shared" si="15"/>
        <v>2.2038513522136949</v>
      </c>
      <c r="J145" s="5">
        <v>1001.22</v>
      </c>
      <c r="K145" s="5">
        <f t="shared" si="16"/>
        <v>1.8550000000000182</v>
      </c>
      <c r="L145" s="5">
        <v>18.312217830104299</v>
      </c>
      <c r="M145" s="14">
        <f t="shared" si="17"/>
        <v>9.1561089150521493</v>
      </c>
    </row>
    <row r="146" spans="1:17" ht="15.75" customHeight="1" x14ac:dyDescent="0.25">
      <c r="A146" s="1">
        <v>143</v>
      </c>
      <c r="B146" s="3">
        <v>143</v>
      </c>
      <c r="C146" s="5">
        <v>999.39599999999996</v>
      </c>
      <c r="D146" s="18">
        <f t="shared" si="13"/>
        <v>999.39018999999996</v>
      </c>
      <c r="E146" s="19">
        <f t="shared" si="14"/>
        <v>5.8099999999967622E-3</v>
      </c>
      <c r="F146" s="5">
        <v>999.61500000000001</v>
      </c>
      <c r="G146" s="4">
        <f t="shared" si="12"/>
        <v>0.21900000000005093</v>
      </c>
      <c r="H146" s="5">
        <v>4.3967996540622298</v>
      </c>
      <c r="I146" s="13">
        <f t="shared" si="15"/>
        <v>2.1983998270311149</v>
      </c>
      <c r="J146" s="5">
        <v>1001.22</v>
      </c>
      <c r="K146" s="5">
        <f t="shared" si="16"/>
        <v>1.8240000000000691</v>
      </c>
      <c r="L146" s="5">
        <v>18.547495041551102</v>
      </c>
      <c r="M146" s="14">
        <f t="shared" si="17"/>
        <v>9.2737475207755509</v>
      </c>
    </row>
    <row r="147" spans="1:17" ht="15.75" customHeight="1" x14ac:dyDescent="0.25">
      <c r="A147" s="1">
        <v>144</v>
      </c>
      <c r="B147" s="3">
        <v>144</v>
      </c>
      <c r="C147" s="5">
        <v>999.41600000000005</v>
      </c>
      <c r="D147" s="18">
        <f t="shared" si="13"/>
        <v>999.39009999999996</v>
      </c>
      <c r="E147" s="19">
        <f t="shared" si="14"/>
        <v>2.5900000000092405E-2</v>
      </c>
      <c r="F147" s="5">
        <v>999.61300000000006</v>
      </c>
      <c r="G147" s="4">
        <f t="shared" si="12"/>
        <v>0.19700000000000273</v>
      </c>
      <c r="H147" s="5">
        <v>4.5319056075028303</v>
      </c>
      <c r="I147" s="13">
        <f t="shared" si="15"/>
        <v>2.2659528037514152</v>
      </c>
      <c r="J147" s="5">
        <v>1001.22</v>
      </c>
      <c r="K147" s="5">
        <f t="shared" si="16"/>
        <v>1.8039999999999736</v>
      </c>
      <c r="L147" s="5">
        <v>18.5072872013268</v>
      </c>
      <c r="M147" s="14">
        <f t="shared" si="17"/>
        <v>9.2536436006634002</v>
      </c>
    </row>
    <row r="148" spans="1:17" ht="15.75" customHeight="1" x14ac:dyDescent="0.25">
      <c r="A148" s="1">
        <v>145</v>
      </c>
      <c r="B148" s="3">
        <v>145</v>
      </c>
      <c r="C148" s="5">
        <v>999.44100000000003</v>
      </c>
      <c r="D148" s="18">
        <f t="shared" si="13"/>
        <v>999.39000999999996</v>
      </c>
      <c r="E148" s="19">
        <f t="shared" si="14"/>
        <v>5.0990000000069813E-2</v>
      </c>
      <c r="F148" s="5">
        <v>999.60699999999997</v>
      </c>
      <c r="G148" s="4">
        <f t="shared" si="12"/>
        <v>0.16599999999993997</v>
      </c>
      <c r="H148" s="5">
        <v>4.0774054872927303</v>
      </c>
      <c r="I148" s="13">
        <f t="shared" si="15"/>
        <v>2.0387027436463652</v>
      </c>
      <c r="J148" s="5">
        <v>1001.22</v>
      </c>
      <c r="K148" s="5">
        <f t="shared" si="16"/>
        <v>1.7789999999999964</v>
      </c>
      <c r="L148" s="5">
        <v>17.873634094748699</v>
      </c>
      <c r="M148" s="14">
        <f t="shared" si="17"/>
        <v>8.9368170473743493</v>
      </c>
    </row>
    <row r="149" spans="1:17" ht="15.75" customHeight="1" x14ac:dyDescent="0.25">
      <c r="A149" s="1">
        <v>146</v>
      </c>
      <c r="B149" s="3">
        <v>146</v>
      </c>
      <c r="C149" s="5">
        <v>999.46199999999999</v>
      </c>
      <c r="D149" s="18">
        <f t="shared" si="13"/>
        <v>999.38991999999996</v>
      </c>
      <c r="E149" s="19">
        <f t="shared" si="14"/>
        <v>7.2080000000028122E-2</v>
      </c>
      <c r="F149" s="5">
        <v>999.59900000000005</v>
      </c>
      <c r="G149" s="4">
        <f t="shared" si="12"/>
        <v>0.1370000000000573</v>
      </c>
      <c r="H149" s="5">
        <v>3.6126674490871502</v>
      </c>
      <c r="I149" s="13">
        <f t="shared" si="15"/>
        <v>1.8063337245435751</v>
      </c>
      <c r="J149" s="5">
        <v>1001.21</v>
      </c>
      <c r="K149" s="5">
        <f t="shared" si="16"/>
        <v>1.7480000000000473</v>
      </c>
      <c r="L149" s="5">
        <v>17.739781662897901</v>
      </c>
      <c r="M149" s="14">
        <f t="shared" si="17"/>
        <v>8.8698908314489504</v>
      </c>
    </row>
    <row r="150" spans="1:17" ht="15.75" customHeight="1" x14ac:dyDescent="0.25">
      <c r="A150" s="1">
        <v>147</v>
      </c>
      <c r="B150" s="3">
        <v>147</v>
      </c>
      <c r="C150" s="5">
        <v>999.45600000000002</v>
      </c>
      <c r="D150" s="18">
        <f t="shared" si="13"/>
        <v>999.38982999999996</v>
      </c>
      <c r="E150" s="19">
        <f t="shared" si="14"/>
        <v>6.6170000000056461E-2</v>
      </c>
      <c r="F150" s="5">
        <v>999.58900000000006</v>
      </c>
      <c r="G150" s="4">
        <f t="shared" si="12"/>
        <v>0.1330000000000382</v>
      </c>
      <c r="H150" s="5">
        <v>3.4381866763596598</v>
      </c>
      <c r="I150" s="13">
        <f t="shared" si="15"/>
        <v>1.7190933381798299</v>
      </c>
      <c r="J150" s="5">
        <v>1001.21</v>
      </c>
      <c r="K150" s="5">
        <f t="shared" si="16"/>
        <v>1.7540000000000191</v>
      </c>
      <c r="L150" s="5">
        <v>17.376440655369201</v>
      </c>
      <c r="M150" s="14">
        <f t="shared" si="17"/>
        <v>8.6882203276846006</v>
      </c>
    </row>
    <row r="151" spans="1:17" ht="15.75" customHeight="1" x14ac:dyDescent="0.25">
      <c r="A151" s="1">
        <v>148</v>
      </c>
      <c r="B151" s="3">
        <v>148</v>
      </c>
      <c r="C151" s="5">
        <v>999.447</v>
      </c>
      <c r="D151" s="18">
        <f t="shared" si="13"/>
        <v>999.38973999999996</v>
      </c>
      <c r="E151" s="19">
        <f t="shared" si="14"/>
        <v>5.7260000000042055E-2</v>
      </c>
      <c r="F151" s="5">
        <v>999.577</v>
      </c>
      <c r="G151" s="4">
        <f t="shared" si="12"/>
        <v>0.12999999999999545</v>
      </c>
      <c r="H151" s="5">
        <v>3.59554048194485</v>
      </c>
      <c r="I151" s="13">
        <f t="shared" si="15"/>
        <v>1.797770240972425</v>
      </c>
      <c r="J151" s="5">
        <v>1001.21</v>
      </c>
      <c r="K151" s="5">
        <f t="shared" si="16"/>
        <v>1.7630000000000337</v>
      </c>
      <c r="L151" s="5">
        <v>16.983877673814899</v>
      </c>
      <c r="M151" s="14">
        <f t="shared" si="17"/>
        <v>8.4919388369074493</v>
      </c>
    </row>
    <row r="152" spans="1:17" ht="15.75" customHeight="1" x14ac:dyDescent="0.25">
      <c r="A152" s="1">
        <v>149</v>
      </c>
      <c r="B152" s="3">
        <v>149</v>
      </c>
      <c r="C152" s="5">
        <v>999.44100000000003</v>
      </c>
      <c r="D152" s="18">
        <f t="shared" si="13"/>
        <v>999.38964999999996</v>
      </c>
      <c r="E152" s="19">
        <f t="shared" si="14"/>
        <v>5.1350000000070395E-2</v>
      </c>
      <c r="F152" s="5">
        <v>999.56799999999998</v>
      </c>
      <c r="G152" s="4">
        <f t="shared" si="12"/>
        <v>0.12699999999995271</v>
      </c>
      <c r="H152" s="5">
        <v>3.5549322285776399</v>
      </c>
      <c r="I152" s="13">
        <f t="shared" si="15"/>
        <v>1.77746611428882</v>
      </c>
      <c r="J152" s="5">
        <v>1001.21</v>
      </c>
      <c r="K152" s="5">
        <f t="shared" si="16"/>
        <v>1.7690000000000055</v>
      </c>
      <c r="L152" s="5">
        <v>17.638035052123101</v>
      </c>
      <c r="M152" s="14">
        <f t="shared" si="17"/>
        <v>8.8190175260615504</v>
      </c>
    </row>
    <row r="153" spans="1:17" ht="15.75" customHeight="1" x14ac:dyDescent="0.25">
      <c r="A153" s="1">
        <v>150</v>
      </c>
      <c r="B153" s="3">
        <v>150</v>
      </c>
      <c r="C153" s="5">
        <v>999.42899999999997</v>
      </c>
      <c r="D153" s="18">
        <f t="shared" si="13"/>
        <v>999.38955999999996</v>
      </c>
      <c r="E153" s="19">
        <f t="shared" si="14"/>
        <v>3.9440000000013242E-2</v>
      </c>
      <c r="F153" s="5">
        <v>999.56200000000001</v>
      </c>
      <c r="G153" s="4">
        <f t="shared" si="12"/>
        <v>0.1330000000000382</v>
      </c>
      <c r="H153" s="5">
        <v>3.71922612756644</v>
      </c>
      <c r="I153" s="13">
        <f t="shared" si="15"/>
        <v>1.85961306378322</v>
      </c>
      <c r="J153" s="5">
        <v>1001.21</v>
      </c>
      <c r="K153" s="5">
        <f t="shared" si="16"/>
        <v>1.7810000000000628</v>
      </c>
      <c r="L153" s="5">
        <v>17.670455543882301</v>
      </c>
      <c r="M153" s="14">
        <f t="shared" si="17"/>
        <v>8.8352277719411507</v>
      </c>
    </row>
    <row r="154" spans="1:17" ht="15.75" customHeight="1" x14ac:dyDescent="0.25">
      <c r="A154" s="1">
        <v>151</v>
      </c>
      <c r="B154" s="3">
        <v>151</v>
      </c>
      <c r="C154" s="5">
        <v>999.41</v>
      </c>
      <c r="D154" s="18">
        <f t="shared" si="13"/>
        <v>999.38946999999996</v>
      </c>
      <c r="E154" s="19">
        <f t="shared" si="14"/>
        <v>2.0530000000007931E-2</v>
      </c>
      <c r="F154" s="5">
        <v>999.55899999999997</v>
      </c>
      <c r="G154" s="4">
        <f t="shared" si="12"/>
        <v>0.14900000000000091</v>
      </c>
      <c r="H154" s="5">
        <v>3.3130273859145301</v>
      </c>
      <c r="I154" s="13">
        <f t="shared" si="15"/>
        <v>1.656513692957265</v>
      </c>
      <c r="J154" s="5">
        <v>1001.21</v>
      </c>
      <c r="K154" s="5">
        <f t="shared" si="16"/>
        <v>1.8000000000000682</v>
      </c>
      <c r="L154" s="5">
        <v>16.979814231160798</v>
      </c>
      <c r="M154" s="14">
        <f t="shared" si="17"/>
        <v>8.4899071155803991</v>
      </c>
    </row>
    <row r="155" spans="1:17" ht="15.75" customHeight="1" x14ac:dyDescent="0.25">
      <c r="A155" s="1">
        <v>152</v>
      </c>
      <c r="B155" s="3">
        <v>152</v>
      </c>
      <c r="C155" s="5">
        <v>999.39700000000005</v>
      </c>
      <c r="D155" s="18">
        <f t="shared" si="13"/>
        <v>999.38937999999996</v>
      </c>
      <c r="E155" s="19">
        <f t="shared" si="14"/>
        <v>7.6200000000881118E-3</v>
      </c>
      <c r="F155" s="5">
        <v>999.55399999999997</v>
      </c>
      <c r="G155" s="4">
        <f t="shared" si="12"/>
        <v>0.15699999999992542</v>
      </c>
      <c r="H155" s="5">
        <v>2.6327542101409902</v>
      </c>
      <c r="I155" s="13">
        <f t="shared" si="15"/>
        <v>1.3163771050704951</v>
      </c>
      <c r="J155" s="5">
        <v>1001.21</v>
      </c>
      <c r="K155" s="5">
        <f t="shared" si="16"/>
        <v>1.8129999999999882</v>
      </c>
      <c r="L155" s="5">
        <v>16.750368777853499</v>
      </c>
      <c r="M155" s="14">
        <f t="shared" si="17"/>
        <v>8.3751843889267494</v>
      </c>
    </row>
    <row r="156" spans="1:17" ht="15.75" customHeight="1" x14ac:dyDescent="0.25">
      <c r="A156" s="1">
        <v>153</v>
      </c>
      <c r="B156" s="3">
        <v>153</v>
      </c>
      <c r="C156" s="5">
        <v>999.351</v>
      </c>
      <c r="D156" s="18">
        <f t="shared" si="13"/>
        <v>999.38928999999996</v>
      </c>
      <c r="E156" s="19">
        <f t="shared" si="14"/>
        <v>-3.8289999999960855E-2</v>
      </c>
      <c r="F156" s="5">
        <v>999.553</v>
      </c>
      <c r="G156" s="4">
        <f t="shared" si="12"/>
        <v>0.20199999999999818</v>
      </c>
      <c r="H156" s="5">
        <v>3.1043942528411601</v>
      </c>
      <c r="I156" s="13">
        <f t="shared" si="15"/>
        <v>1.5521971264205801</v>
      </c>
      <c r="J156" s="5">
        <v>1001.21</v>
      </c>
      <c r="K156" s="5">
        <f t="shared" si="16"/>
        <v>1.8590000000000373</v>
      </c>
      <c r="L156" s="5">
        <v>16.873419619738002</v>
      </c>
      <c r="M156" s="14">
        <f t="shared" si="17"/>
        <v>8.4367098098690008</v>
      </c>
    </row>
    <row r="157" spans="1:17" ht="15.75" customHeight="1" x14ac:dyDescent="0.25">
      <c r="A157" s="1">
        <v>154</v>
      </c>
      <c r="B157" s="3">
        <v>154</v>
      </c>
      <c r="C157" s="5">
        <v>999.31200000000001</v>
      </c>
      <c r="D157" s="18">
        <f t="shared" si="13"/>
        <v>999.38919999999996</v>
      </c>
      <c r="E157" s="19">
        <f t="shared" si="14"/>
        <v>-7.7199999999947977E-2</v>
      </c>
      <c r="F157" s="5">
        <v>999.55399999999997</v>
      </c>
      <c r="G157" s="4">
        <f t="shared" si="12"/>
        <v>0.2419999999999618</v>
      </c>
      <c r="H157" s="25">
        <v>3.0088845158571198</v>
      </c>
      <c r="I157" s="26">
        <f t="shared" si="15"/>
        <v>1.5044422579285599</v>
      </c>
      <c r="J157" s="25">
        <v>1001.21</v>
      </c>
      <c r="K157" s="5">
        <f t="shared" si="16"/>
        <v>1.8980000000000246</v>
      </c>
      <c r="L157" s="25">
        <v>16.3191484406935</v>
      </c>
      <c r="M157" s="14">
        <f t="shared" si="17"/>
        <v>8.1595742203467498</v>
      </c>
      <c r="N157" s="27"/>
      <c r="O157" s="27"/>
      <c r="P157" s="27"/>
      <c r="Q157" s="27"/>
    </row>
    <row r="158" spans="1:17" ht="15.75" customHeight="1" x14ac:dyDescent="0.25">
      <c r="A158" s="1">
        <v>155</v>
      </c>
      <c r="B158" s="3">
        <v>155</v>
      </c>
      <c r="C158" s="5">
        <v>999.28099999999995</v>
      </c>
      <c r="D158" s="18">
        <f t="shared" si="13"/>
        <v>999.38910999999996</v>
      </c>
      <c r="E158" s="19">
        <f t="shared" si="14"/>
        <v>-0.10811000000001059</v>
      </c>
      <c r="F158" s="5">
        <v>999.553</v>
      </c>
      <c r="G158" s="4">
        <f t="shared" si="12"/>
        <v>0.2720000000000482</v>
      </c>
      <c r="H158" s="25">
        <v>3.3297460119441298</v>
      </c>
      <c r="I158" s="26">
        <f t="shared" si="15"/>
        <v>1.6648730059720649</v>
      </c>
      <c r="J158" s="25">
        <v>1001.21</v>
      </c>
      <c r="K158" s="5">
        <f t="shared" si="16"/>
        <v>1.9290000000000873</v>
      </c>
      <c r="L158" s="25">
        <v>16.857643457241501</v>
      </c>
      <c r="M158" s="14">
        <f t="shared" si="17"/>
        <v>8.4288217286207505</v>
      </c>
      <c r="N158" s="27"/>
      <c r="O158" s="27"/>
      <c r="P158" s="27"/>
      <c r="Q158" s="27"/>
    </row>
    <row r="159" spans="1:17" ht="15.75" customHeight="1" x14ac:dyDescent="0.25">
      <c r="A159" s="1">
        <v>156</v>
      </c>
      <c r="B159" s="3">
        <v>156</v>
      </c>
      <c r="C159" s="5">
        <v>999.26199999999994</v>
      </c>
      <c r="D159" s="18">
        <f t="shared" si="13"/>
        <v>999.38901999999996</v>
      </c>
      <c r="E159" s="19">
        <f t="shared" si="14"/>
        <v>-0.1270200000000159</v>
      </c>
      <c r="F159" s="5">
        <v>999.553</v>
      </c>
      <c r="G159" s="4">
        <f t="shared" si="12"/>
        <v>0.29100000000005366</v>
      </c>
      <c r="H159" s="25">
        <v>3.1639669247808602</v>
      </c>
      <c r="I159" s="26">
        <f t="shared" si="15"/>
        <v>1.5819834623904301</v>
      </c>
      <c r="J159" s="25">
        <v>1001.21</v>
      </c>
      <c r="K159" s="5">
        <f t="shared" si="16"/>
        <v>1.9480000000000928</v>
      </c>
      <c r="L159" s="25">
        <v>16.5242071679662</v>
      </c>
      <c r="M159" s="14">
        <f t="shared" si="17"/>
        <v>8.2621035839830999</v>
      </c>
      <c r="N159" s="27"/>
      <c r="O159" s="27"/>
      <c r="P159" s="27"/>
      <c r="Q159" s="27"/>
    </row>
    <row r="160" spans="1:17" ht="15.75" customHeight="1" x14ac:dyDescent="0.25">
      <c r="A160" s="1">
        <v>157</v>
      </c>
      <c r="B160" s="3">
        <v>157</v>
      </c>
      <c r="C160" s="5">
        <v>999.24400000000003</v>
      </c>
      <c r="D160" s="18">
        <f t="shared" si="13"/>
        <v>999.38892999999996</v>
      </c>
      <c r="E160" s="19">
        <f t="shared" si="14"/>
        <v>-0.14492999999993117</v>
      </c>
      <c r="F160" s="5">
        <v>999.553</v>
      </c>
      <c r="G160" s="4">
        <f t="shared" si="12"/>
        <v>0.30899999999996908</v>
      </c>
      <c r="H160" s="25">
        <v>3.64827895547266</v>
      </c>
      <c r="I160" s="26">
        <f t="shared" si="15"/>
        <v>1.82413947773633</v>
      </c>
      <c r="J160" s="25">
        <v>1001.21</v>
      </c>
      <c r="K160" s="5">
        <f t="shared" si="16"/>
        <v>1.9660000000000082</v>
      </c>
      <c r="L160" s="25">
        <v>15.2112629983851</v>
      </c>
      <c r="M160" s="14">
        <f t="shared" si="17"/>
        <v>7.6056314991925502</v>
      </c>
      <c r="N160" s="27"/>
      <c r="O160" s="27"/>
      <c r="P160" s="27"/>
      <c r="Q160" s="27"/>
    </row>
    <row r="161" spans="1:17" ht="15.75" customHeight="1" x14ac:dyDescent="0.25">
      <c r="A161" s="1">
        <v>158</v>
      </c>
      <c r="B161" s="3">
        <v>158</v>
      </c>
      <c r="C161" s="5">
        <v>999.26700000000005</v>
      </c>
      <c r="D161" s="18">
        <f t="shared" si="13"/>
        <v>999.38883999999996</v>
      </c>
      <c r="E161" s="19">
        <f t="shared" si="14"/>
        <v>-0.12183999999990647</v>
      </c>
      <c r="F161" s="5">
        <v>999.55200000000002</v>
      </c>
      <c r="G161" s="4">
        <f t="shared" si="12"/>
        <v>0.28499999999996817</v>
      </c>
      <c r="H161" s="25">
        <v>3.70270992110787</v>
      </c>
      <c r="I161" s="26">
        <f t="shared" si="15"/>
        <v>1.851354960553935</v>
      </c>
      <c r="J161" s="25">
        <v>1001.21</v>
      </c>
      <c r="K161" s="5">
        <f t="shared" si="16"/>
        <v>1.9429999999999836</v>
      </c>
      <c r="L161" s="25">
        <v>15.1075191685752</v>
      </c>
      <c r="M161" s="14">
        <f t="shared" si="17"/>
        <v>7.5537595842876</v>
      </c>
      <c r="N161" s="27"/>
      <c r="O161" s="27"/>
      <c r="P161" s="27"/>
      <c r="Q161" s="27"/>
    </row>
    <row r="162" spans="1:17" ht="15.75" customHeight="1" x14ac:dyDescent="0.25">
      <c r="A162" s="1">
        <v>159</v>
      </c>
      <c r="B162" s="3">
        <v>159</v>
      </c>
      <c r="C162" s="5">
        <v>999.28399999999999</v>
      </c>
      <c r="D162" s="18">
        <f t="shared" si="13"/>
        <v>999.38874999999996</v>
      </c>
      <c r="E162" s="19">
        <f t="shared" si="14"/>
        <v>-0.10474999999996726</v>
      </c>
      <c r="F162" s="5">
        <v>999.55200000000002</v>
      </c>
      <c r="G162" s="4">
        <f t="shared" si="12"/>
        <v>0.2680000000000291</v>
      </c>
      <c r="H162" s="25">
        <v>3.7420786130652401</v>
      </c>
      <c r="I162" s="26">
        <f t="shared" si="15"/>
        <v>1.8710393065326201</v>
      </c>
      <c r="J162" s="25">
        <v>1001.21</v>
      </c>
      <c r="K162" s="5">
        <f t="shared" si="16"/>
        <v>1.9260000000000446</v>
      </c>
      <c r="L162" s="25">
        <v>15.5816636613625</v>
      </c>
      <c r="M162" s="14">
        <f t="shared" si="17"/>
        <v>7.7908318306812498</v>
      </c>
      <c r="N162" s="27"/>
      <c r="O162" s="27"/>
      <c r="P162" s="27"/>
      <c r="Q162" s="27"/>
    </row>
    <row r="163" spans="1:17" ht="15.75" customHeight="1" x14ac:dyDescent="0.25">
      <c r="A163" s="1">
        <v>160</v>
      </c>
      <c r="B163" s="3">
        <v>160</v>
      </c>
      <c r="C163" s="5">
        <v>999.29</v>
      </c>
      <c r="D163" s="18">
        <f t="shared" si="13"/>
        <v>999.38865999999996</v>
      </c>
      <c r="E163" s="19">
        <f t="shared" si="14"/>
        <v>-9.8659999999995307E-2</v>
      </c>
      <c r="F163" s="5">
        <v>999.55100000000004</v>
      </c>
      <c r="G163" s="4">
        <f t="shared" si="12"/>
        <v>0.26100000000008095</v>
      </c>
      <c r="H163" s="25">
        <v>3.72757772246863</v>
      </c>
      <c r="I163" s="26">
        <f t="shared" si="15"/>
        <v>1.863788861234315</v>
      </c>
      <c r="J163" s="25">
        <v>1001.2</v>
      </c>
      <c r="K163" s="5">
        <f t="shared" si="16"/>
        <v>1.9100000000000819</v>
      </c>
      <c r="L163" s="25">
        <v>15.5396369402731</v>
      </c>
      <c r="M163" s="14">
        <f t="shared" si="17"/>
        <v>7.76981847013655</v>
      </c>
      <c r="N163" s="27"/>
      <c r="O163" s="27"/>
      <c r="P163" s="27"/>
      <c r="Q163" s="27"/>
    </row>
    <row r="164" spans="1:17" ht="15.75" customHeight="1" x14ac:dyDescent="0.25">
      <c r="A164" s="1">
        <v>161</v>
      </c>
      <c r="B164" s="3">
        <v>161</v>
      </c>
      <c r="C164" s="5">
        <v>999.29899999999998</v>
      </c>
      <c r="D164" s="18">
        <f t="shared" si="13"/>
        <v>999.38856999999996</v>
      </c>
      <c r="E164" s="19">
        <f t="shared" si="14"/>
        <v>-8.956999999998061E-2</v>
      </c>
      <c r="F164" s="5">
        <v>999.55</v>
      </c>
      <c r="G164" s="4">
        <f t="shared" si="12"/>
        <v>0.25099999999997635</v>
      </c>
      <c r="H164" s="25">
        <v>3.30252255642251</v>
      </c>
      <c r="I164" s="26">
        <f>H164*0.5</f>
        <v>1.651261278211255</v>
      </c>
      <c r="J164" s="25">
        <v>1001.2</v>
      </c>
      <c r="K164" s="5">
        <f t="shared" si="16"/>
        <v>1.9010000000000673</v>
      </c>
      <c r="L164" s="25">
        <v>16.125786215389301</v>
      </c>
      <c r="M164" s="14">
        <f t="shared" si="17"/>
        <v>8.0628931076946504</v>
      </c>
      <c r="N164" s="27"/>
      <c r="O164" s="27"/>
      <c r="P164" s="27"/>
      <c r="Q164" s="27"/>
    </row>
    <row r="165" spans="1:17" ht="15.75" customHeight="1" x14ac:dyDescent="0.25">
      <c r="A165" s="1">
        <v>162</v>
      </c>
      <c r="B165" s="3">
        <v>162</v>
      </c>
      <c r="C165" s="5">
        <v>999.30100000000004</v>
      </c>
      <c r="D165" s="18">
        <f t="shared" si="13"/>
        <v>999.38847999999996</v>
      </c>
      <c r="E165" s="19">
        <f t="shared" si="14"/>
        <v>-8.7479999999914071E-2</v>
      </c>
      <c r="F165" s="5">
        <v>999.54899999999998</v>
      </c>
      <c r="G165" s="4">
        <f t="shared" si="12"/>
        <v>0.24799999999993361</v>
      </c>
      <c r="H165" s="25">
        <v>3.60973898915675</v>
      </c>
      <c r="I165" s="26">
        <f t="shared" ref="I165:I188" si="18">H165*0.5</f>
        <v>1.804869494578375</v>
      </c>
      <c r="J165" s="25">
        <v>1001.21</v>
      </c>
      <c r="K165" s="5">
        <f t="shared" si="16"/>
        <v>1.9089999999999918</v>
      </c>
      <c r="L165" s="25">
        <v>16.176403379454101</v>
      </c>
      <c r="M165" s="14">
        <f t="shared" si="17"/>
        <v>8.0882016897270503</v>
      </c>
      <c r="N165" s="27"/>
      <c r="O165" s="27"/>
      <c r="P165" s="27"/>
      <c r="Q165" s="27"/>
    </row>
    <row r="166" spans="1:17" ht="15.75" customHeight="1" x14ac:dyDescent="0.25">
      <c r="A166" s="1">
        <v>163</v>
      </c>
      <c r="B166" s="3">
        <v>163</v>
      </c>
      <c r="C166" s="5">
        <v>999.26599999999996</v>
      </c>
      <c r="D166" s="18">
        <f t="shared" si="13"/>
        <v>999.38838999999996</v>
      </c>
      <c r="E166" s="19">
        <f t="shared" si="14"/>
        <v>-0.12238999999999578</v>
      </c>
      <c r="F166" s="5">
        <v>999.548</v>
      </c>
      <c r="G166" s="4">
        <f t="shared" si="12"/>
        <v>0.28200000000003911</v>
      </c>
      <c r="H166" s="25">
        <v>3.5989958050425002</v>
      </c>
      <c r="I166" s="26">
        <f t="shared" si="18"/>
        <v>1.7994979025212501</v>
      </c>
      <c r="J166" s="25">
        <v>1001.21</v>
      </c>
      <c r="K166" s="5">
        <f t="shared" si="16"/>
        <v>1.9440000000000737</v>
      </c>
      <c r="L166" s="25">
        <v>16.201389332239199</v>
      </c>
      <c r="M166" s="14">
        <f t="shared" si="17"/>
        <v>8.1006946661195993</v>
      </c>
      <c r="N166" s="27"/>
      <c r="O166" s="27"/>
      <c r="P166" s="27"/>
      <c r="Q166" s="27"/>
    </row>
    <row r="167" spans="1:17" ht="15.75" customHeight="1" x14ac:dyDescent="0.25">
      <c r="A167" s="1">
        <v>164</v>
      </c>
      <c r="B167" s="3">
        <v>164</v>
      </c>
      <c r="C167" s="5">
        <v>999.21799999999996</v>
      </c>
      <c r="D167" s="18">
        <f t="shared" si="13"/>
        <v>999.38829999999996</v>
      </c>
      <c r="E167" s="19">
        <f t="shared" si="14"/>
        <v>-0.17029999999999745</v>
      </c>
      <c r="F167" s="5">
        <v>999.548</v>
      </c>
      <c r="G167" s="4">
        <f t="shared" si="12"/>
        <v>0.33000000000004093</v>
      </c>
      <c r="H167" s="25">
        <v>3.8253534953103201</v>
      </c>
      <c r="I167" s="26">
        <f t="shared" si="18"/>
        <v>1.91267674765516</v>
      </c>
      <c r="J167" s="25">
        <v>1001.21</v>
      </c>
      <c r="K167" s="5">
        <f t="shared" si="16"/>
        <v>1.9920000000000755</v>
      </c>
      <c r="L167" s="25">
        <v>16.2263752850176</v>
      </c>
      <c r="M167" s="14">
        <f t="shared" si="17"/>
        <v>8.1131876425087999</v>
      </c>
      <c r="N167" s="27"/>
      <c r="O167" s="27"/>
      <c r="P167" s="27"/>
      <c r="Q167" s="27"/>
    </row>
    <row r="168" spans="1:17" ht="15.75" customHeight="1" x14ac:dyDescent="0.25">
      <c r="A168" s="1">
        <v>165</v>
      </c>
      <c r="B168" s="3">
        <v>165</v>
      </c>
      <c r="C168" s="5">
        <v>999.16600000000005</v>
      </c>
      <c r="D168" s="18">
        <f t="shared" si="13"/>
        <v>999.38820999999996</v>
      </c>
      <c r="E168" s="19">
        <f t="shared" si="14"/>
        <v>-0.22220999999990454</v>
      </c>
      <c r="F168" s="5">
        <v>999.548</v>
      </c>
      <c r="G168" s="4">
        <f t="shared" si="12"/>
        <v>0.38199999999994816</v>
      </c>
      <c r="H168" s="25">
        <v>4.1036430755476196</v>
      </c>
      <c r="I168" s="26">
        <f t="shared" si="18"/>
        <v>2.0518215377738098</v>
      </c>
      <c r="J168" s="25">
        <v>1001.21</v>
      </c>
      <c r="K168" s="5">
        <f t="shared" si="16"/>
        <v>2.0439999999999827</v>
      </c>
      <c r="L168" s="25">
        <v>17.260565912101502</v>
      </c>
      <c r="M168" s="14">
        <f t="shared" si="17"/>
        <v>8.6302829560507508</v>
      </c>
      <c r="N168" s="27"/>
      <c r="O168" s="27"/>
      <c r="P168" s="27"/>
      <c r="Q168" s="27"/>
    </row>
    <row r="169" spans="1:17" ht="15.75" customHeight="1" x14ac:dyDescent="0.25">
      <c r="A169" s="1">
        <v>166</v>
      </c>
      <c r="B169" s="3">
        <v>166</v>
      </c>
      <c r="C169" s="5">
        <v>999.16099999999994</v>
      </c>
      <c r="D169" s="18">
        <f t="shared" si="13"/>
        <v>999.38811999999996</v>
      </c>
      <c r="E169" s="19">
        <f t="shared" si="14"/>
        <v>-0.22712000000001353</v>
      </c>
      <c r="F169" s="5">
        <v>999.548</v>
      </c>
      <c r="G169" s="4">
        <f t="shared" si="12"/>
        <v>0.3870000000000573</v>
      </c>
      <c r="H169" s="25">
        <v>4.1914323546661896</v>
      </c>
      <c r="I169" s="26">
        <f t="shared" si="18"/>
        <v>2.0957161773330948</v>
      </c>
      <c r="J169" s="25">
        <v>1001.21</v>
      </c>
      <c r="K169" s="5">
        <f t="shared" si="16"/>
        <v>2.0490000000000919</v>
      </c>
      <c r="L169" s="25">
        <v>17.622853651812999</v>
      </c>
      <c r="M169" s="14">
        <f t="shared" si="17"/>
        <v>8.8114268259064996</v>
      </c>
      <c r="N169" s="27"/>
      <c r="O169" s="27"/>
      <c r="P169" s="27"/>
      <c r="Q169" s="27"/>
    </row>
    <row r="170" spans="1:17" ht="15.75" customHeight="1" x14ac:dyDescent="0.25">
      <c r="A170" s="1">
        <v>167</v>
      </c>
      <c r="B170" s="3">
        <v>167</v>
      </c>
      <c r="C170" s="5">
        <v>999.20100000000002</v>
      </c>
      <c r="D170" s="18">
        <f t="shared" si="13"/>
        <v>999.38802999999996</v>
      </c>
      <c r="E170" s="19">
        <f t="shared" si="14"/>
        <v>-0.18702999999993608</v>
      </c>
      <c r="F170" s="5">
        <v>999.548</v>
      </c>
      <c r="G170" s="4">
        <f t="shared" si="12"/>
        <v>0.34699999999997999</v>
      </c>
      <c r="H170" s="25">
        <v>4.7473205982434896</v>
      </c>
      <c r="I170" s="26">
        <f t="shared" si="18"/>
        <v>2.3736602991217448</v>
      </c>
      <c r="J170" s="25">
        <v>1001.21</v>
      </c>
      <c r="K170" s="5">
        <f t="shared" si="16"/>
        <v>2.0090000000000146</v>
      </c>
      <c r="L170" s="25">
        <v>17.932908498271601</v>
      </c>
      <c r="M170" s="14">
        <f t="shared" si="17"/>
        <v>8.9664542491358006</v>
      </c>
      <c r="N170" s="27"/>
      <c r="O170" s="27"/>
      <c r="P170" s="27"/>
      <c r="Q170" s="27"/>
    </row>
    <row r="171" spans="1:17" ht="15.75" customHeight="1" x14ac:dyDescent="0.25">
      <c r="A171" s="1">
        <v>168</v>
      </c>
      <c r="B171" s="3">
        <v>168</v>
      </c>
      <c r="C171" s="5">
        <v>999.15099999999995</v>
      </c>
      <c r="D171" s="18">
        <f t="shared" si="13"/>
        <v>999.38793999999996</v>
      </c>
      <c r="E171" s="19">
        <f t="shared" si="14"/>
        <v>-0.23694000000000415</v>
      </c>
      <c r="F171" s="5">
        <v>999.548</v>
      </c>
      <c r="G171" s="4">
        <f t="shared" si="12"/>
        <v>0.3970000000000482</v>
      </c>
      <c r="H171" s="25">
        <v>5.6758501510120096</v>
      </c>
      <c r="I171" s="26">
        <f t="shared" si="18"/>
        <v>2.8379250755060048</v>
      </c>
      <c r="J171" s="25">
        <v>1001.2</v>
      </c>
      <c r="K171" s="5">
        <f t="shared" si="16"/>
        <v>2.0490000000000919</v>
      </c>
      <c r="L171" s="25">
        <v>18.3743108933099</v>
      </c>
      <c r="M171" s="14">
        <f t="shared" si="17"/>
        <v>9.1871554466549501</v>
      </c>
      <c r="N171" s="27"/>
      <c r="O171" s="27"/>
      <c r="P171" s="27"/>
      <c r="Q171" s="27"/>
    </row>
    <row r="172" spans="1:17" ht="15.75" customHeight="1" x14ac:dyDescent="0.25">
      <c r="A172" s="1">
        <v>169</v>
      </c>
      <c r="B172" s="3">
        <v>169</v>
      </c>
      <c r="C172" s="5">
        <v>999.11800000000005</v>
      </c>
      <c r="D172" s="18">
        <f t="shared" si="13"/>
        <v>999.38784999999996</v>
      </c>
      <c r="E172" s="19">
        <f t="shared" si="14"/>
        <v>-0.26984999999990578</v>
      </c>
      <c r="F172" s="5">
        <v>999.548</v>
      </c>
      <c r="G172" s="4">
        <f t="shared" si="12"/>
        <v>0.42999999999994998</v>
      </c>
      <c r="H172" s="25">
        <v>5.5968940603407296</v>
      </c>
      <c r="I172" s="26">
        <f t="shared" si="18"/>
        <v>2.7984470301703648</v>
      </c>
      <c r="J172" s="25">
        <v>1001.2</v>
      </c>
      <c r="K172" s="5">
        <f t="shared" si="16"/>
        <v>2.0819999999999936</v>
      </c>
      <c r="L172" s="25">
        <v>19.687763642349498</v>
      </c>
      <c r="M172" s="14">
        <f t="shared" si="17"/>
        <v>9.8438818211747492</v>
      </c>
      <c r="N172" s="27"/>
      <c r="O172" s="27"/>
      <c r="P172" s="27"/>
      <c r="Q172" s="27"/>
    </row>
    <row r="173" spans="1:17" ht="15.75" customHeight="1" x14ac:dyDescent="0.25">
      <c r="A173" s="1">
        <v>170</v>
      </c>
      <c r="B173" s="3">
        <v>170</v>
      </c>
      <c r="C173" s="5">
        <v>999.05</v>
      </c>
      <c r="D173" s="18">
        <f t="shared" si="13"/>
        <v>999.38775999999996</v>
      </c>
      <c r="E173" s="19">
        <f t="shared" si="14"/>
        <v>-0.33776000000000295</v>
      </c>
      <c r="F173" s="5">
        <v>999.548</v>
      </c>
      <c r="G173" s="4">
        <f t="shared" si="12"/>
        <v>0.49800000000004729</v>
      </c>
      <c r="H173" s="25">
        <v>4.9070649468163996</v>
      </c>
      <c r="I173" s="26">
        <f t="shared" si="18"/>
        <v>2.4535324734081998</v>
      </c>
      <c r="J173" s="25">
        <v>1001.2</v>
      </c>
      <c r="K173" s="5">
        <f t="shared" si="16"/>
        <v>2.1500000000000909</v>
      </c>
      <c r="L173" s="25">
        <v>20.612149645814998</v>
      </c>
      <c r="M173" s="14">
        <f t="shared" si="17"/>
        <v>10.306074822907499</v>
      </c>
      <c r="N173" s="27"/>
      <c r="O173" s="27"/>
      <c r="P173" s="27"/>
      <c r="Q173" s="27"/>
    </row>
    <row r="174" spans="1:17" ht="15.75" customHeight="1" x14ac:dyDescent="0.25">
      <c r="A174" s="1">
        <v>171</v>
      </c>
      <c r="B174" s="3">
        <v>171</v>
      </c>
      <c r="C174" s="5">
        <v>999.01700000000005</v>
      </c>
      <c r="D174" s="18">
        <f t="shared" si="13"/>
        <v>999.38766999999996</v>
      </c>
      <c r="E174" s="19">
        <f t="shared" si="14"/>
        <v>-0.37066999999990458</v>
      </c>
      <c r="F174" s="5">
        <v>999.548</v>
      </c>
      <c r="G174" s="4">
        <f t="shared" si="12"/>
        <v>0.53099999999994907</v>
      </c>
      <c r="H174" s="25">
        <v>4.9288885453942202</v>
      </c>
      <c r="I174" s="26">
        <f t="shared" si="18"/>
        <v>2.4644442726971101</v>
      </c>
      <c r="J174" s="25">
        <v>1001.19</v>
      </c>
      <c r="K174" s="5">
        <f t="shared" si="16"/>
        <v>2.1730000000000018</v>
      </c>
      <c r="L174" s="25">
        <v>20.657415389288801</v>
      </c>
      <c r="M174" s="14">
        <f t="shared" si="17"/>
        <v>10.3287076946444</v>
      </c>
      <c r="N174" s="27"/>
      <c r="O174" s="27"/>
      <c r="P174" s="27"/>
      <c r="Q174" s="27"/>
    </row>
    <row r="175" spans="1:17" ht="15.75" customHeight="1" x14ac:dyDescent="0.25">
      <c r="A175" s="1">
        <v>172</v>
      </c>
      <c r="B175" s="3">
        <v>172</v>
      </c>
      <c r="C175" s="5">
        <v>998.98400000000004</v>
      </c>
      <c r="D175" s="18">
        <f t="shared" si="13"/>
        <v>999.38757999999996</v>
      </c>
      <c r="E175" s="19">
        <f t="shared" si="14"/>
        <v>-0.40357999999991989</v>
      </c>
      <c r="F175" s="5">
        <v>999.548</v>
      </c>
      <c r="G175" s="4">
        <f t="shared" si="12"/>
        <v>0.56399999999996453</v>
      </c>
      <c r="H175" s="25">
        <v>5.5261021563097898</v>
      </c>
      <c r="I175" s="26">
        <f t="shared" si="18"/>
        <v>2.7630510781548949</v>
      </c>
      <c r="J175" s="25">
        <v>1001.19</v>
      </c>
      <c r="K175" s="5">
        <f t="shared" si="16"/>
        <v>2.2060000000000173</v>
      </c>
      <c r="L175" s="25">
        <v>12.622769501105999</v>
      </c>
      <c r="M175" s="14">
        <f t="shared" si="17"/>
        <v>6.3113847505529996</v>
      </c>
      <c r="N175" s="27"/>
      <c r="O175" s="27"/>
      <c r="P175" s="27"/>
      <c r="Q175" s="27"/>
    </row>
    <row r="176" spans="1:17" ht="15.75" customHeight="1" x14ac:dyDescent="0.25">
      <c r="A176" s="1">
        <v>173</v>
      </c>
      <c r="B176" s="17">
        <v>173</v>
      </c>
      <c r="C176" s="18">
        <v>998.95399999999995</v>
      </c>
      <c r="D176" s="18">
        <f t="shared" si="13"/>
        <v>999.38748999999996</v>
      </c>
      <c r="E176" s="19">
        <f t="shared" si="14"/>
        <v>-0.43349000000000615</v>
      </c>
      <c r="F176" s="18">
        <v>999.548</v>
      </c>
      <c r="G176" s="20">
        <f t="shared" si="12"/>
        <v>0.59400000000005093</v>
      </c>
      <c r="H176" s="18">
        <v>5.6056617367717196</v>
      </c>
      <c r="I176" s="21">
        <f t="shared" si="18"/>
        <v>2.8028308683858598</v>
      </c>
      <c r="J176" s="18">
        <v>1001.19</v>
      </c>
      <c r="K176" s="5">
        <f t="shared" si="16"/>
        <v>2.2360000000001037</v>
      </c>
      <c r="L176" s="22"/>
      <c r="M176" s="24"/>
    </row>
    <row r="177" spans="1:13" ht="15.75" customHeight="1" x14ac:dyDescent="0.25">
      <c r="A177" s="1">
        <v>174</v>
      </c>
      <c r="B177" s="17">
        <v>174</v>
      </c>
      <c r="C177" s="18">
        <v>998.96900000000005</v>
      </c>
      <c r="D177" s="18">
        <f t="shared" si="13"/>
        <v>999.38739999999996</v>
      </c>
      <c r="E177" s="19">
        <f t="shared" si="14"/>
        <v>-0.41839999999990596</v>
      </c>
      <c r="F177" s="18">
        <v>999.548</v>
      </c>
      <c r="G177" s="20">
        <f t="shared" si="12"/>
        <v>0.57899999999995089</v>
      </c>
      <c r="H177" s="18">
        <v>5.6723944380579701</v>
      </c>
      <c r="I177" s="21">
        <f t="shared" si="18"/>
        <v>2.836197219028985</v>
      </c>
      <c r="J177" s="18">
        <v>1001.19</v>
      </c>
      <c r="K177" s="5">
        <f t="shared" si="16"/>
        <v>2.2210000000000036</v>
      </c>
      <c r="L177" s="22"/>
      <c r="M177" s="24"/>
    </row>
    <row r="178" spans="1:13" ht="15.75" customHeight="1" x14ac:dyDescent="0.25">
      <c r="A178" s="1">
        <v>175</v>
      </c>
      <c r="B178" s="17">
        <v>175</v>
      </c>
      <c r="C178" s="18">
        <v>998.97900000000004</v>
      </c>
      <c r="D178" s="18">
        <f t="shared" si="13"/>
        <v>999.38730999999996</v>
      </c>
      <c r="E178" s="19">
        <f t="shared" si="14"/>
        <v>-0.40830999999991491</v>
      </c>
      <c r="F178" s="18">
        <v>999.548</v>
      </c>
      <c r="G178" s="20">
        <f t="shared" si="12"/>
        <v>0.56899999999995998</v>
      </c>
      <c r="H178" s="18">
        <v>5.7421875820514403</v>
      </c>
      <c r="I178" s="21">
        <f t="shared" si="18"/>
        <v>2.8710937910257202</v>
      </c>
      <c r="J178" s="18">
        <v>1001.19</v>
      </c>
      <c r="K178" s="5">
        <f t="shared" si="16"/>
        <v>2.2110000000000127</v>
      </c>
      <c r="L178" s="22"/>
      <c r="M178" s="24"/>
    </row>
    <row r="179" spans="1:13" ht="15.75" customHeight="1" x14ac:dyDescent="0.25">
      <c r="A179" s="1">
        <v>176</v>
      </c>
      <c r="B179" s="17">
        <v>176</v>
      </c>
      <c r="C179" s="18">
        <v>999.029</v>
      </c>
      <c r="D179" s="18">
        <f t="shared" si="13"/>
        <v>999.38721999999996</v>
      </c>
      <c r="E179" s="19">
        <f t="shared" si="14"/>
        <v>-0.35821999999996024</v>
      </c>
      <c r="F179" s="18">
        <v>999.548</v>
      </c>
      <c r="G179" s="20">
        <f t="shared" si="12"/>
        <v>0.51900000000000546</v>
      </c>
      <c r="H179" s="18">
        <v>6.26094078736842</v>
      </c>
      <c r="I179" s="21">
        <f t="shared" si="18"/>
        <v>3.13047039368421</v>
      </c>
      <c r="J179" s="18">
        <v>1001.19</v>
      </c>
      <c r="K179" s="5">
        <f t="shared" si="16"/>
        <v>2.1610000000000582</v>
      </c>
      <c r="L179" s="22"/>
      <c r="M179" s="24"/>
    </row>
    <row r="180" spans="1:13" ht="15.75" customHeight="1" x14ac:dyDescent="0.25">
      <c r="A180" s="1">
        <v>177</v>
      </c>
      <c r="B180" s="17">
        <v>177</v>
      </c>
      <c r="C180" s="18">
        <v>999.11300000000006</v>
      </c>
      <c r="D180" s="18">
        <f t="shared" si="13"/>
        <v>999.38712999999996</v>
      </c>
      <c r="E180" s="19">
        <f t="shared" si="14"/>
        <v>-0.27412999999990006</v>
      </c>
      <c r="F180" s="18">
        <v>999.548</v>
      </c>
      <c r="G180" s="20">
        <f t="shared" si="12"/>
        <v>0.43499999999994543</v>
      </c>
      <c r="H180" s="18">
        <v>5.5718431639231198</v>
      </c>
      <c r="I180" s="21">
        <f t="shared" si="18"/>
        <v>2.7859215819615599</v>
      </c>
      <c r="J180" s="18">
        <v>1001.19</v>
      </c>
      <c r="K180" s="5">
        <f t="shared" si="16"/>
        <v>2.0769999999999982</v>
      </c>
      <c r="L180" s="22"/>
      <c r="M180" s="24"/>
    </row>
    <row r="181" spans="1:13" ht="15.75" customHeight="1" x14ac:dyDescent="0.25">
      <c r="A181" s="1">
        <v>178</v>
      </c>
      <c r="B181" s="17">
        <v>178</v>
      </c>
      <c r="C181" s="18">
        <v>999.19799999999998</v>
      </c>
      <c r="D181" s="18">
        <f t="shared" si="13"/>
        <v>999.38703999999996</v>
      </c>
      <c r="E181" s="19">
        <f t="shared" si="14"/>
        <v>-0.18903999999997723</v>
      </c>
      <c r="F181" s="18">
        <v>999.548</v>
      </c>
      <c r="G181" s="20">
        <f t="shared" si="12"/>
        <v>0.35000000000002274</v>
      </c>
      <c r="H181" s="18">
        <v>5.59323005842647</v>
      </c>
      <c r="I181" s="21">
        <f t="shared" si="18"/>
        <v>2.796615029213235</v>
      </c>
      <c r="J181" s="18">
        <v>1001.18</v>
      </c>
      <c r="K181" s="5">
        <f t="shared" si="16"/>
        <v>1.9819999999999709</v>
      </c>
      <c r="L181" s="22"/>
      <c r="M181" s="24"/>
    </row>
    <row r="182" spans="1:13" ht="15.75" customHeight="1" x14ac:dyDescent="0.25">
      <c r="A182" s="1">
        <v>179</v>
      </c>
      <c r="B182" s="17">
        <v>179</v>
      </c>
      <c r="C182" s="18">
        <v>999.25199999999995</v>
      </c>
      <c r="D182" s="18">
        <f t="shared" si="13"/>
        <v>999.38694999999996</v>
      </c>
      <c r="E182" s="19">
        <f t="shared" si="14"/>
        <v>-0.13495000000000346</v>
      </c>
      <c r="F182" s="18">
        <v>999.54700000000003</v>
      </c>
      <c r="G182" s="20">
        <f t="shared" si="12"/>
        <v>0.29500000000007276</v>
      </c>
      <c r="H182" s="18">
        <v>5.6645345895381203</v>
      </c>
      <c r="I182" s="21">
        <f t="shared" si="18"/>
        <v>2.8322672947690601</v>
      </c>
      <c r="J182" s="18">
        <v>1001.18</v>
      </c>
      <c r="K182" s="5">
        <f t="shared" si="16"/>
        <v>1.9279999999999973</v>
      </c>
      <c r="L182" s="22"/>
      <c r="M182" s="24"/>
    </row>
    <row r="183" spans="1:13" ht="15.75" customHeight="1" x14ac:dyDescent="0.25">
      <c r="A183" s="1">
        <v>180</v>
      </c>
      <c r="B183" s="17">
        <v>180</v>
      </c>
      <c r="C183" s="18">
        <v>999.30100000000004</v>
      </c>
      <c r="D183" s="18">
        <f t="shared" si="13"/>
        <v>999.38685999999996</v>
      </c>
      <c r="E183" s="19">
        <f t="shared" si="14"/>
        <v>-8.5859999999911452E-2</v>
      </c>
      <c r="F183" s="18">
        <v>999.54700000000003</v>
      </c>
      <c r="G183" s="20">
        <f t="shared" si="12"/>
        <v>0.2459999999999809</v>
      </c>
      <c r="H183" s="18">
        <v>5.1820744089396999</v>
      </c>
      <c r="I183" s="21">
        <f t="shared" si="18"/>
        <v>2.59103720446985</v>
      </c>
      <c r="J183" s="18">
        <v>1001.18</v>
      </c>
      <c r="K183" s="5">
        <f t="shared" si="16"/>
        <v>1.8789999999999054</v>
      </c>
      <c r="L183" s="22"/>
      <c r="M183" s="24"/>
    </row>
    <row r="184" spans="1:13" ht="15.75" customHeight="1" x14ac:dyDescent="0.25">
      <c r="A184" s="1">
        <v>181</v>
      </c>
      <c r="B184" s="17">
        <v>181</v>
      </c>
      <c r="C184" s="18">
        <v>999.33500000000004</v>
      </c>
      <c r="D184" s="18">
        <f t="shared" si="13"/>
        <v>999.38676999999996</v>
      </c>
      <c r="E184" s="19">
        <f t="shared" si="14"/>
        <v>-5.1769999999919492E-2</v>
      </c>
      <c r="F184" s="18">
        <v>999.54600000000005</v>
      </c>
      <c r="G184" s="20">
        <f t="shared" si="12"/>
        <v>0.21100000000001273</v>
      </c>
      <c r="H184" s="18">
        <v>5.0438403680609998</v>
      </c>
      <c r="I184" s="21">
        <f t="shared" si="18"/>
        <v>2.5219201840304999</v>
      </c>
      <c r="J184" s="18">
        <v>1001.17</v>
      </c>
      <c r="K184" s="5">
        <f t="shared" si="16"/>
        <v>1.8349999999999227</v>
      </c>
      <c r="L184" s="22"/>
      <c r="M184" s="24"/>
    </row>
    <row r="185" spans="1:13" ht="15.75" customHeight="1" x14ac:dyDescent="0.25">
      <c r="A185" s="1">
        <v>182</v>
      </c>
      <c r="B185" s="17">
        <v>182</v>
      </c>
      <c r="C185" s="18">
        <v>999.36199999999997</v>
      </c>
      <c r="D185" s="18">
        <f t="shared" si="13"/>
        <v>999.38667999999996</v>
      </c>
      <c r="E185" s="19">
        <f t="shared" si="14"/>
        <v>-2.4679999999989377E-2</v>
      </c>
      <c r="F185" s="18">
        <v>999.54499999999996</v>
      </c>
      <c r="G185" s="20">
        <f t="shared" si="12"/>
        <v>0.18299999999999272</v>
      </c>
      <c r="H185" s="18">
        <v>5.0786690826386103</v>
      </c>
      <c r="I185" s="21">
        <f t="shared" si="18"/>
        <v>2.5393345413193051</v>
      </c>
      <c r="J185" s="18">
        <v>1001.17</v>
      </c>
      <c r="K185" s="5">
        <f t="shared" si="16"/>
        <v>1.8079999999999927</v>
      </c>
      <c r="L185" s="22"/>
      <c r="M185" s="24"/>
    </row>
    <row r="186" spans="1:13" ht="15.75" customHeight="1" x14ac:dyDescent="0.25">
      <c r="A186" s="1">
        <v>183</v>
      </c>
      <c r="B186" s="17">
        <v>183</v>
      </c>
      <c r="C186" s="18">
        <v>999.37199999999996</v>
      </c>
      <c r="D186" s="18">
        <f t="shared" si="13"/>
        <v>999.38658999999996</v>
      </c>
      <c r="E186" s="19">
        <f t="shared" si="14"/>
        <v>-1.4589999999998327E-2</v>
      </c>
      <c r="F186" s="18">
        <v>999.54499999999996</v>
      </c>
      <c r="G186" s="20">
        <f t="shared" si="12"/>
        <v>0.17300000000000182</v>
      </c>
      <c r="H186" s="18">
        <v>5.0113014882378497</v>
      </c>
      <c r="I186" s="21">
        <f t="shared" si="18"/>
        <v>2.5056507441189249</v>
      </c>
      <c r="J186" s="18">
        <v>1001.17</v>
      </c>
      <c r="K186" s="5">
        <f t="shared" si="16"/>
        <v>1.7980000000000018</v>
      </c>
      <c r="L186" s="22"/>
      <c r="M186" s="24"/>
    </row>
    <row r="187" spans="1:13" ht="15.75" customHeight="1" x14ac:dyDescent="0.25">
      <c r="A187" s="1">
        <v>184</v>
      </c>
      <c r="B187" s="17">
        <v>184</v>
      </c>
      <c r="C187" s="18">
        <v>999.36599999999999</v>
      </c>
      <c r="D187" s="18">
        <f t="shared" si="13"/>
        <v>999.38649999999996</v>
      </c>
      <c r="E187" s="19">
        <f t="shared" si="14"/>
        <v>-2.0499999999969987E-2</v>
      </c>
      <c r="F187" s="18">
        <v>999.54399999999998</v>
      </c>
      <c r="G187" s="20">
        <f t="shared" si="12"/>
        <v>0.17799999999999727</v>
      </c>
      <c r="H187" s="18">
        <v>4.3873050251187804</v>
      </c>
      <c r="I187" s="21">
        <f t="shared" si="18"/>
        <v>2.1936525125593902</v>
      </c>
      <c r="J187" s="18">
        <v>1001.17</v>
      </c>
      <c r="K187" s="5">
        <f t="shared" si="16"/>
        <v>1.8039999999999736</v>
      </c>
      <c r="L187" s="22"/>
      <c r="M187" s="24"/>
    </row>
    <row r="188" spans="1:13" ht="15.75" customHeight="1" x14ac:dyDescent="0.25">
      <c r="A188" s="1">
        <v>185</v>
      </c>
      <c r="B188" s="17">
        <v>185</v>
      </c>
      <c r="C188" s="18">
        <v>999.37199999999996</v>
      </c>
      <c r="D188" s="18">
        <f t="shared" si="13"/>
        <v>999.38640999999996</v>
      </c>
      <c r="E188" s="19">
        <f t="shared" si="14"/>
        <v>-1.4409999999998035E-2</v>
      </c>
      <c r="F188" s="18">
        <v>999.54399999999998</v>
      </c>
      <c r="G188" s="20">
        <f t="shared" si="12"/>
        <v>0.17200000000002547</v>
      </c>
      <c r="H188" s="18">
        <v>4.3873017892994</v>
      </c>
      <c r="I188" s="21">
        <f t="shared" si="18"/>
        <v>2.1936508946497</v>
      </c>
      <c r="J188" s="18">
        <v>1001.17</v>
      </c>
      <c r="K188" s="5">
        <f t="shared" si="16"/>
        <v>1.7980000000000018</v>
      </c>
      <c r="L188" s="22"/>
      <c r="M188" s="24"/>
    </row>
    <row r="189" spans="1:13" ht="15.75" customHeight="1" x14ac:dyDescent="0.25">
      <c r="A189" s="22"/>
      <c r="B189" s="17"/>
      <c r="C189" s="18"/>
      <c r="D189" s="22"/>
      <c r="E189" s="22"/>
      <c r="F189" s="18"/>
      <c r="G189" s="20"/>
      <c r="H189" s="18"/>
      <c r="I189" s="21"/>
      <c r="J189" s="18"/>
      <c r="K189" s="18"/>
      <c r="L189" s="22"/>
      <c r="M189" s="24"/>
    </row>
    <row r="190" spans="1:13" ht="15.75" customHeight="1" x14ac:dyDescent="0.25">
      <c r="A190" s="22"/>
      <c r="B190" s="17"/>
      <c r="C190" s="22"/>
      <c r="D190" s="22"/>
      <c r="E190" s="22"/>
      <c r="F190" s="18"/>
      <c r="G190" s="20"/>
      <c r="H190" s="22"/>
      <c r="I190" s="21"/>
      <c r="J190" s="18"/>
      <c r="K190" s="18"/>
      <c r="L190" s="22"/>
      <c r="M190" s="24"/>
    </row>
    <row r="191" spans="1:13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92CE-48DD-47DB-9062-DE327CC0DA81}">
  <dimension ref="A1:AE998"/>
  <sheetViews>
    <sheetView zoomScale="70" zoomScaleNormal="70" workbookViewId="0">
      <selection activeCell="AF21" sqref="AF2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23" t="s">
        <v>3</v>
      </c>
      <c r="D2" s="1" t="s">
        <v>4</v>
      </c>
      <c r="E2" s="2" t="s">
        <v>5</v>
      </c>
      <c r="F2" s="23" t="s">
        <v>9</v>
      </c>
      <c r="G2" s="1" t="s">
        <v>15</v>
      </c>
      <c r="H2" s="23" t="s">
        <v>7</v>
      </c>
      <c r="I2" s="9" t="s">
        <v>37</v>
      </c>
      <c r="J2" s="23" t="s">
        <v>13</v>
      </c>
      <c r="K2" s="1" t="s">
        <v>56</v>
      </c>
      <c r="L2" s="23" t="s">
        <v>6</v>
      </c>
      <c r="M2" s="9" t="s">
        <v>38</v>
      </c>
      <c r="V2" s="30" t="s">
        <v>11</v>
      </c>
      <c r="W2" s="30"/>
      <c r="X2" s="30" t="s">
        <v>12</v>
      </c>
      <c r="Y2" s="30"/>
      <c r="Z2" s="30"/>
    </row>
    <row r="3" spans="1:26" x14ac:dyDescent="0.25">
      <c r="A3" s="16">
        <v>0</v>
      </c>
      <c r="B3" s="17">
        <v>0</v>
      </c>
      <c r="C3" s="18">
        <v>999.41</v>
      </c>
      <c r="D3" s="18">
        <f>-0.00009*B3+999.40306</f>
        <v>999.40305999999998</v>
      </c>
      <c r="E3" s="19">
        <f>C3-D3</f>
        <v>6.9399999999859574E-3</v>
      </c>
      <c r="F3" s="18">
        <v>1000.01</v>
      </c>
      <c r="G3" s="4">
        <f t="shared" ref="G3:G66" si="0">F3-C3</f>
        <v>0.60000000000002274</v>
      </c>
      <c r="H3" s="5">
        <v>7.2343713468189899</v>
      </c>
      <c r="I3" s="21">
        <f>H3*0.5</f>
        <v>3.6171856734094949</v>
      </c>
      <c r="J3" s="5">
        <v>1001.34</v>
      </c>
      <c r="K3" s="5">
        <f>J3-C3</f>
        <v>1.9300000000000637</v>
      </c>
      <c r="L3" s="5">
        <v>15.392858406820601</v>
      </c>
      <c r="M3" s="14">
        <f>L3/2</f>
        <v>7.6964292034103003</v>
      </c>
      <c r="V3" t="s">
        <v>52</v>
      </c>
      <c r="Y3">
        <v>163</v>
      </c>
      <c r="Z3" t="s">
        <v>10</v>
      </c>
    </row>
    <row r="4" spans="1:26" x14ac:dyDescent="0.25">
      <c r="A4" s="1">
        <v>1</v>
      </c>
      <c r="B4" s="3">
        <v>1</v>
      </c>
      <c r="C4" s="5">
        <v>999.40899999999999</v>
      </c>
      <c r="D4" s="18">
        <f t="shared" ref="D4:D67" si="1">-0.00009*B4+999.40306</f>
        <v>999.40296999999998</v>
      </c>
      <c r="E4" s="19">
        <f t="shared" ref="E4:E67" si="2">C4-D4</f>
        <v>6.0300000000097498E-3</v>
      </c>
      <c r="F4" s="5">
        <v>1000.01</v>
      </c>
      <c r="G4" s="4">
        <f t="shared" si="0"/>
        <v>0.60099999999999909</v>
      </c>
      <c r="H4" s="5">
        <v>6.6604016986133496</v>
      </c>
      <c r="I4" s="13">
        <f t="shared" ref="I4:I67" si="3">H4*0.5</f>
        <v>3.3302008493066748</v>
      </c>
      <c r="J4" s="5">
        <v>1001.33</v>
      </c>
      <c r="K4" s="5">
        <f t="shared" ref="K4:K67" si="4">J4-C4</f>
        <v>1.9210000000000491</v>
      </c>
      <c r="L4" s="5">
        <v>15.8281314247434</v>
      </c>
      <c r="M4" s="14">
        <f t="shared" ref="M4:M67" si="5">L4/2</f>
        <v>7.9140657123717002</v>
      </c>
    </row>
    <row r="5" spans="1:26" x14ac:dyDescent="0.25">
      <c r="A5" s="1">
        <v>2</v>
      </c>
      <c r="B5" s="3">
        <v>2</v>
      </c>
      <c r="C5" s="5">
        <v>999.40599999999995</v>
      </c>
      <c r="D5" s="18">
        <f t="shared" si="1"/>
        <v>999.40287999999998</v>
      </c>
      <c r="E5" s="19">
        <f t="shared" si="2"/>
        <v>3.1199999999671491E-3</v>
      </c>
      <c r="F5" s="5">
        <v>1000.01</v>
      </c>
      <c r="G5" s="4">
        <f t="shared" si="0"/>
        <v>0.60400000000004184</v>
      </c>
      <c r="H5" s="5">
        <v>7.0948449369500803</v>
      </c>
      <c r="I5" s="13">
        <f t="shared" si="3"/>
        <v>3.5474224684750402</v>
      </c>
      <c r="J5" s="5">
        <v>1001.33</v>
      </c>
      <c r="K5" s="5">
        <f t="shared" si="4"/>
        <v>1.9240000000000919</v>
      </c>
      <c r="L5" s="5">
        <v>15.5854830036089</v>
      </c>
      <c r="M5" s="14">
        <f t="shared" si="5"/>
        <v>7.7927415018044499</v>
      </c>
      <c r="V5" s="7" t="s">
        <v>24</v>
      </c>
      <c r="W5" s="7"/>
      <c r="X5" s="28" t="s">
        <v>57</v>
      </c>
      <c r="Y5" s="6">
        <f>MIN(L3:L175)</f>
        <v>12.622769501105999</v>
      </c>
      <c r="Z5" s="7" t="s">
        <v>10</v>
      </c>
    </row>
    <row r="6" spans="1:26" x14ac:dyDescent="0.25">
      <c r="A6" s="1">
        <v>3</v>
      </c>
      <c r="B6" s="3">
        <v>3</v>
      </c>
      <c r="C6" s="5">
        <v>999.34199999999998</v>
      </c>
      <c r="D6" s="18">
        <f t="shared" si="1"/>
        <v>999.40278999999998</v>
      </c>
      <c r="E6" s="19">
        <f t="shared" si="2"/>
        <v>-6.0789999999997235E-2</v>
      </c>
      <c r="F6" s="5">
        <v>1000.01</v>
      </c>
      <c r="G6" s="4">
        <f t="shared" si="0"/>
        <v>0.66800000000000637</v>
      </c>
      <c r="H6" s="5">
        <v>8.1085471384160606</v>
      </c>
      <c r="I6" s="13">
        <f t="shared" si="3"/>
        <v>4.0542735692080303</v>
      </c>
      <c r="J6" s="5">
        <v>1001.34</v>
      </c>
      <c r="K6" s="5">
        <f t="shared" si="4"/>
        <v>1.9980000000000473</v>
      </c>
      <c r="L6" s="5">
        <v>15.3284582460142</v>
      </c>
      <c r="M6" s="14">
        <f t="shared" si="5"/>
        <v>7.6642291230071002</v>
      </c>
      <c r="V6" s="7" t="s">
        <v>25</v>
      </c>
      <c r="W6" s="7"/>
      <c r="X6" s="15" t="s">
        <v>14</v>
      </c>
      <c r="Y6" s="6">
        <f>MIN(K3:K175)</f>
        <v>1.4149999999999636</v>
      </c>
      <c r="Z6" t="s">
        <v>10</v>
      </c>
    </row>
    <row r="7" spans="1:26" x14ac:dyDescent="0.25">
      <c r="A7" s="1">
        <v>4</v>
      </c>
      <c r="B7" s="3">
        <v>4</v>
      </c>
      <c r="C7" s="5">
        <v>999.24400000000003</v>
      </c>
      <c r="D7" s="18">
        <f t="shared" si="1"/>
        <v>999.40269999999998</v>
      </c>
      <c r="E7" s="19">
        <f t="shared" si="2"/>
        <v>-0.15869999999995343</v>
      </c>
      <c r="F7" s="5">
        <v>1000.01</v>
      </c>
      <c r="G7" s="4">
        <f t="shared" si="0"/>
        <v>0.76599999999996271</v>
      </c>
      <c r="H7" s="5">
        <v>9.3985649284992103</v>
      </c>
      <c r="I7" s="13">
        <f t="shared" si="3"/>
        <v>4.6992824642496052</v>
      </c>
      <c r="J7" s="5">
        <v>1001.34</v>
      </c>
      <c r="K7" s="5">
        <f t="shared" si="4"/>
        <v>2.0960000000000036</v>
      </c>
      <c r="L7" s="5">
        <v>15.270809457173501</v>
      </c>
      <c r="M7" s="14">
        <f t="shared" si="5"/>
        <v>7.6354047285867503</v>
      </c>
      <c r="X7" s="15"/>
    </row>
    <row r="8" spans="1:26" x14ac:dyDescent="0.25">
      <c r="A8" s="1">
        <v>5</v>
      </c>
      <c r="B8" s="3">
        <v>5</v>
      </c>
      <c r="C8" s="5">
        <v>999.16099999999994</v>
      </c>
      <c r="D8" s="18">
        <f t="shared" si="1"/>
        <v>999.40260999999998</v>
      </c>
      <c r="E8" s="19">
        <f t="shared" si="2"/>
        <v>-0.24161000000003696</v>
      </c>
      <c r="F8" s="5">
        <v>1000.01</v>
      </c>
      <c r="G8" s="4">
        <f t="shared" si="0"/>
        <v>0.84900000000004638</v>
      </c>
      <c r="H8" s="5">
        <v>10.1924075269933</v>
      </c>
      <c r="I8" s="13">
        <f t="shared" si="3"/>
        <v>5.0962037634966499</v>
      </c>
      <c r="J8" s="5">
        <v>1001.35</v>
      </c>
      <c r="K8" s="5">
        <f t="shared" si="4"/>
        <v>2.1890000000000782</v>
      </c>
      <c r="L8" s="5">
        <v>15.198232228297</v>
      </c>
      <c r="M8" s="14">
        <f t="shared" si="5"/>
        <v>7.5991161141485</v>
      </c>
      <c r="V8" s="7" t="s">
        <v>19</v>
      </c>
      <c r="W8" s="7"/>
      <c r="X8" s="15"/>
      <c r="Y8">
        <v>16.399999999999999</v>
      </c>
      <c r="Z8" s="7" t="s">
        <v>10</v>
      </c>
    </row>
    <row r="9" spans="1:26" x14ac:dyDescent="0.25">
      <c r="A9" s="1">
        <v>6</v>
      </c>
      <c r="B9" s="3">
        <v>6</v>
      </c>
      <c r="C9" s="5">
        <v>999.11500000000001</v>
      </c>
      <c r="D9" s="18">
        <f t="shared" si="1"/>
        <v>999.40251999999998</v>
      </c>
      <c r="E9" s="19">
        <f t="shared" si="2"/>
        <v>-0.28751999999997224</v>
      </c>
      <c r="F9" s="5">
        <v>1000.01</v>
      </c>
      <c r="G9" s="4">
        <f t="shared" si="0"/>
        <v>0.89499999999998181</v>
      </c>
      <c r="H9" s="5">
        <v>10.8196989260289</v>
      </c>
      <c r="I9" s="13">
        <f t="shared" si="3"/>
        <v>5.4098494630144502</v>
      </c>
      <c r="J9" s="5">
        <v>1001.35</v>
      </c>
      <c r="K9" s="5">
        <f t="shared" si="4"/>
        <v>2.2350000000000136</v>
      </c>
      <c r="L9" s="5">
        <v>15.763231661742299</v>
      </c>
      <c r="M9" s="14">
        <f t="shared" si="5"/>
        <v>7.8816158308711497</v>
      </c>
      <c r="V9" s="7" t="s">
        <v>21</v>
      </c>
      <c r="W9" s="7"/>
      <c r="X9" s="15"/>
      <c r="Y9">
        <v>0.8</v>
      </c>
    </row>
    <row r="10" spans="1:26" x14ac:dyDescent="0.25">
      <c r="A10" s="1">
        <v>7</v>
      </c>
      <c r="B10" s="3">
        <v>7</v>
      </c>
      <c r="C10" s="5">
        <v>999.07799999999997</v>
      </c>
      <c r="D10" s="18">
        <f t="shared" si="1"/>
        <v>999.40242999999998</v>
      </c>
      <c r="E10" s="19">
        <f t="shared" si="2"/>
        <v>-0.32443000000000666</v>
      </c>
      <c r="F10" s="5">
        <v>1000.01</v>
      </c>
      <c r="G10" s="4">
        <f t="shared" si="0"/>
        <v>0.93200000000001637</v>
      </c>
      <c r="H10" s="5">
        <v>11.1139775355055</v>
      </c>
      <c r="I10" s="13">
        <f t="shared" si="3"/>
        <v>5.5569887677527499</v>
      </c>
      <c r="J10" s="5">
        <v>1001.35</v>
      </c>
      <c r="K10" s="5">
        <f t="shared" si="4"/>
        <v>2.2720000000000482</v>
      </c>
      <c r="L10" s="5">
        <v>15.883912408103701</v>
      </c>
      <c r="M10" s="14">
        <f t="shared" si="5"/>
        <v>7.9419562040518503</v>
      </c>
      <c r="V10" s="7" t="s">
        <v>20</v>
      </c>
      <c r="W10" s="7"/>
      <c r="X10" s="15"/>
      <c r="Y10">
        <v>0</v>
      </c>
    </row>
    <row r="11" spans="1:26" x14ac:dyDescent="0.25">
      <c r="A11" s="1">
        <v>8</v>
      </c>
      <c r="B11" s="3">
        <v>8</v>
      </c>
      <c r="C11" s="5">
        <v>998.99900000000002</v>
      </c>
      <c r="D11" s="18">
        <f t="shared" si="1"/>
        <v>999.40233999999998</v>
      </c>
      <c r="E11" s="19">
        <f t="shared" si="2"/>
        <v>-0.4033399999999574</v>
      </c>
      <c r="F11" s="5">
        <v>1000.01</v>
      </c>
      <c r="G11" s="4">
        <f t="shared" si="0"/>
        <v>1.0109999999999673</v>
      </c>
      <c r="H11" s="5">
        <v>11.935113778123499</v>
      </c>
      <c r="I11" s="13">
        <f t="shared" si="3"/>
        <v>5.9675568890617496</v>
      </c>
      <c r="J11" s="5">
        <v>1001.35</v>
      </c>
      <c r="K11" s="5">
        <f t="shared" si="4"/>
        <v>2.3509999999999991</v>
      </c>
      <c r="L11" s="5">
        <v>16.5479358592704</v>
      </c>
      <c r="M11" s="14">
        <f t="shared" si="5"/>
        <v>8.2739679296351998</v>
      </c>
      <c r="X11" s="15"/>
    </row>
    <row r="12" spans="1:26" x14ac:dyDescent="0.25">
      <c r="A12" s="1">
        <v>9</v>
      </c>
      <c r="B12" s="3">
        <v>9</v>
      </c>
      <c r="C12" s="5">
        <v>998.67200000000003</v>
      </c>
      <c r="D12" s="18">
        <f t="shared" si="1"/>
        <v>999.40224999999998</v>
      </c>
      <c r="E12" s="19">
        <f t="shared" si="2"/>
        <v>-0.73024999999995543</v>
      </c>
      <c r="F12" s="5">
        <v>1000.01</v>
      </c>
      <c r="G12" s="4">
        <f t="shared" si="0"/>
        <v>1.3379999999999654</v>
      </c>
      <c r="H12" s="5">
        <v>12.574825520999299</v>
      </c>
      <c r="I12" s="13">
        <f t="shared" si="3"/>
        <v>6.2874127604996497</v>
      </c>
      <c r="J12" s="5">
        <v>1001.36</v>
      </c>
      <c r="K12" s="5">
        <f t="shared" si="4"/>
        <v>2.6879999999999882</v>
      </c>
      <c r="L12" s="5">
        <v>16.835763570630899</v>
      </c>
      <c r="M12" s="14">
        <f t="shared" si="5"/>
        <v>8.4178817853154495</v>
      </c>
      <c r="V12" s="7" t="s">
        <v>18</v>
      </c>
      <c r="W12" s="7"/>
      <c r="X12" s="28" t="s">
        <v>22</v>
      </c>
      <c r="Y12" s="7" t="s">
        <v>27</v>
      </c>
    </row>
    <row r="13" spans="1:26" x14ac:dyDescent="0.25">
      <c r="A13" s="1">
        <v>10</v>
      </c>
      <c r="B13" s="3">
        <v>10</v>
      </c>
      <c r="C13" s="5">
        <v>998.35900000000004</v>
      </c>
      <c r="D13" s="18">
        <f t="shared" si="1"/>
        <v>999.40215999999998</v>
      </c>
      <c r="E13" s="19">
        <f t="shared" si="2"/>
        <v>-1.0431599999999435</v>
      </c>
      <c r="F13" s="5">
        <v>1000.01</v>
      </c>
      <c r="G13" s="4">
        <f t="shared" si="0"/>
        <v>1.6509999999999536</v>
      </c>
      <c r="H13" s="5">
        <v>12.5109110567571</v>
      </c>
      <c r="I13" s="13">
        <f t="shared" si="3"/>
        <v>6.2554555283785502</v>
      </c>
      <c r="J13" s="5">
        <v>1001.36</v>
      </c>
      <c r="K13" s="5">
        <f t="shared" si="4"/>
        <v>3.0009999999999764</v>
      </c>
      <c r="L13" s="5">
        <v>16.988214630762201</v>
      </c>
      <c r="M13" s="14">
        <f t="shared" si="5"/>
        <v>8.4941073153811004</v>
      </c>
      <c r="X13" s="15"/>
    </row>
    <row r="14" spans="1:26" x14ac:dyDescent="0.25">
      <c r="A14" s="1">
        <v>11</v>
      </c>
      <c r="B14" s="3">
        <v>11</v>
      </c>
      <c r="C14" s="5">
        <v>998.17399999999998</v>
      </c>
      <c r="D14" s="18">
        <f t="shared" si="1"/>
        <v>999.40206999999998</v>
      </c>
      <c r="E14" s="19">
        <f t="shared" si="2"/>
        <v>-1.2280700000000024</v>
      </c>
      <c r="F14" s="5">
        <v>1000.01</v>
      </c>
      <c r="G14" s="4">
        <f t="shared" si="0"/>
        <v>1.8360000000000127</v>
      </c>
      <c r="H14" s="5">
        <v>12.5917473143904</v>
      </c>
      <c r="I14" s="13">
        <f t="shared" si="3"/>
        <v>6.2958736571951999</v>
      </c>
      <c r="J14" s="5">
        <v>1001.37</v>
      </c>
      <c r="K14" s="5">
        <f t="shared" si="4"/>
        <v>3.1960000000000264</v>
      </c>
      <c r="L14" s="5">
        <v>17.156116937903601</v>
      </c>
      <c r="M14" s="14">
        <f t="shared" si="5"/>
        <v>8.5780584689518005</v>
      </c>
      <c r="V14" s="7" t="s">
        <v>36</v>
      </c>
      <c r="W14" s="7"/>
      <c r="X14" s="28" t="s">
        <v>39</v>
      </c>
      <c r="Y14" s="7" t="s">
        <v>27</v>
      </c>
    </row>
    <row r="15" spans="1:26" x14ac:dyDescent="0.25">
      <c r="A15" s="1">
        <v>12</v>
      </c>
      <c r="B15" s="3">
        <v>12</v>
      </c>
      <c r="C15" s="5">
        <v>998.11400000000003</v>
      </c>
      <c r="D15" s="18">
        <f t="shared" si="1"/>
        <v>999.40197999999998</v>
      </c>
      <c r="E15" s="19">
        <f t="shared" si="2"/>
        <v>-1.2879799999999477</v>
      </c>
      <c r="F15" s="5">
        <v>1000.01</v>
      </c>
      <c r="G15" s="4">
        <f t="shared" si="0"/>
        <v>1.8959999999999582</v>
      </c>
      <c r="H15" s="5">
        <v>12.467707608420501</v>
      </c>
      <c r="I15" s="13">
        <f t="shared" si="3"/>
        <v>6.2338538042102503</v>
      </c>
      <c r="J15" s="5">
        <v>1001.37</v>
      </c>
      <c r="K15" s="5">
        <f t="shared" si="4"/>
        <v>3.2559999999999718</v>
      </c>
      <c r="L15" s="5">
        <v>16.5241815777276</v>
      </c>
      <c r="M15" s="14">
        <f t="shared" si="5"/>
        <v>8.2620907888637998</v>
      </c>
      <c r="V15" s="7"/>
      <c r="X15" s="28"/>
      <c r="Y15" s="7"/>
    </row>
    <row r="16" spans="1:26" x14ac:dyDescent="0.25">
      <c r="A16" s="1">
        <v>13</v>
      </c>
      <c r="B16" s="3">
        <v>13</v>
      </c>
      <c r="C16" s="5">
        <v>998.31799999999998</v>
      </c>
      <c r="D16" s="18">
        <f t="shared" si="1"/>
        <v>999.40188999999998</v>
      </c>
      <c r="E16" s="19">
        <f t="shared" si="2"/>
        <v>-1.0838899999999967</v>
      </c>
      <c r="F16" s="5">
        <v>1000.01</v>
      </c>
      <c r="G16" s="4">
        <f t="shared" si="0"/>
        <v>1.6920000000000073</v>
      </c>
      <c r="H16" s="5">
        <v>12.355514464635499</v>
      </c>
      <c r="I16" s="13">
        <f t="shared" si="3"/>
        <v>6.1777572323177496</v>
      </c>
      <c r="J16" s="5">
        <v>1001.37</v>
      </c>
      <c r="K16" s="5">
        <f t="shared" si="4"/>
        <v>3.0520000000000209</v>
      </c>
      <c r="L16" s="5">
        <v>15.8608073816277</v>
      </c>
      <c r="M16" s="14">
        <f t="shared" si="5"/>
        <v>7.9304036908138498</v>
      </c>
      <c r="V16" s="7" t="s">
        <v>23</v>
      </c>
      <c r="W16" s="7"/>
      <c r="X16" s="15" t="s">
        <v>31</v>
      </c>
      <c r="Y16">
        <f>26/2</f>
        <v>13</v>
      </c>
      <c r="Z16" t="s">
        <v>10</v>
      </c>
    </row>
    <row r="17" spans="1:31" x14ac:dyDescent="0.25">
      <c r="A17" s="1">
        <v>14</v>
      </c>
      <c r="B17" s="3">
        <v>14</v>
      </c>
      <c r="C17" s="5">
        <v>998.55200000000002</v>
      </c>
      <c r="D17" s="18">
        <f t="shared" si="1"/>
        <v>999.40179999999998</v>
      </c>
      <c r="E17" s="19">
        <f t="shared" si="2"/>
        <v>-0.84979999999995925</v>
      </c>
      <c r="F17" s="5">
        <v>1000.01</v>
      </c>
      <c r="G17" s="4">
        <f t="shared" si="0"/>
        <v>1.45799999999997</v>
      </c>
      <c r="H17" s="5">
        <v>11.591790479782899</v>
      </c>
      <c r="I17" s="13">
        <f t="shared" si="3"/>
        <v>5.7958952398914496</v>
      </c>
      <c r="J17" s="5">
        <v>1001.37</v>
      </c>
      <c r="K17" s="5">
        <f t="shared" si="4"/>
        <v>2.8179999999999836</v>
      </c>
      <c r="L17" s="5">
        <v>15.565302310953101</v>
      </c>
      <c r="M17" s="14">
        <f t="shared" si="5"/>
        <v>7.7826511554765503</v>
      </c>
      <c r="V17" s="7" t="s">
        <v>17</v>
      </c>
      <c r="X17" s="28" t="s">
        <v>51</v>
      </c>
      <c r="Y17">
        <v>4</v>
      </c>
      <c r="Z17" t="s">
        <v>10</v>
      </c>
    </row>
    <row r="18" spans="1:31" x14ac:dyDescent="0.25">
      <c r="A18" s="1">
        <v>15</v>
      </c>
      <c r="B18" s="3">
        <v>15</v>
      </c>
      <c r="C18" s="5">
        <v>998.74900000000002</v>
      </c>
      <c r="D18" s="18">
        <f t="shared" si="1"/>
        <v>999.40170999999998</v>
      </c>
      <c r="E18" s="19">
        <f t="shared" si="2"/>
        <v>-0.65270999999995638</v>
      </c>
      <c r="F18" s="5">
        <v>1000.01</v>
      </c>
      <c r="G18" s="4">
        <f t="shared" si="0"/>
        <v>1.2609999999999673</v>
      </c>
      <c r="H18" s="5">
        <v>11.515069674228201</v>
      </c>
      <c r="I18" s="13">
        <f t="shared" si="3"/>
        <v>5.7575348371141004</v>
      </c>
      <c r="J18" s="5">
        <v>1001.36</v>
      </c>
      <c r="K18" s="5">
        <f t="shared" si="4"/>
        <v>2.61099999999999</v>
      </c>
      <c r="L18" s="5">
        <v>15.1604869453805</v>
      </c>
      <c r="M18" s="14">
        <f t="shared" si="5"/>
        <v>7.5802434726902499</v>
      </c>
      <c r="V18" s="7" t="s">
        <v>28</v>
      </c>
      <c r="X18" s="28"/>
      <c r="Y18" s="7" t="s">
        <v>27</v>
      </c>
    </row>
    <row r="19" spans="1:31" x14ac:dyDescent="0.25">
      <c r="A19" s="1">
        <v>16</v>
      </c>
      <c r="B19" s="3">
        <v>16</v>
      </c>
      <c r="C19" s="5">
        <v>998.93399999999997</v>
      </c>
      <c r="D19" s="18">
        <f t="shared" si="1"/>
        <v>999.40161999999998</v>
      </c>
      <c r="E19" s="19">
        <f t="shared" si="2"/>
        <v>-0.4676200000000108</v>
      </c>
      <c r="F19" s="5">
        <v>1000.01</v>
      </c>
      <c r="G19" s="4">
        <f t="shared" si="0"/>
        <v>1.0760000000000218</v>
      </c>
      <c r="H19" s="5">
        <v>11.768710356596401</v>
      </c>
      <c r="I19" s="13">
        <f t="shared" si="3"/>
        <v>5.8843551782982004</v>
      </c>
      <c r="J19" s="5">
        <v>1001.36</v>
      </c>
      <c r="K19" s="5">
        <f t="shared" si="4"/>
        <v>2.4260000000000446</v>
      </c>
      <c r="L19" s="5">
        <v>14.717399246586099</v>
      </c>
      <c r="M19" s="14">
        <f t="shared" si="5"/>
        <v>7.3586996232930497</v>
      </c>
      <c r="X19" s="15"/>
    </row>
    <row r="20" spans="1:31" ht="15.75" customHeight="1" x14ac:dyDescent="0.25">
      <c r="A20" s="1">
        <v>17</v>
      </c>
      <c r="B20" s="3">
        <v>17</v>
      </c>
      <c r="C20" s="5">
        <v>999.11699999999996</v>
      </c>
      <c r="D20" s="18">
        <f t="shared" si="1"/>
        <v>999.40152999999998</v>
      </c>
      <c r="E20" s="19">
        <f t="shared" si="2"/>
        <v>-0.28453000000001794</v>
      </c>
      <c r="F20" s="5">
        <v>1000.01</v>
      </c>
      <c r="G20" s="4">
        <f t="shared" si="0"/>
        <v>0.8930000000000291</v>
      </c>
      <c r="H20" s="5">
        <v>11.1702024748603</v>
      </c>
      <c r="I20" s="13">
        <f t="shared" si="3"/>
        <v>5.5851012374301501</v>
      </c>
      <c r="J20" s="5">
        <v>1001.35</v>
      </c>
      <c r="K20" s="5">
        <f t="shared" si="4"/>
        <v>2.2330000000000609</v>
      </c>
      <c r="L20" s="5">
        <v>14.6166286511033</v>
      </c>
      <c r="M20" s="14">
        <f t="shared" si="5"/>
        <v>7.3083143255516498</v>
      </c>
      <c r="V20" s="7" t="s">
        <v>30</v>
      </c>
      <c r="W20" s="7"/>
      <c r="X20" s="15"/>
      <c r="Z20" t="s">
        <v>10</v>
      </c>
    </row>
    <row r="21" spans="1:31" ht="15.75" customHeight="1" x14ac:dyDescent="0.25">
      <c r="A21" s="1">
        <v>18</v>
      </c>
      <c r="B21" s="3">
        <v>18</v>
      </c>
      <c r="C21" s="5">
        <v>999.30600000000004</v>
      </c>
      <c r="D21" s="18">
        <f t="shared" si="1"/>
        <v>999.40143999999998</v>
      </c>
      <c r="E21" s="19">
        <f t="shared" si="2"/>
        <v>-9.5439999999939573E-2</v>
      </c>
      <c r="F21" s="5">
        <v>1000.01</v>
      </c>
      <c r="G21" s="4">
        <f t="shared" si="0"/>
        <v>0.70399999999995089</v>
      </c>
      <c r="H21" s="5">
        <v>10.985362041895399</v>
      </c>
      <c r="I21" s="13">
        <f t="shared" si="3"/>
        <v>5.4926810209476997</v>
      </c>
      <c r="J21" s="5">
        <v>1001.35</v>
      </c>
      <c r="K21" s="5">
        <f t="shared" si="4"/>
        <v>2.0439999999999827</v>
      </c>
      <c r="L21" s="5">
        <v>14.5360162344518</v>
      </c>
      <c r="M21" s="14">
        <f t="shared" si="5"/>
        <v>7.2680081172259001</v>
      </c>
      <c r="V21" t="s">
        <v>32</v>
      </c>
      <c r="X21" s="28"/>
      <c r="Z21" t="s">
        <v>10</v>
      </c>
    </row>
    <row r="22" spans="1:31" ht="15.75" customHeight="1" x14ac:dyDescent="0.25">
      <c r="A22" s="1">
        <v>19</v>
      </c>
      <c r="B22" s="3">
        <v>19</v>
      </c>
      <c r="C22" s="5">
        <v>999.50300000000004</v>
      </c>
      <c r="D22" s="18">
        <f t="shared" si="1"/>
        <v>999.40134999999998</v>
      </c>
      <c r="E22" s="19">
        <f t="shared" si="2"/>
        <v>0.1016500000000633</v>
      </c>
      <c r="F22" s="5">
        <v>1000.01</v>
      </c>
      <c r="G22" s="4">
        <f t="shared" si="0"/>
        <v>0.50699999999994816</v>
      </c>
      <c r="H22" s="5">
        <v>11.7085883860672</v>
      </c>
      <c r="I22" s="13">
        <f t="shared" si="3"/>
        <v>5.8542941930336001</v>
      </c>
      <c r="J22" s="5">
        <v>1001.34</v>
      </c>
      <c r="K22" s="5">
        <f t="shared" si="4"/>
        <v>1.8369999999999891</v>
      </c>
      <c r="L22" s="5">
        <v>14.682557683133799</v>
      </c>
      <c r="M22" s="14">
        <f t="shared" si="5"/>
        <v>7.3412788415668997</v>
      </c>
      <c r="X22" s="15"/>
    </row>
    <row r="23" spans="1:31" ht="15.75" customHeight="1" x14ac:dyDescent="0.25">
      <c r="A23" s="1">
        <v>20</v>
      </c>
      <c r="B23" s="3">
        <v>20</v>
      </c>
      <c r="C23" s="5">
        <v>999.63300000000004</v>
      </c>
      <c r="D23" s="18">
        <f t="shared" si="1"/>
        <v>999.40125999999998</v>
      </c>
      <c r="E23" s="19">
        <f t="shared" si="2"/>
        <v>0.2317400000000589</v>
      </c>
      <c r="F23" s="5">
        <v>1000.01</v>
      </c>
      <c r="G23" s="4">
        <f t="shared" si="0"/>
        <v>0.37699999999995271</v>
      </c>
      <c r="H23" s="5">
        <v>11.1601386098358</v>
      </c>
      <c r="I23" s="13">
        <f t="shared" si="3"/>
        <v>5.5800693049178998</v>
      </c>
      <c r="J23" s="5">
        <v>1001.34</v>
      </c>
      <c r="K23" s="5">
        <f t="shared" si="4"/>
        <v>1.7069999999999936</v>
      </c>
      <c r="L23" s="5">
        <v>14.3853537695682</v>
      </c>
      <c r="M23" s="14">
        <f t="shared" si="5"/>
        <v>7.1926768847840998</v>
      </c>
      <c r="V23" s="7" t="s">
        <v>33</v>
      </c>
      <c r="W23" s="7"/>
      <c r="X23" s="15" t="s">
        <v>35</v>
      </c>
      <c r="Y23">
        <v>10</v>
      </c>
      <c r="Z23" t="s">
        <v>10</v>
      </c>
      <c r="AA23" t="s">
        <v>64</v>
      </c>
      <c r="AE23" t="s">
        <v>63</v>
      </c>
    </row>
    <row r="24" spans="1:31" ht="15.75" customHeight="1" x14ac:dyDescent="0.25">
      <c r="A24" s="1">
        <v>21</v>
      </c>
      <c r="B24" s="3">
        <v>21</v>
      </c>
      <c r="C24" s="5">
        <v>999.65599999999995</v>
      </c>
      <c r="D24" s="18">
        <f t="shared" si="1"/>
        <v>999.40116999999998</v>
      </c>
      <c r="E24" s="19">
        <f t="shared" si="2"/>
        <v>0.25482999999996991</v>
      </c>
      <c r="F24" s="5">
        <v>1000.01</v>
      </c>
      <c r="G24" s="4">
        <f t="shared" si="0"/>
        <v>0.35400000000004184</v>
      </c>
      <c r="H24" s="5">
        <v>10.6642400163385</v>
      </c>
      <c r="I24" s="13">
        <f t="shared" si="3"/>
        <v>5.3321200081692499</v>
      </c>
      <c r="J24" s="5">
        <v>1001.34</v>
      </c>
      <c r="K24" s="5">
        <f t="shared" si="4"/>
        <v>1.6840000000000828</v>
      </c>
      <c r="L24" s="5">
        <v>14.6285067189646</v>
      </c>
      <c r="M24" s="14">
        <f t="shared" si="5"/>
        <v>7.3142533594822998</v>
      </c>
      <c r="V24" t="s">
        <v>34</v>
      </c>
      <c r="X24" s="15" t="s">
        <v>35</v>
      </c>
      <c r="Y24">
        <v>1</v>
      </c>
      <c r="Z24" t="s">
        <v>10</v>
      </c>
    </row>
    <row r="25" spans="1:31" ht="15.75" customHeight="1" x14ac:dyDescent="0.25">
      <c r="A25" s="1">
        <v>22</v>
      </c>
      <c r="B25" s="3">
        <v>22</v>
      </c>
      <c r="C25" s="5">
        <v>999.65700000000004</v>
      </c>
      <c r="D25" s="18">
        <f t="shared" si="1"/>
        <v>999.40107999999998</v>
      </c>
      <c r="E25" s="19">
        <f t="shared" si="2"/>
        <v>0.2559200000000601</v>
      </c>
      <c r="F25" s="5">
        <v>1000.01</v>
      </c>
      <c r="G25" s="4">
        <f t="shared" si="0"/>
        <v>0.3529999999999518</v>
      </c>
      <c r="H25" s="5">
        <v>9.4983525591045996</v>
      </c>
      <c r="I25" s="13">
        <f t="shared" si="3"/>
        <v>4.7491762795522998</v>
      </c>
      <c r="J25" s="5">
        <v>1001.33</v>
      </c>
      <c r="K25" s="5">
        <f t="shared" si="4"/>
        <v>1.6730000000000018</v>
      </c>
      <c r="L25" s="5">
        <v>14.330854947482701</v>
      </c>
      <c r="M25" s="14">
        <f t="shared" si="5"/>
        <v>7.1654274737413504</v>
      </c>
      <c r="X25" s="15"/>
    </row>
    <row r="26" spans="1:31" ht="15.75" customHeight="1" x14ac:dyDescent="0.25">
      <c r="A26" s="1">
        <v>23</v>
      </c>
      <c r="B26" s="3">
        <v>23</v>
      </c>
      <c r="C26" s="5">
        <v>999.67499999999995</v>
      </c>
      <c r="D26" s="18">
        <f t="shared" si="1"/>
        <v>999.40098999999998</v>
      </c>
      <c r="E26" s="19">
        <f t="shared" si="2"/>
        <v>0.27400999999997566</v>
      </c>
      <c r="F26" s="5">
        <v>1000.01</v>
      </c>
      <c r="G26" s="4">
        <f t="shared" si="0"/>
        <v>0.33500000000003638</v>
      </c>
      <c r="H26" s="5">
        <v>5.58130955312288</v>
      </c>
      <c r="I26" s="13">
        <f t="shared" si="3"/>
        <v>2.79065477656144</v>
      </c>
      <c r="J26" s="5">
        <v>1001.33</v>
      </c>
      <c r="K26" s="5">
        <f t="shared" si="4"/>
        <v>1.6550000000000864</v>
      </c>
      <c r="L26" s="5">
        <v>15.610311555849201</v>
      </c>
      <c r="M26" s="14">
        <f t="shared" si="5"/>
        <v>7.8051557779246004</v>
      </c>
      <c r="V26" t="s">
        <v>42</v>
      </c>
      <c r="X26" s="15"/>
      <c r="Y26" s="11"/>
      <c r="Z26" s="7"/>
    </row>
    <row r="27" spans="1:31" ht="15.75" customHeight="1" x14ac:dyDescent="0.25">
      <c r="A27" s="1">
        <v>24</v>
      </c>
      <c r="B27" s="3">
        <v>24</v>
      </c>
      <c r="C27" s="5">
        <v>999.68399999999997</v>
      </c>
      <c r="D27" s="18">
        <f t="shared" si="1"/>
        <v>999.40089999999998</v>
      </c>
      <c r="E27" s="19">
        <f t="shared" si="2"/>
        <v>0.28309999999999036</v>
      </c>
      <c r="F27" s="5">
        <v>1000.01</v>
      </c>
      <c r="G27" s="4">
        <f t="shared" si="0"/>
        <v>0.32600000000002183</v>
      </c>
      <c r="H27" s="5">
        <v>5.5379854615130002</v>
      </c>
      <c r="I27" s="13">
        <f t="shared" si="3"/>
        <v>2.7689927307565001</v>
      </c>
      <c r="J27" s="5">
        <v>1001.33</v>
      </c>
      <c r="K27" s="5">
        <f t="shared" si="4"/>
        <v>1.6460000000000719</v>
      </c>
      <c r="L27" s="5">
        <v>16.2106995823091</v>
      </c>
      <c r="M27" s="14">
        <f t="shared" si="5"/>
        <v>8.1053497911545502</v>
      </c>
      <c r="X27" s="15" t="s">
        <v>53</v>
      </c>
      <c r="Y27" s="10">
        <v>9.0000000000000006E-5</v>
      </c>
      <c r="Z27" s="7"/>
    </row>
    <row r="28" spans="1:31" ht="15.75" customHeight="1" x14ac:dyDescent="0.25">
      <c r="A28" s="1">
        <v>25</v>
      </c>
      <c r="B28" s="3">
        <v>25</v>
      </c>
      <c r="C28" s="5">
        <v>999.58100000000002</v>
      </c>
      <c r="D28" s="18">
        <f t="shared" si="1"/>
        <v>999.40080999999998</v>
      </c>
      <c r="E28" s="19">
        <f t="shared" si="2"/>
        <v>0.18019000000003871</v>
      </c>
      <c r="F28" s="5">
        <v>1000.01</v>
      </c>
      <c r="G28" s="4">
        <f t="shared" si="0"/>
        <v>0.42899999999997362</v>
      </c>
      <c r="H28" s="5">
        <v>5.6440275608856396</v>
      </c>
      <c r="I28" s="13">
        <f t="shared" si="3"/>
        <v>2.8220137804428198</v>
      </c>
      <c r="J28" s="5">
        <v>1001.33</v>
      </c>
      <c r="K28" s="5">
        <f t="shared" si="4"/>
        <v>1.7490000000000236</v>
      </c>
      <c r="L28" s="5">
        <v>16.531438932688101</v>
      </c>
      <c r="M28" s="14">
        <f t="shared" si="5"/>
        <v>8.2657194663440503</v>
      </c>
    </row>
    <row r="29" spans="1:31" ht="15.75" customHeight="1" x14ac:dyDescent="0.25">
      <c r="A29" s="1">
        <v>26</v>
      </c>
      <c r="B29" s="3">
        <v>26</v>
      </c>
      <c r="C29" s="5">
        <v>999.46699999999998</v>
      </c>
      <c r="D29" s="18">
        <f t="shared" si="1"/>
        <v>999.40071999999998</v>
      </c>
      <c r="E29" s="19">
        <f t="shared" si="2"/>
        <v>6.6280000000006112E-2</v>
      </c>
      <c r="F29" s="5">
        <v>1000.01</v>
      </c>
      <c r="G29" s="4">
        <f t="shared" si="0"/>
        <v>0.54300000000000637</v>
      </c>
      <c r="H29" s="5">
        <v>5.9794632373178702</v>
      </c>
      <c r="I29" s="13">
        <f t="shared" si="3"/>
        <v>2.9897316186589351</v>
      </c>
      <c r="J29" s="5">
        <v>1001.34</v>
      </c>
      <c r="K29" s="5">
        <f t="shared" si="4"/>
        <v>1.8730000000000473</v>
      </c>
      <c r="L29" s="5">
        <v>17.375426255315499</v>
      </c>
      <c r="M29" s="14">
        <f t="shared" si="5"/>
        <v>8.6877131276577497</v>
      </c>
      <c r="V29" s="30" t="s">
        <v>40</v>
      </c>
      <c r="W29" s="30"/>
    </row>
    <row r="30" spans="1:31" ht="15.75" customHeight="1" x14ac:dyDescent="0.25">
      <c r="A30" s="1">
        <v>27</v>
      </c>
      <c r="B30" s="3">
        <v>27</v>
      </c>
      <c r="C30" s="5">
        <v>999.553</v>
      </c>
      <c r="D30" s="18">
        <f t="shared" si="1"/>
        <v>999.40062999999998</v>
      </c>
      <c r="E30" s="19">
        <f t="shared" si="2"/>
        <v>0.15237000000001899</v>
      </c>
      <c r="F30" s="5">
        <v>1000.01</v>
      </c>
      <c r="G30" s="4">
        <f t="shared" si="0"/>
        <v>0.45699999999999363</v>
      </c>
      <c r="H30" s="5">
        <v>6.2471486337235502</v>
      </c>
      <c r="I30" s="13">
        <f t="shared" si="3"/>
        <v>3.1235743168617751</v>
      </c>
      <c r="J30" s="5">
        <v>1001.33</v>
      </c>
      <c r="K30" s="5">
        <f t="shared" si="4"/>
        <v>1.7770000000000437</v>
      </c>
      <c r="L30" s="5">
        <v>16.803166997915699</v>
      </c>
      <c r="M30" s="14">
        <f t="shared" si="5"/>
        <v>8.4015834989578497</v>
      </c>
      <c r="V30" s="7" t="s">
        <v>41</v>
      </c>
      <c r="Y30" s="6">
        <f>AVERAGE(H3:H175)</f>
        <v>6.0353696344178704</v>
      </c>
      <c r="Z30" s="7" t="s">
        <v>10</v>
      </c>
    </row>
    <row r="31" spans="1:31" ht="15.75" customHeight="1" x14ac:dyDescent="0.25">
      <c r="A31" s="1">
        <v>28</v>
      </c>
      <c r="B31" s="3">
        <v>28</v>
      </c>
      <c r="C31" s="5">
        <v>999.61900000000003</v>
      </c>
      <c r="D31" s="18">
        <f t="shared" si="1"/>
        <v>999.40053999999998</v>
      </c>
      <c r="E31" s="19">
        <f t="shared" si="2"/>
        <v>0.21846000000005006</v>
      </c>
      <c r="F31" s="5">
        <v>1000.01</v>
      </c>
      <c r="G31" s="4">
        <f t="shared" si="0"/>
        <v>0.39099999999996271</v>
      </c>
      <c r="H31" s="5">
        <v>6.55275621792868</v>
      </c>
      <c r="I31" s="13">
        <f t="shared" si="3"/>
        <v>3.27637810896434</v>
      </c>
      <c r="J31" s="5">
        <v>1001.33</v>
      </c>
      <c r="K31" s="5">
        <f t="shared" si="4"/>
        <v>1.7110000000000127</v>
      </c>
      <c r="L31" s="5">
        <v>16.219689628124101</v>
      </c>
      <c r="M31" s="14">
        <f t="shared" si="5"/>
        <v>8.1098448140620505</v>
      </c>
      <c r="V31" t="s">
        <v>0</v>
      </c>
      <c r="Y31" s="7">
        <v>185</v>
      </c>
      <c r="Z31" t="s">
        <v>10</v>
      </c>
      <c r="AE31" t="s">
        <v>62</v>
      </c>
    </row>
    <row r="32" spans="1:31" ht="15.75" customHeight="1" x14ac:dyDescent="0.25">
      <c r="A32" s="1">
        <v>29</v>
      </c>
      <c r="B32" s="3">
        <v>29</v>
      </c>
      <c r="C32" s="5">
        <v>999.54</v>
      </c>
      <c r="D32" s="18">
        <f t="shared" si="1"/>
        <v>999.40044999999998</v>
      </c>
      <c r="E32" s="19">
        <f t="shared" si="2"/>
        <v>0.13954999999998563</v>
      </c>
      <c r="F32" s="5">
        <v>1000.01</v>
      </c>
      <c r="G32" s="4">
        <f t="shared" si="0"/>
        <v>0.47000000000002728</v>
      </c>
      <c r="H32" s="5">
        <v>6.9155805205318401</v>
      </c>
      <c r="I32" s="13">
        <f t="shared" si="3"/>
        <v>3.4577902602659201</v>
      </c>
      <c r="J32" s="5">
        <v>1001.34</v>
      </c>
      <c r="K32" s="5">
        <f t="shared" si="4"/>
        <v>1.8000000000000682</v>
      </c>
      <c r="L32" s="5">
        <v>16.138065339267499</v>
      </c>
      <c r="M32" s="14">
        <f t="shared" si="5"/>
        <v>8.0690326696337493</v>
      </c>
      <c r="V32" t="s">
        <v>43</v>
      </c>
      <c r="Y32">
        <v>172</v>
      </c>
      <c r="Z32" t="s">
        <v>10</v>
      </c>
      <c r="AA32" t="s">
        <v>58</v>
      </c>
    </row>
    <row r="33" spans="1:31" ht="15.75" customHeight="1" x14ac:dyDescent="0.25">
      <c r="A33" s="1">
        <v>30</v>
      </c>
      <c r="B33" s="3">
        <v>30</v>
      </c>
      <c r="C33" s="5">
        <v>999.48599999999999</v>
      </c>
      <c r="D33" s="18">
        <f t="shared" si="1"/>
        <v>999.40035999999998</v>
      </c>
      <c r="E33" s="19">
        <f t="shared" si="2"/>
        <v>8.5640000000012151E-2</v>
      </c>
      <c r="F33" s="5">
        <v>1000.01</v>
      </c>
      <c r="G33" s="4">
        <f t="shared" si="0"/>
        <v>0.52400000000000091</v>
      </c>
      <c r="H33" s="5">
        <v>7.74720319882067</v>
      </c>
      <c r="I33" s="13">
        <f t="shared" si="3"/>
        <v>3.873601599410335</v>
      </c>
      <c r="J33" s="5">
        <v>1001.34</v>
      </c>
      <c r="K33" s="5">
        <f t="shared" si="4"/>
        <v>1.8540000000000418</v>
      </c>
      <c r="L33" s="5">
        <v>16.133760528745601</v>
      </c>
      <c r="M33" s="14">
        <f t="shared" si="5"/>
        <v>8.0668802643728004</v>
      </c>
    </row>
    <row r="34" spans="1:31" ht="15.75" customHeight="1" x14ac:dyDescent="0.25">
      <c r="A34" s="1">
        <v>31</v>
      </c>
      <c r="B34" s="3">
        <v>31</v>
      </c>
      <c r="C34" s="5">
        <v>999.36500000000001</v>
      </c>
      <c r="D34" s="18">
        <f t="shared" si="1"/>
        <v>999.40026999999998</v>
      </c>
      <c r="E34" s="19">
        <f t="shared" si="2"/>
        <v>-3.5269999999968604E-2</v>
      </c>
      <c r="F34" s="5">
        <v>1000.01</v>
      </c>
      <c r="G34" s="4">
        <f t="shared" si="0"/>
        <v>0.64499999999998181</v>
      </c>
      <c r="H34" s="5">
        <v>7.09285786619653</v>
      </c>
      <c r="I34" s="13">
        <f t="shared" si="3"/>
        <v>3.546428933098265</v>
      </c>
      <c r="J34" s="5">
        <v>1001.33</v>
      </c>
      <c r="K34" s="5">
        <f t="shared" si="4"/>
        <v>1.9650000000000318</v>
      </c>
      <c r="L34" s="5">
        <v>16.129455718223799</v>
      </c>
      <c r="M34" s="14">
        <f t="shared" si="5"/>
        <v>8.0647278591118994</v>
      </c>
      <c r="V34" t="s">
        <v>45</v>
      </c>
      <c r="Y34">
        <v>3.3E-3</v>
      </c>
    </row>
    <row r="35" spans="1:31" ht="15.75" customHeight="1" x14ac:dyDescent="0.25">
      <c r="A35" s="1">
        <v>32</v>
      </c>
      <c r="B35" s="3">
        <v>32</v>
      </c>
      <c r="C35" s="5">
        <v>999.31500000000005</v>
      </c>
      <c r="D35" s="18">
        <f t="shared" si="1"/>
        <v>999.40017999999998</v>
      </c>
      <c r="E35" s="19">
        <f t="shared" si="2"/>
        <v>-8.5179999999922984E-2</v>
      </c>
      <c r="F35" s="5">
        <v>1000.01</v>
      </c>
      <c r="G35" s="4">
        <f t="shared" si="0"/>
        <v>0.69499999999993634</v>
      </c>
      <c r="H35" s="5">
        <v>6.6138484183550998</v>
      </c>
      <c r="I35" s="13">
        <f t="shared" si="3"/>
        <v>3.3069242091775499</v>
      </c>
      <c r="J35" s="5">
        <v>1001.33</v>
      </c>
      <c r="K35" s="5">
        <f t="shared" si="4"/>
        <v>2.0149999999999864</v>
      </c>
      <c r="L35" s="5">
        <v>16.125150907702601</v>
      </c>
      <c r="M35" s="14">
        <f t="shared" si="5"/>
        <v>8.0625754538513004</v>
      </c>
      <c r="V35" t="s">
        <v>44</v>
      </c>
      <c r="Y35">
        <v>8.9999999999999998E-4</v>
      </c>
    </row>
    <row r="36" spans="1:31" ht="15.75" customHeight="1" x14ac:dyDescent="0.25">
      <c r="A36" s="1">
        <v>33</v>
      </c>
      <c r="B36" s="3">
        <v>33</v>
      </c>
      <c r="C36" s="5">
        <v>999.26099999999997</v>
      </c>
      <c r="D36" s="18">
        <f t="shared" si="1"/>
        <v>999.40008999999998</v>
      </c>
      <c r="E36" s="19">
        <f t="shared" si="2"/>
        <v>-0.13909000000001015</v>
      </c>
      <c r="F36" s="5">
        <v>1000.01</v>
      </c>
      <c r="G36" s="4">
        <f t="shared" si="0"/>
        <v>0.74900000000002365</v>
      </c>
      <c r="H36" s="5">
        <v>5.9129336245793098</v>
      </c>
      <c r="I36" s="13">
        <f t="shared" si="3"/>
        <v>2.9564668122896549</v>
      </c>
      <c r="J36" s="5">
        <v>1001.32</v>
      </c>
      <c r="K36" s="5">
        <f t="shared" si="4"/>
        <v>2.0590000000000828</v>
      </c>
      <c r="L36" s="5">
        <v>16.1208460971806</v>
      </c>
      <c r="M36" s="14">
        <f t="shared" si="5"/>
        <v>8.0604230485902999</v>
      </c>
      <c r="V36" t="s">
        <v>46</v>
      </c>
      <c r="Y36">
        <f>(Y34+Y35)/2</f>
        <v>2.0999999999999999E-3</v>
      </c>
    </row>
    <row r="37" spans="1:31" ht="15.75" customHeight="1" x14ac:dyDescent="0.25">
      <c r="A37" s="1">
        <v>34</v>
      </c>
      <c r="B37" s="3">
        <v>34</v>
      </c>
      <c r="C37" s="5">
        <v>999.24900000000002</v>
      </c>
      <c r="D37" s="18">
        <f t="shared" si="1"/>
        <v>999.4</v>
      </c>
      <c r="E37" s="19">
        <f t="shared" si="2"/>
        <v>-0.15099999999995362</v>
      </c>
      <c r="F37" s="5">
        <v>1000.01</v>
      </c>
      <c r="G37" s="4">
        <f t="shared" si="0"/>
        <v>0.76099999999996726</v>
      </c>
      <c r="H37" s="5">
        <v>5.33032157208482</v>
      </c>
      <c r="I37" s="13">
        <f t="shared" si="3"/>
        <v>2.66516078604241</v>
      </c>
      <c r="J37" s="5">
        <v>1001.32</v>
      </c>
      <c r="K37" s="5">
        <f t="shared" si="4"/>
        <v>2.0710000000000264</v>
      </c>
      <c r="L37" s="5">
        <v>16.219486408862601</v>
      </c>
      <c r="M37" s="14">
        <f t="shared" si="5"/>
        <v>8.1097432044313003</v>
      </c>
      <c r="AA37" t="s">
        <v>59</v>
      </c>
    </row>
    <row r="38" spans="1:31" ht="15.75" customHeight="1" x14ac:dyDescent="0.25">
      <c r="A38" s="1">
        <v>35</v>
      </c>
      <c r="B38" s="3">
        <v>35</v>
      </c>
      <c r="C38" s="5">
        <v>999.30200000000002</v>
      </c>
      <c r="D38" s="18">
        <f t="shared" si="1"/>
        <v>999.39990999999998</v>
      </c>
      <c r="E38" s="19">
        <f t="shared" si="2"/>
        <v>-9.7909999999956199E-2</v>
      </c>
      <c r="F38" s="5">
        <v>1000.01</v>
      </c>
      <c r="G38" s="4">
        <f t="shared" si="0"/>
        <v>0.70799999999996999</v>
      </c>
      <c r="H38" s="5">
        <v>5.3137183225049798</v>
      </c>
      <c r="I38" s="13">
        <f t="shared" si="3"/>
        <v>2.6568591612524899</v>
      </c>
      <c r="J38" s="5">
        <v>1001.31</v>
      </c>
      <c r="K38" s="5">
        <f t="shared" si="4"/>
        <v>2.0079999999999245</v>
      </c>
      <c r="L38" s="5">
        <v>16.5275918680173</v>
      </c>
      <c r="M38" s="14">
        <f t="shared" si="5"/>
        <v>8.26379593400865</v>
      </c>
      <c r="V38" s="30" t="s">
        <v>48</v>
      </c>
      <c r="W38" s="30"/>
      <c r="AA38" t="s">
        <v>60</v>
      </c>
      <c r="AE38" t="s">
        <v>61</v>
      </c>
    </row>
    <row r="39" spans="1:31" ht="15.75" customHeight="1" x14ac:dyDescent="0.25">
      <c r="A39" s="1">
        <v>36</v>
      </c>
      <c r="B39" s="3">
        <v>36</v>
      </c>
      <c r="C39" s="5">
        <v>999.34100000000001</v>
      </c>
      <c r="D39" s="18">
        <f t="shared" si="1"/>
        <v>999.39981999999998</v>
      </c>
      <c r="E39" s="19">
        <f t="shared" si="2"/>
        <v>-5.8819999999968786E-2</v>
      </c>
      <c r="F39" s="5">
        <v>1000.01</v>
      </c>
      <c r="G39" s="4">
        <f t="shared" si="0"/>
        <v>0.66899999999998272</v>
      </c>
      <c r="H39" s="5">
        <v>5.6442042823123399</v>
      </c>
      <c r="I39" s="13">
        <f t="shared" si="3"/>
        <v>2.82210214115617</v>
      </c>
      <c r="J39" s="5">
        <v>1001.31</v>
      </c>
      <c r="K39" s="5">
        <f t="shared" si="4"/>
        <v>1.9689999999999372</v>
      </c>
      <c r="L39" s="5">
        <v>16.829747466391701</v>
      </c>
      <c r="M39" s="14">
        <f t="shared" si="5"/>
        <v>8.4148737331958507</v>
      </c>
      <c r="V39" t="s">
        <v>49</v>
      </c>
      <c r="Y39" s="10"/>
      <c r="Z39" s="7" t="s">
        <v>47</v>
      </c>
    </row>
    <row r="40" spans="1:31" ht="15.75" customHeight="1" x14ac:dyDescent="0.25">
      <c r="A40" s="1">
        <v>37</v>
      </c>
      <c r="B40" s="3">
        <v>37</v>
      </c>
      <c r="C40" s="5">
        <v>999.399</v>
      </c>
      <c r="D40" s="18">
        <f t="shared" si="1"/>
        <v>999.39972999999998</v>
      </c>
      <c r="E40" s="19">
        <f t="shared" si="2"/>
        <v>-7.2999999997591658E-4</v>
      </c>
      <c r="F40" s="5">
        <v>1000.01</v>
      </c>
      <c r="G40" s="4">
        <f t="shared" si="0"/>
        <v>0.61099999999999</v>
      </c>
      <c r="H40" s="5">
        <v>5.7369609986793497</v>
      </c>
      <c r="I40" s="13">
        <f t="shared" si="3"/>
        <v>2.8684804993396749</v>
      </c>
      <c r="J40" s="5">
        <v>1001.3</v>
      </c>
      <c r="K40" s="5">
        <f t="shared" si="4"/>
        <v>1.9009999999999536</v>
      </c>
      <c r="L40" s="5">
        <v>17.095792511724699</v>
      </c>
      <c r="M40" s="14">
        <f t="shared" si="5"/>
        <v>8.5478962558623497</v>
      </c>
      <c r="Y40" s="10"/>
      <c r="Z40" s="7" t="s">
        <v>47</v>
      </c>
    </row>
    <row r="41" spans="1:31" ht="15.75" customHeight="1" x14ac:dyDescent="0.25">
      <c r="A41" s="1">
        <v>38</v>
      </c>
      <c r="B41" s="3">
        <v>38</v>
      </c>
      <c r="C41" s="5">
        <v>999.43</v>
      </c>
      <c r="D41" s="18">
        <f t="shared" si="1"/>
        <v>999.39963999999998</v>
      </c>
      <c r="E41" s="19">
        <f t="shared" si="2"/>
        <v>3.0359999999973297E-2</v>
      </c>
      <c r="F41" s="5">
        <v>1000.01</v>
      </c>
      <c r="G41" s="4">
        <f t="shared" si="0"/>
        <v>0.58000000000004093</v>
      </c>
      <c r="H41" s="5">
        <v>5.7391877241899598</v>
      </c>
      <c r="I41" s="13">
        <f t="shared" si="3"/>
        <v>2.8695938620949799</v>
      </c>
      <c r="J41" s="5">
        <v>1001.3</v>
      </c>
      <c r="K41" s="5">
        <f t="shared" si="4"/>
        <v>1.8700000000000045</v>
      </c>
      <c r="L41" s="5">
        <v>16.2167298431376</v>
      </c>
      <c r="M41" s="14">
        <f t="shared" si="5"/>
        <v>8.1083649215687998</v>
      </c>
      <c r="AA41" s="12"/>
    </row>
    <row r="42" spans="1:31" ht="15.75" customHeight="1" x14ac:dyDescent="0.25">
      <c r="A42" s="1">
        <v>39</v>
      </c>
      <c r="B42" s="3">
        <v>39</v>
      </c>
      <c r="C42" s="5">
        <v>999.34799999999996</v>
      </c>
      <c r="D42" s="18">
        <f t="shared" si="1"/>
        <v>999.39954999999998</v>
      </c>
      <c r="E42" s="19">
        <f t="shared" si="2"/>
        <v>-5.1550000000020191E-2</v>
      </c>
      <c r="F42" s="5">
        <v>1000.01</v>
      </c>
      <c r="G42" s="4">
        <f t="shared" si="0"/>
        <v>0.66200000000003456</v>
      </c>
      <c r="H42" s="5">
        <v>5.6628007365819597</v>
      </c>
      <c r="I42" s="13">
        <f t="shared" si="3"/>
        <v>2.8314003682909799</v>
      </c>
      <c r="J42" s="5">
        <v>1001.3</v>
      </c>
      <c r="K42" s="5">
        <f t="shared" si="4"/>
        <v>1.9519999999999982</v>
      </c>
      <c r="L42" s="5">
        <v>14.817340024513999</v>
      </c>
      <c r="M42" s="14">
        <f t="shared" si="5"/>
        <v>7.4086700122569997</v>
      </c>
    </row>
    <row r="43" spans="1:31" ht="15.75" customHeight="1" x14ac:dyDescent="0.25">
      <c r="A43" s="1">
        <v>40</v>
      </c>
      <c r="B43" s="3">
        <v>40</v>
      </c>
      <c r="C43" s="5">
        <v>999.31500000000005</v>
      </c>
      <c r="D43" s="18">
        <f t="shared" si="1"/>
        <v>999.39945999999998</v>
      </c>
      <c r="E43" s="19">
        <f t="shared" si="2"/>
        <v>-8.445999999992182E-2</v>
      </c>
      <c r="F43" s="5">
        <v>1000.01</v>
      </c>
      <c r="G43" s="4">
        <f t="shared" si="0"/>
        <v>0.69499999999993634</v>
      </c>
      <c r="H43" s="5">
        <v>5.6185078181394799</v>
      </c>
      <c r="I43" s="13">
        <f t="shared" si="3"/>
        <v>2.8092539090697399</v>
      </c>
      <c r="J43" s="5">
        <v>1001.3</v>
      </c>
      <c r="K43" s="5">
        <f t="shared" si="4"/>
        <v>1.9849999999999</v>
      </c>
      <c r="L43" s="5">
        <v>15.1297906976619</v>
      </c>
      <c r="M43" s="14">
        <f t="shared" si="5"/>
        <v>7.5648953488309498</v>
      </c>
      <c r="AB43" s="12"/>
    </row>
    <row r="44" spans="1:31" ht="15.75" customHeight="1" x14ac:dyDescent="0.25">
      <c r="A44" s="1">
        <v>41</v>
      </c>
      <c r="B44" s="3">
        <v>41</v>
      </c>
      <c r="C44" s="5">
        <v>999.32100000000003</v>
      </c>
      <c r="D44" s="18">
        <f t="shared" si="1"/>
        <v>999.39936999999998</v>
      </c>
      <c r="E44" s="19">
        <f t="shared" si="2"/>
        <v>-7.8369999999949869E-2</v>
      </c>
      <c r="F44" s="5">
        <v>1000.01</v>
      </c>
      <c r="G44" s="4">
        <f t="shared" si="0"/>
        <v>0.68899999999996453</v>
      </c>
      <c r="H44" s="5">
        <v>5.62063903706711</v>
      </c>
      <c r="I44" s="13">
        <f t="shared" si="3"/>
        <v>2.810319518533555</v>
      </c>
      <c r="J44" s="5">
        <v>1001.29</v>
      </c>
      <c r="K44" s="5">
        <f t="shared" si="4"/>
        <v>1.9689999999999372</v>
      </c>
      <c r="L44" s="5">
        <v>15.4224254309293</v>
      </c>
      <c r="M44" s="14">
        <f t="shared" si="5"/>
        <v>7.7112127154646499</v>
      </c>
    </row>
    <row r="45" spans="1:31" ht="15.75" customHeight="1" x14ac:dyDescent="0.25">
      <c r="A45" s="1">
        <v>42</v>
      </c>
      <c r="B45" s="3">
        <v>42</v>
      </c>
      <c r="C45" s="5">
        <v>999.40499999999997</v>
      </c>
      <c r="D45" s="18">
        <f t="shared" si="1"/>
        <v>999.39927999999998</v>
      </c>
      <c r="E45" s="19">
        <f t="shared" si="2"/>
        <v>5.7199999999966167E-3</v>
      </c>
      <c r="F45" s="5">
        <v>1000.01</v>
      </c>
      <c r="G45" s="4">
        <f t="shared" si="0"/>
        <v>0.60500000000001819</v>
      </c>
      <c r="H45" s="5">
        <v>5.6227702559938297</v>
      </c>
      <c r="I45" s="13">
        <f t="shared" si="3"/>
        <v>2.8113851279969149</v>
      </c>
      <c r="J45" s="5">
        <v>1001.28</v>
      </c>
      <c r="K45" s="5">
        <f t="shared" si="4"/>
        <v>1.875</v>
      </c>
      <c r="L45" s="5">
        <v>16.1046228127659</v>
      </c>
      <c r="M45" s="14">
        <f t="shared" si="5"/>
        <v>8.05231140638295</v>
      </c>
    </row>
    <row r="46" spans="1:31" ht="15.75" customHeight="1" x14ac:dyDescent="0.25">
      <c r="A46" s="1">
        <v>43</v>
      </c>
      <c r="B46" s="3">
        <v>43</v>
      </c>
      <c r="C46" s="5">
        <v>999.41</v>
      </c>
      <c r="D46" s="18">
        <f t="shared" si="1"/>
        <v>999.39918999999998</v>
      </c>
      <c r="E46" s="19">
        <f t="shared" si="2"/>
        <v>1.0809999999992215E-2</v>
      </c>
      <c r="F46" s="5">
        <v>1000.01</v>
      </c>
      <c r="G46" s="4">
        <f t="shared" si="0"/>
        <v>0.60000000000002274</v>
      </c>
      <c r="H46" s="5">
        <v>6.0788904531607999</v>
      </c>
      <c r="I46" s="13">
        <f t="shared" si="3"/>
        <v>3.0394452265804</v>
      </c>
      <c r="J46" s="5">
        <v>1001.28</v>
      </c>
      <c r="K46" s="5">
        <f t="shared" si="4"/>
        <v>1.8700000000000045</v>
      </c>
      <c r="L46" s="5">
        <v>16.546477051809099</v>
      </c>
      <c r="M46" s="14">
        <f t="shared" si="5"/>
        <v>8.2732385259045493</v>
      </c>
    </row>
    <row r="47" spans="1:31" ht="15.75" customHeight="1" x14ac:dyDescent="0.25">
      <c r="A47" s="1">
        <v>44</v>
      </c>
      <c r="B47" s="3">
        <v>44</v>
      </c>
      <c r="C47" s="5">
        <v>999.36199999999997</v>
      </c>
      <c r="D47" s="18">
        <f t="shared" si="1"/>
        <v>999.39909999999998</v>
      </c>
      <c r="E47" s="19">
        <f t="shared" si="2"/>
        <v>-3.7100000000009459E-2</v>
      </c>
      <c r="F47" s="5">
        <v>1000.01</v>
      </c>
      <c r="G47" s="4">
        <f t="shared" si="0"/>
        <v>0.64800000000002456</v>
      </c>
      <c r="H47" s="5">
        <v>6.2922770145205602</v>
      </c>
      <c r="I47" s="13">
        <f t="shared" si="3"/>
        <v>3.1461385072602801</v>
      </c>
      <c r="J47" s="5">
        <v>1001.28</v>
      </c>
      <c r="K47" s="5">
        <f t="shared" si="4"/>
        <v>1.9180000000000064</v>
      </c>
      <c r="L47" s="5">
        <v>16.112967605558001</v>
      </c>
      <c r="M47" s="14">
        <f t="shared" si="5"/>
        <v>8.0564838027790007</v>
      </c>
    </row>
    <row r="48" spans="1:31" ht="15.75" customHeight="1" x14ac:dyDescent="0.25">
      <c r="A48" s="1">
        <v>45</v>
      </c>
      <c r="B48" s="3">
        <v>45</v>
      </c>
      <c r="C48" s="5">
        <v>999.36800000000005</v>
      </c>
      <c r="D48" s="18">
        <f t="shared" si="1"/>
        <v>999.39900999999998</v>
      </c>
      <c r="E48" s="19">
        <f t="shared" si="2"/>
        <v>-3.1009999999923821E-2</v>
      </c>
      <c r="F48" s="5">
        <v>1000.01</v>
      </c>
      <c r="G48" s="4">
        <f t="shared" si="0"/>
        <v>0.64199999999993906</v>
      </c>
      <c r="H48" s="5">
        <v>6.3025239891896101</v>
      </c>
      <c r="I48" s="13">
        <f t="shared" si="3"/>
        <v>3.151261994594805</v>
      </c>
      <c r="J48" s="5">
        <v>1001.28</v>
      </c>
      <c r="K48" s="5">
        <f t="shared" si="4"/>
        <v>1.9119999999999209</v>
      </c>
      <c r="L48" s="5">
        <v>16.114869853618199</v>
      </c>
      <c r="M48" s="14">
        <f t="shared" si="5"/>
        <v>8.0574349268090995</v>
      </c>
      <c r="W48" s="7"/>
    </row>
    <row r="49" spans="1:13" ht="15.75" customHeight="1" x14ac:dyDescent="0.25">
      <c r="A49" s="1">
        <v>46</v>
      </c>
      <c r="B49" s="3">
        <v>46</v>
      </c>
      <c r="C49" s="5">
        <v>999.428</v>
      </c>
      <c r="D49" s="18">
        <f t="shared" si="1"/>
        <v>999.39891999999998</v>
      </c>
      <c r="E49" s="19">
        <f t="shared" si="2"/>
        <v>2.9080000000021755E-2</v>
      </c>
      <c r="F49" s="5">
        <v>1000.01</v>
      </c>
      <c r="G49" s="4">
        <f t="shared" si="0"/>
        <v>0.58199999999999363</v>
      </c>
      <c r="H49" s="5">
        <v>6.9691437238381404</v>
      </c>
      <c r="I49" s="13">
        <f t="shared" si="3"/>
        <v>3.4845718619190702</v>
      </c>
      <c r="J49" s="5">
        <v>1001.29</v>
      </c>
      <c r="K49" s="5">
        <f t="shared" si="4"/>
        <v>1.8619999999999663</v>
      </c>
      <c r="L49" s="5">
        <v>16.116772101677999</v>
      </c>
      <c r="M49" s="14">
        <f t="shared" si="5"/>
        <v>8.0583860508389993</v>
      </c>
    </row>
    <row r="50" spans="1:13" ht="15.75" customHeight="1" x14ac:dyDescent="0.25">
      <c r="A50" s="1">
        <v>47</v>
      </c>
      <c r="B50" s="3">
        <v>47</v>
      </c>
      <c r="C50" s="5">
        <v>999.54200000000003</v>
      </c>
      <c r="D50" s="18">
        <f t="shared" si="1"/>
        <v>999.39882999999998</v>
      </c>
      <c r="E50" s="19">
        <f t="shared" si="2"/>
        <v>0.14317000000005464</v>
      </c>
      <c r="F50" s="5">
        <v>1000.01</v>
      </c>
      <c r="G50" s="4">
        <f t="shared" si="0"/>
        <v>0.46799999999996089</v>
      </c>
      <c r="H50" s="5">
        <v>6.9853546685242298</v>
      </c>
      <c r="I50" s="13">
        <f t="shared" si="3"/>
        <v>3.4926773342621149</v>
      </c>
      <c r="J50" s="5">
        <v>1001.29</v>
      </c>
      <c r="K50" s="5">
        <f t="shared" si="4"/>
        <v>1.7479999999999336</v>
      </c>
      <c r="L50" s="5">
        <v>16.1186743497354</v>
      </c>
      <c r="M50" s="14">
        <f t="shared" si="5"/>
        <v>8.0593371748677001</v>
      </c>
    </row>
    <row r="51" spans="1:13" ht="15.75" customHeight="1" x14ac:dyDescent="0.25">
      <c r="A51" s="1">
        <v>48</v>
      </c>
      <c r="B51" s="3">
        <v>48</v>
      </c>
      <c r="C51" s="5">
        <v>999.65200000000004</v>
      </c>
      <c r="D51" s="18">
        <f t="shared" si="1"/>
        <v>999.39873999999998</v>
      </c>
      <c r="E51" s="19">
        <f t="shared" si="2"/>
        <v>0.25326000000006843</v>
      </c>
      <c r="F51" s="5">
        <v>1000.01</v>
      </c>
      <c r="G51" s="4">
        <f t="shared" si="0"/>
        <v>0.35799999999994725</v>
      </c>
      <c r="H51" s="5">
        <v>7.0163730951492704</v>
      </c>
      <c r="I51" s="13">
        <f t="shared" si="3"/>
        <v>3.5081865475746352</v>
      </c>
      <c r="J51" s="5">
        <v>1001.29</v>
      </c>
      <c r="K51" s="5">
        <f t="shared" si="4"/>
        <v>1.63799999999992</v>
      </c>
      <c r="L51" s="5">
        <v>16.120576597793601</v>
      </c>
      <c r="M51" s="14">
        <f t="shared" si="5"/>
        <v>8.0602882988968005</v>
      </c>
    </row>
    <row r="52" spans="1:13" ht="15.75" customHeight="1" x14ac:dyDescent="0.25">
      <c r="A52" s="1">
        <v>49</v>
      </c>
      <c r="B52" s="3">
        <v>49</v>
      </c>
      <c r="C52" s="5">
        <v>999.75</v>
      </c>
      <c r="D52" s="18">
        <f t="shared" si="1"/>
        <v>999.39864999999998</v>
      </c>
      <c r="E52" s="19">
        <f t="shared" si="2"/>
        <v>0.35135000000002492</v>
      </c>
      <c r="F52" s="5">
        <v>1000.01</v>
      </c>
      <c r="G52" s="4">
        <f t="shared" si="0"/>
        <v>0.25999999999999091</v>
      </c>
      <c r="H52" s="5">
        <v>7.0533534798892399</v>
      </c>
      <c r="I52" s="13">
        <f t="shared" si="3"/>
        <v>3.5266767399446199</v>
      </c>
      <c r="J52" s="5">
        <v>1001.28</v>
      </c>
      <c r="K52" s="5">
        <f t="shared" si="4"/>
        <v>1.5299999999999727</v>
      </c>
      <c r="L52" s="5">
        <v>16.122478845849901</v>
      </c>
      <c r="M52" s="14">
        <f t="shared" si="5"/>
        <v>8.0612394229249507</v>
      </c>
    </row>
    <row r="53" spans="1:13" ht="15.75" customHeight="1" x14ac:dyDescent="0.25">
      <c r="A53" s="1">
        <v>50</v>
      </c>
      <c r="B53" s="3">
        <v>50</v>
      </c>
      <c r="C53" s="5">
        <v>999.78899999999999</v>
      </c>
      <c r="D53" s="18">
        <f t="shared" si="1"/>
        <v>999.39855999999997</v>
      </c>
      <c r="E53" s="19">
        <f t="shared" si="2"/>
        <v>0.39044000000001233</v>
      </c>
      <c r="F53" s="5">
        <v>1000.01</v>
      </c>
      <c r="G53" s="4">
        <f t="shared" si="0"/>
        <v>0.22100000000000364</v>
      </c>
      <c r="H53" s="5">
        <v>7.0966979421407004</v>
      </c>
      <c r="I53" s="13">
        <f t="shared" si="3"/>
        <v>3.5483489710703502</v>
      </c>
      <c r="J53" s="5">
        <v>1001.28</v>
      </c>
      <c r="K53" s="5">
        <f t="shared" si="4"/>
        <v>1.4909999999999854</v>
      </c>
      <c r="L53" s="5">
        <v>16.124381093906798</v>
      </c>
      <c r="M53" s="14">
        <f t="shared" si="5"/>
        <v>8.0621905469533992</v>
      </c>
    </row>
    <row r="54" spans="1:13" ht="15.75" customHeight="1" x14ac:dyDescent="0.25">
      <c r="A54" s="1">
        <v>51</v>
      </c>
      <c r="B54" s="3">
        <v>51</v>
      </c>
      <c r="C54" s="5">
        <v>999.80200000000002</v>
      </c>
      <c r="D54" s="18">
        <f t="shared" si="1"/>
        <v>999.39846999999997</v>
      </c>
      <c r="E54" s="19">
        <f t="shared" si="2"/>
        <v>0.40353000000004613</v>
      </c>
      <c r="F54" s="5">
        <v>1000.01</v>
      </c>
      <c r="G54" s="4">
        <f t="shared" si="0"/>
        <v>0.20799999999996999</v>
      </c>
      <c r="H54" s="5">
        <v>7.1549427944266704</v>
      </c>
      <c r="I54" s="13">
        <f t="shared" si="3"/>
        <v>3.5774713972133352</v>
      </c>
      <c r="J54" s="5">
        <v>1001.28</v>
      </c>
      <c r="K54" s="5">
        <f t="shared" si="4"/>
        <v>1.4779999999999518</v>
      </c>
      <c r="L54" s="5">
        <v>16.686112835412601</v>
      </c>
      <c r="M54" s="14">
        <f t="shared" si="5"/>
        <v>8.3430564177063005</v>
      </c>
    </row>
    <row r="55" spans="1:13" ht="15.75" customHeight="1" x14ac:dyDescent="0.25">
      <c r="A55" s="1">
        <v>52</v>
      </c>
      <c r="B55" s="3">
        <v>52</v>
      </c>
      <c r="C55" s="5">
        <v>999.79600000000005</v>
      </c>
      <c r="D55" s="18">
        <f t="shared" si="1"/>
        <v>999.39837999999997</v>
      </c>
      <c r="E55" s="19">
        <f t="shared" si="2"/>
        <v>0.39762000000007447</v>
      </c>
      <c r="F55" s="5">
        <v>1000.01</v>
      </c>
      <c r="G55" s="4">
        <f t="shared" si="0"/>
        <v>0.21399999999994179</v>
      </c>
      <c r="H55" s="5">
        <v>6.5376933753646096</v>
      </c>
      <c r="I55" s="13">
        <f t="shared" si="3"/>
        <v>3.2688466876823048</v>
      </c>
      <c r="J55" s="5">
        <v>1001.27</v>
      </c>
      <c r="K55" s="5">
        <f t="shared" si="4"/>
        <v>1.4739999999999327</v>
      </c>
      <c r="L55" s="5">
        <v>16.9095594001517</v>
      </c>
      <c r="M55" s="14">
        <f t="shared" si="5"/>
        <v>8.45477970007585</v>
      </c>
    </row>
    <row r="56" spans="1:13" ht="15.75" customHeight="1" x14ac:dyDescent="0.25">
      <c r="A56" s="1">
        <v>53</v>
      </c>
      <c r="B56" s="3">
        <v>53</v>
      </c>
      <c r="C56" s="5">
        <v>999.81200000000001</v>
      </c>
      <c r="D56" s="18">
        <f t="shared" si="1"/>
        <v>999.39828999999997</v>
      </c>
      <c r="E56" s="19">
        <f t="shared" si="2"/>
        <v>0.41371000000003733</v>
      </c>
      <c r="F56" s="5">
        <v>1000</v>
      </c>
      <c r="G56" s="4">
        <f t="shared" si="0"/>
        <v>0.18799999999998818</v>
      </c>
      <c r="H56" s="5">
        <v>6.9063750775970902</v>
      </c>
      <c r="I56" s="13">
        <f t="shared" si="3"/>
        <v>3.4531875387985451</v>
      </c>
      <c r="J56" s="5">
        <v>1001.27</v>
      </c>
      <c r="K56" s="5">
        <f t="shared" si="4"/>
        <v>1.45799999999997</v>
      </c>
      <c r="L56" s="5">
        <v>16.909558928453901</v>
      </c>
      <c r="M56" s="14">
        <f t="shared" si="5"/>
        <v>8.4547794642269505</v>
      </c>
    </row>
    <row r="57" spans="1:13" ht="15.75" customHeight="1" x14ac:dyDescent="0.25">
      <c r="A57" s="1">
        <v>54</v>
      </c>
      <c r="B57" s="3">
        <v>54</v>
      </c>
      <c r="C57" s="5">
        <v>999.84199999999998</v>
      </c>
      <c r="D57" s="18">
        <f t="shared" si="1"/>
        <v>999.39819999999997</v>
      </c>
      <c r="E57" s="19">
        <f t="shared" si="2"/>
        <v>0.44380000000001019</v>
      </c>
      <c r="F57" s="5">
        <v>999.99599999999998</v>
      </c>
      <c r="G57" s="4">
        <f t="shared" si="0"/>
        <v>0.15399999999999636</v>
      </c>
      <c r="H57" s="5">
        <v>5.7612684674070103</v>
      </c>
      <c r="I57" s="13">
        <f t="shared" si="3"/>
        <v>2.8806342337035051</v>
      </c>
      <c r="J57" s="5">
        <v>1001.27</v>
      </c>
      <c r="K57" s="5">
        <f t="shared" si="4"/>
        <v>1.4279999999999973</v>
      </c>
      <c r="L57" s="5">
        <v>16.909558456755601</v>
      </c>
      <c r="M57" s="14">
        <f t="shared" si="5"/>
        <v>8.4547792283778005</v>
      </c>
    </row>
    <row r="58" spans="1:13" ht="15.75" customHeight="1" x14ac:dyDescent="0.25">
      <c r="A58" s="1">
        <v>55</v>
      </c>
      <c r="B58" s="3">
        <v>55</v>
      </c>
      <c r="C58" s="5">
        <v>999.851</v>
      </c>
      <c r="D58" s="18">
        <f t="shared" si="1"/>
        <v>999.39810999999997</v>
      </c>
      <c r="E58" s="19">
        <f t="shared" si="2"/>
        <v>0.45289000000002488</v>
      </c>
      <c r="F58" s="5">
        <v>999.98299999999995</v>
      </c>
      <c r="G58" s="4">
        <f t="shared" si="0"/>
        <v>0.13199999999994816</v>
      </c>
      <c r="H58" s="5">
        <v>5.1982733021462897</v>
      </c>
      <c r="I58" s="13">
        <f t="shared" si="3"/>
        <v>2.5991366510731448</v>
      </c>
      <c r="J58" s="5">
        <v>1001.27</v>
      </c>
      <c r="K58" s="5">
        <f t="shared" si="4"/>
        <v>1.4189999999999827</v>
      </c>
      <c r="L58" s="5">
        <v>16.9095579850568</v>
      </c>
      <c r="M58" s="14">
        <f t="shared" si="5"/>
        <v>8.4547789925284</v>
      </c>
    </row>
    <row r="59" spans="1:13" ht="15.75" customHeight="1" x14ac:dyDescent="0.25">
      <c r="A59" s="1">
        <v>56</v>
      </c>
      <c r="B59" s="3">
        <v>56</v>
      </c>
      <c r="C59" s="5">
        <v>999.85500000000002</v>
      </c>
      <c r="D59" s="18">
        <f t="shared" si="1"/>
        <v>999.39801999999997</v>
      </c>
      <c r="E59" s="19">
        <f t="shared" si="2"/>
        <v>0.45698000000004413</v>
      </c>
      <c r="F59" s="5">
        <v>999.96299999999997</v>
      </c>
      <c r="G59" s="4">
        <f t="shared" si="0"/>
        <v>0.10799999999994725</v>
      </c>
      <c r="H59" s="5">
        <v>4.30758033158064</v>
      </c>
      <c r="I59" s="13">
        <f t="shared" si="3"/>
        <v>2.15379016579032</v>
      </c>
      <c r="J59" s="5">
        <v>1001.27</v>
      </c>
      <c r="K59" s="5">
        <f t="shared" si="4"/>
        <v>1.4149999999999636</v>
      </c>
      <c r="L59" s="5">
        <v>16.845308610629498</v>
      </c>
      <c r="M59" s="14">
        <f t="shared" si="5"/>
        <v>8.4226543053147491</v>
      </c>
    </row>
    <row r="60" spans="1:13" ht="15.75" customHeight="1" x14ac:dyDescent="0.25">
      <c r="A60" s="1">
        <v>57</v>
      </c>
      <c r="B60" s="3">
        <v>57</v>
      </c>
      <c r="C60" s="5">
        <v>999.83299999999997</v>
      </c>
      <c r="D60" s="18">
        <f t="shared" si="1"/>
        <v>999.39792999999997</v>
      </c>
      <c r="E60" s="19">
        <f t="shared" si="2"/>
        <v>0.43506999999999607</v>
      </c>
      <c r="F60" s="5">
        <v>999.93200000000002</v>
      </c>
      <c r="G60" s="4">
        <f t="shared" si="0"/>
        <v>9.9000000000046384E-2</v>
      </c>
      <c r="H60" s="5">
        <v>4.0305582842175403</v>
      </c>
      <c r="I60" s="13">
        <f t="shared" si="3"/>
        <v>2.0152791421087701</v>
      </c>
      <c r="J60" s="5">
        <v>1001.27</v>
      </c>
      <c r="K60" s="5">
        <f t="shared" si="4"/>
        <v>1.4370000000000118</v>
      </c>
      <c r="L60" s="5">
        <v>16.304384651568199</v>
      </c>
      <c r="M60" s="14">
        <f t="shared" si="5"/>
        <v>8.1521923257840996</v>
      </c>
    </row>
    <row r="61" spans="1:13" ht="15.75" customHeight="1" x14ac:dyDescent="0.25">
      <c r="A61" s="1">
        <v>58</v>
      </c>
      <c r="B61" s="3">
        <v>58</v>
      </c>
      <c r="C61" s="5">
        <v>999.80700000000002</v>
      </c>
      <c r="D61" s="18">
        <f t="shared" si="1"/>
        <v>999.39783999999997</v>
      </c>
      <c r="E61" s="19">
        <f t="shared" si="2"/>
        <v>0.4091600000000426</v>
      </c>
      <c r="F61" s="5">
        <v>999.9</v>
      </c>
      <c r="G61" s="4">
        <f t="shared" si="0"/>
        <v>9.2999999999960892E-2</v>
      </c>
      <c r="H61" s="5">
        <v>4.1889467998227401</v>
      </c>
      <c r="I61" s="13">
        <f t="shared" si="3"/>
        <v>2.09447339991137</v>
      </c>
      <c r="J61" s="5">
        <v>1001.27</v>
      </c>
      <c r="K61" s="5">
        <f t="shared" si="4"/>
        <v>1.4629999999999654</v>
      </c>
      <c r="L61" s="5">
        <v>16.251416591803601</v>
      </c>
      <c r="M61" s="14">
        <f t="shared" si="5"/>
        <v>8.1257082959018003</v>
      </c>
    </row>
    <row r="62" spans="1:13" ht="15.75" customHeight="1" x14ac:dyDescent="0.25">
      <c r="A62" s="1">
        <v>59</v>
      </c>
      <c r="B62" s="3">
        <v>59</v>
      </c>
      <c r="C62" s="5">
        <v>999.78300000000002</v>
      </c>
      <c r="D62" s="18">
        <f t="shared" si="1"/>
        <v>999.39774999999997</v>
      </c>
      <c r="E62" s="19">
        <f t="shared" si="2"/>
        <v>0.38525000000004184</v>
      </c>
      <c r="F62" s="5">
        <v>999.87400000000002</v>
      </c>
      <c r="G62" s="4">
        <f t="shared" si="0"/>
        <v>9.1000000000008185E-2</v>
      </c>
      <c r="H62" s="5">
        <v>4.4124471413057504</v>
      </c>
      <c r="I62" s="13">
        <f t="shared" si="3"/>
        <v>2.2062235706528752</v>
      </c>
      <c r="J62" s="5">
        <v>1001.27</v>
      </c>
      <c r="K62" s="5">
        <f t="shared" si="4"/>
        <v>1.4869999999999663</v>
      </c>
      <c r="L62" s="5">
        <v>16.274565991966899</v>
      </c>
      <c r="M62" s="14">
        <f t="shared" si="5"/>
        <v>8.1372829959834494</v>
      </c>
    </row>
    <row r="63" spans="1:13" ht="15.75" customHeight="1" x14ac:dyDescent="0.25">
      <c r="A63" s="1">
        <v>60</v>
      </c>
      <c r="B63" s="3">
        <v>60</v>
      </c>
      <c r="C63" s="5">
        <v>999.74</v>
      </c>
      <c r="D63" s="18">
        <f t="shared" si="1"/>
        <v>999.39765999999997</v>
      </c>
      <c r="E63" s="19">
        <f t="shared" si="2"/>
        <v>0.34234000000003562</v>
      </c>
      <c r="F63" s="5">
        <v>999.86800000000005</v>
      </c>
      <c r="G63" s="4">
        <f t="shared" si="0"/>
        <v>0.12800000000004275</v>
      </c>
      <c r="H63" s="5">
        <v>4.7668471149227596</v>
      </c>
      <c r="I63" s="13">
        <f t="shared" si="3"/>
        <v>2.3834235574613798</v>
      </c>
      <c r="J63" s="5">
        <v>1001.28</v>
      </c>
      <c r="K63" s="5">
        <f t="shared" si="4"/>
        <v>1.5399999999999636</v>
      </c>
      <c r="L63" s="5">
        <v>16.473387387190598</v>
      </c>
      <c r="M63" s="14">
        <f t="shared" si="5"/>
        <v>8.2366936935952992</v>
      </c>
    </row>
    <row r="64" spans="1:13" ht="15.75" customHeight="1" x14ac:dyDescent="0.25">
      <c r="A64" s="1">
        <v>61</v>
      </c>
      <c r="B64" s="3">
        <v>61</v>
      </c>
      <c r="C64" s="5">
        <v>999.697</v>
      </c>
      <c r="D64" s="18">
        <f t="shared" si="1"/>
        <v>999.39756999999997</v>
      </c>
      <c r="E64" s="19">
        <f t="shared" si="2"/>
        <v>0.29943000000002939</v>
      </c>
      <c r="F64" s="5">
        <v>999.87099999999998</v>
      </c>
      <c r="G64" s="4">
        <f t="shared" si="0"/>
        <v>0.17399999999997817</v>
      </c>
      <c r="H64" s="5">
        <v>6.6767608712757598</v>
      </c>
      <c r="I64" s="13">
        <f t="shared" si="3"/>
        <v>3.3383804356378799</v>
      </c>
      <c r="J64" s="5">
        <v>1001.28</v>
      </c>
      <c r="K64" s="5">
        <f t="shared" si="4"/>
        <v>1.58299999999997</v>
      </c>
      <c r="L64" s="5">
        <v>15.176476114734999</v>
      </c>
      <c r="M64" s="14">
        <f t="shared" si="5"/>
        <v>7.5882380573674997</v>
      </c>
    </row>
    <row r="65" spans="1:13" ht="15.75" customHeight="1" x14ac:dyDescent="0.25">
      <c r="A65" s="1">
        <v>62</v>
      </c>
      <c r="B65" s="3">
        <v>62</v>
      </c>
      <c r="C65" s="5">
        <v>999.68200000000002</v>
      </c>
      <c r="D65" s="18">
        <f t="shared" si="1"/>
        <v>999.39747999999997</v>
      </c>
      <c r="E65" s="19">
        <f t="shared" si="2"/>
        <v>0.28452000000004318</v>
      </c>
      <c r="F65" s="5">
        <v>999.87099999999998</v>
      </c>
      <c r="G65" s="4">
        <f t="shared" si="0"/>
        <v>0.18899999999996453</v>
      </c>
      <c r="H65" s="5">
        <v>7.6883835145055297</v>
      </c>
      <c r="I65" s="13">
        <f t="shared" si="3"/>
        <v>3.8441917572527649</v>
      </c>
      <c r="J65" s="5">
        <v>1001.28</v>
      </c>
      <c r="K65" s="5">
        <f t="shared" si="4"/>
        <v>1.5979999999999563</v>
      </c>
      <c r="L65" s="5">
        <v>14.187856642374101</v>
      </c>
      <c r="M65" s="14">
        <f t="shared" si="5"/>
        <v>7.0939283211870503</v>
      </c>
    </row>
    <row r="66" spans="1:13" ht="15.75" customHeight="1" x14ac:dyDescent="0.25">
      <c r="A66" s="1">
        <v>63</v>
      </c>
      <c r="B66" s="3">
        <v>63</v>
      </c>
      <c r="C66" s="5">
        <v>999.66399999999999</v>
      </c>
      <c r="D66" s="18">
        <f t="shared" si="1"/>
        <v>999.39738999999997</v>
      </c>
      <c r="E66" s="19">
        <f t="shared" si="2"/>
        <v>0.26661000000001422</v>
      </c>
      <c r="F66" s="5">
        <v>999.87</v>
      </c>
      <c r="G66" s="4">
        <f t="shared" si="0"/>
        <v>0.20600000000001728</v>
      </c>
      <c r="H66" s="5">
        <v>9.0875731824975006</v>
      </c>
      <c r="I66" s="13">
        <f t="shared" si="3"/>
        <v>4.5437865912487503</v>
      </c>
      <c r="J66" s="5">
        <v>1001.28</v>
      </c>
      <c r="K66" s="5">
        <f t="shared" si="4"/>
        <v>1.6159999999999854</v>
      </c>
      <c r="L66" s="5">
        <v>13.2452493634235</v>
      </c>
      <c r="M66" s="14">
        <f t="shared" si="5"/>
        <v>6.6226246817117502</v>
      </c>
    </row>
    <row r="67" spans="1:13" ht="15.75" customHeight="1" x14ac:dyDescent="0.25">
      <c r="A67" s="1">
        <v>64</v>
      </c>
      <c r="B67" s="3">
        <v>64</v>
      </c>
      <c r="C67" s="5">
        <v>999.61199999999997</v>
      </c>
      <c r="D67" s="18">
        <f t="shared" si="1"/>
        <v>999.39729999999997</v>
      </c>
      <c r="E67" s="19">
        <f t="shared" si="2"/>
        <v>0.21469999999999345</v>
      </c>
      <c r="F67" s="5">
        <v>999.87</v>
      </c>
      <c r="G67" s="4">
        <f t="shared" ref="G67:G130" si="6">F67-C67</f>
        <v>0.2580000000000382</v>
      </c>
      <c r="H67" s="5">
        <v>7.9169823702178101</v>
      </c>
      <c r="I67" s="13">
        <f t="shared" si="3"/>
        <v>3.9584911851089051</v>
      </c>
      <c r="J67" s="5">
        <v>1001.28</v>
      </c>
      <c r="K67" s="5">
        <f t="shared" si="4"/>
        <v>1.6680000000000064</v>
      </c>
      <c r="L67" s="5">
        <v>13.127917133582301</v>
      </c>
      <c r="M67" s="14">
        <f t="shared" si="5"/>
        <v>6.5639585667911504</v>
      </c>
    </row>
    <row r="68" spans="1:13" ht="15.75" customHeight="1" x14ac:dyDescent="0.25">
      <c r="A68" s="1">
        <v>65</v>
      </c>
      <c r="B68" s="3">
        <v>65</v>
      </c>
      <c r="C68" s="5">
        <v>999.59699999999998</v>
      </c>
      <c r="D68" s="18">
        <f t="shared" ref="D68:D131" si="7">-0.00009*B68+999.40306</f>
        <v>999.39720999999997</v>
      </c>
      <c r="E68" s="19">
        <f t="shared" ref="E68:E131" si="8">C68-D68</f>
        <v>0.19979000000000724</v>
      </c>
      <c r="F68" s="5">
        <v>999.87</v>
      </c>
      <c r="G68" s="4">
        <f t="shared" si="6"/>
        <v>0.27300000000002456</v>
      </c>
      <c r="H68" s="5">
        <v>5.74141376046828</v>
      </c>
      <c r="I68" s="13">
        <f t="shared" ref="I68:I131" si="9">H68*0.5</f>
        <v>2.87070688023414</v>
      </c>
      <c r="J68" s="5">
        <v>1001.28</v>
      </c>
      <c r="K68" s="5">
        <f t="shared" ref="K68:K131" si="10">J68-C68</f>
        <v>1.6829999999999927</v>
      </c>
      <c r="L68" s="5">
        <v>12.991131909662901</v>
      </c>
      <c r="M68" s="14">
        <f t="shared" ref="M68:M131" si="11">L68/2</f>
        <v>6.4955659548314504</v>
      </c>
    </row>
    <row r="69" spans="1:13" ht="15.75" customHeight="1" x14ac:dyDescent="0.25">
      <c r="A69" s="1">
        <v>66</v>
      </c>
      <c r="B69" s="3">
        <v>66</v>
      </c>
      <c r="C69" s="5">
        <v>999.59500000000003</v>
      </c>
      <c r="D69" s="18">
        <f t="shared" si="7"/>
        <v>999.39711999999997</v>
      </c>
      <c r="E69" s="19">
        <f t="shared" si="8"/>
        <v>0.19788000000005468</v>
      </c>
      <c r="F69" s="5">
        <v>999.87</v>
      </c>
      <c r="G69" s="4">
        <f t="shared" si="6"/>
        <v>0.27499999999997726</v>
      </c>
      <c r="H69" s="5">
        <v>4.5062864528927502</v>
      </c>
      <c r="I69" s="13">
        <f t="shared" si="9"/>
        <v>2.2531432264463751</v>
      </c>
      <c r="J69" s="5">
        <v>1001.28</v>
      </c>
      <c r="K69" s="5">
        <f t="shared" si="10"/>
        <v>1.6849999999999454</v>
      </c>
      <c r="L69" s="5">
        <v>12.889695381439701</v>
      </c>
      <c r="M69" s="14">
        <f t="shared" si="11"/>
        <v>6.4448476907198504</v>
      </c>
    </row>
    <row r="70" spans="1:13" ht="15.75" customHeight="1" x14ac:dyDescent="0.25">
      <c r="A70" s="1">
        <v>67</v>
      </c>
      <c r="B70" s="3">
        <v>67</v>
      </c>
      <c r="C70" s="5">
        <v>999.58</v>
      </c>
      <c r="D70" s="18">
        <f t="shared" si="7"/>
        <v>999.39702999999997</v>
      </c>
      <c r="E70" s="19">
        <f t="shared" si="8"/>
        <v>0.18297000000006847</v>
      </c>
      <c r="F70" s="5">
        <v>999.87</v>
      </c>
      <c r="G70" s="4">
        <f t="shared" si="6"/>
        <v>0.28999999999996362</v>
      </c>
      <c r="H70" s="5">
        <v>4.8006997342712197</v>
      </c>
      <c r="I70" s="13">
        <f t="shared" si="9"/>
        <v>2.4003498671356098</v>
      </c>
      <c r="J70" s="5">
        <v>1001.28</v>
      </c>
      <c r="K70" s="5">
        <f t="shared" si="10"/>
        <v>1.6999999999999318</v>
      </c>
      <c r="L70" s="5">
        <v>13.450586477773999</v>
      </c>
      <c r="M70" s="14">
        <f t="shared" si="11"/>
        <v>6.7252932388869997</v>
      </c>
    </row>
    <row r="71" spans="1:13" ht="15.75" customHeight="1" x14ac:dyDescent="0.25">
      <c r="A71" s="1">
        <v>68</v>
      </c>
      <c r="B71" s="3">
        <v>68</v>
      </c>
      <c r="C71" s="5">
        <v>999.53899999999999</v>
      </c>
      <c r="D71" s="18">
        <f t="shared" si="7"/>
        <v>999.39693999999997</v>
      </c>
      <c r="E71" s="19">
        <f t="shared" si="8"/>
        <v>0.14206000000001495</v>
      </c>
      <c r="F71" s="5">
        <v>999.87</v>
      </c>
      <c r="G71" s="4">
        <f t="shared" si="6"/>
        <v>0.33100000000001728</v>
      </c>
      <c r="H71" s="5">
        <v>4.8830495965226497</v>
      </c>
      <c r="I71" s="13">
        <f t="shared" si="9"/>
        <v>2.4415247982613248</v>
      </c>
      <c r="J71" s="5">
        <v>1001.27</v>
      </c>
      <c r="K71" s="5">
        <f t="shared" si="10"/>
        <v>1.7309999999999945</v>
      </c>
      <c r="L71" s="5">
        <v>13.4958842416794</v>
      </c>
      <c r="M71" s="14">
        <f t="shared" si="11"/>
        <v>6.7479421208397001</v>
      </c>
    </row>
    <row r="72" spans="1:13" ht="15.75" customHeight="1" x14ac:dyDescent="0.25">
      <c r="A72" s="1">
        <v>69</v>
      </c>
      <c r="B72" s="3">
        <v>69</v>
      </c>
      <c r="C72" s="5">
        <v>999.48699999999997</v>
      </c>
      <c r="D72" s="18">
        <f t="shared" si="7"/>
        <v>999.39684999999997</v>
      </c>
      <c r="E72" s="19">
        <f t="shared" si="8"/>
        <v>9.0149999999994179E-2</v>
      </c>
      <c r="F72" s="5">
        <v>999.87</v>
      </c>
      <c r="G72" s="4">
        <f t="shared" si="6"/>
        <v>0.3830000000000382</v>
      </c>
      <c r="H72" s="5">
        <v>4.8830509209732504</v>
      </c>
      <c r="I72" s="13">
        <f t="shared" si="9"/>
        <v>2.4415254604866252</v>
      </c>
      <c r="J72" s="5">
        <v>1001.27</v>
      </c>
      <c r="K72" s="5">
        <f t="shared" si="10"/>
        <v>1.7830000000000155</v>
      </c>
      <c r="L72" s="5">
        <v>13.963104481855501</v>
      </c>
      <c r="M72" s="14">
        <f t="shared" si="11"/>
        <v>6.9815522409277504</v>
      </c>
    </row>
    <row r="73" spans="1:13" ht="15.75" customHeight="1" x14ac:dyDescent="0.25">
      <c r="A73" s="1">
        <v>70</v>
      </c>
      <c r="B73" s="3">
        <v>70</v>
      </c>
      <c r="C73" s="5">
        <v>999.46500000000003</v>
      </c>
      <c r="D73" s="18">
        <f t="shared" si="7"/>
        <v>999.39675999999997</v>
      </c>
      <c r="E73" s="19">
        <f t="shared" si="8"/>
        <v>6.8240000000059808E-2</v>
      </c>
      <c r="F73" s="5">
        <v>999.87</v>
      </c>
      <c r="G73" s="4">
        <f t="shared" si="6"/>
        <v>0.40499999999997272</v>
      </c>
      <c r="H73" s="5">
        <v>4.8830522454249596</v>
      </c>
      <c r="I73" s="13">
        <f t="shared" si="9"/>
        <v>2.4415261227124798</v>
      </c>
      <c r="J73" s="5">
        <v>1001.27</v>
      </c>
      <c r="K73" s="5">
        <f t="shared" si="10"/>
        <v>1.80499999999995</v>
      </c>
      <c r="L73" s="5">
        <v>13.6149081811954</v>
      </c>
      <c r="M73" s="14">
        <f t="shared" si="11"/>
        <v>6.8074540905976999</v>
      </c>
    </row>
    <row r="74" spans="1:13" ht="15.75" customHeight="1" x14ac:dyDescent="0.25">
      <c r="A74" s="1">
        <v>71</v>
      </c>
      <c r="B74" s="3">
        <v>71</v>
      </c>
      <c r="C74" s="5">
        <v>999.48199999999997</v>
      </c>
      <c r="D74" s="18">
        <f t="shared" si="7"/>
        <v>999.39666999999997</v>
      </c>
      <c r="E74" s="19">
        <f t="shared" si="8"/>
        <v>8.5329999999999018E-2</v>
      </c>
      <c r="F74" s="5">
        <v>999.86900000000003</v>
      </c>
      <c r="G74" s="4">
        <f t="shared" si="6"/>
        <v>0.3870000000000573</v>
      </c>
      <c r="H74" s="5">
        <v>4.2875451125715003</v>
      </c>
      <c r="I74" s="13">
        <f t="shared" si="9"/>
        <v>2.1437725562857501</v>
      </c>
      <c r="J74" s="5">
        <v>1001.26</v>
      </c>
      <c r="K74" s="5">
        <f t="shared" si="10"/>
        <v>1.77800000000002</v>
      </c>
      <c r="L74" s="5">
        <v>13.721369211147501</v>
      </c>
      <c r="M74" s="14">
        <f t="shared" si="11"/>
        <v>6.8606846055737503</v>
      </c>
    </row>
    <row r="75" spans="1:13" ht="15.75" customHeight="1" x14ac:dyDescent="0.25">
      <c r="A75" s="1">
        <v>72</v>
      </c>
      <c r="B75" s="3">
        <v>72</v>
      </c>
      <c r="C75" s="5">
        <v>999.51300000000003</v>
      </c>
      <c r="D75" s="18">
        <f t="shared" si="7"/>
        <v>999.39657999999997</v>
      </c>
      <c r="E75" s="19">
        <f t="shared" si="8"/>
        <v>0.11642000000006192</v>
      </c>
      <c r="F75" s="5">
        <v>999.86900000000003</v>
      </c>
      <c r="G75" s="4">
        <f t="shared" si="6"/>
        <v>0.35599999999999454</v>
      </c>
      <c r="H75" s="5">
        <v>4.4054183697316001</v>
      </c>
      <c r="I75" s="13">
        <f t="shared" si="9"/>
        <v>2.2027091848658</v>
      </c>
      <c r="J75" s="5">
        <v>1001.26</v>
      </c>
      <c r="K75" s="5">
        <f t="shared" si="10"/>
        <v>1.7469999999999573</v>
      </c>
      <c r="L75" s="5">
        <v>14.5776302599803</v>
      </c>
      <c r="M75" s="14">
        <f t="shared" si="11"/>
        <v>7.2888151299901498</v>
      </c>
    </row>
    <row r="76" spans="1:13" ht="15.75" customHeight="1" x14ac:dyDescent="0.25">
      <c r="A76" s="1">
        <v>73</v>
      </c>
      <c r="B76" s="3">
        <v>73</v>
      </c>
      <c r="C76" s="5">
        <v>999.50300000000004</v>
      </c>
      <c r="D76" s="18">
        <f t="shared" si="7"/>
        <v>999.39648999999997</v>
      </c>
      <c r="E76" s="19">
        <f t="shared" si="8"/>
        <v>0.10651000000007116</v>
      </c>
      <c r="F76" s="5">
        <v>999.86900000000003</v>
      </c>
      <c r="G76" s="4">
        <f t="shared" si="6"/>
        <v>0.36599999999998545</v>
      </c>
      <c r="H76" s="5">
        <v>4.53742816436728</v>
      </c>
      <c r="I76" s="13">
        <f t="shared" si="9"/>
        <v>2.26871408218364</v>
      </c>
      <c r="J76" s="5">
        <v>1001.25</v>
      </c>
      <c r="K76" s="5">
        <f t="shared" si="10"/>
        <v>1.7469999999999573</v>
      </c>
      <c r="L76" s="5">
        <v>15.039675114918699</v>
      </c>
      <c r="M76" s="14">
        <f t="shared" si="11"/>
        <v>7.5198375574593497</v>
      </c>
    </row>
    <row r="77" spans="1:13" ht="15.75" customHeight="1" x14ac:dyDescent="0.25">
      <c r="A77" s="1">
        <v>74</v>
      </c>
      <c r="B77" s="3">
        <v>74</v>
      </c>
      <c r="C77" s="5">
        <v>999.53499999999997</v>
      </c>
      <c r="D77" s="18">
        <f t="shared" si="7"/>
        <v>999.39639999999997</v>
      </c>
      <c r="E77" s="19">
        <f t="shared" si="8"/>
        <v>0.13859999999999673</v>
      </c>
      <c r="F77" s="5">
        <v>999.86900000000003</v>
      </c>
      <c r="G77" s="4">
        <f t="shared" si="6"/>
        <v>0.33400000000006003</v>
      </c>
      <c r="H77" s="5">
        <v>4.9784391886691699</v>
      </c>
      <c r="I77" s="13">
        <f t="shared" si="9"/>
        <v>2.489219594334585</v>
      </c>
      <c r="J77" s="5">
        <v>1001.25</v>
      </c>
      <c r="K77" s="5">
        <f t="shared" si="10"/>
        <v>1.7150000000000318</v>
      </c>
      <c r="L77" s="5">
        <v>16.558632265608299</v>
      </c>
      <c r="M77" s="14">
        <f t="shared" si="11"/>
        <v>8.2793161328041496</v>
      </c>
    </row>
    <row r="78" spans="1:13" ht="15.75" customHeight="1" x14ac:dyDescent="0.25">
      <c r="A78" s="1">
        <v>75</v>
      </c>
      <c r="B78" s="3">
        <v>75</v>
      </c>
      <c r="C78" s="5">
        <v>999.55499999999995</v>
      </c>
      <c r="D78" s="18">
        <f t="shared" si="7"/>
        <v>999.39630999999997</v>
      </c>
      <c r="E78" s="19">
        <f t="shared" si="8"/>
        <v>0.15868999999997868</v>
      </c>
      <c r="F78" s="5">
        <v>999.86900000000003</v>
      </c>
      <c r="G78" s="4">
        <f t="shared" si="6"/>
        <v>0.31400000000007822</v>
      </c>
      <c r="H78" s="5">
        <v>4.6173822357900596</v>
      </c>
      <c r="I78" s="13">
        <f t="shared" si="9"/>
        <v>2.3086911178950298</v>
      </c>
      <c r="J78" s="5">
        <v>1001.25</v>
      </c>
      <c r="K78" s="5">
        <f t="shared" si="10"/>
        <v>1.69500000000005</v>
      </c>
      <c r="L78" s="5">
        <v>16.227543745534899</v>
      </c>
      <c r="M78" s="14">
        <f t="shared" si="11"/>
        <v>8.1137718727674493</v>
      </c>
    </row>
    <row r="79" spans="1:13" ht="15.75" customHeight="1" x14ac:dyDescent="0.25">
      <c r="A79" s="1">
        <v>76</v>
      </c>
      <c r="B79" s="3">
        <v>76</v>
      </c>
      <c r="C79" s="5">
        <v>999.59400000000005</v>
      </c>
      <c r="D79" s="18">
        <f t="shared" si="7"/>
        <v>999.39621999999997</v>
      </c>
      <c r="E79" s="19">
        <f t="shared" si="8"/>
        <v>0.19778000000007978</v>
      </c>
      <c r="F79" s="5">
        <v>999.86800000000005</v>
      </c>
      <c r="G79" s="4">
        <f t="shared" si="6"/>
        <v>0.27400000000000091</v>
      </c>
      <c r="H79" s="5">
        <v>5.0081366945475096</v>
      </c>
      <c r="I79" s="13">
        <f t="shared" si="9"/>
        <v>2.5040683472737548</v>
      </c>
      <c r="J79" s="5">
        <v>1001.25</v>
      </c>
      <c r="K79" s="5">
        <f t="shared" si="10"/>
        <v>1.6559999999999491</v>
      </c>
      <c r="L79" s="5">
        <v>16.127787069354302</v>
      </c>
      <c r="M79" s="14">
        <f t="shared" si="11"/>
        <v>8.0638935346771508</v>
      </c>
    </row>
    <row r="80" spans="1:13" ht="15.75" customHeight="1" x14ac:dyDescent="0.25">
      <c r="A80" s="1">
        <v>77</v>
      </c>
      <c r="B80" s="3">
        <v>77</v>
      </c>
      <c r="C80" s="5">
        <v>999.65099999999995</v>
      </c>
      <c r="D80" s="18">
        <f t="shared" si="7"/>
        <v>999.39612999999997</v>
      </c>
      <c r="E80" s="19">
        <f t="shared" si="8"/>
        <v>0.25486999999998261</v>
      </c>
      <c r="F80" s="5">
        <v>999.86699999999996</v>
      </c>
      <c r="G80" s="4">
        <f t="shared" si="6"/>
        <v>0.21600000000000819</v>
      </c>
      <c r="H80" s="5">
        <v>4.6744966574120399</v>
      </c>
      <c r="I80" s="13">
        <f t="shared" si="9"/>
        <v>2.33724832870602</v>
      </c>
      <c r="J80" s="5">
        <v>1001.25</v>
      </c>
      <c r="K80" s="5">
        <f t="shared" si="10"/>
        <v>1.5990000000000464</v>
      </c>
      <c r="L80" s="5">
        <v>16.722616709946301</v>
      </c>
      <c r="M80" s="14">
        <f t="shared" si="11"/>
        <v>8.3613083549731506</v>
      </c>
    </row>
    <row r="81" spans="1:13" ht="15.75" customHeight="1" x14ac:dyDescent="0.25">
      <c r="A81" s="1">
        <v>78</v>
      </c>
      <c r="B81" s="3">
        <v>78</v>
      </c>
      <c r="C81" s="5">
        <v>999.69399999999996</v>
      </c>
      <c r="D81" s="18">
        <f t="shared" si="7"/>
        <v>999.39603999999997</v>
      </c>
      <c r="E81" s="19">
        <f t="shared" si="8"/>
        <v>0.29795999999998912</v>
      </c>
      <c r="F81" s="5">
        <v>999.86500000000001</v>
      </c>
      <c r="G81" s="4">
        <f t="shared" si="6"/>
        <v>0.17100000000004911</v>
      </c>
      <c r="H81" s="5">
        <v>4.70892831142449</v>
      </c>
      <c r="I81" s="13">
        <f t="shared" si="9"/>
        <v>2.354464155712245</v>
      </c>
      <c r="J81" s="5">
        <v>1001.24</v>
      </c>
      <c r="K81" s="5">
        <f t="shared" si="10"/>
        <v>1.5460000000000491</v>
      </c>
      <c r="L81" s="5">
        <v>17.066511684696</v>
      </c>
      <c r="M81" s="14">
        <f t="shared" si="11"/>
        <v>8.5332558423479998</v>
      </c>
    </row>
    <row r="82" spans="1:13" ht="15.75" customHeight="1" x14ac:dyDescent="0.25">
      <c r="A82" s="1">
        <v>79</v>
      </c>
      <c r="B82" s="3">
        <v>79</v>
      </c>
      <c r="C82" s="5">
        <v>999.72299999999996</v>
      </c>
      <c r="D82" s="18">
        <f t="shared" si="7"/>
        <v>999.39594999999997</v>
      </c>
      <c r="E82" s="19">
        <f t="shared" si="8"/>
        <v>0.32704999999998563</v>
      </c>
      <c r="F82" s="5">
        <v>999.86099999999999</v>
      </c>
      <c r="G82" s="4">
        <f t="shared" si="6"/>
        <v>0.13800000000003365</v>
      </c>
      <c r="H82" s="5">
        <v>5.8539316659904097</v>
      </c>
      <c r="I82" s="13">
        <f t="shared" si="9"/>
        <v>2.9269658329952049</v>
      </c>
      <c r="J82" s="5">
        <v>1001.25</v>
      </c>
      <c r="K82" s="5">
        <f t="shared" si="10"/>
        <v>1.5270000000000437</v>
      </c>
      <c r="L82" s="5">
        <v>17.451334372147802</v>
      </c>
      <c r="M82" s="14">
        <f t="shared" si="11"/>
        <v>8.7256671860739008</v>
      </c>
    </row>
    <row r="83" spans="1:13" ht="15.75" customHeight="1" x14ac:dyDescent="0.25">
      <c r="A83" s="1">
        <v>80</v>
      </c>
      <c r="B83" s="3">
        <v>80</v>
      </c>
      <c r="C83" s="5">
        <v>999.73699999999997</v>
      </c>
      <c r="D83" s="18">
        <f t="shared" si="7"/>
        <v>999.39585999999997</v>
      </c>
      <c r="E83" s="19">
        <f t="shared" si="8"/>
        <v>0.34113999999999578</v>
      </c>
      <c r="F83" s="5">
        <v>999.85400000000004</v>
      </c>
      <c r="G83" s="4">
        <f t="shared" si="6"/>
        <v>0.11700000000007549</v>
      </c>
      <c r="H83" s="5">
        <v>6.0057243691816504</v>
      </c>
      <c r="I83" s="13">
        <f t="shared" si="9"/>
        <v>3.0028621845908252</v>
      </c>
      <c r="J83" s="5">
        <v>1001.25</v>
      </c>
      <c r="K83" s="5">
        <f t="shared" si="10"/>
        <v>1.5130000000000337</v>
      </c>
      <c r="L83" s="5">
        <v>18.3598663149175</v>
      </c>
      <c r="M83" s="14">
        <f t="shared" si="11"/>
        <v>9.1799331574587502</v>
      </c>
    </row>
    <row r="84" spans="1:13" ht="15.75" customHeight="1" x14ac:dyDescent="0.25">
      <c r="A84" s="1">
        <v>81</v>
      </c>
      <c r="B84" s="3">
        <v>81</v>
      </c>
      <c r="C84" s="5">
        <v>999.75</v>
      </c>
      <c r="D84" s="18">
        <f t="shared" si="7"/>
        <v>999.39576999999997</v>
      </c>
      <c r="E84" s="19">
        <f t="shared" si="8"/>
        <v>0.35423000000002958</v>
      </c>
      <c r="F84" s="5">
        <v>999.84</v>
      </c>
      <c r="G84" s="4">
        <f t="shared" si="6"/>
        <v>9.0000000000031832E-2</v>
      </c>
      <c r="H84" s="5">
        <v>5.7762379500739804</v>
      </c>
      <c r="I84" s="13">
        <f t="shared" si="9"/>
        <v>2.8881189750369902</v>
      </c>
      <c r="J84" s="5">
        <v>1001.25</v>
      </c>
      <c r="K84" s="5">
        <f t="shared" si="10"/>
        <v>1.5</v>
      </c>
      <c r="L84" s="5">
        <v>18.337841551554099</v>
      </c>
      <c r="M84" s="14">
        <f t="shared" si="11"/>
        <v>9.1689207757770497</v>
      </c>
    </row>
    <row r="85" spans="1:13" ht="15.75" customHeight="1" x14ac:dyDescent="0.25">
      <c r="A85" s="1">
        <v>82</v>
      </c>
      <c r="B85" s="3">
        <v>82</v>
      </c>
      <c r="C85" s="5">
        <v>999.70600000000002</v>
      </c>
      <c r="D85" s="18">
        <f t="shared" si="7"/>
        <v>999.39567999999997</v>
      </c>
      <c r="E85" s="19">
        <f t="shared" si="8"/>
        <v>0.310320000000047</v>
      </c>
      <c r="F85" s="5">
        <v>999.82299999999998</v>
      </c>
      <c r="G85" s="4">
        <f t="shared" si="6"/>
        <v>0.1169999999999618</v>
      </c>
      <c r="H85" s="5">
        <v>6.0938685706557196</v>
      </c>
      <c r="I85" s="13">
        <f t="shared" si="9"/>
        <v>3.0469342853278598</v>
      </c>
      <c r="J85" s="5">
        <v>1001.25</v>
      </c>
      <c r="K85" s="5">
        <f t="shared" si="10"/>
        <v>1.5439999999999827</v>
      </c>
      <c r="L85" s="5">
        <v>18.339180062854101</v>
      </c>
      <c r="M85" s="14">
        <f t="shared" si="11"/>
        <v>9.1695900314270506</v>
      </c>
    </row>
    <row r="86" spans="1:13" ht="15.75" customHeight="1" x14ac:dyDescent="0.25">
      <c r="A86" s="1">
        <v>83</v>
      </c>
      <c r="B86" s="3">
        <v>83</v>
      </c>
      <c r="C86" s="5">
        <v>999.65800000000002</v>
      </c>
      <c r="D86" s="18">
        <f t="shared" si="7"/>
        <v>999.39558999999997</v>
      </c>
      <c r="E86" s="19">
        <f t="shared" si="8"/>
        <v>0.26241000000004533</v>
      </c>
      <c r="F86" s="5">
        <v>999.82600000000002</v>
      </c>
      <c r="G86" s="4">
        <f t="shared" si="6"/>
        <v>0.16800000000000637</v>
      </c>
      <c r="H86" s="5">
        <v>6.4468911566387197</v>
      </c>
      <c r="I86" s="13">
        <f t="shared" si="9"/>
        <v>3.2234455783193598</v>
      </c>
      <c r="J86" s="5">
        <v>1001.26</v>
      </c>
      <c r="K86" s="5">
        <f t="shared" si="10"/>
        <v>1.6019999999999754</v>
      </c>
      <c r="L86" s="5">
        <v>18.267834927153899</v>
      </c>
      <c r="M86" s="14">
        <f t="shared" si="11"/>
        <v>9.1339174635769496</v>
      </c>
    </row>
    <row r="87" spans="1:13" ht="15.75" customHeight="1" x14ac:dyDescent="0.25">
      <c r="A87" s="1">
        <v>84</v>
      </c>
      <c r="B87" s="3">
        <v>84</v>
      </c>
      <c r="C87" s="5">
        <v>999.68100000000004</v>
      </c>
      <c r="D87" s="18">
        <f t="shared" si="7"/>
        <v>999.39549999999997</v>
      </c>
      <c r="E87" s="19">
        <f t="shared" si="8"/>
        <v>0.28550000000007003</v>
      </c>
      <c r="F87" s="5">
        <v>999.82299999999998</v>
      </c>
      <c r="G87" s="4">
        <f t="shared" si="6"/>
        <v>0.14199999999993906</v>
      </c>
      <c r="H87" s="5">
        <v>7.8424689982049998</v>
      </c>
      <c r="I87" s="13">
        <f t="shared" si="9"/>
        <v>3.9212344991024999</v>
      </c>
      <c r="J87" s="5">
        <v>1001.26</v>
      </c>
      <c r="K87" s="5">
        <f t="shared" si="10"/>
        <v>1.5789999999999509</v>
      </c>
      <c r="L87" s="5">
        <v>18.181210546453499</v>
      </c>
      <c r="M87" s="14">
        <f t="shared" si="11"/>
        <v>9.0906052732267497</v>
      </c>
    </row>
    <row r="88" spans="1:13" ht="15.75" customHeight="1" x14ac:dyDescent="0.25">
      <c r="A88" s="1">
        <v>85</v>
      </c>
      <c r="B88" s="3">
        <v>85</v>
      </c>
      <c r="C88" s="5">
        <v>999.71600000000001</v>
      </c>
      <c r="D88" s="18">
        <f t="shared" si="7"/>
        <v>999.39540999999997</v>
      </c>
      <c r="E88" s="19">
        <f t="shared" si="8"/>
        <v>0.32059000000003834</v>
      </c>
      <c r="F88" s="5">
        <v>999.81299999999999</v>
      </c>
      <c r="G88" s="4">
        <f t="shared" si="6"/>
        <v>9.6999999999979991E-2</v>
      </c>
      <c r="H88" s="5">
        <v>7.9416563279815602</v>
      </c>
      <c r="I88" s="13">
        <f t="shared" si="9"/>
        <v>3.9708281639907801</v>
      </c>
      <c r="J88" s="5">
        <v>1001.26</v>
      </c>
      <c r="K88" s="5">
        <f t="shared" si="10"/>
        <v>1.5439999999999827</v>
      </c>
      <c r="L88" s="5">
        <v>18.595688774838699</v>
      </c>
      <c r="M88" s="14">
        <f t="shared" si="11"/>
        <v>9.2978443874193495</v>
      </c>
    </row>
    <row r="89" spans="1:13" ht="15.75" customHeight="1" x14ac:dyDescent="0.25">
      <c r="A89" s="1">
        <v>86</v>
      </c>
      <c r="B89" s="3">
        <v>86</v>
      </c>
      <c r="C89" s="5">
        <v>999.70299999999997</v>
      </c>
      <c r="D89" s="18">
        <f t="shared" si="7"/>
        <v>999.39531999999997</v>
      </c>
      <c r="E89" s="19">
        <f t="shared" si="8"/>
        <v>0.30768000000000484</v>
      </c>
      <c r="F89" s="5">
        <v>999.8</v>
      </c>
      <c r="G89" s="4">
        <f t="shared" si="6"/>
        <v>9.6999999999979991E-2</v>
      </c>
      <c r="H89" s="5">
        <v>7.94165548558124</v>
      </c>
      <c r="I89" s="13">
        <f t="shared" si="9"/>
        <v>3.97082774279062</v>
      </c>
      <c r="J89" s="5">
        <v>1001.26</v>
      </c>
      <c r="K89" s="5">
        <f t="shared" si="10"/>
        <v>1.5570000000000164</v>
      </c>
      <c r="L89" s="5">
        <v>18.826852428797299</v>
      </c>
      <c r="M89" s="14">
        <f t="shared" si="11"/>
        <v>9.4134262143986493</v>
      </c>
    </row>
    <row r="90" spans="1:13" ht="15.75" customHeight="1" x14ac:dyDescent="0.25">
      <c r="A90" s="1">
        <v>87</v>
      </c>
      <c r="B90" s="3">
        <v>87</v>
      </c>
      <c r="C90" s="5">
        <v>999.68600000000004</v>
      </c>
      <c r="D90" s="18">
        <f t="shared" si="7"/>
        <v>999.39522999999997</v>
      </c>
      <c r="E90" s="19">
        <f t="shared" si="8"/>
        <v>0.29077000000006592</v>
      </c>
      <c r="F90" s="5">
        <v>999.79600000000005</v>
      </c>
      <c r="G90" s="4">
        <f t="shared" si="6"/>
        <v>0.11000000000001364</v>
      </c>
      <c r="H90" s="5">
        <v>8.0472175509723698</v>
      </c>
      <c r="I90" s="13">
        <f t="shared" si="9"/>
        <v>4.0236087754861849</v>
      </c>
      <c r="J90" s="5">
        <v>1001.26</v>
      </c>
      <c r="K90" s="5">
        <f t="shared" si="10"/>
        <v>1.5739999999999554</v>
      </c>
      <c r="L90" s="5">
        <v>18.332793595609399</v>
      </c>
      <c r="M90" s="14">
        <f t="shared" si="11"/>
        <v>9.1663967978046994</v>
      </c>
    </row>
    <row r="91" spans="1:13" ht="15.75" customHeight="1" x14ac:dyDescent="0.25">
      <c r="A91" s="1">
        <v>88</v>
      </c>
      <c r="B91" s="3">
        <v>88</v>
      </c>
      <c r="C91" s="5">
        <v>999.68100000000004</v>
      </c>
      <c r="D91" s="18">
        <f t="shared" si="7"/>
        <v>999.39513999999997</v>
      </c>
      <c r="E91" s="19">
        <f t="shared" si="8"/>
        <v>0.28586000000007061</v>
      </c>
      <c r="F91" s="5">
        <v>999.79100000000005</v>
      </c>
      <c r="G91" s="4">
        <f t="shared" si="6"/>
        <v>0.11000000000001364</v>
      </c>
      <c r="H91" s="5">
        <v>7.8880754900250096</v>
      </c>
      <c r="I91" s="13">
        <f t="shared" si="9"/>
        <v>3.9440377450125048</v>
      </c>
      <c r="J91" s="5">
        <v>1001.26</v>
      </c>
      <c r="K91" s="5">
        <f t="shared" si="10"/>
        <v>1.5789999999999509</v>
      </c>
      <c r="L91" s="5">
        <v>17.845252497379001</v>
      </c>
      <c r="M91" s="14">
        <f t="shared" si="11"/>
        <v>8.9226262486895003</v>
      </c>
    </row>
    <row r="92" spans="1:13" ht="15.75" customHeight="1" x14ac:dyDescent="0.25">
      <c r="A92" s="1">
        <v>89</v>
      </c>
      <c r="B92" s="3">
        <v>89</v>
      </c>
      <c r="C92" s="5">
        <v>999.68100000000004</v>
      </c>
      <c r="D92" s="18">
        <f t="shared" si="7"/>
        <v>999.39504999999997</v>
      </c>
      <c r="E92" s="19">
        <f t="shared" si="8"/>
        <v>0.28595000000007076</v>
      </c>
      <c r="F92" s="5">
        <v>999.78599999999994</v>
      </c>
      <c r="G92" s="4">
        <f t="shared" si="6"/>
        <v>0.1049999999999045</v>
      </c>
      <c r="H92" s="5">
        <v>7.2251402582237798</v>
      </c>
      <c r="I92" s="13">
        <f t="shared" si="9"/>
        <v>3.6125701291118899</v>
      </c>
      <c r="J92" s="5">
        <v>1001.26</v>
      </c>
      <c r="K92" s="5">
        <f t="shared" si="10"/>
        <v>1.5789999999999509</v>
      </c>
      <c r="L92" s="5">
        <v>17.365085952147801</v>
      </c>
      <c r="M92" s="14">
        <f t="shared" si="11"/>
        <v>8.6825429760739006</v>
      </c>
    </row>
    <row r="93" spans="1:13" ht="15.75" customHeight="1" x14ac:dyDescent="0.25">
      <c r="A93" s="1">
        <v>90</v>
      </c>
      <c r="B93" s="3">
        <v>90</v>
      </c>
      <c r="C93" s="5">
        <v>999.68399999999997</v>
      </c>
      <c r="D93" s="18">
        <f t="shared" si="7"/>
        <v>999.39495999999997</v>
      </c>
      <c r="E93" s="19">
        <f t="shared" si="8"/>
        <v>0.28903999999999996</v>
      </c>
      <c r="F93" s="5">
        <v>999.78</v>
      </c>
      <c r="G93" s="4">
        <f t="shared" si="6"/>
        <v>9.6000000000003638E-2</v>
      </c>
      <c r="H93" s="5">
        <v>6.9766132232756704</v>
      </c>
      <c r="I93" s="13">
        <f t="shared" si="9"/>
        <v>3.4883066116378352</v>
      </c>
      <c r="J93" s="5">
        <v>1001.26</v>
      </c>
      <c r="K93" s="5">
        <f t="shared" si="10"/>
        <v>1.5760000000000218</v>
      </c>
      <c r="L93" s="5">
        <v>17.209837629184602</v>
      </c>
      <c r="M93" s="14">
        <f t="shared" si="11"/>
        <v>8.6049188145923008</v>
      </c>
    </row>
    <row r="94" spans="1:13" ht="15.75" customHeight="1" x14ac:dyDescent="0.25">
      <c r="A94" s="1">
        <v>91</v>
      </c>
      <c r="B94" s="3">
        <v>91</v>
      </c>
      <c r="C94" s="5">
        <v>999.67899999999997</v>
      </c>
      <c r="D94" s="18">
        <f t="shared" si="7"/>
        <v>999.39486999999997</v>
      </c>
      <c r="E94" s="19">
        <f t="shared" si="8"/>
        <v>0.28413000000000466</v>
      </c>
      <c r="F94" s="5">
        <v>999.77200000000005</v>
      </c>
      <c r="G94" s="4">
        <f t="shared" si="6"/>
        <v>9.3000000000074579E-2</v>
      </c>
      <c r="H94" s="5">
        <v>6.7476061223264603</v>
      </c>
      <c r="I94" s="13">
        <f t="shared" si="9"/>
        <v>3.3738030611632301</v>
      </c>
      <c r="J94" s="5">
        <v>1001.26</v>
      </c>
      <c r="K94" s="5">
        <f t="shared" si="10"/>
        <v>1.5810000000000173</v>
      </c>
      <c r="L94" s="5">
        <v>17.599207261857401</v>
      </c>
      <c r="M94" s="14">
        <f t="shared" si="11"/>
        <v>8.7996036309287007</v>
      </c>
    </row>
    <row r="95" spans="1:13" ht="15.75" customHeight="1" x14ac:dyDescent="0.25">
      <c r="A95" s="1">
        <v>92</v>
      </c>
      <c r="B95" s="3">
        <v>92</v>
      </c>
      <c r="C95" s="5">
        <v>999.66800000000001</v>
      </c>
      <c r="D95" s="18">
        <f t="shared" si="7"/>
        <v>999.39477999999997</v>
      </c>
      <c r="E95" s="19">
        <f t="shared" si="8"/>
        <v>0.27322000000003754</v>
      </c>
      <c r="F95" s="5">
        <v>999.76700000000005</v>
      </c>
      <c r="G95" s="4">
        <f t="shared" si="6"/>
        <v>9.9000000000046384E-2</v>
      </c>
      <c r="H95" s="5">
        <v>6.5539418942651704</v>
      </c>
      <c r="I95" s="13">
        <f t="shared" si="9"/>
        <v>3.2769709471325852</v>
      </c>
      <c r="J95" s="5">
        <v>1001.25</v>
      </c>
      <c r="K95" s="5">
        <f t="shared" si="10"/>
        <v>1.5819999999999936</v>
      </c>
      <c r="L95" s="5">
        <v>17.819571702112601</v>
      </c>
      <c r="M95" s="14">
        <f t="shared" si="11"/>
        <v>8.9097858510563004</v>
      </c>
    </row>
    <row r="96" spans="1:13" ht="15.75" customHeight="1" x14ac:dyDescent="0.25">
      <c r="A96" s="1">
        <v>93</v>
      </c>
      <c r="B96" s="3">
        <v>93</v>
      </c>
      <c r="C96" s="5">
        <v>999.649</v>
      </c>
      <c r="D96" s="18">
        <f t="shared" si="7"/>
        <v>999.39468999999997</v>
      </c>
      <c r="E96" s="19">
        <f t="shared" si="8"/>
        <v>0.25431000000003223</v>
      </c>
      <c r="F96" s="5">
        <v>999.76300000000003</v>
      </c>
      <c r="G96" s="4">
        <f t="shared" si="6"/>
        <v>0.11400000000003274</v>
      </c>
      <c r="H96" s="5">
        <v>5.8797775885794898</v>
      </c>
      <c r="I96" s="13">
        <f t="shared" si="9"/>
        <v>2.9398887942897449</v>
      </c>
      <c r="J96" s="5">
        <v>1001.25</v>
      </c>
      <c r="K96" s="5">
        <f t="shared" si="10"/>
        <v>1.6009999999999991</v>
      </c>
      <c r="L96" s="5">
        <v>17.913697764576501</v>
      </c>
      <c r="M96" s="14">
        <f t="shared" si="11"/>
        <v>8.9568488822882504</v>
      </c>
    </row>
    <row r="97" spans="1:13" ht="15.75" customHeight="1" x14ac:dyDescent="0.25">
      <c r="A97" s="1">
        <v>94</v>
      </c>
      <c r="B97" s="3">
        <v>94</v>
      </c>
      <c r="C97" s="5">
        <v>999.63499999999999</v>
      </c>
      <c r="D97" s="18">
        <f t="shared" si="7"/>
        <v>999.39459999999997</v>
      </c>
      <c r="E97" s="19">
        <f t="shared" si="8"/>
        <v>0.24040000000002237</v>
      </c>
      <c r="F97" s="5">
        <v>999.75599999999997</v>
      </c>
      <c r="G97" s="4">
        <f t="shared" si="6"/>
        <v>0.1209999999999809</v>
      </c>
      <c r="H97" s="5">
        <v>5.1383668634196802</v>
      </c>
      <c r="I97" s="13">
        <f t="shared" si="9"/>
        <v>2.5691834317098401</v>
      </c>
      <c r="J97" s="5">
        <v>1001.25</v>
      </c>
      <c r="K97" s="5">
        <f t="shared" si="10"/>
        <v>1.6150000000000091</v>
      </c>
      <c r="L97" s="5">
        <v>18.403516468067899</v>
      </c>
      <c r="M97" s="14">
        <f t="shared" si="11"/>
        <v>9.2017582340339494</v>
      </c>
    </row>
    <row r="98" spans="1:13" ht="15.75" customHeight="1" x14ac:dyDescent="0.25">
      <c r="A98" s="1">
        <v>95</v>
      </c>
      <c r="B98" s="3">
        <v>95</v>
      </c>
      <c r="C98" s="5">
        <v>999.60400000000004</v>
      </c>
      <c r="D98" s="18">
        <f t="shared" si="7"/>
        <v>999.39450999999997</v>
      </c>
      <c r="E98" s="19">
        <f t="shared" si="8"/>
        <v>0.20949000000007345</v>
      </c>
      <c r="F98" s="5">
        <v>999.75199999999995</v>
      </c>
      <c r="G98" s="4">
        <f t="shared" si="6"/>
        <v>0.14799999999991087</v>
      </c>
      <c r="H98" s="5">
        <v>4.7436017663543701</v>
      </c>
      <c r="I98" s="13">
        <f t="shared" si="9"/>
        <v>2.3718008831771851</v>
      </c>
      <c r="J98" s="5">
        <v>1001.24</v>
      </c>
      <c r="K98" s="5">
        <f t="shared" si="10"/>
        <v>1.6359999999999673</v>
      </c>
      <c r="L98" s="5">
        <v>18.181412966859501</v>
      </c>
      <c r="M98" s="14">
        <f t="shared" si="11"/>
        <v>9.0907064834297504</v>
      </c>
    </row>
    <row r="99" spans="1:13" ht="15.75" customHeight="1" x14ac:dyDescent="0.25">
      <c r="A99" s="1">
        <v>96</v>
      </c>
      <c r="B99" s="3">
        <v>96</v>
      </c>
      <c r="C99" s="5">
        <v>999.54399999999998</v>
      </c>
      <c r="D99" s="18">
        <f t="shared" si="7"/>
        <v>999.39441999999997</v>
      </c>
      <c r="E99" s="19">
        <f t="shared" si="8"/>
        <v>0.14958000000001448</v>
      </c>
      <c r="F99" s="5">
        <v>999.75099999999998</v>
      </c>
      <c r="G99" s="4">
        <f t="shared" si="6"/>
        <v>0.20699999999999363</v>
      </c>
      <c r="H99" s="5">
        <v>4.5481593336404398</v>
      </c>
      <c r="I99" s="13">
        <f t="shared" si="9"/>
        <v>2.2740796668202199</v>
      </c>
      <c r="J99" s="5">
        <v>1001.24</v>
      </c>
      <c r="K99" s="5">
        <f t="shared" si="10"/>
        <v>1.6960000000000264</v>
      </c>
      <c r="L99" s="5">
        <v>18.402132995415101</v>
      </c>
      <c r="M99" s="14">
        <f t="shared" si="11"/>
        <v>9.2010664977075507</v>
      </c>
    </row>
    <row r="100" spans="1:13" ht="15.75" customHeight="1" x14ac:dyDescent="0.25">
      <c r="A100" s="1">
        <v>97</v>
      </c>
      <c r="B100" s="3">
        <v>97</v>
      </c>
      <c r="C100" s="5">
        <v>999.51300000000003</v>
      </c>
      <c r="D100" s="18">
        <f t="shared" si="7"/>
        <v>999.39432999999997</v>
      </c>
      <c r="E100" s="19">
        <f t="shared" si="8"/>
        <v>0.11867000000006556</v>
      </c>
      <c r="F100" s="5">
        <v>999.74900000000002</v>
      </c>
      <c r="G100" s="4">
        <f t="shared" si="6"/>
        <v>0.23599999999999</v>
      </c>
      <c r="H100" s="5">
        <v>4.9156371196525699</v>
      </c>
      <c r="I100" s="13">
        <f t="shared" si="9"/>
        <v>2.4578185598262849</v>
      </c>
      <c r="J100" s="5">
        <v>1001.24</v>
      </c>
      <c r="K100" s="5">
        <f t="shared" si="10"/>
        <v>1.7269999999999754</v>
      </c>
      <c r="L100" s="5">
        <v>17.8604778675098</v>
      </c>
      <c r="M100" s="14">
        <f t="shared" si="11"/>
        <v>8.9302389337549002</v>
      </c>
    </row>
    <row r="101" spans="1:13" ht="15.75" customHeight="1" x14ac:dyDescent="0.25">
      <c r="A101" s="1">
        <v>98</v>
      </c>
      <c r="B101" s="3">
        <v>98</v>
      </c>
      <c r="C101" s="5">
        <v>999.46900000000005</v>
      </c>
      <c r="D101" s="18">
        <f t="shared" si="7"/>
        <v>999.39423999999997</v>
      </c>
      <c r="E101" s="19">
        <f t="shared" si="8"/>
        <v>7.4760000000082982E-2</v>
      </c>
      <c r="F101" s="5">
        <v>999.75</v>
      </c>
      <c r="G101" s="4">
        <f t="shared" si="6"/>
        <v>0.28099999999994907</v>
      </c>
      <c r="H101" s="5">
        <v>5.3689843987918104</v>
      </c>
      <c r="I101" s="13">
        <f t="shared" si="9"/>
        <v>2.6844921993959052</v>
      </c>
      <c r="J101" s="5">
        <v>1001.24</v>
      </c>
      <c r="K101" s="5">
        <f t="shared" si="10"/>
        <v>1.7709999999999582</v>
      </c>
      <c r="L101" s="5">
        <v>17.8544648481144</v>
      </c>
      <c r="M101" s="14">
        <f t="shared" si="11"/>
        <v>8.9272324240572001</v>
      </c>
    </row>
    <row r="102" spans="1:13" ht="15.75" customHeight="1" x14ac:dyDescent="0.25">
      <c r="A102" s="1">
        <v>99</v>
      </c>
      <c r="B102" s="3">
        <v>99</v>
      </c>
      <c r="C102" s="5">
        <v>999.47400000000005</v>
      </c>
      <c r="D102" s="18">
        <f t="shared" si="7"/>
        <v>999.39414999999997</v>
      </c>
      <c r="E102" s="19">
        <f t="shared" si="8"/>
        <v>7.985000000007858E-2</v>
      </c>
      <c r="F102" s="5">
        <v>999.75</v>
      </c>
      <c r="G102" s="4">
        <f t="shared" si="6"/>
        <v>0.27599999999995362</v>
      </c>
      <c r="H102" s="5">
        <v>5.1935259877456703</v>
      </c>
      <c r="I102" s="13">
        <f t="shared" si="9"/>
        <v>2.5967629938728352</v>
      </c>
      <c r="J102" s="5">
        <v>1001.24</v>
      </c>
      <c r="K102" s="5">
        <f t="shared" si="10"/>
        <v>1.7659999999999627</v>
      </c>
      <c r="L102" s="5">
        <v>17.217814049691299</v>
      </c>
      <c r="M102" s="14">
        <f t="shared" si="11"/>
        <v>8.6089070248456494</v>
      </c>
    </row>
    <row r="103" spans="1:13" ht="15.75" customHeight="1" x14ac:dyDescent="0.25">
      <c r="A103" s="1">
        <v>100</v>
      </c>
      <c r="B103" s="3">
        <v>100</v>
      </c>
      <c r="C103" s="5">
        <v>999.50300000000004</v>
      </c>
      <c r="D103" s="18">
        <f t="shared" si="7"/>
        <v>999.39405999999997</v>
      </c>
      <c r="E103" s="19">
        <f t="shared" si="8"/>
        <v>0.10894000000007509</v>
      </c>
      <c r="F103" s="5">
        <v>999.75</v>
      </c>
      <c r="G103" s="4">
        <f t="shared" si="6"/>
        <v>0.24699999999995725</v>
      </c>
      <c r="H103" s="5">
        <v>5.5660431606244396</v>
      </c>
      <c r="I103" s="13">
        <f t="shared" si="9"/>
        <v>2.7830215803122198</v>
      </c>
      <c r="J103" s="5">
        <v>1001.25</v>
      </c>
      <c r="K103" s="5">
        <f t="shared" si="10"/>
        <v>1.7469999999999573</v>
      </c>
      <c r="L103" s="5">
        <v>16.335939289923299</v>
      </c>
      <c r="M103" s="14">
        <f t="shared" si="11"/>
        <v>8.1679696449616497</v>
      </c>
    </row>
    <row r="104" spans="1:13" ht="15.75" customHeight="1" x14ac:dyDescent="0.25">
      <c r="A104" s="1">
        <v>101</v>
      </c>
      <c r="B104" s="3">
        <v>101</v>
      </c>
      <c r="C104" s="5">
        <v>999.54600000000005</v>
      </c>
      <c r="D104" s="18">
        <f t="shared" si="7"/>
        <v>999.39396999999997</v>
      </c>
      <c r="E104" s="19">
        <f t="shared" si="8"/>
        <v>0.1520300000000816</v>
      </c>
      <c r="F104" s="5">
        <v>999.74900000000002</v>
      </c>
      <c r="G104" s="4">
        <f t="shared" si="6"/>
        <v>0.20299999999997453</v>
      </c>
      <c r="H104" s="5">
        <v>5.4870175229417404</v>
      </c>
      <c r="I104" s="13">
        <f t="shared" si="9"/>
        <v>2.7435087614708702</v>
      </c>
      <c r="J104" s="5">
        <v>1001.25</v>
      </c>
      <c r="K104" s="5">
        <f t="shared" si="10"/>
        <v>1.7039999999999509</v>
      </c>
      <c r="L104" s="5">
        <v>15.828973010502001</v>
      </c>
      <c r="M104" s="14">
        <f t="shared" si="11"/>
        <v>7.9144865052510003</v>
      </c>
    </row>
    <row r="105" spans="1:13" ht="15.75" customHeight="1" x14ac:dyDescent="0.25">
      <c r="A105" s="1">
        <v>102</v>
      </c>
      <c r="B105" s="3">
        <v>102</v>
      </c>
      <c r="C105" s="5">
        <v>999.57</v>
      </c>
      <c r="D105" s="18">
        <f t="shared" si="7"/>
        <v>999.39387999999997</v>
      </c>
      <c r="E105" s="19">
        <f t="shared" si="8"/>
        <v>0.17612000000008265</v>
      </c>
      <c r="F105" s="5">
        <v>999.74699999999996</v>
      </c>
      <c r="G105" s="4">
        <f t="shared" si="6"/>
        <v>0.17699999999990723</v>
      </c>
      <c r="H105" s="5">
        <v>5.4677055412223901</v>
      </c>
      <c r="I105" s="13">
        <f t="shared" si="9"/>
        <v>2.733852770611195</v>
      </c>
      <c r="J105" s="5">
        <v>1001.24</v>
      </c>
      <c r="K105" s="5">
        <f t="shared" si="10"/>
        <v>1.6699999999999591</v>
      </c>
      <c r="L105" s="5">
        <v>15.2910781002194</v>
      </c>
      <c r="M105" s="14">
        <f t="shared" si="11"/>
        <v>7.6455390501096998</v>
      </c>
    </row>
    <row r="106" spans="1:13" ht="15.75" customHeight="1" x14ac:dyDescent="0.25">
      <c r="A106" s="1">
        <v>103</v>
      </c>
      <c r="B106" s="3">
        <v>103</v>
      </c>
      <c r="C106" s="5">
        <v>999.54899999999998</v>
      </c>
      <c r="D106" s="18">
        <f t="shared" si="7"/>
        <v>999.39378999999997</v>
      </c>
      <c r="E106" s="19">
        <f t="shared" si="8"/>
        <v>0.15521000000001095</v>
      </c>
      <c r="F106" s="5">
        <v>999.74699999999996</v>
      </c>
      <c r="G106" s="4">
        <f t="shared" si="6"/>
        <v>0.19799999999997908</v>
      </c>
      <c r="H106" s="5">
        <v>5.6268327458431298</v>
      </c>
      <c r="I106" s="13">
        <f t="shared" si="9"/>
        <v>2.8134163729215649</v>
      </c>
      <c r="J106" s="5">
        <v>1001.24</v>
      </c>
      <c r="K106" s="5">
        <f t="shared" si="10"/>
        <v>1.6910000000000309</v>
      </c>
      <c r="L106" s="5">
        <v>14.934312592019699</v>
      </c>
      <c r="M106" s="14">
        <f t="shared" si="11"/>
        <v>7.4671562960098496</v>
      </c>
    </row>
    <row r="107" spans="1:13" ht="15.75" customHeight="1" x14ac:dyDescent="0.25">
      <c r="A107" s="1">
        <v>104</v>
      </c>
      <c r="B107" s="3">
        <v>104</v>
      </c>
      <c r="C107" s="5">
        <v>999.52599999999995</v>
      </c>
      <c r="D107" s="18">
        <f t="shared" si="7"/>
        <v>999.39369999999997</v>
      </c>
      <c r="E107" s="19">
        <f t="shared" si="8"/>
        <v>0.13229999999998654</v>
      </c>
      <c r="F107" s="5">
        <v>999.74699999999996</v>
      </c>
      <c r="G107" s="4">
        <f t="shared" si="6"/>
        <v>0.22100000000000364</v>
      </c>
      <c r="H107" s="5">
        <v>4.8747973340379502</v>
      </c>
      <c r="I107" s="13">
        <f t="shared" si="9"/>
        <v>2.4373986670189751</v>
      </c>
      <c r="J107" s="5">
        <v>1001.24</v>
      </c>
      <c r="K107" s="5">
        <f t="shared" si="10"/>
        <v>1.7140000000000555</v>
      </c>
      <c r="L107" s="5">
        <v>14.605265437486</v>
      </c>
      <c r="M107" s="14">
        <f t="shared" si="11"/>
        <v>7.3026327187430002</v>
      </c>
    </row>
    <row r="108" spans="1:13" ht="15.75" customHeight="1" x14ac:dyDescent="0.25">
      <c r="A108" s="1">
        <v>105</v>
      </c>
      <c r="B108" s="3">
        <v>105</v>
      </c>
      <c r="C108" s="5">
        <v>999.35699999999997</v>
      </c>
      <c r="D108" s="18">
        <f t="shared" si="7"/>
        <v>999.39360999999997</v>
      </c>
      <c r="E108" s="19">
        <f t="shared" si="8"/>
        <v>-3.6609999999996035E-2</v>
      </c>
      <c r="F108" s="5">
        <v>999.74699999999996</v>
      </c>
      <c r="G108" s="4">
        <f t="shared" si="6"/>
        <v>0.38999999999998636</v>
      </c>
      <c r="H108" s="5">
        <v>5.1987608296627403</v>
      </c>
      <c r="I108" s="13">
        <f t="shared" si="9"/>
        <v>2.5993804148313702</v>
      </c>
      <c r="J108" s="5">
        <v>1001.24</v>
      </c>
      <c r="K108" s="5">
        <f t="shared" si="10"/>
        <v>1.8830000000000382</v>
      </c>
      <c r="L108" s="5">
        <v>14.6052779082762</v>
      </c>
      <c r="M108" s="14">
        <f t="shared" si="11"/>
        <v>7.3026389541381</v>
      </c>
    </row>
    <row r="109" spans="1:13" ht="15.75" customHeight="1" x14ac:dyDescent="0.25">
      <c r="A109" s="1">
        <v>106</v>
      </c>
      <c r="B109" s="3">
        <v>106</v>
      </c>
      <c r="C109" s="5">
        <v>999.13599999999997</v>
      </c>
      <c r="D109" s="18">
        <f t="shared" si="7"/>
        <v>999.39351999999997</v>
      </c>
      <c r="E109" s="19">
        <f t="shared" si="8"/>
        <v>-0.25751999999999953</v>
      </c>
      <c r="F109" s="5">
        <v>999.74800000000005</v>
      </c>
      <c r="G109" s="4">
        <f t="shared" si="6"/>
        <v>0.61200000000008004</v>
      </c>
      <c r="H109" s="5">
        <v>5.5725370248085104</v>
      </c>
      <c r="I109" s="13">
        <f t="shared" si="9"/>
        <v>2.7862685124042552</v>
      </c>
      <c r="J109" s="5">
        <v>1001.24</v>
      </c>
      <c r="K109" s="5">
        <f t="shared" si="10"/>
        <v>2.1040000000000418</v>
      </c>
      <c r="L109" s="5">
        <v>14.2374717488005</v>
      </c>
      <c r="M109" s="14">
        <f t="shared" si="11"/>
        <v>7.11873587440025</v>
      </c>
    </row>
    <row r="110" spans="1:13" ht="15.75" customHeight="1" x14ac:dyDescent="0.25">
      <c r="A110" s="1">
        <v>107</v>
      </c>
      <c r="B110" s="3">
        <v>107</v>
      </c>
      <c r="C110" s="5">
        <v>999.048</v>
      </c>
      <c r="D110" s="18">
        <f t="shared" si="7"/>
        <v>999.39342999999997</v>
      </c>
      <c r="E110" s="19">
        <f t="shared" si="8"/>
        <v>-0.34542999999996482</v>
      </c>
      <c r="F110" s="5">
        <v>999.74800000000005</v>
      </c>
      <c r="G110" s="4">
        <f t="shared" si="6"/>
        <v>0.70000000000004547</v>
      </c>
      <c r="H110" s="5">
        <v>5.5637929294529398</v>
      </c>
      <c r="I110" s="13">
        <f t="shared" si="9"/>
        <v>2.7818964647264699</v>
      </c>
      <c r="J110" s="5">
        <v>1001.24</v>
      </c>
      <c r="K110" s="5">
        <f t="shared" si="10"/>
        <v>2.1920000000000073</v>
      </c>
      <c r="L110" s="5">
        <v>14.0938503935061</v>
      </c>
      <c r="M110" s="14">
        <f t="shared" si="11"/>
        <v>7.0469251967530502</v>
      </c>
    </row>
    <row r="111" spans="1:13" ht="15.75" customHeight="1" x14ac:dyDescent="0.25">
      <c r="A111" s="1">
        <v>108</v>
      </c>
      <c r="B111" s="3">
        <v>108</v>
      </c>
      <c r="C111" s="5">
        <v>999</v>
      </c>
      <c r="D111" s="18">
        <f t="shared" si="7"/>
        <v>999.39333999999997</v>
      </c>
      <c r="E111" s="19">
        <f t="shared" si="8"/>
        <v>-0.39333999999996649</v>
      </c>
      <c r="F111" s="5">
        <v>999.74800000000005</v>
      </c>
      <c r="G111" s="4">
        <f t="shared" si="6"/>
        <v>0.74800000000004729</v>
      </c>
      <c r="H111" s="5">
        <v>5.4221154179770803</v>
      </c>
      <c r="I111" s="13">
        <f t="shared" si="9"/>
        <v>2.7110577089885401</v>
      </c>
      <c r="J111" s="5">
        <v>1001.24</v>
      </c>
      <c r="K111" s="5">
        <f t="shared" si="10"/>
        <v>2.2400000000000091</v>
      </c>
      <c r="L111" s="5">
        <v>14.0043015987487</v>
      </c>
      <c r="M111" s="14">
        <f t="shared" si="11"/>
        <v>7.0021507993743501</v>
      </c>
    </row>
    <row r="112" spans="1:13" ht="15.75" customHeight="1" x14ac:dyDescent="0.25">
      <c r="A112" s="1">
        <v>109</v>
      </c>
      <c r="B112" s="3">
        <v>109</v>
      </c>
      <c r="C112" s="5">
        <v>999.04700000000003</v>
      </c>
      <c r="D112" s="18">
        <f t="shared" si="7"/>
        <v>999.39324999999997</v>
      </c>
      <c r="E112" s="19">
        <f t="shared" si="8"/>
        <v>-0.34624999999994088</v>
      </c>
      <c r="F112" s="5">
        <v>999.74800000000005</v>
      </c>
      <c r="G112" s="4">
        <f t="shared" si="6"/>
        <v>0.70100000000002183</v>
      </c>
      <c r="H112" s="5">
        <v>5.6538280074694898</v>
      </c>
      <c r="I112" s="13">
        <f t="shared" si="9"/>
        <v>2.8269140037347449</v>
      </c>
      <c r="J112" s="5">
        <v>1001.23</v>
      </c>
      <c r="K112" s="5">
        <f t="shared" si="10"/>
        <v>2.1829999999999927</v>
      </c>
      <c r="L112" s="5">
        <v>13.8528289339844</v>
      </c>
      <c r="M112" s="14">
        <f t="shared" si="11"/>
        <v>6.9264144669921999</v>
      </c>
    </row>
    <row r="113" spans="1:13" ht="15.75" customHeight="1" x14ac:dyDescent="0.25">
      <c r="A113" s="1">
        <v>110</v>
      </c>
      <c r="B113" s="3">
        <v>110</v>
      </c>
      <c r="C113" s="5">
        <v>999.05600000000004</v>
      </c>
      <c r="D113" s="18">
        <f t="shared" si="7"/>
        <v>999.39315999999997</v>
      </c>
      <c r="E113" s="19">
        <f t="shared" si="8"/>
        <v>-0.33715999999992619</v>
      </c>
      <c r="F113" s="5">
        <v>999.74800000000005</v>
      </c>
      <c r="G113" s="4">
        <f t="shared" si="6"/>
        <v>0.69200000000000728</v>
      </c>
      <c r="H113" s="5">
        <v>6.1628765400007097</v>
      </c>
      <c r="I113" s="13">
        <f t="shared" si="9"/>
        <v>3.0814382700003549</v>
      </c>
      <c r="J113" s="5">
        <v>1001.23</v>
      </c>
      <c r="K113" s="5">
        <f t="shared" si="10"/>
        <v>2.1739999999999782</v>
      </c>
      <c r="L113" s="5">
        <v>13.651383659432501</v>
      </c>
      <c r="M113" s="14">
        <f t="shared" si="11"/>
        <v>6.8256918297162503</v>
      </c>
    </row>
    <row r="114" spans="1:13" ht="15.75" customHeight="1" x14ac:dyDescent="0.25">
      <c r="A114" s="1">
        <v>111</v>
      </c>
      <c r="B114" s="3">
        <v>111</v>
      </c>
      <c r="C114" s="5">
        <v>998.98599999999999</v>
      </c>
      <c r="D114" s="18">
        <f t="shared" si="7"/>
        <v>999.39306999999997</v>
      </c>
      <c r="E114" s="19">
        <f t="shared" si="8"/>
        <v>-0.40706999999997606</v>
      </c>
      <c r="F114" s="5">
        <v>999.74800000000005</v>
      </c>
      <c r="G114" s="4">
        <f t="shared" si="6"/>
        <v>0.7620000000000573</v>
      </c>
      <c r="H114" s="5">
        <v>6.5826813195277802</v>
      </c>
      <c r="I114" s="13">
        <f t="shared" si="9"/>
        <v>3.2913406597638901</v>
      </c>
      <c r="J114" s="5">
        <v>1001.23</v>
      </c>
      <c r="K114" s="5">
        <f t="shared" si="10"/>
        <v>2.2440000000000282</v>
      </c>
      <c r="L114" s="5">
        <v>14.480682423386201</v>
      </c>
      <c r="M114" s="14">
        <f t="shared" si="11"/>
        <v>7.2403412116931003</v>
      </c>
    </row>
    <row r="115" spans="1:13" ht="15.75" customHeight="1" x14ac:dyDescent="0.25">
      <c r="A115" s="1">
        <v>112</v>
      </c>
      <c r="B115" s="3">
        <v>112</v>
      </c>
      <c r="C115" s="5">
        <v>999.03399999999999</v>
      </c>
      <c r="D115" s="18">
        <f t="shared" si="7"/>
        <v>999.39297999999997</v>
      </c>
      <c r="E115" s="19">
        <f t="shared" si="8"/>
        <v>-0.3589799999999741</v>
      </c>
      <c r="F115" s="5">
        <v>999.74800000000005</v>
      </c>
      <c r="G115" s="4">
        <f t="shared" si="6"/>
        <v>0.71400000000005548</v>
      </c>
      <c r="H115" s="5">
        <v>6.8472182072779502</v>
      </c>
      <c r="I115" s="13">
        <f t="shared" si="9"/>
        <v>3.4236091036389751</v>
      </c>
      <c r="J115" s="5">
        <v>1001.23</v>
      </c>
      <c r="K115" s="5">
        <f t="shared" si="10"/>
        <v>2.1960000000000264</v>
      </c>
      <c r="L115" s="5">
        <v>14.3421070395613</v>
      </c>
      <c r="M115" s="14">
        <f t="shared" si="11"/>
        <v>7.1710535197806502</v>
      </c>
    </row>
    <row r="116" spans="1:13" ht="15.75" customHeight="1" x14ac:dyDescent="0.25">
      <c r="A116" s="1">
        <v>113</v>
      </c>
      <c r="B116" s="3">
        <v>113</v>
      </c>
      <c r="C116" s="5">
        <v>999.13599999999997</v>
      </c>
      <c r="D116" s="18">
        <f t="shared" si="7"/>
        <v>999.39288999999997</v>
      </c>
      <c r="E116" s="19">
        <f t="shared" si="8"/>
        <v>-0.25688999999999851</v>
      </c>
      <c r="F116" s="5">
        <v>999.74800000000005</v>
      </c>
      <c r="G116" s="4">
        <f t="shared" si="6"/>
        <v>0.61200000000008004</v>
      </c>
      <c r="H116" s="5">
        <v>7.5709423531562896</v>
      </c>
      <c r="I116" s="13">
        <f t="shared" si="9"/>
        <v>3.7854711765781448</v>
      </c>
      <c r="J116" s="5">
        <v>1001.23</v>
      </c>
      <c r="K116" s="5">
        <f t="shared" si="10"/>
        <v>2.0940000000000509</v>
      </c>
      <c r="L116" s="5">
        <v>14.127828626617999</v>
      </c>
      <c r="M116" s="14">
        <f t="shared" si="11"/>
        <v>7.0639143133089997</v>
      </c>
    </row>
    <row r="117" spans="1:13" ht="15.75" customHeight="1" x14ac:dyDescent="0.25">
      <c r="A117" s="1">
        <v>114</v>
      </c>
      <c r="B117" s="3">
        <v>114</v>
      </c>
      <c r="C117" s="5">
        <v>999.16700000000003</v>
      </c>
      <c r="D117" s="18">
        <f t="shared" si="7"/>
        <v>999.39279999999997</v>
      </c>
      <c r="E117" s="19">
        <f t="shared" si="8"/>
        <v>-0.22579999999993561</v>
      </c>
      <c r="F117" s="5">
        <v>999.74800000000005</v>
      </c>
      <c r="G117" s="4">
        <f t="shared" si="6"/>
        <v>0.58100000000001728</v>
      </c>
      <c r="H117" s="5">
        <v>8.00371527536028</v>
      </c>
      <c r="I117" s="13">
        <f t="shared" si="9"/>
        <v>4.00185763768014</v>
      </c>
      <c r="J117" s="5">
        <v>1001.23</v>
      </c>
      <c r="K117" s="5">
        <f t="shared" si="10"/>
        <v>2.0629999999999882</v>
      </c>
      <c r="L117" s="5">
        <v>14.005159076701799</v>
      </c>
      <c r="M117" s="14">
        <f t="shared" si="11"/>
        <v>7.0025795383508997</v>
      </c>
    </row>
    <row r="118" spans="1:13" ht="15.75" customHeight="1" x14ac:dyDescent="0.25">
      <c r="A118" s="1">
        <v>115</v>
      </c>
      <c r="B118" s="3">
        <v>115</v>
      </c>
      <c r="C118" s="5">
        <v>999.19100000000003</v>
      </c>
      <c r="D118" s="18">
        <f t="shared" si="7"/>
        <v>999.39270999999997</v>
      </c>
      <c r="E118" s="19">
        <f t="shared" si="8"/>
        <v>-0.20170999999993455</v>
      </c>
      <c r="F118" s="5">
        <v>999.74800000000005</v>
      </c>
      <c r="G118" s="4">
        <f t="shared" si="6"/>
        <v>0.55700000000001637</v>
      </c>
      <c r="H118" s="5">
        <v>8.0283279442796793</v>
      </c>
      <c r="I118" s="13">
        <f t="shared" si="9"/>
        <v>4.0141639721398397</v>
      </c>
      <c r="J118" s="5">
        <v>1001.23</v>
      </c>
      <c r="K118" s="5">
        <f t="shared" si="10"/>
        <v>2.0389999999999873</v>
      </c>
      <c r="L118" s="5">
        <v>14.178932000753701</v>
      </c>
      <c r="M118" s="14">
        <f t="shared" si="11"/>
        <v>7.0894660003768504</v>
      </c>
    </row>
    <row r="119" spans="1:13" ht="15.75" customHeight="1" x14ac:dyDescent="0.25">
      <c r="A119" s="1">
        <v>116</v>
      </c>
      <c r="B119" s="3">
        <v>116</v>
      </c>
      <c r="C119" s="5">
        <v>999.26</v>
      </c>
      <c r="D119" s="18">
        <f t="shared" si="7"/>
        <v>999.39261999999997</v>
      </c>
      <c r="E119" s="19">
        <f t="shared" si="8"/>
        <v>-0.13261999999997443</v>
      </c>
      <c r="F119" s="5">
        <v>999.74800000000005</v>
      </c>
      <c r="G119" s="4">
        <f t="shared" si="6"/>
        <v>0.48800000000005639</v>
      </c>
      <c r="H119" s="5">
        <v>7.9845947028333404</v>
      </c>
      <c r="I119" s="13">
        <f t="shared" si="9"/>
        <v>3.9922973514166702</v>
      </c>
      <c r="J119" s="5">
        <v>1001.22</v>
      </c>
      <c r="K119" s="5">
        <f t="shared" si="10"/>
        <v>1.9600000000000364</v>
      </c>
      <c r="L119" s="5">
        <v>14.480558494973801</v>
      </c>
      <c r="M119" s="14">
        <f t="shared" si="11"/>
        <v>7.2402792474869004</v>
      </c>
    </row>
    <row r="120" spans="1:13" ht="15.75" customHeight="1" x14ac:dyDescent="0.25">
      <c r="A120" s="1">
        <v>117</v>
      </c>
      <c r="B120" s="3">
        <v>117</v>
      </c>
      <c r="C120" s="5">
        <v>999.34400000000005</v>
      </c>
      <c r="D120" s="18">
        <f t="shared" si="7"/>
        <v>999.39252999999997</v>
      </c>
      <c r="E120" s="19">
        <f t="shared" si="8"/>
        <v>-4.8529999999914253E-2</v>
      </c>
      <c r="F120" s="5">
        <v>999.74699999999996</v>
      </c>
      <c r="G120" s="4">
        <f t="shared" si="6"/>
        <v>0.40299999999990632</v>
      </c>
      <c r="H120" s="5">
        <v>7.9846745906030501</v>
      </c>
      <c r="I120" s="13">
        <f t="shared" si="9"/>
        <v>3.992337295301525</v>
      </c>
      <c r="J120" s="5">
        <v>1001.22</v>
      </c>
      <c r="K120" s="5">
        <f t="shared" si="10"/>
        <v>1.8759999999999764</v>
      </c>
      <c r="L120" s="5">
        <v>14.6751308551632</v>
      </c>
      <c r="M120" s="14">
        <f t="shared" si="11"/>
        <v>7.3375654275816</v>
      </c>
    </row>
    <row r="121" spans="1:13" ht="15.75" customHeight="1" x14ac:dyDescent="0.25">
      <c r="A121" s="1">
        <v>118</v>
      </c>
      <c r="B121" s="3">
        <v>118</v>
      </c>
      <c r="C121" s="5">
        <v>999.43</v>
      </c>
      <c r="D121" s="18">
        <f t="shared" si="7"/>
        <v>999.39243999999997</v>
      </c>
      <c r="E121" s="19">
        <f t="shared" si="8"/>
        <v>3.7559999999984939E-2</v>
      </c>
      <c r="F121" s="5">
        <v>999.74699999999996</v>
      </c>
      <c r="G121" s="4">
        <f t="shared" si="6"/>
        <v>0.31700000000000728</v>
      </c>
      <c r="H121" s="5">
        <v>7.3292994467517101</v>
      </c>
      <c r="I121" s="13">
        <f t="shared" si="9"/>
        <v>3.664649723375855</v>
      </c>
      <c r="J121" s="5">
        <v>1001.22</v>
      </c>
      <c r="K121" s="5">
        <f t="shared" si="10"/>
        <v>1.7900000000000773</v>
      </c>
      <c r="L121" s="5">
        <v>14.9590610196745</v>
      </c>
      <c r="M121" s="14">
        <f t="shared" si="11"/>
        <v>7.4795305098372502</v>
      </c>
    </row>
    <row r="122" spans="1:13" ht="15.75" customHeight="1" x14ac:dyDescent="0.25">
      <c r="A122" s="1">
        <v>119</v>
      </c>
      <c r="B122" s="3">
        <v>119</v>
      </c>
      <c r="C122" s="5">
        <v>999.47699999999998</v>
      </c>
      <c r="D122" s="18">
        <f t="shared" si="7"/>
        <v>999.39234999999996</v>
      </c>
      <c r="E122" s="19">
        <f t="shared" si="8"/>
        <v>8.465000000001055E-2</v>
      </c>
      <c r="F122" s="5">
        <v>999.74699999999996</v>
      </c>
      <c r="G122" s="4">
        <f t="shared" si="6"/>
        <v>0.26999999999998181</v>
      </c>
      <c r="H122" s="5">
        <v>6.6792686737861899</v>
      </c>
      <c r="I122" s="13">
        <f t="shared" si="9"/>
        <v>3.339634336893095</v>
      </c>
      <c r="J122" s="5">
        <v>1001.21</v>
      </c>
      <c r="K122" s="5">
        <f t="shared" si="10"/>
        <v>1.7330000000000609</v>
      </c>
      <c r="L122" s="5">
        <v>14.8914342636059</v>
      </c>
      <c r="M122" s="14">
        <f t="shared" si="11"/>
        <v>7.44571713180295</v>
      </c>
    </row>
    <row r="123" spans="1:13" ht="15.75" customHeight="1" x14ac:dyDescent="0.25">
      <c r="A123" s="1">
        <v>120</v>
      </c>
      <c r="B123" s="3">
        <v>120</v>
      </c>
      <c r="C123" s="5">
        <v>999.49</v>
      </c>
      <c r="D123" s="18">
        <f t="shared" si="7"/>
        <v>999.39225999999996</v>
      </c>
      <c r="E123" s="19">
        <f t="shared" si="8"/>
        <v>9.7740000000044347E-2</v>
      </c>
      <c r="F123" s="5">
        <v>999.74599999999998</v>
      </c>
      <c r="G123" s="4">
        <f t="shared" si="6"/>
        <v>0.25599999999997181</v>
      </c>
      <c r="H123" s="5">
        <v>6.0274899043237502</v>
      </c>
      <c r="I123" s="13">
        <f t="shared" si="9"/>
        <v>3.0137449521618751</v>
      </c>
      <c r="J123" s="5">
        <v>1001.21</v>
      </c>
      <c r="K123" s="5">
        <f t="shared" si="10"/>
        <v>1.7200000000000273</v>
      </c>
      <c r="L123" s="5">
        <v>16.0285518494576</v>
      </c>
      <c r="M123" s="14">
        <f t="shared" si="11"/>
        <v>8.0142759247287998</v>
      </c>
    </row>
    <row r="124" spans="1:13" ht="15.75" customHeight="1" x14ac:dyDescent="0.25">
      <c r="A124" s="1">
        <v>121</v>
      </c>
      <c r="B124" s="3">
        <v>121</v>
      </c>
      <c r="C124" s="5">
        <v>999.52200000000005</v>
      </c>
      <c r="D124" s="18">
        <f t="shared" si="7"/>
        <v>999.39216999999996</v>
      </c>
      <c r="E124" s="19">
        <f t="shared" si="8"/>
        <v>0.1298300000000836</v>
      </c>
      <c r="F124" s="5">
        <v>999.745</v>
      </c>
      <c r="G124" s="4">
        <f t="shared" si="6"/>
        <v>0.22299999999995634</v>
      </c>
      <c r="H124" s="5">
        <v>5.9856594805159604</v>
      </c>
      <c r="I124" s="13">
        <f t="shared" si="9"/>
        <v>2.9928297402579802</v>
      </c>
      <c r="J124" s="5">
        <v>1001.21</v>
      </c>
      <c r="K124" s="5">
        <f t="shared" si="10"/>
        <v>1.6879999999999882</v>
      </c>
      <c r="L124" s="5">
        <v>17.048189789696</v>
      </c>
      <c r="M124" s="14">
        <f t="shared" si="11"/>
        <v>8.524094894848</v>
      </c>
    </row>
    <row r="125" spans="1:13" ht="15.75" customHeight="1" x14ac:dyDescent="0.25">
      <c r="A125" s="1">
        <v>122</v>
      </c>
      <c r="B125" s="3">
        <v>122</v>
      </c>
      <c r="C125" s="5">
        <v>999.58199999999999</v>
      </c>
      <c r="D125" s="18">
        <f t="shared" si="7"/>
        <v>999.39207999999996</v>
      </c>
      <c r="E125" s="19">
        <f t="shared" si="8"/>
        <v>0.18992000000002918</v>
      </c>
      <c r="F125" s="5">
        <v>999.74199999999996</v>
      </c>
      <c r="G125" s="4">
        <f t="shared" si="6"/>
        <v>0.15999999999996817</v>
      </c>
      <c r="H125" s="5">
        <v>5.51387449528705</v>
      </c>
      <c r="I125" s="13">
        <f t="shared" si="9"/>
        <v>2.756937247643525</v>
      </c>
      <c r="J125" s="5">
        <v>1001.21</v>
      </c>
      <c r="K125" s="5">
        <f t="shared" si="10"/>
        <v>1.6280000000000427</v>
      </c>
      <c r="L125" s="5">
        <v>17.9321119928711</v>
      </c>
      <c r="M125" s="14">
        <f t="shared" si="11"/>
        <v>8.96605599643555</v>
      </c>
    </row>
    <row r="126" spans="1:13" ht="15.75" customHeight="1" x14ac:dyDescent="0.25">
      <c r="A126" s="1">
        <v>123</v>
      </c>
      <c r="B126" s="3">
        <v>123</v>
      </c>
      <c r="C126" s="5">
        <v>999.6</v>
      </c>
      <c r="D126" s="18">
        <f t="shared" si="7"/>
        <v>999.39198999999996</v>
      </c>
      <c r="E126" s="19">
        <f t="shared" si="8"/>
        <v>0.20801000000005843</v>
      </c>
      <c r="F126" s="5">
        <v>999.73299999999995</v>
      </c>
      <c r="G126" s="4">
        <f t="shared" si="6"/>
        <v>0.13299999999992451</v>
      </c>
      <c r="H126" s="5">
        <v>5.0658609661106997</v>
      </c>
      <c r="I126" s="13">
        <f t="shared" si="9"/>
        <v>2.5329304830553498</v>
      </c>
      <c r="J126" s="5">
        <v>1001.21</v>
      </c>
      <c r="K126" s="5">
        <f t="shared" si="10"/>
        <v>1.6100000000000136</v>
      </c>
      <c r="L126" s="5">
        <v>18.3589715623052</v>
      </c>
      <c r="M126" s="14">
        <f t="shared" si="11"/>
        <v>9.1794857811526001</v>
      </c>
    </row>
    <row r="127" spans="1:13" ht="15.75" customHeight="1" x14ac:dyDescent="0.25">
      <c r="A127" s="1">
        <v>124</v>
      </c>
      <c r="B127" s="3">
        <v>124</v>
      </c>
      <c r="C127" s="5">
        <v>999.61699999999996</v>
      </c>
      <c r="D127" s="18">
        <f t="shared" si="7"/>
        <v>999.39189999999996</v>
      </c>
      <c r="E127" s="19">
        <f t="shared" si="8"/>
        <v>0.22509999999999764</v>
      </c>
      <c r="F127" s="5">
        <v>999.71799999999996</v>
      </c>
      <c r="G127" s="4">
        <f t="shared" si="6"/>
        <v>0.10099999999999909</v>
      </c>
      <c r="H127" s="5">
        <v>4.0860017706512197</v>
      </c>
      <c r="I127" s="13">
        <f t="shared" si="9"/>
        <v>2.0430008853256099</v>
      </c>
      <c r="J127" s="5">
        <v>1001.21</v>
      </c>
      <c r="K127" s="5">
        <f t="shared" si="10"/>
        <v>1.5930000000000746</v>
      </c>
      <c r="L127" s="5">
        <v>19.663301366126301</v>
      </c>
      <c r="M127" s="14">
        <f t="shared" si="11"/>
        <v>9.8316506830631507</v>
      </c>
    </row>
    <row r="128" spans="1:13" ht="15.75" customHeight="1" x14ac:dyDescent="0.25">
      <c r="A128" s="1">
        <v>125</v>
      </c>
      <c r="B128" s="3">
        <v>125</v>
      </c>
      <c r="C128" s="5">
        <v>999.58600000000001</v>
      </c>
      <c r="D128" s="18">
        <f t="shared" si="7"/>
        <v>999.39180999999996</v>
      </c>
      <c r="E128" s="19">
        <f t="shared" si="8"/>
        <v>0.19419000000004871</v>
      </c>
      <c r="F128" s="5">
        <v>999.69899999999996</v>
      </c>
      <c r="G128" s="4">
        <f t="shared" si="6"/>
        <v>0.1129999999999427</v>
      </c>
      <c r="H128" s="5">
        <v>3.4779573818926099</v>
      </c>
      <c r="I128" s="13">
        <f t="shared" si="9"/>
        <v>1.738978690946305</v>
      </c>
      <c r="J128" s="5">
        <v>1001.21</v>
      </c>
      <c r="K128" s="5">
        <f t="shared" si="10"/>
        <v>1.6240000000000236</v>
      </c>
      <c r="L128" s="5">
        <v>20.570740841202198</v>
      </c>
      <c r="M128" s="14">
        <f t="shared" si="11"/>
        <v>10.285370420601099</v>
      </c>
    </row>
    <row r="129" spans="1:13" ht="15.75" customHeight="1" x14ac:dyDescent="0.25">
      <c r="A129" s="1">
        <v>126</v>
      </c>
      <c r="B129" s="3">
        <v>126</v>
      </c>
      <c r="C129" s="5">
        <v>999.56</v>
      </c>
      <c r="D129" s="18">
        <f t="shared" si="7"/>
        <v>999.39171999999996</v>
      </c>
      <c r="E129" s="19">
        <f t="shared" si="8"/>
        <v>0.16827999999998156</v>
      </c>
      <c r="F129" s="5">
        <v>999.68100000000004</v>
      </c>
      <c r="G129" s="4">
        <f t="shared" si="6"/>
        <v>0.12100000000009459</v>
      </c>
      <c r="H129" s="5">
        <v>3.3353705005191698</v>
      </c>
      <c r="I129" s="13">
        <f t="shared" si="9"/>
        <v>1.6676852502595849</v>
      </c>
      <c r="J129" s="5">
        <v>1001.21</v>
      </c>
      <c r="K129" s="5">
        <f t="shared" si="10"/>
        <v>1.6500000000000909</v>
      </c>
      <c r="L129" s="5">
        <v>21.259470032439701</v>
      </c>
      <c r="M129" s="14">
        <f t="shared" si="11"/>
        <v>10.629735016219851</v>
      </c>
    </row>
    <row r="130" spans="1:13" ht="15.75" customHeight="1" x14ac:dyDescent="0.25">
      <c r="A130" s="1">
        <v>127</v>
      </c>
      <c r="B130" s="3">
        <v>127</v>
      </c>
      <c r="C130" s="5">
        <v>999.52</v>
      </c>
      <c r="D130" s="18">
        <f t="shared" si="7"/>
        <v>999.39162999999996</v>
      </c>
      <c r="E130" s="19">
        <f t="shared" si="8"/>
        <v>0.12837000000001808</v>
      </c>
      <c r="F130" s="5">
        <v>999.66200000000003</v>
      </c>
      <c r="G130" s="4">
        <f t="shared" si="6"/>
        <v>0.14200000000005275</v>
      </c>
      <c r="H130" s="5">
        <v>2.5199355863523798</v>
      </c>
      <c r="I130" s="13">
        <f t="shared" si="9"/>
        <v>1.2599677931761899</v>
      </c>
      <c r="J130" s="5">
        <v>1001.21</v>
      </c>
      <c r="K130" s="5">
        <f t="shared" si="10"/>
        <v>1.6900000000000546</v>
      </c>
      <c r="L130" s="5">
        <v>21.5204859559386</v>
      </c>
      <c r="M130" s="14">
        <f t="shared" si="11"/>
        <v>10.7602429779693</v>
      </c>
    </row>
    <row r="131" spans="1:13" ht="15.75" customHeight="1" x14ac:dyDescent="0.25">
      <c r="A131" s="1">
        <v>128</v>
      </c>
      <c r="B131" s="3">
        <v>128</v>
      </c>
      <c r="C131" s="5">
        <v>999.505</v>
      </c>
      <c r="D131" s="18">
        <f t="shared" si="7"/>
        <v>999.39153999999996</v>
      </c>
      <c r="E131" s="19">
        <f t="shared" si="8"/>
        <v>0.11346000000003187</v>
      </c>
      <c r="F131" s="5">
        <v>999.64200000000005</v>
      </c>
      <c r="G131" s="4">
        <f t="shared" ref="G131:G188" si="12">F131-C131</f>
        <v>0.1370000000000573</v>
      </c>
      <c r="H131" s="5">
        <v>2.3863293553941398</v>
      </c>
      <c r="I131" s="13">
        <f t="shared" si="9"/>
        <v>1.1931646776970699</v>
      </c>
      <c r="J131" s="5">
        <v>1001.21</v>
      </c>
      <c r="K131" s="5">
        <f t="shared" si="10"/>
        <v>1.7050000000000409</v>
      </c>
      <c r="L131" s="5">
        <v>21.976076872533799</v>
      </c>
      <c r="M131" s="14">
        <f t="shared" si="11"/>
        <v>10.988038436266899</v>
      </c>
    </row>
    <row r="132" spans="1:13" ht="15.75" customHeight="1" x14ac:dyDescent="0.25">
      <c r="A132" s="1">
        <v>129</v>
      </c>
      <c r="B132" s="3">
        <v>129</v>
      </c>
      <c r="C132" s="5">
        <v>999.47400000000005</v>
      </c>
      <c r="D132" s="18">
        <f t="shared" ref="D132:D188" si="13">-0.00009*B132+999.40306</f>
        <v>999.39144999999996</v>
      </c>
      <c r="E132" s="19">
        <f t="shared" ref="E132:E188" si="14">C132-D132</f>
        <v>8.2550000000082946E-2</v>
      </c>
      <c r="F132" s="5">
        <v>999.61800000000005</v>
      </c>
      <c r="G132" s="4">
        <f t="shared" si="12"/>
        <v>0.14400000000000546</v>
      </c>
      <c r="H132" s="5">
        <v>1.8528346376851399</v>
      </c>
      <c r="I132" s="13">
        <f t="shared" ref="I132:I163" si="15">H132*0.5</f>
        <v>0.92641731884256995</v>
      </c>
      <c r="J132" s="5">
        <v>1001.21</v>
      </c>
      <c r="K132" s="5">
        <f t="shared" ref="K132:K188" si="16">J132-C132</f>
        <v>1.73599999999999</v>
      </c>
      <c r="L132" s="5">
        <v>21.6020800051888</v>
      </c>
      <c r="M132" s="14">
        <f t="shared" ref="M132:M175" si="17">L132/2</f>
        <v>10.8010400025944</v>
      </c>
    </row>
    <row r="133" spans="1:13" ht="15.75" customHeight="1" x14ac:dyDescent="0.25">
      <c r="A133" s="1">
        <v>130</v>
      </c>
      <c r="B133" s="3">
        <v>130</v>
      </c>
      <c r="C133" s="5">
        <v>999.38099999999997</v>
      </c>
      <c r="D133" s="18">
        <f t="shared" si="13"/>
        <v>999.39135999999996</v>
      </c>
      <c r="E133" s="19">
        <f t="shared" si="14"/>
        <v>-1.0359999999991487E-2</v>
      </c>
      <c r="F133" s="5">
        <v>999.61400000000003</v>
      </c>
      <c r="G133" s="4">
        <f t="shared" si="12"/>
        <v>0.23300000000006094</v>
      </c>
      <c r="H133" s="5">
        <v>2.5976183706856499</v>
      </c>
      <c r="I133" s="13">
        <f t="shared" si="15"/>
        <v>1.298809185342825</v>
      </c>
      <c r="J133" s="5">
        <v>1001.21</v>
      </c>
      <c r="K133" s="5">
        <f t="shared" si="16"/>
        <v>1.8290000000000646</v>
      </c>
      <c r="L133" s="5">
        <v>21.451232637878</v>
      </c>
      <c r="M133" s="14">
        <f t="shared" si="17"/>
        <v>10.725616318939</v>
      </c>
    </row>
    <row r="134" spans="1:13" ht="15.75" customHeight="1" x14ac:dyDescent="0.25">
      <c r="A134" s="1">
        <v>131</v>
      </c>
      <c r="B134" s="3">
        <v>131</v>
      </c>
      <c r="C134" s="5">
        <v>999.12300000000005</v>
      </c>
      <c r="D134" s="18">
        <f t="shared" si="13"/>
        <v>999.39126999999996</v>
      </c>
      <c r="E134" s="19">
        <f t="shared" si="14"/>
        <v>-0.26826999999991585</v>
      </c>
      <c r="F134" s="5">
        <v>999.62</v>
      </c>
      <c r="G134" s="4">
        <f t="shared" si="12"/>
        <v>0.49699999999995725</v>
      </c>
      <c r="H134" s="5">
        <v>3.4317484958723501</v>
      </c>
      <c r="I134" s="13">
        <f t="shared" si="15"/>
        <v>1.715874247936175</v>
      </c>
      <c r="J134" s="5">
        <v>1001.22</v>
      </c>
      <c r="K134" s="5">
        <f t="shared" si="16"/>
        <v>2.09699999999998</v>
      </c>
      <c r="L134" s="5">
        <v>21.178208937425701</v>
      </c>
      <c r="M134" s="14">
        <f t="shared" si="17"/>
        <v>10.589104468712851</v>
      </c>
    </row>
    <row r="135" spans="1:13" ht="15.75" customHeight="1" x14ac:dyDescent="0.25">
      <c r="A135" s="1">
        <v>132</v>
      </c>
      <c r="B135" s="3">
        <v>132</v>
      </c>
      <c r="C135" s="5">
        <v>999.03899999999999</v>
      </c>
      <c r="D135" s="18">
        <f t="shared" si="13"/>
        <v>999.39117999999996</v>
      </c>
      <c r="E135" s="19">
        <f t="shared" si="14"/>
        <v>-0.35217999999997573</v>
      </c>
      <c r="F135" s="5">
        <v>999.62</v>
      </c>
      <c r="G135" s="4">
        <f t="shared" si="12"/>
        <v>0.58100000000001728</v>
      </c>
      <c r="H135" s="5">
        <v>3.85933464615418</v>
      </c>
      <c r="I135" s="13">
        <f t="shared" si="15"/>
        <v>1.92966732307709</v>
      </c>
      <c r="J135" s="5">
        <v>1001.22</v>
      </c>
      <c r="K135" s="5">
        <f t="shared" si="16"/>
        <v>2.18100000000004</v>
      </c>
      <c r="L135" s="5">
        <v>20.672169311636299</v>
      </c>
      <c r="M135" s="14">
        <f t="shared" si="17"/>
        <v>10.33608465581815</v>
      </c>
    </row>
    <row r="136" spans="1:13" ht="15.75" customHeight="1" x14ac:dyDescent="0.25">
      <c r="A136" s="1">
        <v>133</v>
      </c>
      <c r="B136" s="3">
        <v>133</v>
      </c>
      <c r="C136" s="5">
        <v>999.07600000000002</v>
      </c>
      <c r="D136" s="18">
        <f t="shared" si="13"/>
        <v>999.39108999999996</v>
      </c>
      <c r="E136" s="19">
        <f t="shared" si="14"/>
        <v>-0.31508999999994103</v>
      </c>
      <c r="F136" s="5">
        <v>999.62099999999998</v>
      </c>
      <c r="G136" s="4">
        <f t="shared" si="12"/>
        <v>0.54499999999995907</v>
      </c>
      <c r="H136" s="5">
        <v>4.5719271610613896</v>
      </c>
      <c r="I136" s="13">
        <f t="shared" si="15"/>
        <v>2.2859635805306948</v>
      </c>
      <c r="J136" s="5">
        <v>1001.22</v>
      </c>
      <c r="K136" s="5">
        <f t="shared" si="16"/>
        <v>2.1440000000000055</v>
      </c>
      <c r="L136" s="5">
        <v>20.214976148296099</v>
      </c>
      <c r="M136" s="14">
        <f t="shared" si="17"/>
        <v>10.10748807414805</v>
      </c>
    </row>
    <row r="137" spans="1:13" ht="15.75" customHeight="1" x14ac:dyDescent="0.25">
      <c r="A137" s="1">
        <v>134</v>
      </c>
      <c r="B137" s="3">
        <v>134</v>
      </c>
      <c r="C137" s="5">
        <v>999.173</v>
      </c>
      <c r="D137" s="18">
        <f t="shared" si="13"/>
        <v>999.39099999999996</v>
      </c>
      <c r="E137" s="19">
        <f t="shared" si="14"/>
        <v>-0.21799999999996089</v>
      </c>
      <c r="F137" s="5">
        <v>999.62</v>
      </c>
      <c r="G137" s="4">
        <f t="shared" si="12"/>
        <v>0.44700000000000273</v>
      </c>
      <c r="H137" s="5">
        <v>4.1448113856056201</v>
      </c>
      <c r="I137" s="13">
        <f t="shared" si="15"/>
        <v>2.0724056928028101</v>
      </c>
      <c r="J137" s="5">
        <v>1001.22</v>
      </c>
      <c r="K137" s="5">
        <f t="shared" si="16"/>
        <v>2.0470000000000255</v>
      </c>
      <c r="L137" s="5">
        <v>19.6837367185618</v>
      </c>
      <c r="M137" s="14">
        <f t="shared" si="17"/>
        <v>9.8418683592809</v>
      </c>
    </row>
    <row r="138" spans="1:13" ht="15.75" customHeight="1" x14ac:dyDescent="0.25">
      <c r="A138" s="1">
        <v>135</v>
      </c>
      <c r="B138" s="3">
        <v>135</v>
      </c>
      <c r="C138" s="5">
        <v>999.255</v>
      </c>
      <c r="D138" s="18">
        <f t="shared" si="13"/>
        <v>999.39090999999996</v>
      </c>
      <c r="E138" s="19">
        <f t="shared" si="14"/>
        <v>-0.13590999999996711</v>
      </c>
      <c r="F138" s="5">
        <v>999.61900000000003</v>
      </c>
      <c r="G138" s="4">
        <f t="shared" si="12"/>
        <v>0.36400000000003274</v>
      </c>
      <c r="H138" s="5">
        <v>4.6147484223260999</v>
      </c>
      <c r="I138" s="13">
        <f t="shared" si="15"/>
        <v>2.30737421116305</v>
      </c>
      <c r="J138" s="5">
        <v>1001.22</v>
      </c>
      <c r="K138" s="5">
        <f t="shared" si="16"/>
        <v>1.9650000000000318</v>
      </c>
      <c r="L138" s="5">
        <v>19.614864525727501</v>
      </c>
      <c r="M138" s="14">
        <f t="shared" si="17"/>
        <v>9.8074322628637507</v>
      </c>
    </row>
    <row r="139" spans="1:13" ht="15.75" customHeight="1" x14ac:dyDescent="0.25">
      <c r="A139" s="1">
        <v>136</v>
      </c>
      <c r="B139" s="3">
        <v>136</v>
      </c>
      <c r="C139" s="5">
        <v>999.21</v>
      </c>
      <c r="D139" s="18">
        <f t="shared" si="13"/>
        <v>999.39081999999996</v>
      </c>
      <c r="E139" s="19">
        <f t="shared" si="14"/>
        <v>-0.18081999999992604</v>
      </c>
      <c r="F139" s="5">
        <v>999.61900000000003</v>
      </c>
      <c r="G139" s="4">
        <f t="shared" si="12"/>
        <v>0.40899999999999181</v>
      </c>
      <c r="H139" s="5">
        <v>4.6151572246052801</v>
      </c>
      <c r="I139" s="13">
        <f t="shared" si="15"/>
        <v>2.3075786123026401</v>
      </c>
      <c r="J139" s="5">
        <v>1001.22</v>
      </c>
      <c r="K139" s="5">
        <f t="shared" si="16"/>
        <v>2.0099999999999909</v>
      </c>
      <c r="L139" s="5">
        <v>19.6752742005391</v>
      </c>
      <c r="M139" s="14">
        <f t="shared" si="17"/>
        <v>9.83763710026955</v>
      </c>
    </row>
    <row r="140" spans="1:13" ht="15.75" customHeight="1" x14ac:dyDescent="0.25">
      <c r="A140" s="1">
        <v>137</v>
      </c>
      <c r="B140" s="3">
        <v>137</v>
      </c>
      <c r="C140" s="5">
        <v>999.25099999999998</v>
      </c>
      <c r="D140" s="18">
        <f t="shared" si="13"/>
        <v>999.39072999999996</v>
      </c>
      <c r="E140" s="19">
        <f t="shared" si="14"/>
        <v>-0.13972999999998592</v>
      </c>
      <c r="F140" s="5">
        <v>999.62</v>
      </c>
      <c r="G140" s="4">
        <f t="shared" si="12"/>
        <v>0.36900000000002819</v>
      </c>
      <c r="H140" s="5">
        <v>4.2443138624423602</v>
      </c>
      <c r="I140" s="13">
        <f t="shared" si="15"/>
        <v>2.1221569312211801</v>
      </c>
      <c r="J140" s="5">
        <v>1001.22</v>
      </c>
      <c r="K140" s="5">
        <f t="shared" si="16"/>
        <v>1.9690000000000509</v>
      </c>
      <c r="L140" s="5">
        <v>19.7627449315506</v>
      </c>
      <c r="M140" s="14">
        <f t="shared" si="17"/>
        <v>9.8813724657752999</v>
      </c>
    </row>
    <row r="141" spans="1:13" ht="15.75" customHeight="1" x14ac:dyDescent="0.25">
      <c r="A141" s="1">
        <v>138</v>
      </c>
      <c r="B141" s="3">
        <v>138</v>
      </c>
      <c r="C141" s="5">
        <v>999.28700000000003</v>
      </c>
      <c r="D141" s="18">
        <f t="shared" si="13"/>
        <v>999.39063999999996</v>
      </c>
      <c r="E141" s="19">
        <f t="shared" si="14"/>
        <v>-0.10363999999992757</v>
      </c>
      <c r="F141" s="5">
        <v>999.62</v>
      </c>
      <c r="G141" s="4">
        <f t="shared" si="12"/>
        <v>0.33299999999996999</v>
      </c>
      <c r="H141" s="5">
        <v>4.5319044654013396</v>
      </c>
      <c r="I141" s="13">
        <f t="shared" si="15"/>
        <v>2.2659522327006698</v>
      </c>
      <c r="J141" s="5">
        <v>1001.22</v>
      </c>
      <c r="K141" s="5">
        <f t="shared" si="16"/>
        <v>1.9329999999999927</v>
      </c>
      <c r="L141" s="5">
        <v>19.344032535872</v>
      </c>
      <c r="M141" s="14">
        <f t="shared" si="17"/>
        <v>9.6720162679359998</v>
      </c>
    </row>
    <row r="142" spans="1:13" ht="15.75" customHeight="1" x14ac:dyDescent="0.25">
      <c r="A142" s="1">
        <v>139</v>
      </c>
      <c r="B142" s="3">
        <v>139</v>
      </c>
      <c r="C142" s="5">
        <v>999.24</v>
      </c>
      <c r="D142" s="18">
        <f t="shared" si="13"/>
        <v>999.39054999999996</v>
      </c>
      <c r="E142" s="19">
        <f t="shared" si="14"/>
        <v>-0.15054999999995289</v>
      </c>
      <c r="F142" s="5">
        <v>999.61900000000003</v>
      </c>
      <c r="G142" s="4">
        <f t="shared" si="12"/>
        <v>0.3790000000000191</v>
      </c>
      <c r="H142" s="5">
        <v>4.4138054529386599</v>
      </c>
      <c r="I142" s="13">
        <f t="shared" si="15"/>
        <v>2.2069027264693299</v>
      </c>
      <c r="J142" s="5">
        <v>1001.22</v>
      </c>
      <c r="K142" s="5">
        <f t="shared" si="16"/>
        <v>1.9800000000000182</v>
      </c>
      <c r="L142" s="5">
        <v>19.024248559889699</v>
      </c>
      <c r="M142" s="14">
        <f t="shared" si="17"/>
        <v>9.5121242799448495</v>
      </c>
    </row>
    <row r="143" spans="1:13" ht="15.75" customHeight="1" x14ac:dyDescent="0.25">
      <c r="A143" s="1">
        <v>140</v>
      </c>
      <c r="B143" s="3">
        <v>140</v>
      </c>
      <c r="C143" s="5">
        <v>999.27</v>
      </c>
      <c r="D143" s="18">
        <f t="shared" si="13"/>
        <v>999.39045999999996</v>
      </c>
      <c r="E143" s="19">
        <f t="shared" si="14"/>
        <v>-0.12045999999998003</v>
      </c>
      <c r="F143" s="5">
        <v>999.61900000000003</v>
      </c>
      <c r="G143" s="4">
        <f t="shared" si="12"/>
        <v>0.34900000000004638</v>
      </c>
      <c r="H143" s="5">
        <v>4.5107163612017001</v>
      </c>
      <c r="I143" s="13">
        <f t="shared" si="15"/>
        <v>2.25535818060085</v>
      </c>
      <c r="J143" s="5">
        <v>1001.22</v>
      </c>
      <c r="K143" s="5">
        <f t="shared" si="16"/>
        <v>1.9500000000000455</v>
      </c>
      <c r="L143" s="5">
        <v>18.776857056152298</v>
      </c>
      <c r="M143" s="14">
        <f t="shared" si="17"/>
        <v>9.3884285280761492</v>
      </c>
    </row>
    <row r="144" spans="1:13" ht="15.75" customHeight="1" x14ac:dyDescent="0.25">
      <c r="A144" s="1">
        <v>141</v>
      </c>
      <c r="B144" s="3">
        <v>141</v>
      </c>
      <c r="C144" s="5">
        <v>999.32899999999995</v>
      </c>
      <c r="D144" s="18">
        <f t="shared" si="13"/>
        <v>999.39036999999996</v>
      </c>
      <c r="E144" s="19">
        <f t="shared" si="14"/>
        <v>-6.1370000000010805E-2</v>
      </c>
      <c r="F144" s="5">
        <v>999.61800000000005</v>
      </c>
      <c r="G144" s="4">
        <f t="shared" si="12"/>
        <v>0.28900000000010095</v>
      </c>
      <c r="H144" s="5">
        <v>4.2939556142326003</v>
      </c>
      <c r="I144" s="13">
        <f t="shared" si="15"/>
        <v>2.1469778071163002</v>
      </c>
      <c r="J144" s="5">
        <v>1001.22</v>
      </c>
      <c r="K144" s="5">
        <f t="shared" si="16"/>
        <v>1.8910000000000764</v>
      </c>
      <c r="L144" s="5">
        <v>18.239956139539601</v>
      </c>
      <c r="M144" s="14">
        <f t="shared" si="17"/>
        <v>9.1199780697698003</v>
      </c>
    </row>
    <row r="145" spans="1:17" ht="15.75" customHeight="1" x14ac:dyDescent="0.25">
      <c r="A145" s="1">
        <v>142</v>
      </c>
      <c r="B145" s="3">
        <v>142</v>
      </c>
      <c r="C145" s="5">
        <v>999.36500000000001</v>
      </c>
      <c r="D145" s="18">
        <f t="shared" si="13"/>
        <v>999.39027999999996</v>
      </c>
      <c r="E145" s="19">
        <f t="shared" si="14"/>
        <v>-2.5279999999952452E-2</v>
      </c>
      <c r="F145" s="5">
        <v>999.61699999999996</v>
      </c>
      <c r="G145" s="4">
        <f t="shared" si="12"/>
        <v>0.25199999999995271</v>
      </c>
      <c r="H145" s="5">
        <v>4.4077027044273898</v>
      </c>
      <c r="I145" s="13">
        <f t="shared" si="15"/>
        <v>2.2038513522136949</v>
      </c>
      <c r="J145" s="5">
        <v>1001.22</v>
      </c>
      <c r="K145" s="5">
        <f t="shared" si="16"/>
        <v>1.8550000000000182</v>
      </c>
      <c r="L145" s="5">
        <v>18.312217830104299</v>
      </c>
      <c r="M145" s="14">
        <f t="shared" si="17"/>
        <v>9.1561089150521493</v>
      </c>
    </row>
    <row r="146" spans="1:17" ht="15.75" customHeight="1" x14ac:dyDescent="0.25">
      <c r="A146" s="1">
        <v>143</v>
      </c>
      <c r="B146" s="3">
        <v>143</v>
      </c>
      <c r="C146" s="5">
        <v>999.39599999999996</v>
      </c>
      <c r="D146" s="18">
        <f t="shared" si="13"/>
        <v>999.39018999999996</v>
      </c>
      <c r="E146" s="19">
        <f t="shared" si="14"/>
        <v>5.8099999999967622E-3</v>
      </c>
      <c r="F146" s="5">
        <v>999.61500000000001</v>
      </c>
      <c r="G146" s="4">
        <f t="shared" si="12"/>
        <v>0.21900000000005093</v>
      </c>
      <c r="H146" s="5">
        <v>4.3967996540622298</v>
      </c>
      <c r="I146" s="13">
        <f t="shared" si="15"/>
        <v>2.1983998270311149</v>
      </c>
      <c r="J146" s="5">
        <v>1001.22</v>
      </c>
      <c r="K146" s="5">
        <f t="shared" si="16"/>
        <v>1.8240000000000691</v>
      </c>
      <c r="L146" s="5">
        <v>18.547495041551102</v>
      </c>
      <c r="M146" s="14">
        <f t="shared" si="17"/>
        <v>9.2737475207755509</v>
      </c>
    </row>
    <row r="147" spans="1:17" ht="15.75" customHeight="1" x14ac:dyDescent="0.25">
      <c r="A147" s="1">
        <v>144</v>
      </c>
      <c r="B147" s="3">
        <v>144</v>
      </c>
      <c r="C147" s="5">
        <v>999.41600000000005</v>
      </c>
      <c r="D147" s="18">
        <f t="shared" si="13"/>
        <v>999.39009999999996</v>
      </c>
      <c r="E147" s="19">
        <f t="shared" si="14"/>
        <v>2.5900000000092405E-2</v>
      </c>
      <c r="F147" s="5">
        <v>999.61300000000006</v>
      </c>
      <c r="G147" s="4">
        <f t="shared" si="12"/>
        <v>0.19700000000000273</v>
      </c>
      <c r="H147" s="5">
        <v>4.5319056075028303</v>
      </c>
      <c r="I147" s="13">
        <f t="shared" si="15"/>
        <v>2.2659528037514152</v>
      </c>
      <c r="J147" s="5">
        <v>1001.22</v>
      </c>
      <c r="K147" s="5">
        <f t="shared" si="16"/>
        <v>1.8039999999999736</v>
      </c>
      <c r="L147" s="5">
        <v>18.5072872013268</v>
      </c>
      <c r="M147" s="14">
        <f t="shared" si="17"/>
        <v>9.2536436006634002</v>
      </c>
    </row>
    <row r="148" spans="1:17" ht="15.75" customHeight="1" x14ac:dyDescent="0.25">
      <c r="A148" s="1">
        <v>145</v>
      </c>
      <c r="B148" s="3">
        <v>145</v>
      </c>
      <c r="C148" s="5">
        <v>999.44100000000003</v>
      </c>
      <c r="D148" s="18">
        <f t="shared" si="13"/>
        <v>999.39000999999996</v>
      </c>
      <c r="E148" s="19">
        <f t="shared" si="14"/>
        <v>5.0990000000069813E-2</v>
      </c>
      <c r="F148" s="5">
        <v>999.60699999999997</v>
      </c>
      <c r="G148" s="4">
        <f t="shared" si="12"/>
        <v>0.16599999999993997</v>
      </c>
      <c r="H148" s="5">
        <v>4.0774054872927303</v>
      </c>
      <c r="I148" s="13">
        <f t="shared" si="15"/>
        <v>2.0387027436463652</v>
      </c>
      <c r="J148" s="5">
        <v>1001.22</v>
      </c>
      <c r="K148" s="5">
        <f t="shared" si="16"/>
        <v>1.7789999999999964</v>
      </c>
      <c r="L148" s="5">
        <v>17.873634094748699</v>
      </c>
      <c r="M148" s="14">
        <f t="shared" si="17"/>
        <v>8.9368170473743493</v>
      </c>
    </row>
    <row r="149" spans="1:17" ht="15.75" customHeight="1" x14ac:dyDescent="0.25">
      <c r="A149" s="1">
        <v>146</v>
      </c>
      <c r="B149" s="3">
        <v>146</v>
      </c>
      <c r="C149" s="5">
        <v>999.46199999999999</v>
      </c>
      <c r="D149" s="18">
        <f t="shared" si="13"/>
        <v>999.38991999999996</v>
      </c>
      <c r="E149" s="19">
        <f t="shared" si="14"/>
        <v>7.2080000000028122E-2</v>
      </c>
      <c r="F149" s="5">
        <v>999.59900000000005</v>
      </c>
      <c r="G149" s="4">
        <f t="shared" si="12"/>
        <v>0.1370000000000573</v>
      </c>
      <c r="H149" s="5">
        <v>3.6126674490871502</v>
      </c>
      <c r="I149" s="13">
        <f t="shared" si="15"/>
        <v>1.8063337245435751</v>
      </c>
      <c r="J149" s="5">
        <v>1001.21</v>
      </c>
      <c r="K149" s="5">
        <f t="shared" si="16"/>
        <v>1.7480000000000473</v>
      </c>
      <c r="L149" s="5">
        <v>17.739781662897901</v>
      </c>
      <c r="M149" s="14">
        <f t="shared" si="17"/>
        <v>8.8698908314489504</v>
      </c>
    </row>
    <row r="150" spans="1:17" ht="15.75" customHeight="1" x14ac:dyDescent="0.25">
      <c r="A150" s="1">
        <v>147</v>
      </c>
      <c r="B150" s="3">
        <v>147</v>
      </c>
      <c r="C150" s="5">
        <v>999.45600000000002</v>
      </c>
      <c r="D150" s="18">
        <f t="shared" si="13"/>
        <v>999.38982999999996</v>
      </c>
      <c r="E150" s="19">
        <f t="shared" si="14"/>
        <v>6.6170000000056461E-2</v>
      </c>
      <c r="F150" s="5">
        <v>999.58900000000006</v>
      </c>
      <c r="G150" s="4">
        <f t="shared" si="12"/>
        <v>0.1330000000000382</v>
      </c>
      <c r="H150" s="5">
        <v>3.4381866763596598</v>
      </c>
      <c r="I150" s="13">
        <f t="shared" si="15"/>
        <v>1.7190933381798299</v>
      </c>
      <c r="J150" s="5">
        <v>1001.21</v>
      </c>
      <c r="K150" s="5">
        <f t="shared" si="16"/>
        <v>1.7540000000000191</v>
      </c>
      <c r="L150" s="5">
        <v>17.376440655369201</v>
      </c>
      <c r="M150" s="14">
        <f t="shared" si="17"/>
        <v>8.6882203276846006</v>
      </c>
    </row>
    <row r="151" spans="1:17" ht="15.75" customHeight="1" x14ac:dyDescent="0.25">
      <c r="A151" s="1">
        <v>148</v>
      </c>
      <c r="B151" s="3">
        <v>148</v>
      </c>
      <c r="C151" s="5">
        <v>999.447</v>
      </c>
      <c r="D151" s="18">
        <f t="shared" si="13"/>
        <v>999.38973999999996</v>
      </c>
      <c r="E151" s="19">
        <f t="shared" si="14"/>
        <v>5.7260000000042055E-2</v>
      </c>
      <c r="F151" s="5">
        <v>999.577</v>
      </c>
      <c r="G151" s="4">
        <f t="shared" si="12"/>
        <v>0.12999999999999545</v>
      </c>
      <c r="H151" s="5">
        <v>3.59554048194485</v>
      </c>
      <c r="I151" s="13">
        <f t="shared" si="15"/>
        <v>1.797770240972425</v>
      </c>
      <c r="J151" s="5">
        <v>1001.21</v>
      </c>
      <c r="K151" s="5">
        <f t="shared" si="16"/>
        <v>1.7630000000000337</v>
      </c>
      <c r="L151" s="5">
        <v>16.983877673814899</v>
      </c>
      <c r="M151" s="14">
        <f t="shared" si="17"/>
        <v>8.4919388369074493</v>
      </c>
    </row>
    <row r="152" spans="1:17" ht="15.75" customHeight="1" x14ac:dyDescent="0.25">
      <c r="A152" s="1">
        <v>149</v>
      </c>
      <c r="B152" s="3">
        <v>149</v>
      </c>
      <c r="C152" s="5">
        <v>999.44100000000003</v>
      </c>
      <c r="D152" s="18">
        <f t="shared" si="13"/>
        <v>999.38964999999996</v>
      </c>
      <c r="E152" s="19">
        <f t="shared" si="14"/>
        <v>5.1350000000070395E-2</v>
      </c>
      <c r="F152" s="5">
        <v>999.56799999999998</v>
      </c>
      <c r="G152" s="4">
        <f t="shared" si="12"/>
        <v>0.12699999999995271</v>
      </c>
      <c r="H152" s="5">
        <v>3.5549322285776399</v>
      </c>
      <c r="I152" s="13">
        <f t="shared" si="15"/>
        <v>1.77746611428882</v>
      </c>
      <c r="J152" s="5">
        <v>1001.21</v>
      </c>
      <c r="K152" s="5">
        <f t="shared" si="16"/>
        <v>1.7690000000000055</v>
      </c>
      <c r="L152" s="5">
        <v>17.638035052123101</v>
      </c>
      <c r="M152" s="14">
        <f t="shared" si="17"/>
        <v>8.8190175260615504</v>
      </c>
    </row>
    <row r="153" spans="1:17" ht="15.75" customHeight="1" x14ac:dyDescent="0.25">
      <c r="A153" s="1">
        <v>150</v>
      </c>
      <c r="B153" s="3">
        <v>150</v>
      </c>
      <c r="C153" s="5">
        <v>999.42899999999997</v>
      </c>
      <c r="D153" s="18">
        <f t="shared" si="13"/>
        <v>999.38955999999996</v>
      </c>
      <c r="E153" s="19">
        <f t="shared" si="14"/>
        <v>3.9440000000013242E-2</v>
      </c>
      <c r="F153" s="5">
        <v>999.56200000000001</v>
      </c>
      <c r="G153" s="4">
        <f t="shared" si="12"/>
        <v>0.1330000000000382</v>
      </c>
      <c r="H153" s="5">
        <v>3.71922612756644</v>
      </c>
      <c r="I153" s="13">
        <f t="shared" si="15"/>
        <v>1.85961306378322</v>
      </c>
      <c r="J153" s="5">
        <v>1001.21</v>
      </c>
      <c r="K153" s="5">
        <f t="shared" si="16"/>
        <v>1.7810000000000628</v>
      </c>
      <c r="L153" s="5">
        <v>17.670455543882301</v>
      </c>
      <c r="M153" s="14">
        <f t="shared" si="17"/>
        <v>8.8352277719411507</v>
      </c>
    </row>
    <row r="154" spans="1:17" ht="15.75" customHeight="1" x14ac:dyDescent="0.25">
      <c r="A154" s="1">
        <v>151</v>
      </c>
      <c r="B154" s="3">
        <v>151</v>
      </c>
      <c r="C154" s="5">
        <v>999.41</v>
      </c>
      <c r="D154" s="18">
        <f t="shared" si="13"/>
        <v>999.38946999999996</v>
      </c>
      <c r="E154" s="19">
        <f t="shared" si="14"/>
        <v>2.0530000000007931E-2</v>
      </c>
      <c r="F154" s="5">
        <v>999.55899999999997</v>
      </c>
      <c r="G154" s="4">
        <f t="shared" si="12"/>
        <v>0.14900000000000091</v>
      </c>
      <c r="H154" s="5">
        <v>3.3130273859145301</v>
      </c>
      <c r="I154" s="13">
        <f t="shared" si="15"/>
        <v>1.656513692957265</v>
      </c>
      <c r="J154" s="5">
        <v>1001.21</v>
      </c>
      <c r="K154" s="5">
        <f t="shared" si="16"/>
        <v>1.8000000000000682</v>
      </c>
      <c r="L154" s="5">
        <v>16.979814231160798</v>
      </c>
      <c r="M154" s="14">
        <f t="shared" si="17"/>
        <v>8.4899071155803991</v>
      </c>
    </row>
    <row r="155" spans="1:17" ht="15.75" customHeight="1" x14ac:dyDescent="0.25">
      <c r="A155" s="1">
        <v>152</v>
      </c>
      <c r="B155" s="3">
        <v>152</v>
      </c>
      <c r="C155" s="5">
        <v>999.39700000000005</v>
      </c>
      <c r="D155" s="18">
        <f t="shared" si="13"/>
        <v>999.38937999999996</v>
      </c>
      <c r="E155" s="19">
        <f t="shared" si="14"/>
        <v>7.6200000000881118E-3</v>
      </c>
      <c r="F155" s="5">
        <v>999.55399999999997</v>
      </c>
      <c r="G155" s="4">
        <f t="shared" si="12"/>
        <v>0.15699999999992542</v>
      </c>
      <c r="H155" s="5">
        <v>2.6327542101409902</v>
      </c>
      <c r="I155" s="13">
        <f t="shared" si="15"/>
        <v>1.3163771050704951</v>
      </c>
      <c r="J155" s="5">
        <v>1001.21</v>
      </c>
      <c r="K155" s="5">
        <f t="shared" si="16"/>
        <v>1.8129999999999882</v>
      </c>
      <c r="L155" s="5">
        <v>16.750368777853499</v>
      </c>
      <c r="M155" s="14">
        <f t="shared" si="17"/>
        <v>8.3751843889267494</v>
      </c>
    </row>
    <row r="156" spans="1:17" ht="15.75" customHeight="1" x14ac:dyDescent="0.25">
      <c r="A156" s="1">
        <v>153</v>
      </c>
      <c r="B156" s="3">
        <v>153</v>
      </c>
      <c r="C156" s="5">
        <v>999.351</v>
      </c>
      <c r="D156" s="18">
        <f t="shared" si="13"/>
        <v>999.38928999999996</v>
      </c>
      <c r="E156" s="19">
        <f t="shared" si="14"/>
        <v>-3.8289999999960855E-2</v>
      </c>
      <c r="F156" s="5">
        <v>999.553</v>
      </c>
      <c r="G156" s="4">
        <f t="shared" si="12"/>
        <v>0.20199999999999818</v>
      </c>
      <c r="H156" s="5">
        <v>3.1043942528411601</v>
      </c>
      <c r="I156" s="13">
        <f t="shared" si="15"/>
        <v>1.5521971264205801</v>
      </c>
      <c r="J156" s="5">
        <v>1001.21</v>
      </c>
      <c r="K156" s="5">
        <f t="shared" si="16"/>
        <v>1.8590000000000373</v>
      </c>
      <c r="L156" s="5">
        <v>16.873419619738002</v>
      </c>
      <c r="M156" s="14">
        <f t="shared" si="17"/>
        <v>8.4367098098690008</v>
      </c>
    </row>
    <row r="157" spans="1:17" ht="15.75" customHeight="1" x14ac:dyDescent="0.25">
      <c r="A157" s="1">
        <v>154</v>
      </c>
      <c r="B157" s="3">
        <v>154</v>
      </c>
      <c r="C157" s="5">
        <v>999.31200000000001</v>
      </c>
      <c r="D157" s="18">
        <f t="shared" si="13"/>
        <v>999.38919999999996</v>
      </c>
      <c r="E157" s="19">
        <f t="shared" si="14"/>
        <v>-7.7199999999947977E-2</v>
      </c>
      <c r="F157" s="5">
        <v>999.55399999999997</v>
      </c>
      <c r="G157" s="4">
        <f t="shared" si="12"/>
        <v>0.2419999999999618</v>
      </c>
      <c r="H157" s="25">
        <v>3.0088845158571198</v>
      </c>
      <c r="I157" s="26">
        <f t="shared" si="15"/>
        <v>1.5044422579285599</v>
      </c>
      <c r="J157" s="25">
        <v>1001.21</v>
      </c>
      <c r="K157" s="5">
        <f t="shared" si="16"/>
        <v>1.8980000000000246</v>
      </c>
      <c r="L157" s="25">
        <v>16.3191484406935</v>
      </c>
      <c r="M157" s="14">
        <f t="shared" si="17"/>
        <v>8.1595742203467498</v>
      </c>
      <c r="N157" s="27"/>
      <c r="O157" s="27"/>
      <c r="P157" s="27"/>
      <c r="Q157" s="27"/>
    </row>
    <row r="158" spans="1:17" ht="15.75" customHeight="1" x14ac:dyDescent="0.25">
      <c r="A158" s="1">
        <v>155</v>
      </c>
      <c r="B158" s="3">
        <v>155</v>
      </c>
      <c r="C158" s="5">
        <v>999.28099999999995</v>
      </c>
      <c r="D158" s="18">
        <f t="shared" si="13"/>
        <v>999.38910999999996</v>
      </c>
      <c r="E158" s="19">
        <f t="shared" si="14"/>
        <v>-0.10811000000001059</v>
      </c>
      <c r="F158" s="5">
        <v>999.553</v>
      </c>
      <c r="G158" s="4">
        <f t="shared" si="12"/>
        <v>0.2720000000000482</v>
      </c>
      <c r="H158" s="25">
        <v>3.3297460119441298</v>
      </c>
      <c r="I158" s="26">
        <f t="shared" si="15"/>
        <v>1.6648730059720649</v>
      </c>
      <c r="J158" s="25">
        <v>1001.21</v>
      </c>
      <c r="K158" s="5">
        <f t="shared" si="16"/>
        <v>1.9290000000000873</v>
      </c>
      <c r="L158" s="25">
        <v>16.857643457241501</v>
      </c>
      <c r="M158" s="14">
        <f t="shared" si="17"/>
        <v>8.4288217286207505</v>
      </c>
      <c r="N158" s="27"/>
      <c r="O158" s="27"/>
      <c r="P158" s="27"/>
      <c r="Q158" s="27"/>
    </row>
    <row r="159" spans="1:17" ht="15.75" customHeight="1" x14ac:dyDescent="0.25">
      <c r="A159" s="1">
        <v>156</v>
      </c>
      <c r="B159" s="3">
        <v>156</v>
      </c>
      <c r="C159" s="5">
        <v>999.26199999999994</v>
      </c>
      <c r="D159" s="18">
        <f t="shared" si="13"/>
        <v>999.38901999999996</v>
      </c>
      <c r="E159" s="19">
        <f t="shared" si="14"/>
        <v>-0.1270200000000159</v>
      </c>
      <c r="F159" s="5">
        <v>999.553</v>
      </c>
      <c r="G159" s="4">
        <f t="shared" si="12"/>
        <v>0.29100000000005366</v>
      </c>
      <c r="H159" s="25">
        <v>3.1639669247808602</v>
      </c>
      <c r="I159" s="26">
        <f t="shared" si="15"/>
        <v>1.5819834623904301</v>
      </c>
      <c r="J159" s="25">
        <v>1001.21</v>
      </c>
      <c r="K159" s="5">
        <f t="shared" si="16"/>
        <v>1.9480000000000928</v>
      </c>
      <c r="L159" s="25">
        <v>16.5242071679662</v>
      </c>
      <c r="M159" s="14">
        <f t="shared" si="17"/>
        <v>8.2621035839830999</v>
      </c>
      <c r="N159" s="27"/>
      <c r="O159" s="27"/>
      <c r="P159" s="27"/>
      <c r="Q159" s="27"/>
    </row>
    <row r="160" spans="1:17" ht="15.75" customHeight="1" x14ac:dyDescent="0.25">
      <c r="A160" s="1">
        <v>157</v>
      </c>
      <c r="B160" s="3">
        <v>157</v>
      </c>
      <c r="C160" s="5">
        <v>999.24400000000003</v>
      </c>
      <c r="D160" s="18">
        <f t="shared" si="13"/>
        <v>999.38892999999996</v>
      </c>
      <c r="E160" s="19">
        <f t="shared" si="14"/>
        <v>-0.14492999999993117</v>
      </c>
      <c r="F160" s="5">
        <v>999.553</v>
      </c>
      <c r="G160" s="4">
        <f t="shared" si="12"/>
        <v>0.30899999999996908</v>
      </c>
      <c r="H160" s="25">
        <v>3.64827895547266</v>
      </c>
      <c r="I160" s="26">
        <f t="shared" si="15"/>
        <v>1.82413947773633</v>
      </c>
      <c r="J160" s="25">
        <v>1001.21</v>
      </c>
      <c r="K160" s="5">
        <f t="shared" si="16"/>
        <v>1.9660000000000082</v>
      </c>
      <c r="L160" s="25">
        <v>15.2112629983851</v>
      </c>
      <c r="M160" s="14">
        <f t="shared" si="17"/>
        <v>7.6056314991925502</v>
      </c>
      <c r="N160" s="27"/>
      <c r="O160" s="27"/>
      <c r="P160" s="27"/>
      <c r="Q160" s="27"/>
    </row>
    <row r="161" spans="1:17" ht="15.75" customHeight="1" x14ac:dyDescent="0.25">
      <c r="A161" s="1">
        <v>158</v>
      </c>
      <c r="B161" s="3">
        <v>158</v>
      </c>
      <c r="C161" s="5">
        <v>999.26700000000005</v>
      </c>
      <c r="D161" s="18">
        <f t="shared" si="13"/>
        <v>999.38883999999996</v>
      </c>
      <c r="E161" s="19">
        <f t="shared" si="14"/>
        <v>-0.12183999999990647</v>
      </c>
      <c r="F161" s="5">
        <v>999.55200000000002</v>
      </c>
      <c r="G161" s="4">
        <f t="shared" si="12"/>
        <v>0.28499999999996817</v>
      </c>
      <c r="H161" s="25">
        <v>3.70270992110787</v>
      </c>
      <c r="I161" s="26">
        <f t="shared" si="15"/>
        <v>1.851354960553935</v>
      </c>
      <c r="J161" s="25">
        <v>1001.21</v>
      </c>
      <c r="K161" s="5">
        <f t="shared" si="16"/>
        <v>1.9429999999999836</v>
      </c>
      <c r="L161" s="25">
        <v>15.1075191685752</v>
      </c>
      <c r="M161" s="14">
        <f t="shared" si="17"/>
        <v>7.5537595842876</v>
      </c>
      <c r="N161" s="27"/>
      <c r="O161" s="27"/>
      <c r="P161" s="27"/>
      <c r="Q161" s="27"/>
    </row>
    <row r="162" spans="1:17" ht="15.75" customHeight="1" x14ac:dyDescent="0.25">
      <c r="A162" s="1">
        <v>159</v>
      </c>
      <c r="B162" s="3">
        <v>159</v>
      </c>
      <c r="C162" s="5">
        <v>999.28399999999999</v>
      </c>
      <c r="D162" s="18">
        <f t="shared" si="13"/>
        <v>999.38874999999996</v>
      </c>
      <c r="E162" s="19">
        <f t="shared" si="14"/>
        <v>-0.10474999999996726</v>
      </c>
      <c r="F162" s="5">
        <v>999.55200000000002</v>
      </c>
      <c r="G162" s="4">
        <f t="shared" si="12"/>
        <v>0.2680000000000291</v>
      </c>
      <c r="H162" s="25">
        <v>3.7420786130652401</v>
      </c>
      <c r="I162" s="26">
        <f t="shared" si="15"/>
        <v>1.8710393065326201</v>
      </c>
      <c r="J162" s="25">
        <v>1001.21</v>
      </c>
      <c r="K162" s="5">
        <f t="shared" si="16"/>
        <v>1.9260000000000446</v>
      </c>
      <c r="L162" s="25">
        <v>15.5816636613625</v>
      </c>
      <c r="M162" s="14">
        <f t="shared" si="17"/>
        <v>7.7908318306812498</v>
      </c>
      <c r="N162" s="27"/>
      <c r="O162" s="27"/>
      <c r="P162" s="27"/>
      <c r="Q162" s="27"/>
    </row>
    <row r="163" spans="1:17" ht="15.75" customHeight="1" x14ac:dyDescent="0.25">
      <c r="A163" s="1">
        <v>160</v>
      </c>
      <c r="B163" s="3">
        <v>160</v>
      </c>
      <c r="C163" s="5">
        <v>999.29</v>
      </c>
      <c r="D163" s="18">
        <f t="shared" si="13"/>
        <v>999.38865999999996</v>
      </c>
      <c r="E163" s="19">
        <f t="shared" si="14"/>
        <v>-9.8659999999995307E-2</v>
      </c>
      <c r="F163" s="5">
        <v>999.55100000000004</v>
      </c>
      <c r="G163" s="4">
        <f t="shared" si="12"/>
        <v>0.26100000000008095</v>
      </c>
      <c r="H163" s="25">
        <v>3.72757772246863</v>
      </c>
      <c r="I163" s="26">
        <f t="shared" si="15"/>
        <v>1.863788861234315</v>
      </c>
      <c r="J163" s="25">
        <v>1001.2</v>
      </c>
      <c r="K163" s="5">
        <f t="shared" si="16"/>
        <v>1.9100000000000819</v>
      </c>
      <c r="L163" s="25">
        <v>15.5396369402731</v>
      </c>
      <c r="M163" s="14">
        <f t="shared" si="17"/>
        <v>7.76981847013655</v>
      </c>
      <c r="N163" s="27"/>
      <c r="O163" s="27"/>
      <c r="P163" s="27"/>
      <c r="Q163" s="27"/>
    </row>
    <row r="164" spans="1:17" ht="15.75" customHeight="1" x14ac:dyDescent="0.25">
      <c r="A164" s="1">
        <v>161</v>
      </c>
      <c r="B164" s="3">
        <v>161</v>
      </c>
      <c r="C164" s="5">
        <v>999.29899999999998</v>
      </c>
      <c r="D164" s="18">
        <f t="shared" si="13"/>
        <v>999.38856999999996</v>
      </c>
      <c r="E164" s="19">
        <f t="shared" si="14"/>
        <v>-8.956999999998061E-2</v>
      </c>
      <c r="F164" s="5">
        <v>999.55</v>
      </c>
      <c r="G164" s="4">
        <f t="shared" si="12"/>
        <v>0.25099999999997635</v>
      </c>
      <c r="H164" s="25">
        <v>3.30252255642251</v>
      </c>
      <c r="I164" s="26">
        <f>H164*0.5</f>
        <v>1.651261278211255</v>
      </c>
      <c r="J164" s="25">
        <v>1001.2</v>
      </c>
      <c r="K164" s="5">
        <f t="shared" si="16"/>
        <v>1.9010000000000673</v>
      </c>
      <c r="L164" s="25">
        <v>16.125786215389301</v>
      </c>
      <c r="M164" s="14">
        <f t="shared" si="17"/>
        <v>8.0628931076946504</v>
      </c>
      <c r="N164" s="27"/>
      <c r="O164" s="27"/>
      <c r="P164" s="27"/>
      <c r="Q164" s="27"/>
    </row>
    <row r="165" spans="1:17" ht="15.75" customHeight="1" x14ac:dyDescent="0.25">
      <c r="A165" s="1">
        <v>162</v>
      </c>
      <c r="B165" s="3">
        <v>162</v>
      </c>
      <c r="C165" s="5">
        <v>999.30100000000004</v>
      </c>
      <c r="D165" s="18">
        <f t="shared" si="13"/>
        <v>999.38847999999996</v>
      </c>
      <c r="E165" s="19">
        <f t="shared" si="14"/>
        <v>-8.7479999999914071E-2</v>
      </c>
      <c r="F165" s="5">
        <v>999.54899999999998</v>
      </c>
      <c r="G165" s="4">
        <f t="shared" si="12"/>
        <v>0.24799999999993361</v>
      </c>
      <c r="H165" s="25">
        <v>3.60973898915675</v>
      </c>
      <c r="I165" s="26">
        <f t="shared" ref="I165:I188" si="18">H165*0.5</f>
        <v>1.804869494578375</v>
      </c>
      <c r="J165" s="25">
        <v>1001.21</v>
      </c>
      <c r="K165" s="5">
        <f t="shared" si="16"/>
        <v>1.9089999999999918</v>
      </c>
      <c r="L165" s="25">
        <v>16.176403379454101</v>
      </c>
      <c r="M165" s="14">
        <f t="shared" si="17"/>
        <v>8.0882016897270503</v>
      </c>
      <c r="N165" s="27"/>
      <c r="O165" s="27"/>
      <c r="P165" s="27"/>
      <c r="Q165" s="27"/>
    </row>
    <row r="166" spans="1:17" ht="15.75" customHeight="1" x14ac:dyDescent="0.25">
      <c r="A166" s="1">
        <v>163</v>
      </c>
      <c r="B166" s="3">
        <v>163</v>
      </c>
      <c r="C166" s="5">
        <v>999.26599999999996</v>
      </c>
      <c r="D166" s="18">
        <f t="shared" si="13"/>
        <v>999.38838999999996</v>
      </c>
      <c r="E166" s="19">
        <f t="shared" si="14"/>
        <v>-0.12238999999999578</v>
      </c>
      <c r="F166" s="5">
        <v>999.548</v>
      </c>
      <c r="G166" s="4">
        <f t="shared" si="12"/>
        <v>0.28200000000003911</v>
      </c>
      <c r="H166" s="25">
        <v>3.5989958050425002</v>
      </c>
      <c r="I166" s="26">
        <f t="shared" si="18"/>
        <v>1.7994979025212501</v>
      </c>
      <c r="J166" s="25">
        <v>1001.21</v>
      </c>
      <c r="K166" s="5">
        <f t="shared" si="16"/>
        <v>1.9440000000000737</v>
      </c>
      <c r="L166" s="25">
        <v>16.201389332239199</v>
      </c>
      <c r="M166" s="14">
        <f t="shared" si="17"/>
        <v>8.1006946661195993</v>
      </c>
      <c r="N166" s="27"/>
      <c r="O166" s="27"/>
      <c r="P166" s="27"/>
      <c r="Q166" s="27"/>
    </row>
    <row r="167" spans="1:17" ht="15.75" customHeight="1" x14ac:dyDescent="0.25">
      <c r="A167" s="1">
        <v>164</v>
      </c>
      <c r="B167" s="3">
        <v>164</v>
      </c>
      <c r="C167" s="5">
        <v>999.21799999999996</v>
      </c>
      <c r="D167" s="18">
        <f t="shared" si="13"/>
        <v>999.38829999999996</v>
      </c>
      <c r="E167" s="19">
        <f t="shared" si="14"/>
        <v>-0.17029999999999745</v>
      </c>
      <c r="F167" s="5">
        <v>999.548</v>
      </c>
      <c r="G167" s="4">
        <f t="shared" si="12"/>
        <v>0.33000000000004093</v>
      </c>
      <c r="H167" s="25">
        <v>3.8253534953103201</v>
      </c>
      <c r="I167" s="26">
        <f t="shared" si="18"/>
        <v>1.91267674765516</v>
      </c>
      <c r="J167" s="25">
        <v>1001.21</v>
      </c>
      <c r="K167" s="5">
        <f t="shared" si="16"/>
        <v>1.9920000000000755</v>
      </c>
      <c r="L167" s="25">
        <v>16.2263752850176</v>
      </c>
      <c r="M167" s="14">
        <f t="shared" si="17"/>
        <v>8.1131876425087999</v>
      </c>
      <c r="N167" s="27"/>
      <c r="O167" s="27"/>
      <c r="P167" s="27"/>
      <c r="Q167" s="27"/>
    </row>
    <row r="168" spans="1:17" ht="15.75" customHeight="1" x14ac:dyDescent="0.25">
      <c r="A168" s="1">
        <v>165</v>
      </c>
      <c r="B168" s="3">
        <v>165</v>
      </c>
      <c r="C168" s="5">
        <v>999.16600000000005</v>
      </c>
      <c r="D168" s="18">
        <f t="shared" si="13"/>
        <v>999.38820999999996</v>
      </c>
      <c r="E168" s="19">
        <f t="shared" si="14"/>
        <v>-0.22220999999990454</v>
      </c>
      <c r="F168" s="5">
        <v>999.548</v>
      </c>
      <c r="G168" s="4">
        <f t="shared" si="12"/>
        <v>0.38199999999994816</v>
      </c>
      <c r="H168" s="25">
        <v>4.1036430755476196</v>
      </c>
      <c r="I168" s="26">
        <f t="shared" si="18"/>
        <v>2.0518215377738098</v>
      </c>
      <c r="J168" s="25">
        <v>1001.21</v>
      </c>
      <c r="K168" s="5">
        <f t="shared" si="16"/>
        <v>2.0439999999999827</v>
      </c>
      <c r="L168" s="25">
        <v>17.260565912101502</v>
      </c>
      <c r="M168" s="14">
        <f t="shared" si="17"/>
        <v>8.6302829560507508</v>
      </c>
      <c r="N168" s="27"/>
      <c r="O168" s="27"/>
      <c r="P168" s="27"/>
      <c r="Q168" s="27"/>
    </row>
    <row r="169" spans="1:17" ht="15.75" customHeight="1" x14ac:dyDescent="0.25">
      <c r="A169" s="1">
        <v>166</v>
      </c>
      <c r="B169" s="3">
        <v>166</v>
      </c>
      <c r="C169" s="5">
        <v>999.16099999999994</v>
      </c>
      <c r="D169" s="18">
        <f t="shared" si="13"/>
        <v>999.38811999999996</v>
      </c>
      <c r="E169" s="19">
        <f t="shared" si="14"/>
        <v>-0.22712000000001353</v>
      </c>
      <c r="F169" s="5">
        <v>999.548</v>
      </c>
      <c r="G169" s="4">
        <f t="shared" si="12"/>
        <v>0.3870000000000573</v>
      </c>
      <c r="H169" s="25">
        <v>4.1914323546661896</v>
      </c>
      <c r="I169" s="26">
        <f t="shared" si="18"/>
        <v>2.0957161773330948</v>
      </c>
      <c r="J169" s="25">
        <v>1001.21</v>
      </c>
      <c r="K169" s="5">
        <f t="shared" si="16"/>
        <v>2.0490000000000919</v>
      </c>
      <c r="L169" s="25">
        <v>17.622853651812999</v>
      </c>
      <c r="M169" s="14">
        <f t="shared" si="17"/>
        <v>8.8114268259064996</v>
      </c>
      <c r="N169" s="27"/>
      <c r="O169" s="27"/>
      <c r="P169" s="27"/>
      <c r="Q169" s="27"/>
    </row>
    <row r="170" spans="1:17" ht="15.75" customHeight="1" x14ac:dyDescent="0.25">
      <c r="A170" s="1">
        <v>167</v>
      </c>
      <c r="B170" s="3">
        <v>167</v>
      </c>
      <c r="C170" s="5">
        <v>999.20100000000002</v>
      </c>
      <c r="D170" s="18">
        <f t="shared" si="13"/>
        <v>999.38802999999996</v>
      </c>
      <c r="E170" s="19">
        <f t="shared" si="14"/>
        <v>-0.18702999999993608</v>
      </c>
      <c r="F170" s="5">
        <v>999.548</v>
      </c>
      <c r="G170" s="4">
        <f t="shared" si="12"/>
        <v>0.34699999999997999</v>
      </c>
      <c r="H170" s="25">
        <v>4.7473205982434896</v>
      </c>
      <c r="I170" s="26">
        <f t="shared" si="18"/>
        <v>2.3736602991217448</v>
      </c>
      <c r="J170" s="25">
        <v>1001.21</v>
      </c>
      <c r="K170" s="5">
        <f t="shared" si="16"/>
        <v>2.0090000000000146</v>
      </c>
      <c r="L170" s="25">
        <v>17.932908498271601</v>
      </c>
      <c r="M170" s="14">
        <f t="shared" si="17"/>
        <v>8.9664542491358006</v>
      </c>
      <c r="N170" s="27"/>
      <c r="O170" s="27"/>
      <c r="P170" s="27"/>
      <c r="Q170" s="27"/>
    </row>
    <row r="171" spans="1:17" ht="15.75" customHeight="1" x14ac:dyDescent="0.25">
      <c r="A171" s="1">
        <v>168</v>
      </c>
      <c r="B171" s="3">
        <v>168</v>
      </c>
      <c r="C171" s="5">
        <v>999.15099999999995</v>
      </c>
      <c r="D171" s="18">
        <f t="shared" si="13"/>
        <v>999.38793999999996</v>
      </c>
      <c r="E171" s="19">
        <f t="shared" si="14"/>
        <v>-0.23694000000000415</v>
      </c>
      <c r="F171" s="5">
        <v>999.548</v>
      </c>
      <c r="G171" s="4">
        <f t="shared" si="12"/>
        <v>0.3970000000000482</v>
      </c>
      <c r="H171" s="25">
        <v>5.6758501510120096</v>
      </c>
      <c r="I171" s="26">
        <f t="shared" si="18"/>
        <v>2.8379250755060048</v>
      </c>
      <c r="J171" s="25">
        <v>1001.2</v>
      </c>
      <c r="K171" s="5">
        <f t="shared" si="16"/>
        <v>2.0490000000000919</v>
      </c>
      <c r="L171" s="25">
        <v>18.3743108933099</v>
      </c>
      <c r="M171" s="14">
        <f t="shared" si="17"/>
        <v>9.1871554466549501</v>
      </c>
      <c r="N171" s="27"/>
      <c r="O171" s="27"/>
      <c r="P171" s="27"/>
      <c r="Q171" s="27"/>
    </row>
    <row r="172" spans="1:17" ht="15.75" customHeight="1" x14ac:dyDescent="0.25">
      <c r="A172" s="1">
        <v>169</v>
      </c>
      <c r="B172" s="3">
        <v>169</v>
      </c>
      <c r="C172" s="5">
        <v>999.11800000000005</v>
      </c>
      <c r="D172" s="18">
        <f t="shared" si="13"/>
        <v>999.38784999999996</v>
      </c>
      <c r="E172" s="19">
        <f t="shared" si="14"/>
        <v>-0.26984999999990578</v>
      </c>
      <c r="F172" s="5">
        <v>999.548</v>
      </c>
      <c r="G172" s="4">
        <f t="shared" si="12"/>
        <v>0.42999999999994998</v>
      </c>
      <c r="H172" s="25">
        <v>5.5968940603407296</v>
      </c>
      <c r="I172" s="26">
        <f t="shared" si="18"/>
        <v>2.7984470301703648</v>
      </c>
      <c r="J172" s="25">
        <v>1001.2</v>
      </c>
      <c r="K172" s="5">
        <f t="shared" si="16"/>
        <v>2.0819999999999936</v>
      </c>
      <c r="L172" s="25">
        <v>19.687763642349498</v>
      </c>
      <c r="M172" s="14">
        <f t="shared" si="17"/>
        <v>9.8438818211747492</v>
      </c>
      <c r="N172" s="27"/>
      <c r="O172" s="27"/>
      <c r="P172" s="27"/>
      <c r="Q172" s="27"/>
    </row>
    <row r="173" spans="1:17" ht="15.75" customHeight="1" x14ac:dyDescent="0.25">
      <c r="A173" s="1">
        <v>170</v>
      </c>
      <c r="B173" s="3">
        <v>170</v>
      </c>
      <c r="C173" s="5">
        <v>999.05</v>
      </c>
      <c r="D173" s="18">
        <f t="shared" si="13"/>
        <v>999.38775999999996</v>
      </c>
      <c r="E173" s="19">
        <f t="shared" si="14"/>
        <v>-0.33776000000000295</v>
      </c>
      <c r="F173" s="5">
        <v>999.548</v>
      </c>
      <c r="G173" s="4">
        <f t="shared" si="12"/>
        <v>0.49800000000004729</v>
      </c>
      <c r="H173" s="25">
        <v>4.9070649468163996</v>
      </c>
      <c r="I173" s="26">
        <f t="shared" si="18"/>
        <v>2.4535324734081998</v>
      </c>
      <c r="J173" s="25">
        <v>1001.2</v>
      </c>
      <c r="K173" s="5">
        <f t="shared" si="16"/>
        <v>2.1500000000000909</v>
      </c>
      <c r="L173" s="25">
        <v>20.612149645814998</v>
      </c>
      <c r="M173" s="14">
        <f t="shared" si="17"/>
        <v>10.306074822907499</v>
      </c>
      <c r="N173" s="27"/>
      <c r="O173" s="27"/>
      <c r="P173" s="27"/>
      <c r="Q173" s="27"/>
    </row>
    <row r="174" spans="1:17" ht="15.75" customHeight="1" x14ac:dyDescent="0.25">
      <c r="A174" s="1">
        <v>171</v>
      </c>
      <c r="B174" s="3">
        <v>171</v>
      </c>
      <c r="C174" s="5">
        <v>999.01700000000005</v>
      </c>
      <c r="D174" s="18">
        <f t="shared" si="13"/>
        <v>999.38766999999996</v>
      </c>
      <c r="E174" s="19">
        <f t="shared" si="14"/>
        <v>-0.37066999999990458</v>
      </c>
      <c r="F174" s="5">
        <v>999.548</v>
      </c>
      <c r="G174" s="4">
        <f t="shared" si="12"/>
        <v>0.53099999999994907</v>
      </c>
      <c r="H174" s="25">
        <v>4.9288885453942202</v>
      </c>
      <c r="I174" s="26">
        <f t="shared" si="18"/>
        <v>2.4644442726971101</v>
      </c>
      <c r="J174" s="25">
        <v>1001.19</v>
      </c>
      <c r="K174" s="5">
        <f t="shared" si="16"/>
        <v>2.1730000000000018</v>
      </c>
      <c r="L174" s="25">
        <v>20.657415389288801</v>
      </c>
      <c r="M174" s="14">
        <f t="shared" si="17"/>
        <v>10.3287076946444</v>
      </c>
      <c r="N174" s="27"/>
      <c r="O174" s="27"/>
      <c r="P174" s="27"/>
      <c r="Q174" s="27"/>
    </row>
    <row r="175" spans="1:17" ht="15.75" customHeight="1" x14ac:dyDescent="0.25">
      <c r="A175" s="1">
        <v>172</v>
      </c>
      <c r="B175" s="3">
        <v>172</v>
      </c>
      <c r="C175" s="5">
        <v>998.98400000000004</v>
      </c>
      <c r="D175" s="18">
        <f t="shared" si="13"/>
        <v>999.38757999999996</v>
      </c>
      <c r="E175" s="19">
        <f t="shared" si="14"/>
        <v>-0.40357999999991989</v>
      </c>
      <c r="F175" s="5">
        <v>999.548</v>
      </c>
      <c r="G175" s="4">
        <f t="shared" si="12"/>
        <v>0.56399999999996453</v>
      </c>
      <c r="H175" s="25">
        <v>5.5261021563097898</v>
      </c>
      <c r="I175" s="26">
        <f t="shared" si="18"/>
        <v>2.7630510781548949</v>
      </c>
      <c r="J175" s="25">
        <v>1001.19</v>
      </c>
      <c r="K175" s="5">
        <f t="shared" si="16"/>
        <v>2.2060000000000173</v>
      </c>
      <c r="L175" s="25">
        <v>12.622769501105999</v>
      </c>
      <c r="M175" s="14">
        <f t="shared" si="17"/>
        <v>6.3113847505529996</v>
      </c>
      <c r="N175" s="27"/>
      <c r="O175" s="27"/>
      <c r="P175" s="27"/>
      <c r="Q175" s="27"/>
    </row>
    <row r="176" spans="1:17" ht="15.75" customHeight="1" x14ac:dyDescent="0.25">
      <c r="A176" s="1">
        <v>173</v>
      </c>
      <c r="B176" s="17">
        <v>173</v>
      </c>
      <c r="C176" s="18">
        <v>998.95399999999995</v>
      </c>
      <c r="D176" s="18">
        <f t="shared" si="13"/>
        <v>999.38748999999996</v>
      </c>
      <c r="E176" s="19">
        <f t="shared" si="14"/>
        <v>-0.43349000000000615</v>
      </c>
      <c r="F176" s="18">
        <v>999.548</v>
      </c>
      <c r="G176" s="20">
        <f t="shared" si="12"/>
        <v>0.59400000000005093</v>
      </c>
      <c r="H176" s="18">
        <v>5.6056617367717196</v>
      </c>
      <c r="I176" s="21">
        <f t="shared" si="18"/>
        <v>2.8028308683858598</v>
      </c>
      <c r="J176" s="18">
        <v>1001.19</v>
      </c>
      <c r="K176" s="5">
        <f t="shared" si="16"/>
        <v>2.2360000000001037</v>
      </c>
      <c r="L176" s="22"/>
      <c r="M176" s="24"/>
    </row>
    <row r="177" spans="1:13" ht="15.75" customHeight="1" x14ac:dyDescent="0.25">
      <c r="A177" s="1">
        <v>174</v>
      </c>
      <c r="B177" s="17">
        <v>174</v>
      </c>
      <c r="C177" s="18">
        <v>998.96900000000005</v>
      </c>
      <c r="D177" s="18">
        <f t="shared" si="13"/>
        <v>999.38739999999996</v>
      </c>
      <c r="E177" s="19">
        <f t="shared" si="14"/>
        <v>-0.41839999999990596</v>
      </c>
      <c r="F177" s="18">
        <v>999.548</v>
      </c>
      <c r="G177" s="20">
        <f t="shared" si="12"/>
        <v>0.57899999999995089</v>
      </c>
      <c r="H177" s="18">
        <v>5.6723944380579701</v>
      </c>
      <c r="I177" s="21">
        <f t="shared" si="18"/>
        <v>2.836197219028985</v>
      </c>
      <c r="J177" s="18">
        <v>1001.19</v>
      </c>
      <c r="K177" s="5">
        <f t="shared" si="16"/>
        <v>2.2210000000000036</v>
      </c>
      <c r="L177" s="22"/>
      <c r="M177" s="24"/>
    </row>
    <row r="178" spans="1:13" ht="15.75" customHeight="1" x14ac:dyDescent="0.25">
      <c r="A178" s="1">
        <v>175</v>
      </c>
      <c r="B178" s="17">
        <v>175</v>
      </c>
      <c r="C178" s="18">
        <v>998.97900000000004</v>
      </c>
      <c r="D178" s="18">
        <f t="shared" si="13"/>
        <v>999.38730999999996</v>
      </c>
      <c r="E178" s="19">
        <f t="shared" si="14"/>
        <v>-0.40830999999991491</v>
      </c>
      <c r="F178" s="18">
        <v>999.548</v>
      </c>
      <c r="G178" s="20">
        <f t="shared" si="12"/>
        <v>0.56899999999995998</v>
      </c>
      <c r="H178" s="18">
        <v>5.7421875820514403</v>
      </c>
      <c r="I178" s="21">
        <f t="shared" si="18"/>
        <v>2.8710937910257202</v>
      </c>
      <c r="J178" s="18">
        <v>1001.19</v>
      </c>
      <c r="K178" s="5">
        <f t="shared" si="16"/>
        <v>2.2110000000000127</v>
      </c>
      <c r="L178" s="22"/>
      <c r="M178" s="24"/>
    </row>
    <row r="179" spans="1:13" ht="15.75" customHeight="1" x14ac:dyDescent="0.25">
      <c r="A179" s="1">
        <v>176</v>
      </c>
      <c r="B179" s="17">
        <v>176</v>
      </c>
      <c r="C179" s="18">
        <v>999.029</v>
      </c>
      <c r="D179" s="18">
        <f t="shared" si="13"/>
        <v>999.38721999999996</v>
      </c>
      <c r="E179" s="19">
        <f t="shared" si="14"/>
        <v>-0.35821999999996024</v>
      </c>
      <c r="F179" s="18">
        <v>999.548</v>
      </c>
      <c r="G179" s="20">
        <f t="shared" si="12"/>
        <v>0.51900000000000546</v>
      </c>
      <c r="H179" s="18">
        <v>6.26094078736842</v>
      </c>
      <c r="I179" s="21">
        <f t="shared" si="18"/>
        <v>3.13047039368421</v>
      </c>
      <c r="J179" s="18">
        <v>1001.19</v>
      </c>
      <c r="K179" s="5">
        <f t="shared" si="16"/>
        <v>2.1610000000000582</v>
      </c>
      <c r="L179" s="22"/>
      <c r="M179" s="24"/>
    </row>
    <row r="180" spans="1:13" ht="15.75" customHeight="1" x14ac:dyDescent="0.25">
      <c r="A180" s="1">
        <v>177</v>
      </c>
      <c r="B180" s="17">
        <v>177</v>
      </c>
      <c r="C180" s="18">
        <v>999.11300000000006</v>
      </c>
      <c r="D180" s="18">
        <f t="shared" si="13"/>
        <v>999.38712999999996</v>
      </c>
      <c r="E180" s="19">
        <f t="shared" si="14"/>
        <v>-0.27412999999990006</v>
      </c>
      <c r="F180" s="18">
        <v>999.548</v>
      </c>
      <c r="G180" s="20">
        <f t="shared" si="12"/>
        <v>0.43499999999994543</v>
      </c>
      <c r="H180" s="18">
        <v>5.5718431639231198</v>
      </c>
      <c r="I180" s="21">
        <f t="shared" si="18"/>
        <v>2.7859215819615599</v>
      </c>
      <c r="J180" s="18">
        <v>1001.19</v>
      </c>
      <c r="K180" s="5">
        <f t="shared" si="16"/>
        <v>2.0769999999999982</v>
      </c>
      <c r="L180" s="22"/>
      <c r="M180" s="24"/>
    </row>
    <row r="181" spans="1:13" ht="15.75" customHeight="1" x14ac:dyDescent="0.25">
      <c r="A181" s="1">
        <v>178</v>
      </c>
      <c r="B181" s="17">
        <v>178</v>
      </c>
      <c r="C181" s="18">
        <v>999.19799999999998</v>
      </c>
      <c r="D181" s="18">
        <f t="shared" si="13"/>
        <v>999.38703999999996</v>
      </c>
      <c r="E181" s="19">
        <f t="shared" si="14"/>
        <v>-0.18903999999997723</v>
      </c>
      <c r="F181" s="18">
        <v>999.548</v>
      </c>
      <c r="G181" s="20">
        <f t="shared" si="12"/>
        <v>0.35000000000002274</v>
      </c>
      <c r="H181" s="18">
        <v>5.59323005842647</v>
      </c>
      <c r="I181" s="21">
        <f t="shared" si="18"/>
        <v>2.796615029213235</v>
      </c>
      <c r="J181" s="18">
        <v>1001.18</v>
      </c>
      <c r="K181" s="5">
        <f t="shared" si="16"/>
        <v>1.9819999999999709</v>
      </c>
      <c r="L181" s="22"/>
      <c r="M181" s="24"/>
    </row>
    <row r="182" spans="1:13" ht="15.75" customHeight="1" x14ac:dyDescent="0.25">
      <c r="A182" s="1">
        <v>179</v>
      </c>
      <c r="B182" s="17">
        <v>179</v>
      </c>
      <c r="C182" s="18">
        <v>999.25199999999995</v>
      </c>
      <c r="D182" s="18">
        <f t="shared" si="13"/>
        <v>999.38694999999996</v>
      </c>
      <c r="E182" s="19">
        <f t="shared" si="14"/>
        <v>-0.13495000000000346</v>
      </c>
      <c r="F182" s="18">
        <v>999.54700000000003</v>
      </c>
      <c r="G182" s="20">
        <f t="shared" si="12"/>
        <v>0.29500000000007276</v>
      </c>
      <c r="H182" s="18">
        <v>5.6645345895381203</v>
      </c>
      <c r="I182" s="21">
        <f t="shared" si="18"/>
        <v>2.8322672947690601</v>
      </c>
      <c r="J182" s="18">
        <v>1001.18</v>
      </c>
      <c r="K182" s="5">
        <f t="shared" si="16"/>
        <v>1.9279999999999973</v>
      </c>
      <c r="L182" s="22"/>
      <c r="M182" s="24"/>
    </row>
    <row r="183" spans="1:13" ht="15.75" customHeight="1" x14ac:dyDescent="0.25">
      <c r="A183" s="1">
        <v>180</v>
      </c>
      <c r="B183" s="17">
        <v>180</v>
      </c>
      <c r="C183" s="18">
        <v>999.30100000000004</v>
      </c>
      <c r="D183" s="18">
        <f t="shared" si="13"/>
        <v>999.38685999999996</v>
      </c>
      <c r="E183" s="19">
        <f t="shared" si="14"/>
        <v>-8.5859999999911452E-2</v>
      </c>
      <c r="F183" s="18">
        <v>999.54700000000003</v>
      </c>
      <c r="G183" s="20">
        <f t="shared" si="12"/>
        <v>0.2459999999999809</v>
      </c>
      <c r="H183" s="18">
        <v>5.1820744089396999</v>
      </c>
      <c r="I183" s="21">
        <f t="shared" si="18"/>
        <v>2.59103720446985</v>
      </c>
      <c r="J183" s="18">
        <v>1001.18</v>
      </c>
      <c r="K183" s="5">
        <f t="shared" si="16"/>
        <v>1.8789999999999054</v>
      </c>
      <c r="L183" s="22"/>
      <c r="M183" s="24"/>
    </row>
    <row r="184" spans="1:13" ht="15.75" customHeight="1" x14ac:dyDescent="0.25">
      <c r="A184" s="1">
        <v>181</v>
      </c>
      <c r="B184" s="17">
        <v>181</v>
      </c>
      <c r="C184" s="18">
        <v>999.33500000000004</v>
      </c>
      <c r="D184" s="18">
        <f t="shared" si="13"/>
        <v>999.38676999999996</v>
      </c>
      <c r="E184" s="19">
        <f t="shared" si="14"/>
        <v>-5.1769999999919492E-2</v>
      </c>
      <c r="F184" s="18">
        <v>999.54600000000005</v>
      </c>
      <c r="G184" s="20">
        <f t="shared" si="12"/>
        <v>0.21100000000001273</v>
      </c>
      <c r="H184" s="18">
        <v>5.0438403680609998</v>
      </c>
      <c r="I184" s="21">
        <f t="shared" si="18"/>
        <v>2.5219201840304999</v>
      </c>
      <c r="J184" s="18">
        <v>1001.17</v>
      </c>
      <c r="K184" s="5">
        <f t="shared" si="16"/>
        <v>1.8349999999999227</v>
      </c>
      <c r="L184" s="22"/>
      <c r="M184" s="24"/>
    </row>
    <row r="185" spans="1:13" ht="15.75" customHeight="1" x14ac:dyDescent="0.25">
      <c r="A185" s="1">
        <v>182</v>
      </c>
      <c r="B185" s="17">
        <v>182</v>
      </c>
      <c r="C185" s="18">
        <v>999.36199999999997</v>
      </c>
      <c r="D185" s="18">
        <f t="shared" si="13"/>
        <v>999.38667999999996</v>
      </c>
      <c r="E185" s="19">
        <f t="shared" si="14"/>
        <v>-2.4679999999989377E-2</v>
      </c>
      <c r="F185" s="18">
        <v>999.54499999999996</v>
      </c>
      <c r="G185" s="20">
        <f t="shared" si="12"/>
        <v>0.18299999999999272</v>
      </c>
      <c r="H185" s="18">
        <v>5.0786690826386103</v>
      </c>
      <c r="I185" s="21">
        <f t="shared" si="18"/>
        <v>2.5393345413193051</v>
      </c>
      <c r="J185" s="18">
        <v>1001.17</v>
      </c>
      <c r="K185" s="5">
        <f t="shared" si="16"/>
        <v>1.8079999999999927</v>
      </c>
      <c r="L185" s="22"/>
      <c r="M185" s="24"/>
    </row>
    <row r="186" spans="1:13" ht="15.75" customHeight="1" x14ac:dyDescent="0.25">
      <c r="A186" s="1">
        <v>183</v>
      </c>
      <c r="B186" s="17">
        <v>183</v>
      </c>
      <c r="C186" s="18">
        <v>999.37199999999996</v>
      </c>
      <c r="D186" s="18">
        <f t="shared" si="13"/>
        <v>999.38658999999996</v>
      </c>
      <c r="E186" s="19">
        <f t="shared" si="14"/>
        <v>-1.4589999999998327E-2</v>
      </c>
      <c r="F186" s="18">
        <v>999.54499999999996</v>
      </c>
      <c r="G186" s="20">
        <f t="shared" si="12"/>
        <v>0.17300000000000182</v>
      </c>
      <c r="H186" s="18">
        <v>5.0113014882378497</v>
      </c>
      <c r="I186" s="21">
        <f t="shared" si="18"/>
        <v>2.5056507441189249</v>
      </c>
      <c r="J186" s="18">
        <v>1001.17</v>
      </c>
      <c r="K186" s="5">
        <f t="shared" si="16"/>
        <v>1.7980000000000018</v>
      </c>
      <c r="L186" s="22"/>
      <c r="M186" s="24"/>
    </row>
    <row r="187" spans="1:13" ht="15.75" customHeight="1" x14ac:dyDescent="0.25">
      <c r="A187" s="1">
        <v>184</v>
      </c>
      <c r="B187" s="17">
        <v>184</v>
      </c>
      <c r="C187" s="18">
        <v>999.36599999999999</v>
      </c>
      <c r="D187" s="18">
        <f t="shared" si="13"/>
        <v>999.38649999999996</v>
      </c>
      <c r="E187" s="19">
        <f t="shared" si="14"/>
        <v>-2.0499999999969987E-2</v>
      </c>
      <c r="F187" s="18">
        <v>999.54399999999998</v>
      </c>
      <c r="G187" s="20">
        <f t="shared" si="12"/>
        <v>0.17799999999999727</v>
      </c>
      <c r="H187" s="18">
        <v>4.3873050251187804</v>
      </c>
      <c r="I187" s="21">
        <f t="shared" si="18"/>
        <v>2.1936525125593902</v>
      </c>
      <c r="J187" s="18">
        <v>1001.17</v>
      </c>
      <c r="K187" s="5">
        <f t="shared" si="16"/>
        <v>1.8039999999999736</v>
      </c>
      <c r="L187" s="22"/>
      <c r="M187" s="24"/>
    </row>
    <row r="188" spans="1:13" ht="15.75" customHeight="1" x14ac:dyDescent="0.25">
      <c r="A188" s="1">
        <v>185</v>
      </c>
      <c r="B188" s="17">
        <v>185</v>
      </c>
      <c r="C188" s="18">
        <v>999.37199999999996</v>
      </c>
      <c r="D188" s="18">
        <f t="shared" si="13"/>
        <v>999.38640999999996</v>
      </c>
      <c r="E188" s="19">
        <f t="shared" si="14"/>
        <v>-1.4409999999998035E-2</v>
      </c>
      <c r="F188" s="18">
        <v>999.54399999999998</v>
      </c>
      <c r="G188" s="20">
        <f t="shared" si="12"/>
        <v>0.17200000000002547</v>
      </c>
      <c r="H188" s="18">
        <v>4.3873017892994</v>
      </c>
      <c r="I188" s="21">
        <f t="shared" si="18"/>
        <v>2.1936508946497</v>
      </c>
      <c r="J188" s="18">
        <v>1001.17</v>
      </c>
      <c r="K188" s="5">
        <f t="shared" si="16"/>
        <v>1.7980000000000018</v>
      </c>
      <c r="L188" s="22"/>
      <c r="M188" s="24"/>
    </row>
    <row r="189" spans="1:13" ht="15.75" customHeight="1" x14ac:dyDescent="0.25">
      <c r="A189" s="22"/>
      <c r="B189" s="17"/>
      <c r="C189" s="18"/>
      <c r="D189" s="22"/>
      <c r="E189" s="22"/>
      <c r="F189" s="18"/>
      <c r="G189" s="20"/>
      <c r="H189" s="18"/>
      <c r="I189" s="21"/>
      <c r="J189" s="18"/>
      <c r="K189" s="18"/>
      <c r="L189" s="22"/>
      <c r="M189" s="24"/>
    </row>
    <row r="190" spans="1:13" ht="15.75" customHeight="1" x14ac:dyDescent="0.25">
      <c r="A190" s="22"/>
      <c r="B190" s="17"/>
      <c r="C190" s="22"/>
      <c r="D190" s="22"/>
      <c r="E190" s="22"/>
      <c r="F190" s="18"/>
      <c r="G190" s="20"/>
      <c r="H190" s="22"/>
      <c r="I190" s="21"/>
      <c r="J190" s="18"/>
      <c r="K190" s="18"/>
      <c r="L190" s="22"/>
      <c r="M190" s="24"/>
    </row>
    <row r="191" spans="1:13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zoomScale="85" zoomScaleNormal="85" workbookViewId="0">
      <selection activeCell="L21" sqref="L2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23" t="s">
        <v>3</v>
      </c>
      <c r="D2" s="1" t="s">
        <v>4</v>
      </c>
      <c r="E2" s="2" t="s">
        <v>5</v>
      </c>
      <c r="F2" s="23" t="s">
        <v>9</v>
      </c>
      <c r="G2" s="1" t="s">
        <v>15</v>
      </c>
      <c r="H2" s="23" t="s">
        <v>7</v>
      </c>
      <c r="I2" s="9" t="s">
        <v>37</v>
      </c>
      <c r="J2" s="23" t="s">
        <v>13</v>
      </c>
      <c r="K2" s="1" t="s">
        <v>54</v>
      </c>
      <c r="L2" s="23" t="s">
        <v>6</v>
      </c>
      <c r="M2" s="9" t="s">
        <v>38</v>
      </c>
      <c r="V2" s="30" t="s">
        <v>11</v>
      </c>
      <c r="W2" s="30"/>
      <c r="X2" s="30" t="s">
        <v>12</v>
      </c>
      <c r="Y2" s="30"/>
      <c r="Z2" s="30"/>
    </row>
    <row r="3" spans="1:26" x14ac:dyDescent="0.25">
      <c r="A3" s="16">
        <v>0</v>
      </c>
      <c r="B3" s="17">
        <v>0</v>
      </c>
      <c r="C3" s="18">
        <v>999.41</v>
      </c>
      <c r="D3" s="18">
        <f>-0.00009*B3+999.40306</f>
        <v>999.40305999999998</v>
      </c>
      <c r="E3" s="19">
        <f>C3-D3</f>
        <v>6.9399999999859574E-3</v>
      </c>
      <c r="F3" s="18">
        <v>1000.01</v>
      </c>
      <c r="G3" s="4">
        <f t="shared" ref="G3:G34" si="0">F3-C3</f>
        <v>0.60000000000002274</v>
      </c>
      <c r="H3" s="5">
        <v>7.2343713468189899</v>
      </c>
      <c r="I3" s="21">
        <f>H3*0.5</f>
        <v>3.6171856734094949</v>
      </c>
      <c r="J3" s="5">
        <v>1001.34</v>
      </c>
      <c r="K3" s="5">
        <f>J3-F3</f>
        <v>1.3300000000000409</v>
      </c>
      <c r="L3" s="5">
        <v>15.392858406820601</v>
      </c>
      <c r="M3" s="14">
        <f>L3/2</f>
        <v>7.6964292034103003</v>
      </c>
      <c r="V3" t="s">
        <v>52</v>
      </c>
      <c r="Y3">
        <v>163</v>
      </c>
      <c r="Z3" t="s">
        <v>10</v>
      </c>
    </row>
    <row r="4" spans="1:26" x14ac:dyDescent="0.25">
      <c r="A4" s="1">
        <v>1</v>
      </c>
      <c r="B4" s="3">
        <v>1</v>
      </c>
      <c r="C4" s="5">
        <v>999.40899999999999</v>
      </c>
      <c r="D4" s="18">
        <f t="shared" ref="D4:D67" si="1">-0.00009*B4+999.40306</f>
        <v>999.40296999999998</v>
      </c>
      <c r="E4" s="19">
        <f t="shared" ref="E4:E67" si="2">C4-D4</f>
        <v>6.0300000000097498E-3</v>
      </c>
      <c r="F4" s="5">
        <v>1000.01</v>
      </c>
      <c r="G4" s="4">
        <f t="shared" si="0"/>
        <v>0.60099999999999909</v>
      </c>
      <c r="H4" s="5">
        <v>6.6604016986133496</v>
      </c>
      <c r="I4" s="13">
        <f t="shared" ref="I4:I66" si="3">H4*0.5</f>
        <v>3.3302008493066748</v>
      </c>
      <c r="J4" s="5">
        <v>1001.33</v>
      </c>
      <c r="K4" s="5">
        <f>J4-F4</f>
        <v>1.32000000000005</v>
      </c>
      <c r="L4" s="5">
        <v>15.8281314247434</v>
      </c>
      <c r="M4" s="14">
        <f t="shared" ref="M4:M67" si="4">L4/2</f>
        <v>7.9140657123717002</v>
      </c>
    </row>
    <row r="5" spans="1:26" x14ac:dyDescent="0.25">
      <c r="A5" s="1">
        <v>2</v>
      </c>
      <c r="B5" s="3">
        <v>2</v>
      </c>
      <c r="C5" s="5">
        <v>999.40599999999995</v>
      </c>
      <c r="D5" s="18">
        <f t="shared" si="1"/>
        <v>999.40287999999998</v>
      </c>
      <c r="E5" s="19">
        <f t="shared" si="2"/>
        <v>3.1199999999671491E-3</v>
      </c>
      <c r="F5" s="5">
        <v>1000.01</v>
      </c>
      <c r="G5" s="4">
        <f t="shared" si="0"/>
        <v>0.60400000000004184</v>
      </c>
      <c r="H5" s="5">
        <v>7.0948449369500803</v>
      </c>
      <c r="I5" s="13">
        <f t="shared" si="3"/>
        <v>3.5474224684750402</v>
      </c>
      <c r="J5" s="5">
        <v>1001.33</v>
      </c>
      <c r="K5" s="5">
        <f t="shared" ref="K5:K68" si="5">J5-F5</f>
        <v>1.32000000000005</v>
      </c>
      <c r="L5" s="5">
        <v>15.5854830036089</v>
      </c>
      <c r="M5" s="14">
        <f t="shared" si="4"/>
        <v>7.7927415018044499</v>
      </c>
      <c r="V5" s="7" t="s">
        <v>24</v>
      </c>
      <c r="W5" s="7"/>
      <c r="X5" s="7" t="s">
        <v>16</v>
      </c>
      <c r="Y5" s="6">
        <f>MIN(H3:H175)</f>
        <v>1.8528346376851399</v>
      </c>
      <c r="Z5" s="7" t="s">
        <v>10</v>
      </c>
    </row>
    <row r="6" spans="1:26" x14ac:dyDescent="0.25">
      <c r="A6" s="1">
        <v>3</v>
      </c>
      <c r="B6" s="3">
        <v>3</v>
      </c>
      <c r="C6" s="5">
        <v>999.34199999999998</v>
      </c>
      <c r="D6" s="18">
        <f t="shared" si="1"/>
        <v>999.40278999999998</v>
      </c>
      <c r="E6" s="19">
        <f t="shared" si="2"/>
        <v>-6.0789999999997235E-2</v>
      </c>
      <c r="F6" s="5">
        <v>1000.01</v>
      </c>
      <c r="G6" s="4">
        <f t="shared" si="0"/>
        <v>0.66800000000000637</v>
      </c>
      <c r="H6" s="5">
        <v>8.1085471384160606</v>
      </c>
      <c r="I6" s="13">
        <f t="shared" si="3"/>
        <v>4.0542735692080303</v>
      </c>
      <c r="J6" s="5">
        <v>1001.34</v>
      </c>
      <c r="K6" s="5">
        <f t="shared" si="5"/>
        <v>1.3300000000000409</v>
      </c>
      <c r="L6" s="5">
        <v>15.3284582460142</v>
      </c>
      <c r="M6" s="14">
        <f t="shared" si="4"/>
        <v>7.6642291230071002</v>
      </c>
      <c r="V6" s="7" t="s">
        <v>25</v>
      </c>
      <c r="W6" s="7"/>
      <c r="X6" t="s">
        <v>14</v>
      </c>
      <c r="Y6" s="6">
        <f>MIN(G3:G175)</f>
        <v>9.0000000000031832E-2</v>
      </c>
      <c r="Z6" t="s">
        <v>10</v>
      </c>
    </row>
    <row r="7" spans="1:26" x14ac:dyDescent="0.25">
      <c r="A7" s="1">
        <v>4</v>
      </c>
      <c r="B7" s="3">
        <v>4</v>
      </c>
      <c r="C7" s="5">
        <v>999.24400000000003</v>
      </c>
      <c r="D7" s="18">
        <f t="shared" si="1"/>
        <v>999.40269999999998</v>
      </c>
      <c r="E7" s="19">
        <f t="shared" si="2"/>
        <v>-0.15869999999995343</v>
      </c>
      <c r="F7" s="5">
        <v>1000.01</v>
      </c>
      <c r="G7" s="4">
        <f t="shared" si="0"/>
        <v>0.76599999999996271</v>
      </c>
      <c r="H7" s="5">
        <v>9.3985649284992103</v>
      </c>
      <c r="I7" s="13">
        <f t="shared" si="3"/>
        <v>4.6992824642496052</v>
      </c>
      <c r="J7" s="5">
        <v>1001.34</v>
      </c>
      <c r="K7" s="5">
        <f t="shared" si="5"/>
        <v>1.3300000000000409</v>
      </c>
      <c r="L7" s="5">
        <v>15.270809457173501</v>
      </c>
      <c r="M7" s="14">
        <f t="shared" si="4"/>
        <v>7.6354047285867503</v>
      </c>
    </row>
    <row r="8" spans="1:26" x14ac:dyDescent="0.25">
      <c r="A8" s="1">
        <v>5</v>
      </c>
      <c r="B8" s="3">
        <v>5</v>
      </c>
      <c r="C8" s="5">
        <v>999.16099999999994</v>
      </c>
      <c r="D8" s="18">
        <f t="shared" si="1"/>
        <v>999.40260999999998</v>
      </c>
      <c r="E8" s="19">
        <f t="shared" si="2"/>
        <v>-0.24161000000003696</v>
      </c>
      <c r="F8" s="5">
        <v>1000.01</v>
      </c>
      <c r="G8" s="4">
        <f t="shared" si="0"/>
        <v>0.84900000000004638</v>
      </c>
      <c r="H8" s="5">
        <v>10.1924075269933</v>
      </c>
      <c r="I8" s="13">
        <f t="shared" si="3"/>
        <v>5.0962037634966499</v>
      </c>
      <c r="J8" s="5">
        <v>1001.35</v>
      </c>
      <c r="K8" s="5">
        <f t="shared" si="5"/>
        <v>1.3400000000000318</v>
      </c>
      <c r="L8" s="5">
        <v>15.198232228297</v>
      </c>
      <c r="M8" s="14">
        <f t="shared" si="4"/>
        <v>7.5991161141485</v>
      </c>
      <c r="V8" s="7" t="s">
        <v>19</v>
      </c>
      <c r="W8" s="7"/>
      <c r="Y8">
        <v>16.399999999999999</v>
      </c>
      <c r="Z8" s="7" t="s">
        <v>10</v>
      </c>
    </row>
    <row r="9" spans="1:26" x14ac:dyDescent="0.25">
      <c r="A9" s="1">
        <v>6</v>
      </c>
      <c r="B9" s="3">
        <v>6</v>
      </c>
      <c r="C9" s="5">
        <v>999.11500000000001</v>
      </c>
      <c r="D9" s="18">
        <f t="shared" si="1"/>
        <v>999.40251999999998</v>
      </c>
      <c r="E9" s="19">
        <f t="shared" si="2"/>
        <v>-0.28751999999997224</v>
      </c>
      <c r="F9" s="5">
        <v>1000.01</v>
      </c>
      <c r="G9" s="4">
        <f t="shared" si="0"/>
        <v>0.89499999999998181</v>
      </c>
      <c r="H9" s="5">
        <v>10.8196989260289</v>
      </c>
      <c r="I9" s="13">
        <f t="shared" si="3"/>
        <v>5.4098494630144502</v>
      </c>
      <c r="J9" s="5">
        <v>1001.35</v>
      </c>
      <c r="K9" s="5">
        <f t="shared" si="5"/>
        <v>1.3400000000000318</v>
      </c>
      <c r="L9" s="5">
        <v>15.763231661742299</v>
      </c>
      <c r="M9" s="14">
        <f t="shared" si="4"/>
        <v>7.8816158308711497</v>
      </c>
      <c r="V9" s="7" t="s">
        <v>21</v>
      </c>
      <c r="W9" s="7"/>
      <c r="Y9">
        <v>0.8</v>
      </c>
    </row>
    <row r="10" spans="1:26" x14ac:dyDescent="0.25">
      <c r="A10" s="1">
        <v>7</v>
      </c>
      <c r="B10" s="3">
        <v>7</v>
      </c>
      <c r="C10" s="5">
        <v>999.07799999999997</v>
      </c>
      <c r="D10" s="18">
        <f t="shared" si="1"/>
        <v>999.40242999999998</v>
      </c>
      <c r="E10" s="19">
        <f t="shared" si="2"/>
        <v>-0.32443000000000666</v>
      </c>
      <c r="F10" s="5">
        <v>1000.01</v>
      </c>
      <c r="G10" s="4">
        <f t="shared" si="0"/>
        <v>0.93200000000001637</v>
      </c>
      <c r="H10" s="5">
        <v>11.1139775355055</v>
      </c>
      <c r="I10" s="13">
        <f t="shared" si="3"/>
        <v>5.5569887677527499</v>
      </c>
      <c r="J10" s="5">
        <v>1001.35</v>
      </c>
      <c r="K10" s="5">
        <f t="shared" si="5"/>
        <v>1.3400000000000318</v>
      </c>
      <c r="L10" s="5">
        <v>15.883912408103701</v>
      </c>
      <c r="M10" s="14">
        <f t="shared" si="4"/>
        <v>7.9419562040518503</v>
      </c>
      <c r="V10" s="7" t="s">
        <v>20</v>
      </c>
      <c r="W10" s="7"/>
      <c r="Y10">
        <v>0</v>
      </c>
    </row>
    <row r="11" spans="1:26" x14ac:dyDescent="0.25">
      <c r="A11" s="1">
        <v>8</v>
      </c>
      <c r="B11" s="3">
        <v>8</v>
      </c>
      <c r="C11" s="5">
        <v>998.99900000000002</v>
      </c>
      <c r="D11" s="18">
        <f t="shared" si="1"/>
        <v>999.40233999999998</v>
      </c>
      <c r="E11" s="19">
        <f t="shared" si="2"/>
        <v>-0.4033399999999574</v>
      </c>
      <c r="F11" s="5">
        <v>1000.01</v>
      </c>
      <c r="G11" s="4">
        <f t="shared" si="0"/>
        <v>1.0109999999999673</v>
      </c>
      <c r="H11" s="5">
        <v>11.935113778123499</v>
      </c>
      <c r="I11" s="13">
        <f t="shared" si="3"/>
        <v>5.9675568890617496</v>
      </c>
      <c r="J11" s="5">
        <v>1001.35</v>
      </c>
      <c r="K11" s="5">
        <f t="shared" si="5"/>
        <v>1.3400000000000318</v>
      </c>
      <c r="L11" s="5">
        <v>16.5479358592704</v>
      </c>
      <c r="M11" s="14">
        <f t="shared" si="4"/>
        <v>8.2739679296351998</v>
      </c>
    </row>
    <row r="12" spans="1:26" x14ac:dyDescent="0.25">
      <c r="A12" s="1">
        <v>9</v>
      </c>
      <c r="B12" s="3">
        <v>9</v>
      </c>
      <c r="C12" s="5">
        <v>998.67200000000003</v>
      </c>
      <c r="D12" s="18">
        <f t="shared" si="1"/>
        <v>999.40224999999998</v>
      </c>
      <c r="E12" s="19">
        <f t="shared" si="2"/>
        <v>-0.73024999999995543</v>
      </c>
      <c r="F12" s="5">
        <v>1000.01</v>
      </c>
      <c r="G12" s="4">
        <f t="shared" si="0"/>
        <v>1.3379999999999654</v>
      </c>
      <c r="H12" s="5">
        <v>12.574825520999299</v>
      </c>
      <c r="I12" s="13">
        <f t="shared" si="3"/>
        <v>6.2874127604996497</v>
      </c>
      <c r="J12" s="5">
        <v>1001.36</v>
      </c>
      <c r="K12" s="5">
        <f t="shared" si="5"/>
        <v>1.3500000000000227</v>
      </c>
      <c r="L12" s="5">
        <v>16.835763570630899</v>
      </c>
      <c r="M12" s="14">
        <f t="shared" si="4"/>
        <v>8.4178817853154495</v>
      </c>
      <c r="V12" s="7" t="s">
        <v>18</v>
      </c>
      <c r="W12" s="7"/>
      <c r="X12" s="7" t="s">
        <v>22</v>
      </c>
      <c r="Y12" s="7" t="s">
        <v>27</v>
      </c>
    </row>
    <row r="13" spans="1:26" x14ac:dyDescent="0.25">
      <c r="A13" s="1">
        <v>10</v>
      </c>
      <c r="B13" s="3">
        <v>10</v>
      </c>
      <c r="C13" s="5">
        <v>998.35900000000004</v>
      </c>
      <c r="D13" s="18">
        <f t="shared" si="1"/>
        <v>999.40215999999998</v>
      </c>
      <c r="E13" s="19">
        <f t="shared" si="2"/>
        <v>-1.0431599999999435</v>
      </c>
      <c r="F13" s="5">
        <v>1000.01</v>
      </c>
      <c r="G13" s="4">
        <f t="shared" si="0"/>
        <v>1.6509999999999536</v>
      </c>
      <c r="H13" s="5">
        <v>12.5109110567571</v>
      </c>
      <c r="I13" s="13">
        <f t="shared" si="3"/>
        <v>6.2554555283785502</v>
      </c>
      <c r="J13" s="5">
        <v>1001.36</v>
      </c>
      <c r="K13" s="5">
        <f t="shared" si="5"/>
        <v>1.3500000000000227</v>
      </c>
      <c r="L13" s="5">
        <v>16.988214630762201</v>
      </c>
      <c r="M13" s="14">
        <f t="shared" si="4"/>
        <v>8.4941073153811004</v>
      </c>
    </row>
    <row r="14" spans="1:26" x14ac:dyDescent="0.25">
      <c r="A14" s="1">
        <v>11</v>
      </c>
      <c r="B14" s="3">
        <v>11</v>
      </c>
      <c r="C14" s="5">
        <v>998.17399999999998</v>
      </c>
      <c r="D14" s="18">
        <f t="shared" si="1"/>
        <v>999.40206999999998</v>
      </c>
      <c r="E14" s="19">
        <f t="shared" si="2"/>
        <v>-1.2280700000000024</v>
      </c>
      <c r="F14" s="5">
        <v>1000.01</v>
      </c>
      <c r="G14" s="4">
        <f t="shared" si="0"/>
        <v>1.8360000000000127</v>
      </c>
      <c r="H14" s="5">
        <v>12.5917473143904</v>
      </c>
      <c r="I14" s="13">
        <f t="shared" si="3"/>
        <v>6.2958736571951999</v>
      </c>
      <c r="J14" s="5">
        <v>1001.37</v>
      </c>
      <c r="K14" s="5">
        <f t="shared" si="5"/>
        <v>1.3600000000000136</v>
      </c>
      <c r="L14" s="5">
        <v>17.156116937903601</v>
      </c>
      <c r="M14" s="14">
        <f t="shared" si="4"/>
        <v>8.5780584689518005</v>
      </c>
      <c r="V14" s="7" t="s">
        <v>36</v>
      </c>
      <c r="W14" s="7"/>
      <c r="X14" s="7" t="s">
        <v>29</v>
      </c>
      <c r="Y14" s="7" t="s">
        <v>27</v>
      </c>
    </row>
    <row r="15" spans="1:26" x14ac:dyDescent="0.25">
      <c r="A15" s="1">
        <v>12</v>
      </c>
      <c r="B15" s="3">
        <v>12</v>
      </c>
      <c r="C15" s="5">
        <v>998.11400000000003</v>
      </c>
      <c r="D15" s="18">
        <f t="shared" si="1"/>
        <v>999.40197999999998</v>
      </c>
      <c r="E15" s="19">
        <f t="shared" si="2"/>
        <v>-1.2879799999999477</v>
      </c>
      <c r="F15" s="5">
        <v>1000.01</v>
      </c>
      <c r="G15" s="4">
        <f t="shared" si="0"/>
        <v>1.8959999999999582</v>
      </c>
      <c r="H15" s="5">
        <v>12.467707608420501</v>
      </c>
      <c r="I15" s="13">
        <f t="shared" si="3"/>
        <v>6.2338538042102503</v>
      </c>
      <c r="J15" s="5">
        <v>1001.37</v>
      </c>
      <c r="K15" s="5">
        <f t="shared" si="5"/>
        <v>1.3600000000000136</v>
      </c>
      <c r="L15" s="5">
        <v>16.5241815777276</v>
      </c>
      <c r="M15" s="14">
        <f t="shared" si="4"/>
        <v>8.2620907888637998</v>
      </c>
      <c r="V15" s="7"/>
      <c r="X15" s="7"/>
      <c r="Y15" s="7"/>
    </row>
    <row r="16" spans="1:26" x14ac:dyDescent="0.25">
      <c r="A16" s="1">
        <v>13</v>
      </c>
      <c r="B16" s="3">
        <v>13</v>
      </c>
      <c r="C16" s="5">
        <v>998.31799999999998</v>
      </c>
      <c r="D16" s="18">
        <f t="shared" si="1"/>
        <v>999.40188999999998</v>
      </c>
      <c r="E16" s="19">
        <f t="shared" si="2"/>
        <v>-1.0838899999999967</v>
      </c>
      <c r="F16" s="5">
        <v>1000.01</v>
      </c>
      <c r="G16" s="4">
        <f t="shared" si="0"/>
        <v>1.6920000000000073</v>
      </c>
      <c r="H16" s="5">
        <v>12.355514464635499</v>
      </c>
      <c r="I16" s="13">
        <f t="shared" si="3"/>
        <v>6.1777572323177496</v>
      </c>
      <c r="J16" s="5">
        <v>1001.37</v>
      </c>
      <c r="K16" s="5">
        <f t="shared" si="5"/>
        <v>1.3600000000000136</v>
      </c>
      <c r="L16" s="5">
        <v>15.8608073816277</v>
      </c>
      <c r="M16" s="14">
        <f t="shared" si="4"/>
        <v>7.9304036908138498</v>
      </c>
      <c r="V16" s="7" t="s">
        <v>23</v>
      </c>
      <c r="W16" s="7"/>
      <c r="X16" s="7" t="s">
        <v>26</v>
      </c>
      <c r="Y16" s="8">
        <f>MAX(H3:H175)/2</f>
        <v>6.2958736571951999</v>
      </c>
      <c r="Z16" t="s">
        <v>10</v>
      </c>
    </row>
    <row r="17" spans="1:26" x14ac:dyDescent="0.25">
      <c r="A17" s="1">
        <v>14</v>
      </c>
      <c r="B17" s="3">
        <v>14</v>
      </c>
      <c r="C17" s="5">
        <v>998.55200000000002</v>
      </c>
      <c r="D17" s="18">
        <f t="shared" si="1"/>
        <v>999.40179999999998</v>
      </c>
      <c r="E17" s="19">
        <f t="shared" si="2"/>
        <v>-0.84979999999995925</v>
      </c>
      <c r="F17" s="5">
        <v>1000.01</v>
      </c>
      <c r="G17" s="4">
        <f t="shared" si="0"/>
        <v>1.45799999999997</v>
      </c>
      <c r="H17" s="5">
        <v>11.591790479782899</v>
      </c>
      <c r="I17" s="13">
        <f t="shared" si="3"/>
        <v>5.7958952398914496</v>
      </c>
      <c r="J17" s="5">
        <v>1001.37</v>
      </c>
      <c r="K17" s="5">
        <f t="shared" si="5"/>
        <v>1.3600000000000136</v>
      </c>
      <c r="L17" s="5">
        <v>15.565302310953101</v>
      </c>
      <c r="M17" s="14">
        <f t="shared" si="4"/>
        <v>7.7826511554765503</v>
      </c>
      <c r="V17" s="7" t="s">
        <v>17</v>
      </c>
      <c r="X17" t="s">
        <v>55</v>
      </c>
      <c r="Y17" s="8">
        <f>AVERAGE(K3:K175)</f>
        <v>1.4519826589595486</v>
      </c>
      <c r="Z17" t="s">
        <v>10</v>
      </c>
    </row>
    <row r="18" spans="1:26" x14ac:dyDescent="0.25">
      <c r="A18" s="1">
        <v>15</v>
      </c>
      <c r="B18" s="3">
        <v>15</v>
      </c>
      <c r="C18" s="5">
        <v>998.74900000000002</v>
      </c>
      <c r="D18" s="18">
        <f t="shared" si="1"/>
        <v>999.40170999999998</v>
      </c>
      <c r="E18" s="19">
        <f t="shared" si="2"/>
        <v>-0.65270999999995638</v>
      </c>
      <c r="F18" s="5">
        <v>1000.01</v>
      </c>
      <c r="G18" s="4">
        <f t="shared" si="0"/>
        <v>1.2609999999999673</v>
      </c>
      <c r="H18" s="5">
        <v>11.515069674228201</v>
      </c>
      <c r="I18" s="13">
        <f t="shared" si="3"/>
        <v>5.7575348371141004</v>
      </c>
      <c r="J18" s="5">
        <v>1001.36</v>
      </c>
      <c r="K18" s="5">
        <f t="shared" si="5"/>
        <v>1.3500000000000227</v>
      </c>
      <c r="L18" s="5">
        <v>15.1604869453805</v>
      </c>
      <c r="M18" s="14">
        <f t="shared" si="4"/>
        <v>7.5802434726902499</v>
      </c>
      <c r="V18" s="7" t="s">
        <v>28</v>
      </c>
      <c r="X18" s="7" t="s">
        <v>39</v>
      </c>
      <c r="Y18" s="7" t="s">
        <v>27</v>
      </c>
    </row>
    <row r="19" spans="1:26" x14ac:dyDescent="0.25">
      <c r="A19" s="1">
        <v>16</v>
      </c>
      <c r="B19" s="3">
        <v>16</v>
      </c>
      <c r="C19" s="5">
        <v>998.93399999999997</v>
      </c>
      <c r="D19" s="18">
        <f t="shared" si="1"/>
        <v>999.40161999999998</v>
      </c>
      <c r="E19" s="19">
        <f t="shared" si="2"/>
        <v>-0.4676200000000108</v>
      </c>
      <c r="F19" s="5">
        <v>1000.01</v>
      </c>
      <c r="G19" s="4">
        <f t="shared" si="0"/>
        <v>1.0760000000000218</v>
      </c>
      <c r="H19" s="5">
        <v>11.768710356596401</v>
      </c>
      <c r="I19" s="13">
        <f t="shared" si="3"/>
        <v>5.8843551782982004</v>
      </c>
      <c r="J19" s="5">
        <v>1001.36</v>
      </c>
      <c r="K19" s="5">
        <f t="shared" si="5"/>
        <v>1.3500000000000227</v>
      </c>
      <c r="L19" s="5">
        <v>14.717399246586099</v>
      </c>
      <c r="M19" s="14">
        <f t="shared" si="4"/>
        <v>7.3586996232930497</v>
      </c>
    </row>
    <row r="20" spans="1:26" ht="15.75" customHeight="1" x14ac:dyDescent="0.25">
      <c r="A20" s="1">
        <v>17</v>
      </c>
      <c r="B20" s="3">
        <v>17</v>
      </c>
      <c r="C20" s="5">
        <v>999.11699999999996</v>
      </c>
      <c r="D20" s="18">
        <f t="shared" si="1"/>
        <v>999.40152999999998</v>
      </c>
      <c r="E20" s="19">
        <f t="shared" si="2"/>
        <v>-0.28453000000001794</v>
      </c>
      <c r="F20" s="5">
        <v>1000.01</v>
      </c>
      <c r="G20" s="4">
        <f t="shared" si="0"/>
        <v>0.8930000000000291</v>
      </c>
      <c r="H20" s="5">
        <v>11.1702024748603</v>
      </c>
      <c r="I20" s="13">
        <f t="shared" si="3"/>
        <v>5.5851012374301501</v>
      </c>
      <c r="J20" s="5">
        <v>1001.35</v>
      </c>
      <c r="K20" s="5">
        <f t="shared" si="5"/>
        <v>1.3400000000000318</v>
      </c>
      <c r="L20" s="5">
        <v>14.6166286511033</v>
      </c>
      <c r="M20" s="14">
        <f t="shared" si="4"/>
        <v>7.3083143255516498</v>
      </c>
      <c r="V20" s="7" t="s">
        <v>30</v>
      </c>
      <c r="W20" s="7"/>
      <c r="X20" t="s">
        <v>31</v>
      </c>
      <c r="Y20">
        <f>26/2</f>
        <v>13</v>
      </c>
      <c r="Z20" t="s">
        <v>10</v>
      </c>
    </row>
    <row r="21" spans="1:26" ht="15.75" customHeight="1" x14ac:dyDescent="0.25">
      <c r="A21" s="1">
        <v>18</v>
      </c>
      <c r="B21" s="3">
        <v>18</v>
      </c>
      <c r="C21" s="5">
        <v>999.30600000000004</v>
      </c>
      <c r="D21" s="18">
        <f t="shared" si="1"/>
        <v>999.40143999999998</v>
      </c>
      <c r="E21" s="19">
        <f t="shared" si="2"/>
        <v>-9.5439999999939573E-2</v>
      </c>
      <c r="F21" s="5">
        <v>1000.01</v>
      </c>
      <c r="G21" s="4">
        <f t="shared" si="0"/>
        <v>0.70399999999995089</v>
      </c>
      <c r="H21" s="5">
        <v>10.985362041895399</v>
      </c>
      <c r="I21" s="13">
        <f t="shared" si="3"/>
        <v>5.4926810209476997</v>
      </c>
      <c r="J21" s="5">
        <v>1001.35</v>
      </c>
      <c r="K21" s="5">
        <f t="shared" si="5"/>
        <v>1.3400000000000318</v>
      </c>
      <c r="L21" s="5">
        <v>14.5360162344518</v>
      </c>
      <c r="M21" s="14">
        <f t="shared" si="4"/>
        <v>7.2680081172259001</v>
      </c>
      <c r="V21" t="s">
        <v>32</v>
      </c>
      <c r="X21" s="7" t="s">
        <v>51</v>
      </c>
      <c r="Y21">
        <v>4</v>
      </c>
      <c r="Z21" t="s">
        <v>10</v>
      </c>
    </row>
    <row r="22" spans="1:26" ht="15.75" customHeight="1" x14ac:dyDescent="0.25">
      <c r="A22" s="1">
        <v>19</v>
      </c>
      <c r="B22" s="3">
        <v>19</v>
      </c>
      <c r="C22" s="5">
        <v>999.50300000000004</v>
      </c>
      <c r="D22" s="18">
        <f t="shared" si="1"/>
        <v>999.40134999999998</v>
      </c>
      <c r="E22" s="19">
        <f t="shared" si="2"/>
        <v>0.1016500000000633</v>
      </c>
      <c r="F22" s="5">
        <v>1000.01</v>
      </c>
      <c r="G22" s="4">
        <f t="shared" si="0"/>
        <v>0.50699999999994816</v>
      </c>
      <c r="H22" s="5">
        <v>11.7085883860672</v>
      </c>
      <c r="I22" s="13">
        <f t="shared" si="3"/>
        <v>5.8542941930336001</v>
      </c>
      <c r="J22" s="5">
        <v>1001.34</v>
      </c>
      <c r="K22" s="5">
        <f t="shared" si="5"/>
        <v>1.3300000000000409</v>
      </c>
      <c r="L22" s="5">
        <v>14.682557683133799</v>
      </c>
      <c r="M22" s="14">
        <f t="shared" si="4"/>
        <v>7.3412788415668997</v>
      </c>
    </row>
    <row r="23" spans="1:26" ht="15.75" customHeight="1" x14ac:dyDescent="0.25">
      <c r="A23" s="1">
        <v>20</v>
      </c>
      <c r="B23" s="3">
        <v>20</v>
      </c>
      <c r="C23" s="5">
        <v>999.63300000000004</v>
      </c>
      <c r="D23" s="18">
        <f t="shared" si="1"/>
        <v>999.40125999999998</v>
      </c>
      <c r="E23" s="19">
        <f t="shared" si="2"/>
        <v>0.2317400000000589</v>
      </c>
      <c r="F23" s="5">
        <v>1000.01</v>
      </c>
      <c r="G23" s="4">
        <f t="shared" si="0"/>
        <v>0.37699999999995271</v>
      </c>
      <c r="H23" s="5">
        <v>11.1601386098358</v>
      </c>
      <c r="I23" s="13">
        <f t="shared" si="3"/>
        <v>5.5800693049178998</v>
      </c>
      <c r="J23" s="5">
        <v>1001.34</v>
      </c>
      <c r="K23" s="5">
        <f t="shared" si="5"/>
        <v>1.3300000000000409</v>
      </c>
      <c r="L23" s="5">
        <v>14.3853537695682</v>
      </c>
      <c r="M23" s="14">
        <f t="shared" si="4"/>
        <v>7.1926768847840998</v>
      </c>
      <c r="V23" s="7" t="s">
        <v>33</v>
      </c>
      <c r="W23" s="7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3">
        <v>21</v>
      </c>
      <c r="C24" s="5">
        <v>999.65599999999995</v>
      </c>
      <c r="D24" s="18">
        <f t="shared" si="1"/>
        <v>999.40116999999998</v>
      </c>
      <c r="E24" s="19">
        <f t="shared" si="2"/>
        <v>0.25482999999996991</v>
      </c>
      <c r="F24" s="5">
        <v>1000.01</v>
      </c>
      <c r="G24" s="4">
        <f t="shared" si="0"/>
        <v>0.35400000000004184</v>
      </c>
      <c r="H24" s="5">
        <v>10.6642400163385</v>
      </c>
      <c r="I24" s="13">
        <f t="shared" si="3"/>
        <v>5.3321200081692499</v>
      </c>
      <c r="J24" s="5">
        <v>1001.34</v>
      </c>
      <c r="K24" s="5">
        <f t="shared" si="5"/>
        <v>1.3300000000000409</v>
      </c>
      <c r="L24" s="5">
        <v>14.6285067189646</v>
      </c>
      <c r="M24" s="14">
        <f t="shared" si="4"/>
        <v>7.3142533594822998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3">
        <v>22</v>
      </c>
      <c r="C25" s="5">
        <v>999.65700000000004</v>
      </c>
      <c r="D25" s="18">
        <f t="shared" si="1"/>
        <v>999.40107999999998</v>
      </c>
      <c r="E25" s="19">
        <f t="shared" si="2"/>
        <v>0.2559200000000601</v>
      </c>
      <c r="F25" s="5">
        <v>1000.01</v>
      </c>
      <c r="G25" s="4">
        <f t="shared" si="0"/>
        <v>0.3529999999999518</v>
      </c>
      <c r="H25" s="5">
        <v>9.4983525591045996</v>
      </c>
      <c r="I25" s="13">
        <f t="shared" si="3"/>
        <v>4.7491762795522998</v>
      </c>
      <c r="J25" s="5">
        <v>1001.33</v>
      </c>
      <c r="K25" s="5">
        <f t="shared" si="5"/>
        <v>1.32000000000005</v>
      </c>
      <c r="L25" s="5">
        <v>14.330854947482701</v>
      </c>
      <c r="M25" s="14">
        <f t="shared" si="4"/>
        <v>7.1654274737413504</v>
      </c>
    </row>
    <row r="26" spans="1:26" ht="15.75" customHeight="1" x14ac:dyDescent="0.25">
      <c r="A26" s="1">
        <v>23</v>
      </c>
      <c r="B26" s="3">
        <v>23</v>
      </c>
      <c r="C26" s="5">
        <v>999.67499999999995</v>
      </c>
      <c r="D26" s="18">
        <f t="shared" si="1"/>
        <v>999.40098999999998</v>
      </c>
      <c r="E26" s="19">
        <f t="shared" si="2"/>
        <v>0.27400999999997566</v>
      </c>
      <c r="F26" s="5">
        <v>1000.01</v>
      </c>
      <c r="G26" s="4">
        <f t="shared" si="0"/>
        <v>0.33500000000003638</v>
      </c>
      <c r="H26" s="5">
        <v>5.58130955312288</v>
      </c>
      <c r="I26" s="13">
        <f t="shared" si="3"/>
        <v>2.79065477656144</v>
      </c>
      <c r="J26" s="5">
        <v>1001.33</v>
      </c>
      <c r="K26" s="5">
        <f t="shared" si="5"/>
        <v>1.32000000000005</v>
      </c>
      <c r="L26" s="5">
        <v>15.610311555849201</v>
      </c>
      <c r="M26" s="14">
        <f t="shared" si="4"/>
        <v>7.8051557779246004</v>
      </c>
      <c r="V26" t="s">
        <v>42</v>
      </c>
      <c r="Y26" s="11"/>
      <c r="Z26" s="7"/>
    </row>
    <row r="27" spans="1:26" ht="15.75" customHeight="1" x14ac:dyDescent="0.25">
      <c r="A27" s="1">
        <v>24</v>
      </c>
      <c r="B27" s="3">
        <v>24</v>
      </c>
      <c r="C27" s="5">
        <v>999.68399999999997</v>
      </c>
      <c r="D27" s="18">
        <f t="shared" si="1"/>
        <v>999.40089999999998</v>
      </c>
      <c r="E27" s="19">
        <f t="shared" si="2"/>
        <v>0.28309999999999036</v>
      </c>
      <c r="F27" s="5">
        <v>1000.01</v>
      </c>
      <c r="G27" s="4">
        <f t="shared" si="0"/>
        <v>0.32600000000002183</v>
      </c>
      <c r="H27" s="5">
        <v>5.5379854615130002</v>
      </c>
      <c r="I27" s="13">
        <f t="shared" si="3"/>
        <v>2.7689927307565001</v>
      </c>
      <c r="J27" s="5">
        <v>1001.33</v>
      </c>
      <c r="K27" s="5">
        <f t="shared" si="5"/>
        <v>1.32000000000005</v>
      </c>
      <c r="L27" s="5">
        <v>16.2106995823091</v>
      </c>
      <c r="M27" s="14">
        <f t="shared" si="4"/>
        <v>8.1053497911545502</v>
      </c>
      <c r="X27" s="15" t="s">
        <v>53</v>
      </c>
      <c r="Y27" s="10">
        <v>9.0000000000000006E-5</v>
      </c>
      <c r="Z27" s="7"/>
    </row>
    <row r="28" spans="1:26" ht="15.75" customHeight="1" x14ac:dyDescent="0.25">
      <c r="A28" s="1">
        <v>25</v>
      </c>
      <c r="B28" s="3">
        <v>25</v>
      </c>
      <c r="C28" s="5">
        <v>999.58100000000002</v>
      </c>
      <c r="D28" s="18">
        <f t="shared" si="1"/>
        <v>999.40080999999998</v>
      </c>
      <c r="E28" s="19">
        <f t="shared" si="2"/>
        <v>0.18019000000003871</v>
      </c>
      <c r="F28" s="5">
        <v>1000.01</v>
      </c>
      <c r="G28" s="4">
        <f t="shared" si="0"/>
        <v>0.42899999999997362</v>
      </c>
      <c r="H28" s="5">
        <v>5.6440275608856396</v>
      </c>
      <c r="I28" s="13">
        <f t="shared" si="3"/>
        <v>2.8220137804428198</v>
      </c>
      <c r="J28" s="5">
        <v>1001.33</v>
      </c>
      <c r="K28" s="5">
        <f t="shared" si="5"/>
        <v>1.32000000000005</v>
      </c>
      <c r="L28" s="5">
        <v>16.531438932688101</v>
      </c>
      <c r="M28" s="14">
        <f t="shared" si="4"/>
        <v>8.2657194663440503</v>
      </c>
    </row>
    <row r="29" spans="1:26" ht="15.75" customHeight="1" x14ac:dyDescent="0.25">
      <c r="A29" s="1">
        <v>26</v>
      </c>
      <c r="B29" s="3">
        <v>26</v>
      </c>
      <c r="C29" s="5">
        <v>999.46699999999998</v>
      </c>
      <c r="D29" s="18">
        <f t="shared" si="1"/>
        <v>999.40071999999998</v>
      </c>
      <c r="E29" s="19">
        <f t="shared" si="2"/>
        <v>6.6280000000006112E-2</v>
      </c>
      <c r="F29" s="5">
        <v>1000.01</v>
      </c>
      <c r="G29" s="4">
        <f t="shared" si="0"/>
        <v>0.54300000000000637</v>
      </c>
      <c r="H29" s="5">
        <v>5.9794632373178702</v>
      </c>
      <c r="I29" s="13">
        <f t="shared" si="3"/>
        <v>2.9897316186589351</v>
      </c>
      <c r="J29" s="5">
        <v>1001.34</v>
      </c>
      <c r="K29" s="5">
        <f t="shared" si="5"/>
        <v>1.3300000000000409</v>
      </c>
      <c r="L29" s="5">
        <v>17.375426255315499</v>
      </c>
      <c r="M29" s="14">
        <f t="shared" si="4"/>
        <v>8.6877131276577497</v>
      </c>
      <c r="V29" s="30" t="s">
        <v>40</v>
      </c>
      <c r="W29" s="30"/>
    </row>
    <row r="30" spans="1:26" ht="15.75" customHeight="1" x14ac:dyDescent="0.25">
      <c r="A30" s="1">
        <v>27</v>
      </c>
      <c r="B30" s="3">
        <v>27</v>
      </c>
      <c r="C30" s="5">
        <v>999.553</v>
      </c>
      <c r="D30" s="18">
        <f t="shared" si="1"/>
        <v>999.40062999999998</v>
      </c>
      <c r="E30" s="19">
        <f t="shared" si="2"/>
        <v>0.15237000000001899</v>
      </c>
      <c r="F30" s="5">
        <v>1000.01</v>
      </c>
      <c r="G30" s="4">
        <f t="shared" si="0"/>
        <v>0.45699999999999363</v>
      </c>
      <c r="H30" s="5">
        <v>6.2471486337235502</v>
      </c>
      <c r="I30" s="13">
        <f t="shared" si="3"/>
        <v>3.1235743168617751</v>
      </c>
      <c r="J30" s="5">
        <v>1001.33</v>
      </c>
      <c r="K30" s="5">
        <f t="shared" si="5"/>
        <v>1.32000000000005</v>
      </c>
      <c r="L30" s="5">
        <v>16.803166997915699</v>
      </c>
      <c r="M30" s="14">
        <f t="shared" si="4"/>
        <v>8.4015834989578497</v>
      </c>
      <c r="V30" s="7" t="s">
        <v>41</v>
      </c>
      <c r="Y30" s="6">
        <f>AVERAGE(H3:H175)</f>
        <v>6.0353696344178704</v>
      </c>
      <c r="Z30" s="7" t="s">
        <v>10</v>
      </c>
    </row>
    <row r="31" spans="1:26" ht="15.75" customHeight="1" x14ac:dyDescent="0.25">
      <c r="A31" s="1">
        <v>28</v>
      </c>
      <c r="B31" s="3">
        <v>28</v>
      </c>
      <c r="C31" s="5">
        <v>999.61900000000003</v>
      </c>
      <c r="D31" s="18">
        <f t="shared" si="1"/>
        <v>999.40053999999998</v>
      </c>
      <c r="E31" s="19">
        <f t="shared" si="2"/>
        <v>0.21846000000005006</v>
      </c>
      <c r="F31" s="5">
        <v>1000.01</v>
      </c>
      <c r="G31" s="4">
        <f t="shared" si="0"/>
        <v>0.39099999999996271</v>
      </c>
      <c r="H31" s="5">
        <v>6.55275621792868</v>
      </c>
      <c r="I31" s="13">
        <f t="shared" si="3"/>
        <v>3.27637810896434</v>
      </c>
      <c r="J31" s="5">
        <v>1001.33</v>
      </c>
      <c r="K31" s="5">
        <f t="shared" si="5"/>
        <v>1.32000000000005</v>
      </c>
      <c r="L31" s="5">
        <v>16.219689628124101</v>
      </c>
      <c r="M31" s="14">
        <f t="shared" si="4"/>
        <v>8.1098448140620505</v>
      </c>
      <c r="V31" t="s">
        <v>0</v>
      </c>
      <c r="Y31" s="7">
        <v>185</v>
      </c>
      <c r="Z31" t="s">
        <v>10</v>
      </c>
    </row>
    <row r="32" spans="1:26" ht="15.75" customHeight="1" x14ac:dyDescent="0.25">
      <c r="A32" s="1">
        <v>29</v>
      </c>
      <c r="B32" s="3">
        <v>29</v>
      </c>
      <c r="C32" s="5">
        <v>999.54</v>
      </c>
      <c r="D32" s="18">
        <f t="shared" si="1"/>
        <v>999.40044999999998</v>
      </c>
      <c r="E32" s="19">
        <f t="shared" si="2"/>
        <v>0.13954999999998563</v>
      </c>
      <c r="F32" s="5">
        <v>1000.01</v>
      </c>
      <c r="G32" s="4">
        <f t="shared" si="0"/>
        <v>0.47000000000002728</v>
      </c>
      <c r="H32" s="5">
        <v>6.9155805205318401</v>
      </c>
      <c r="I32" s="13">
        <f t="shared" si="3"/>
        <v>3.4577902602659201</v>
      </c>
      <c r="J32" s="5">
        <v>1001.34</v>
      </c>
      <c r="K32" s="5">
        <f t="shared" si="5"/>
        <v>1.3300000000000409</v>
      </c>
      <c r="L32" s="5">
        <v>16.138065339267499</v>
      </c>
      <c r="M32" s="14">
        <f t="shared" si="4"/>
        <v>8.0690326696337493</v>
      </c>
      <c r="V32" t="s">
        <v>43</v>
      </c>
      <c r="Y32">
        <v>172</v>
      </c>
      <c r="Z32" t="s">
        <v>10</v>
      </c>
    </row>
    <row r="33" spans="1:28" ht="15.75" customHeight="1" x14ac:dyDescent="0.25">
      <c r="A33" s="1">
        <v>30</v>
      </c>
      <c r="B33" s="3">
        <v>30</v>
      </c>
      <c r="C33" s="5">
        <v>999.48599999999999</v>
      </c>
      <c r="D33" s="18">
        <f t="shared" si="1"/>
        <v>999.40035999999998</v>
      </c>
      <c r="E33" s="19">
        <f t="shared" si="2"/>
        <v>8.5640000000012151E-2</v>
      </c>
      <c r="F33" s="5">
        <v>1000.01</v>
      </c>
      <c r="G33" s="4">
        <f t="shared" si="0"/>
        <v>0.52400000000000091</v>
      </c>
      <c r="H33" s="5">
        <v>7.74720319882067</v>
      </c>
      <c r="I33" s="13">
        <f t="shared" si="3"/>
        <v>3.873601599410335</v>
      </c>
      <c r="J33" s="5">
        <v>1001.34</v>
      </c>
      <c r="K33" s="5">
        <f t="shared" si="5"/>
        <v>1.3300000000000409</v>
      </c>
      <c r="L33" s="5">
        <v>16.133760528745601</v>
      </c>
      <c r="M33" s="14">
        <f t="shared" si="4"/>
        <v>8.0668802643728004</v>
      </c>
    </row>
    <row r="34" spans="1:28" ht="15.75" customHeight="1" x14ac:dyDescent="0.25">
      <c r="A34" s="1">
        <v>31</v>
      </c>
      <c r="B34" s="3">
        <v>31</v>
      </c>
      <c r="C34" s="5">
        <v>999.36500000000001</v>
      </c>
      <c r="D34" s="18">
        <f t="shared" si="1"/>
        <v>999.40026999999998</v>
      </c>
      <c r="E34" s="19">
        <f t="shared" si="2"/>
        <v>-3.5269999999968604E-2</v>
      </c>
      <c r="F34" s="5">
        <v>1000.01</v>
      </c>
      <c r="G34" s="4">
        <f t="shared" si="0"/>
        <v>0.64499999999998181</v>
      </c>
      <c r="H34" s="5">
        <v>7.09285786619653</v>
      </c>
      <c r="I34" s="13">
        <f t="shared" si="3"/>
        <v>3.546428933098265</v>
      </c>
      <c r="J34" s="5">
        <v>1001.33</v>
      </c>
      <c r="K34" s="5">
        <f t="shared" si="5"/>
        <v>1.32000000000005</v>
      </c>
      <c r="L34" s="5">
        <v>16.129455718223799</v>
      </c>
      <c r="M34" s="14">
        <f t="shared" si="4"/>
        <v>8.0647278591118994</v>
      </c>
      <c r="V34" t="s">
        <v>45</v>
      </c>
      <c r="Y34">
        <v>3.3E-3</v>
      </c>
    </row>
    <row r="35" spans="1:28" ht="15.75" customHeight="1" x14ac:dyDescent="0.25">
      <c r="A35" s="1">
        <v>32</v>
      </c>
      <c r="B35" s="3">
        <v>32</v>
      </c>
      <c r="C35" s="5">
        <v>999.31500000000005</v>
      </c>
      <c r="D35" s="18">
        <f t="shared" si="1"/>
        <v>999.40017999999998</v>
      </c>
      <c r="E35" s="19">
        <f t="shared" si="2"/>
        <v>-8.5179999999922984E-2</v>
      </c>
      <c r="F35" s="5">
        <v>1000.01</v>
      </c>
      <c r="G35" s="4">
        <f t="shared" ref="G35:G66" si="6">F35-C35</f>
        <v>0.69499999999993634</v>
      </c>
      <c r="H35" s="5">
        <v>6.6138484183550998</v>
      </c>
      <c r="I35" s="13">
        <f t="shared" si="3"/>
        <v>3.3069242091775499</v>
      </c>
      <c r="J35" s="5">
        <v>1001.33</v>
      </c>
      <c r="K35" s="5">
        <f t="shared" si="5"/>
        <v>1.32000000000005</v>
      </c>
      <c r="L35" s="5">
        <v>16.125150907702601</v>
      </c>
      <c r="M35" s="14">
        <f t="shared" si="4"/>
        <v>8.0625754538513004</v>
      </c>
      <c r="V35" t="s">
        <v>44</v>
      </c>
      <c r="Y35">
        <v>8.9999999999999998E-4</v>
      </c>
    </row>
    <row r="36" spans="1:28" ht="15.75" customHeight="1" x14ac:dyDescent="0.25">
      <c r="A36" s="1">
        <v>33</v>
      </c>
      <c r="B36" s="3">
        <v>33</v>
      </c>
      <c r="C36" s="5">
        <v>999.26099999999997</v>
      </c>
      <c r="D36" s="18">
        <f t="shared" si="1"/>
        <v>999.40008999999998</v>
      </c>
      <c r="E36" s="19">
        <f t="shared" si="2"/>
        <v>-0.13909000000001015</v>
      </c>
      <c r="F36" s="5">
        <v>1000.01</v>
      </c>
      <c r="G36" s="4">
        <f t="shared" si="6"/>
        <v>0.74900000000002365</v>
      </c>
      <c r="H36" s="5">
        <v>5.9129336245793098</v>
      </c>
      <c r="I36" s="13">
        <f t="shared" si="3"/>
        <v>2.9564668122896549</v>
      </c>
      <c r="J36" s="5">
        <v>1001.32</v>
      </c>
      <c r="K36" s="5">
        <f t="shared" si="5"/>
        <v>1.3100000000000591</v>
      </c>
      <c r="L36" s="5">
        <v>16.1208460971806</v>
      </c>
      <c r="M36" s="14">
        <f t="shared" si="4"/>
        <v>8.0604230485902999</v>
      </c>
      <c r="V36" t="s">
        <v>46</v>
      </c>
      <c r="Y36">
        <f>(Y34+Y35)/2</f>
        <v>2.0999999999999999E-3</v>
      </c>
    </row>
    <row r="37" spans="1:28" ht="15.75" customHeight="1" x14ac:dyDescent="0.25">
      <c r="A37" s="1">
        <v>34</v>
      </c>
      <c r="B37" s="3">
        <v>34</v>
      </c>
      <c r="C37" s="5">
        <v>999.24900000000002</v>
      </c>
      <c r="D37" s="18">
        <f t="shared" si="1"/>
        <v>999.4</v>
      </c>
      <c r="E37" s="19">
        <f t="shared" si="2"/>
        <v>-0.15099999999995362</v>
      </c>
      <c r="F37" s="5">
        <v>1000.01</v>
      </c>
      <c r="G37" s="4">
        <f t="shared" si="6"/>
        <v>0.76099999999996726</v>
      </c>
      <c r="H37" s="5">
        <v>5.33032157208482</v>
      </c>
      <c r="I37" s="13">
        <f t="shared" si="3"/>
        <v>2.66516078604241</v>
      </c>
      <c r="J37" s="5">
        <v>1001.32</v>
      </c>
      <c r="K37" s="5">
        <f t="shared" si="5"/>
        <v>1.3100000000000591</v>
      </c>
      <c r="L37" s="5">
        <v>16.219486408862601</v>
      </c>
      <c r="M37" s="14">
        <f t="shared" si="4"/>
        <v>8.1097432044313003</v>
      </c>
    </row>
    <row r="38" spans="1:28" ht="15.75" customHeight="1" x14ac:dyDescent="0.25">
      <c r="A38" s="1">
        <v>35</v>
      </c>
      <c r="B38" s="3">
        <v>35</v>
      </c>
      <c r="C38" s="5">
        <v>999.30200000000002</v>
      </c>
      <c r="D38" s="18">
        <f t="shared" si="1"/>
        <v>999.39990999999998</v>
      </c>
      <c r="E38" s="19">
        <f t="shared" si="2"/>
        <v>-9.7909999999956199E-2</v>
      </c>
      <c r="F38" s="5">
        <v>1000.01</v>
      </c>
      <c r="G38" s="4">
        <f t="shared" si="6"/>
        <v>0.70799999999996999</v>
      </c>
      <c r="H38" s="5">
        <v>5.3137183225049798</v>
      </c>
      <c r="I38" s="13">
        <f t="shared" si="3"/>
        <v>2.6568591612524899</v>
      </c>
      <c r="J38" s="5">
        <v>1001.31</v>
      </c>
      <c r="K38" s="5">
        <f t="shared" si="5"/>
        <v>1.2999999999999545</v>
      </c>
      <c r="L38" s="5">
        <v>16.5275918680173</v>
      </c>
      <c r="M38" s="14">
        <f t="shared" si="4"/>
        <v>8.26379593400865</v>
      </c>
      <c r="V38" s="30" t="s">
        <v>48</v>
      </c>
      <c r="W38" s="30"/>
    </row>
    <row r="39" spans="1:28" ht="15.75" customHeight="1" x14ac:dyDescent="0.25">
      <c r="A39" s="1">
        <v>36</v>
      </c>
      <c r="B39" s="3">
        <v>36</v>
      </c>
      <c r="C39" s="5">
        <v>999.34100000000001</v>
      </c>
      <c r="D39" s="18">
        <f t="shared" si="1"/>
        <v>999.39981999999998</v>
      </c>
      <c r="E39" s="19">
        <f t="shared" si="2"/>
        <v>-5.8819999999968786E-2</v>
      </c>
      <c r="F39" s="5">
        <v>1000.01</v>
      </c>
      <c r="G39" s="4">
        <f t="shared" si="6"/>
        <v>0.66899999999998272</v>
      </c>
      <c r="H39" s="5">
        <v>5.6442042823123399</v>
      </c>
      <c r="I39" s="13">
        <f t="shared" si="3"/>
        <v>2.82210214115617</v>
      </c>
      <c r="J39" s="5">
        <v>1001.31</v>
      </c>
      <c r="K39" s="5">
        <f t="shared" si="5"/>
        <v>1.2999999999999545</v>
      </c>
      <c r="L39" s="5">
        <v>16.829747466391701</v>
      </c>
      <c r="M39" s="14">
        <f t="shared" si="4"/>
        <v>8.4148737331958507</v>
      </c>
      <c r="V39" t="s">
        <v>49</v>
      </c>
      <c r="Y39" s="10"/>
      <c r="Z39" s="7" t="s">
        <v>47</v>
      </c>
    </row>
    <row r="40" spans="1:28" ht="15.75" customHeight="1" x14ac:dyDescent="0.25">
      <c r="A40" s="1">
        <v>37</v>
      </c>
      <c r="B40" s="3">
        <v>37</v>
      </c>
      <c r="C40" s="5">
        <v>999.399</v>
      </c>
      <c r="D40" s="18">
        <f t="shared" si="1"/>
        <v>999.39972999999998</v>
      </c>
      <c r="E40" s="19">
        <f t="shared" si="2"/>
        <v>-7.2999999997591658E-4</v>
      </c>
      <c r="F40" s="5">
        <v>1000.01</v>
      </c>
      <c r="G40" s="4">
        <f t="shared" si="6"/>
        <v>0.61099999999999</v>
      </c>
      <c r="H40" s="5">
        <v>5.7369609986793497</v>
      </c>
      <c r="I40" s="13">
        <f t="shared" si="3"/>
        <v>2.8684804993396749</v>
      </c>
      <c r="J40" s="5">
        <v>1001.3</v>
      </c>
      <c r="K40" s="5">
        <f t="shared" si="5"/>
        <v>1.2899999999999636</v>
      </c>
      <c r="L40" s="5">
        <v>17.095792511724699</v>
      </c>
      <c r="M40" s="14">
        <f t="shared" si="4"/>
        <v>8.5478962558623497</v>
      </c>
      <c r="Y40" s="10"/>
      <c r="Z40" s="7" t="s">
        <v>47</v>
      </c>
      <c r="AA40" t="s">
        <v>50</v>
      </c>
    </row>
    <row r="41" spans="1:28" ht="15.75" customHeight="1" x14ac:dyDescent="0.25">
      <c r="A41" s="1">
        <v>38</v>
      </c>
      <c r="B41" s="3">
        <v>38</v>
      </c>
      <c r="C41" s="5">
        <v>999.43</v>
      </c>
      <c r="D41" s="18">
        <f t="shared" si="1"/>
        <v>999.39963999999998</v>
      </c>
      <c r="E41" s="19">
        <f t="shared" si="2"/>
        <v>3.0359999999973297E-2</v>
      </c>
      <c r="F41" s="5">
        <v>1000.01</v>
      </c>
      <c r="G41" s="4">
        <f t="shared" si="6"/>
        <v>0.58000000000004093</v>
      </c>
      <c r="H41" s="5">
        <v>5.7391877241899598</v>
      </c>
      <c r="I41" s="13">
        <f t="shared" si="3"/>
        <v>2.8695938620949799</v>
      </c>
      <c r="J41" s="5">
        <v>1001.3</v>
      </c>
      <c r="K41" s="5">
        <f t="shared" si="5"/>
        <v>1.2899999999999636</v>
      </c>
      <c r="L41" s="5">
        <v>16.2167298431376</v>
      </c>
      <c r="M41" s="14">
        <f t="shared" si="4"/>
        <v>8.1083649215687998</v>
      </c>
      <c r="AA41" s="12"/>
    </row>
    <row r="42" spans="1:28" ht="15.75" customHeight="1" x14ac:dyDescent="0.25">
      <c r="A42" s="1">
        <v>39</v>
      </c>
      <c r="B42" s="3">
        <v>39</v>
      </c>
      <c r="C42" s="5">
        <v>999.34799999999996</v>
      </c>
      <c r="D42" s="18">
        <f t="shared" si="1"/>
        <v>999.39954999999998</v>
      </c>
      <c r="E42" s="19">
        <f t="shared" si="2"/>
        <v>-5.1550000000020191E-2</v>
      </c>
      <c r="F42" s="5">
        <v>1000.01</v>
      </c>
      <c r="G42" s="4">
        <f t="shared" si="6"/>
        <v>0.66200000000003456</v>
      </c>
      <c r="H42" s="5">
        <v>5.6628007365819597</v>
      </c>
      <c r="I42" s="13">
        <f t="shared" si="3"/>
        <v>2.8314003682909799</v>
      </c>
      <c r="J42" s="5">
        <v>1001.3</v>
      </c>
      <c r="K42" s="5">
        <f t="shared" si="5"/>
        <v>1.2899999999999636</v>
      </c>
      <c r="L42" s="5">
        <v>14.817340024513999</v>
      </c>
      <c r="M42" s="14">
        <f t="shared" si="4"/>
        <v>7.4086700122569997</v>
      </c>
    </row>
    <row r="43" spans="1:28" ht="15.75" customHeight="1" x14ac:dyDescent="0.25">
      <c r="A43" s="1">
        <v>40</v>
      </c>
      <c r="B43" s="3">
        <v>40</v>
      </c>
      <c r="C43" s="5">
        <v>999.31500000000005</v>
      </c>
      <c r="D43" s="18">
        <f t="shared" si="1"/>
        <v>999.39945999999998</v>
      </c>
      <c r="E43" s="19">
        <f t="shared" si="2"/>
        <v>-8.445999999992182E-2</v>
      </c>
      <c r="F43" s="5">
        <v>1000.01</v>
      </c>
      <c r="G43" s="4">
        <f t="shared" si="6"/>
        <v>0.69499999999993634</v>
      </c>
      <c r="H43" s="5">
        <v>5.6185078181394799</v>
      </c>
      <c r="I43" s="13">
        <f t="shared" si="3"/>
        <v>2.8092539090697399</v>
      </c>
      <c r="J43" s="5">
        <v>1001.3</v>
      </c>
      <c r="K43" s="5">
        <f t="shared" si="5"/>
        <v>1.2899999999999636</v>
      </c>
      <c r="L43" s="5">
        <v>15.1297906976619</v>
      </c>
      <c r="M43" s="14">
        <f t="shared" si="4"/>
        <v>7.5648953488309498</v>
      </c>
      <c r="AB43" s="12"/>
    </row>
    <row r="44" spans="1:28" ht="15.75" customHeight="1" x14ac:dyDescent="0.25">
      <c r="A44" s="1">
        <v>41</v>
      </c>
      <c r="B44" s="3">
        <v>41</v>
      </c>
      <c r="C44" s="5">
        <v>999.32100000000003</v>
      </c>
      <c r="D44" s="18">
        <f t="shared" si="1"/>
        <v>999.39936999999998</v>
      </c>
      <c r="E44" s="19">
        <f t="shared" si="2"/>
        <v>-7.8369999999949869E-2</v>
      </c>
      <c r="F44" s="5">
        <v>1000.01</v>
      </c>
      <c r="G44" s="4">
        <f t="shared" si="6"/>
        <v>0.68899999999996453</v>
      </c>
      <c r="H44" s="5">
        <v>5.62063903706711</v>
      </c>
      <c r="I44" s="13">
        <f t="shared" si="3"/>
        <v>2.810319518533555</v>
      </c>
      <c r="J44" s="5">
        <v>1001.29</v>
      </c>
      <c r="K44" s="5">
        <f t="shared" si="5"/>
        <v>1.2799999999999727</v>
      </c>
      <c r="L44" s="5">
        <v>15.4224254309293</v>
      </c>
      <c r="M44" s="14">
        <f t="shared" si="4"/>
        <v>7.7112127154646499</v>
      </c>
    </row>
    <row r="45" spans="1:28" ht="15.75" customHeight="1" x14ac:dyDescent="0.25">
      <c r="A45" s="1">
        <v>42</v>
      </c>
      <c r="B45" s="3">
        <v>42</v>
      </c>
      <c r="C45" s="5">
        <v>999.40499999999997</v>
      </c>
      <c r="D45" s="18">
        <f t="shared" si="1"/>
        <v>999.39927999999998</v>
      </c>
      <c r="E45" s="19">
        <f t="shared" si="2"/>
        <v>5.7199999999966167E-3</v>
      </c>
      <c r="F45" s="5">
        <v>1000.01</v>
      </c>
      <c r="G45" s="4">
        <f t="shared" si="6"/>
        <v>0.60500000000001819</v>
      </c>
      <c r="H45" s="5">
        <v>5.6227702559938297</v>
      </c>
      <c r="I45" s="13">
        <f t="shared" si="3"/>
        <v>2.8113851279969149</v>
      </c>
      <c r="J45" s="5">
        <v>1001.28</v>
      </c>
      <c r="K45" s="5">
        <f t="shared" si="5"/>
        <v>1.2699999999999818</v>
      </c>
      <c r="L45" s="5">
        <v>16.1046228127659</v>
      </c>
      <c r="M45" s="14">
        <f t="shared" si="4"/>
        <v>8.05231140638295</v>
      </c>
    </row>
    <row r="46" spans="1:28" ht="15.75" customHeight="1" x14ac:dyDescent="0.25">
      <c r="A46" s="1">
        <v>43</v>
      </c>
      <c r="B46" s="3">
        <v>43</v>
      </c>
      <c r="C46" s="5">
        <v>999.41</v>
      </c>
      <c r="D46" s="18">
        <f t="shared" si="1"/>
        <v>999.39918999999998</v>
      </c>
      <c r="E46" s="19">
        <f t="shared" si="2"/>
        <v>1.0809999999992215E-2</v>
      </c>
      <c r="F46" s="5">
        <v>1000.01</v>
      </c>
      <c r="G46" s="4">
        <f t="shared" si="6"/>
        <v>0.60000000000002274</v>
      </c>
      <c r="H46" s="5">
        <v>6.0788904531607999</v>
      </c>
      <c r="I46" s="13">
        <f t="shared" si="3"/>
        <v>3.0394452265804</v>
      </c>
      <c r="J46" s="5">
        <v>1001.28</v>
      </c>
      <c r="K46" s="5">
        <f t="shared" si="5"/>
        <v>1.2699999999999818</v>
      </c>
      <c r="L46" s="5">
        <v>16.546477051809099</v>
      </c>
      <c r="M46" s="14">
        <f t="shared" si="4"/>
        <v>8.2732385259045493</v>
      </c>
    </row>
    <row r="47" spans="1:28" ht="15.75" customHeight="1" x14ac:dyDescent="0.25">
      <c r="A47" s="1">
        <v>44</v>
      </c>
      <c r="B47" s="3">
        <v>44</v>
      </c>
      <c r="C47" s="5">
        <v>999.36199999999997</v>
      </c>
      <c r="D47" s="18">
        <f t="shared" si="1"/>
        <v>999.39909999999998</v>
      </c>
      <c r="E47" s="19">
        <f t="shared" si="2"/>
        <v>-3.7100000000009459E-2</v>
      </c>
      <c r="F47" s="5">
        <v>1000.01</v>
      </c>
      <c r="G47" s="4">
        <f t="shared" si="6"/>
        <v>0.64800000000002456</v>
      </c>
      <c r="H47" s="5">
        <v>6.2922770145205602</v>
      </c>
      <c r="I47" s="13">
        <f t="shared" si="3"/>
        <v>3.1461385072602801</v>
      </c>
      <c r="J47" s="5">
        <v>1001.28</v>
      </c>
      <c r="K47" s="5">
        <f t="shared" si="5"/>
        <v>1.2699999999999818</v>
      </c>
      <c r="L47" s="5">
        <v>16.112967605558001</v>
      </c>
      <c r="M47" s="14">
        <f t="shared" si="4"/>
        <v>8.0564838027790007</v>
      </c>
    </row>
    <row r="48" spans="1:28" ht="15.75" customHeight="1" x14ac:dyDescent="0.25">
      <c r="A48" s="1">
        <v>45</v>
      </c>
      <c r="B48" s="3">
        <v>45</v>
      </c>
      <c r="C48" s="5">
        <v>999.36800000000005</v>
      </c>
      <c r="D48" s="18">
        <f t="shared" si="1"/>
        <v>999.39900999999998</v>
      </c>
      <c r="E48" s="19">
        <f t="shared" si="2"/>
        <v>-3.1009999999923821E-2</v>
      </c>
      <c r="F48" s="5">
        <v>1000.01</v>
      </c>
      <c r="G48" s="4">
        <f t="shared" si="6"/>
        <v>0.64199999999993906</v>
      </c>
      <c r="H48" s="5">
        <v>6.3025239891896101</v>
      </c>
      <c r="I48" s="13">
        <f t="shared" si="3"/>
        <v>3.151261994594805</v>
      </c>
      <c r="J48" s="5">
        <v>1001.28</v>
      </c>
      <c r="K48" s="5">
        <f t="shared" si="5"/>
        <v>1.2699999999999818</v>
      </c>
      <c r="L48" s="5">
        <v>16.114869853618199</v>
      </c>
      <c r="M48" s="14">
        <f t="shared" si="4"/>
        <v>8.0574349268090995</v>
      </c>
      <c r="W48" s="7"/>
    </row>
    <row r="49" spans="1:13" ht="15.75" customHeight="1" x14ac:dyDescent="0.25">
      <c r="A49" s="1">
        <v>46</v>
      </c>
      <c r="B49" s="3">
        <v>46</v>
      </c>
      <c r="C49" s="5">
        <v>999.428</v>
      </c>
      <c r="D49" s="18">
        <f t="shared" si="1"/>
        <v>999.39891999999998</v>
      </c>
      <c r="E49" s="19">
        <f t="shared" si="2"/>
        <v>2.9080000000021755E-2</v>
      </c>
      <c r="F49" s="5">
        <v>1000.01</v>
      </c>
      <c r="G49" s="4">
        <f t="shared" si="6"/>
        <v>0.58199999999999363</v>
      </c>
      <c r="H49" s="5">
        <v>6.9691437238381404</v>
      </c>
      <c r="I49" s="13">
        <f t="shared" si="3"/>
        <v>3.4845718619190702</v>
      </c>
      <c r="J49" s="5">
        <v>1001.29</v>
      </c>
      <c r="K49" s="5">
        <f t="shared" si="5"/>
        <v>1.2799999999999727</v>
      </c>
      <c r="L49" s="5">
        <v>16.116772101677999</v>
      </c>
      <c r="M49" s="14">
        <f t="shared" si="4"/>
        <v>8.0583860508389993</v>
      </c>
    </row>
    <row r="50" spans="1:13" ht="15.75" customHeight="1" x14ac:dyDescent="0.25">
      <c r="A50" s="1">
        <v>47</v>
      </c>
      <c r="B50" s="3">
        <v>47</v>
      </c>
      <c r="C50" s="5">
        <v>999.54200000000003</v>
      </c>
      <c r="D50" s="18">
        <f t="shared" si="1"/>
        <v>999.39882999999998</v>
      </c>
      <c r="E50" s="19">
        <f t="shared" si="2"/>
        <v>0.14317000000005464</v>
      </c>
      <c r="F50" s="5">
        <v>1000.01</v>
      </c>
      <c r="G50" s="4">
        <f t="shared" si="6"/>
        <v>0.46799999999996089</v>
      </c>
      <c r="H50" s="5">
        <v>6.9853546685242298</v>
      </c>
      <c r="I50" s="13">
        <f t="shared" si="3"/>
        <v>3.4926773342621149</v>
      </c>
      <c r="J50" s="5">
        <v>1001.29</v>
      </c>
      <c r="K50" s="5">
        <f t="shared" si="5"/>
        <v>1.2799999999999727</v>
      </c>
      <c r="L50" s="5">
        <v>16.1186743497354</v>
      </c>
      <c r="M50" s="14">
        <f t="shared" si="4"/>
        <v>8.0593371748677001</v>
      </c>
    </row>
    <row r="51" spans="1:13" ht="15.75" customHeight="1" x14ac:dyDescent="0.25">
      <c r="A51" s="1">
        <v>48</v>
      </c>
      <c r="B51" s="3">
        <v>48</v>
      </c>
      <c r="C51" s="5">
        <v>999.65200000000004</v>
      </c>
      <c r="D51" s="18">
        <f t="shared" si="1"/>
        <v>999.39873999999998</v>
      </c>
      <c r="E51" s="19">
        <f t="shared" si="2"/>
        <v>0.25326000000006843</v>
      </c>
      <c r="F51" s="5">
        <v>1000.01</v>
      </c>
      <c r="G51" s="4">
        <f t="shared" si="6"/>
        <v>0.35799999999994725</v>
      </c>
      <c r="H51" s="5">
        <v>7.0163730951492704</v>
      </c>
      <c r="I51" s="13">
        <f t="shared" si="3"/>
        <v>3.5081865475746352</v>
      </c>
      <c r="J51" s="5">
        <v>1001.29</v>
      </c>
      <c r="K51" s="5">
        <f t="shared" si="5"/>
        <v>1.2799999999999727</v>
      </c>
      <c r="L51" s="5">
        <v>16.120576597793601</v>
      </c>
      <c r="M51" s="14">
        <f t="shared" si="4"/>
        <v>8.0602882988968005</v>
      </c>
    </row>
    <row r="52" spans="1:13" ht="15.75" customHeight="1" x14ac:dyDescent="0.25">
      <c r="A52" s="1">
        <v>49</v>
      </c>
      <c r="B52" s="3">
        <v>49</v>
      </c>
      <c r="C52" s="5">
        <v>999.75</v>
      </c>
      <c r="D52" s="18">
        <f t="shared" si="1"/>
        <v>999.39864999999998</v>
      </c>
      <c r="E52" s="19">
        <f t="shared" si="2"/>
        <v>0.35135000000002492</v>
      </c>
      <c r="F52" s="5">
        <v>1000.01</v>
      </c>
      <c r="G52" s="4">
        <f t="shared" si="6"/>
        <v>0.25999999999999091</v>
      </c>
      <c r="H52" s="5">
        <v>7.0533534798892399</v>
      </c>
      <c r="I52" s="13">
        <f t="shared" si="3"/>
        <v>3.5266767399446199</v>
      </c>
      <c r="J52" s="5">
        <v>1001.28</v>
      </c>
      <c r="K52" s="5">
        <f t="shared" si="5"/>
        <v>1.2699999999999818</v>
      </c>
      <c r="L52" s="5">
        <v>16.122478845849901</v>
      </c>
      <c r="M52" s="14">
        <f t="shared" si="4"/>
        <v>8.0612394229249507</v>
      </c>
    </row>
    <row r="53" spans="1:13" ht="15.75" customHeight="1" x14ac:dyDescent="0.25">
      <c r="A53" s="1">
        <v>50</v>
      </c>
      <c r="B53" s="3">
        <v>50</v>
      </c>
      <c r="C53" s="5">
        <v>999.78899999999999</v>
      </c>
      <c r="D53" s="18">
        <f t="shared" si="1"/>
        <v>999.39855999999997</v>
      </c>
      <c r="E53" s="19">
        <f t="shared" si="2"/>
        <v>0.39044000000001233</v>
      </c>
      <c r="F53" s="5">
        <v>1000.01</v>
      </c>
      <c r="G53" s="4">
        <f t="shared" si="6"/>
        <v>0.22100000000000364</v>
      </c>
      <c r="H53" s="5">
        <v>7.0966979421407004</v>
      </c>
      <c r="I53" s="13">
        <f t="shared" si="3"/>
        <v>3.5483489710703502</v>
      </c>
      <c r="J53" s="5">
        <v>1001.28</v>
      </c>
      <c r="K53" s="5">
        <f t="shared" si="5"/>
        <v>1.2699999999999818</v>
      </c>
      <c r="L53" s="5">
        <v>16.124381093906798</v>
      </c>
      <c r="M53" s="14">
        <f t="shared" si="4"/>
        <v>8.0621905469533992</v>
      </c>
    </row>
    <row r="54" spans="1:13" ht="15.75" customHeight="1" x14ac:dyDescent="0.25">
      <c r="A54" s="1">
        <v>51</v>
      </c>
      <c r="B54" s="3">
        <v>51</v>
      </c>
      <c r="C54" s="5">
        <v>999.80200000000002</v>
      </c>
      <c r="D54" s="18">
        <f t="shared" si="1"/>
        <v>999.39846999999997</v>
      </c>
      <c r="E54" s="19">
        <f t="shared" si="2"/>
        <v>0.40353000000004613</v>
      </c>
      <c r="F54" s="5">
        <v>1000.01</v>
      </c>
      <c r="G54" s="4">
        <f t="shared" si="6"/>
        <v>0.20799999999996999</v>
      </c>
      <c r="H54" s="5">
        <v>7.1549427944266704</v>
      </c>
      <c r="I54" s="13">
        <f t="shared" si="3"/>
        <v>3.5774713972133352</v>
      </c>
      <c r="J54" s="5">
        <v>1001.28</v>
      </c>
      <c r="K54" s="5">
        <f t="shared" si="5"/>
        <v>1.2699999999999818</v>
      </c>
      <c r="L54" s="5">
        <v>16.686112835412601</v>
      </c>
      <c r="M54" s="14">
        <f t="shared" si="4"/>
        <v>8.3430564177063005</v>
      </c>
    </row>
    <row r="55" spans="1:13" ht="15.75" customHeight="1" x14ac:dyDescent="0.25">
      <c r="A55" s="1">
        <v>52</v>
      </c>
      <c r="B55" s="3">
        <v>52</v>
      </c>
      <c r="C55" s="5">
        <v>999.79600000000005</v>
      </c>
      <c r="D55" s="18">
        <f t="shared" si="1"/>
        <v>999.39837999999997</v>
      </c>
      <c r="E55" s="19">
        <f t="shared" si="2"/>
        <v>0.39762000000007447</v>
      </c>
      <c r="F55" s="5">
        <v>1000.01</v>
      </c>
      <c r="G55" s="4">
        <f t="shared" si="6"/>
        <v>0.21399999999994179</v>
      </c>
      <c r="H55" s="5">
        <v>6.5376933753646096</v>
      </c>
      <c r="I55" s="13">
        <f t="shared" si="3"/>
        <v>3.2688466876823048</v>
      </c>
      <c r="J55" s="5">
        <v>1001.27</v>
      </c>
      <c r="K55" s="5">
        <f t="shared" si="5"/>
        <v>1.2599999999999909</v>
      </c>
      <c r="L55" s="5">
        <v>16.9095594001517</v>
      </c>
      <c r="M55" s="14">
        <f t="shared" si="4"/>
        <v>8.45477970007585</v>
      </c>
    </row>
    <row r="56" spans="1:13" ht="15.75" customHeight="1" x14ac:dyDescent="0.25">
      <c r="A56" s="1">
        <v>53</v>
      </c>
      <c r="B56" s="3">
        <v>53</v>
      </c>
      <c r="C56" s="5">
        <v>999.81200000000001</v>
      </c>
      <c r="D56" s="18">
        <f t="shared" si="1"/>
        <v>999.39828999999997</v>
      </c>
      <c r="E56" s="19">
        <f t="shared" si="2"/>
        <v>0.41371000000003733</v>
      </c>
      <c r="F56" s="5">
        <v>1000</v>
      </c>
      <c r="G56" s="4">
        <f t="shared" si="6"/>
        <v>0.18799999999998818</v>
      </c>
      <c r="H56" s="5">
        <v>6.9063750775970902</v>
      </c>
      <c r="I56" s="13">
        <f t="shared" si="3"/>
        <v>3.4531875387985451</v>
      </c>
      <c r="J56" s="5">
        <v>1001.27</v>
      </c>
      <c r="K56" s="5">
        <f t="shared" si="5"/>
        <v>1.2699999999999818</v>
      </c>
      <c r="L56" s="5">
        <v>16.909558928453901</v>
      </c>
      <c r="M56" s="14">
        <f t="shared" si="4"/>
        <v>8.4547794642269505</v>
      </c>
    </row>
    <row r="57" spans="1:13" ht="15.75" customHeight="1" x14ac:dyDescent="0.25">
      <c r="A57" s="1">
        <v>54</v>
      </c>
      <c r="B57" s="3">
        <v>54</v>
      </c>
      <c r="C57" s="5">
        <v>999.84199999999998</v>
      </c>
      <c r="D57" s="18">
        <f t="shared" si="1"/>
        <v>999.39819999999997</v>
      </c>
      <c r="E57" s="19">
        <f t="shared" si="2"/>
        <v>0.44380000000001019</v>
      </c>
      <c r="F57" s="5">
        <v>999.99599999999998</v>
      </c>
      <c r="G57" s="4">
        <f t="shared" si="6"/>
        <v>0.15399999999999636</v>
      </c>
      <c r="H57" s="5">
        <v>5.7612684674070103</v>
      </c>
      <c r="I57" s="13">
        <f t="shared" si="3"/>
        <v>2.8806342337035051</v>
      </c>
      <c r="J57" s="5">
        <v>1001.27</v>
      </c>
      <c r="K57" s="5">
        <f t="shared" si="5"/>
        <v>1.2740000000000009</v>
      </c>
      <c r="L57" s="5">
        <v>16.909558456755601</v>
      </c>
      <c r="M57" s="14">
        <f t="shared" si="4"/>
        <v>8.4547792283778005</v>
      </c>
    </row>
    <row r="58" spans="1:13" ht="15.75" customHeight="1" x14ac:dyDescent="0.25">
      <c r="A58" s="1">
        <v>55</v>
      </c>
      <c r="B58" s="3">
        <v>55</v>
      </c>
      <c r="C58" s="5">
        <v>999.851</v>
      </c>
      <c r="D58" s="18">
        <f t="shared" si="1"/>
        <v>999.39810999999997</v>
      </c>
      <c r="E58" s="19">
        <f t="shared" si="2"/>
        <v>0.45289000000002488</v>
      </c>
      <c r="F58" s="5">
        <v>999.98299999999995</v>
      </c>
      <c r="G58" s="4">
        <f t="shared" si="6"/>
        <v>0.13199999999994816</v>
      </c>
      <c r="H58" s="5">
        <v>5.1982733021462897</v>
      </c>
      <c r="I58" s="13">
        <f t="shared" si="3"/>
        <v>2.5991366510731448</v>
      </c>
      <c r="J58" s="5">
        <v>1001.27</v>
      </c>
      <c r="K58" s="5">
        <f t="shared" si="5"/>
        <v>1.2870000000000346</v>
      </c>
      <c r="L58" s="5">
        <v>16.9095579850568</v>
      </c>
      <c r="M58" s="14">
        <f t="shared" si="4"/>
        <v>8.4547789925284</v>
      </c>
    </row>
    <row r="59" spans="1:13" ht="15.75" customHeight="1" x14ac:dyDescent="0.25">
      <c r="A59" s="1">
        <v>56</v>
      </c>
      <c r="B59" s="3">
        <v>56</v>
      </c>
      <c r="C59" s="5">
        <v>999.85500000000002</v>
      </c>
      <c r="D59" s="18">
        <f t="shared" si="1"/>
        <v>999.39801999999997</v>
      </c>
      <c r="E59" s="19">
        <f t="shared" si="2"/>
        <v>0.45698000000004413</v>
      </c>
      <c r="F59" s="5">
        <v>999.96299999999997</v>
      </c>
      <c r="G59" s="4">
        <f t="shared" si="6"/>
        <v>0.10799999999994725</v>
      </c>
      <c r="H59" s="5">
        <v>4.30758033158064</v>
      </c>
      <c r="I59" s="13">
        <f t="shared" si="3"/>
        <v>2.15379016579032</v>
      </c>
      <c r="J59" s="5">
        <v>1001.27</v>
      </c>
      <c r="K59" s="5">
        <f t="shared" si="5"/>
        <v>1.3070000000000164</v>
      </c>
      <c r="L59" s="5">
        <v>16.845308610629498</v>
      </c>
      <c r="M59" s="14">
        <f t="shared" si="4"/>
        <v>8.4226543053147491</v>
      </c>
    </row>
    <row r="60" spans="1:13" ht="15.75" customHeight="1" x14ac:dyDescent="0.25">
      <c r="A60" s="1">
        <v>57</v>
      </c>
      <c r="B60" s="3">
        <v>57</v>
      </c>
      <c r="C60" s="5">
        <v>999.83299999999997</v>
      </c>
      <c r="D60" s="18">
        <f t="shared" si="1"/>
        <v>999.39792999999997</v>
      </c>
      <c r="E60" s="19">
        <f t="shared" si="2"/>
        <v>0.43506999999999607</v>
      </c>
      <c r="F60" s="5">
        <v>999.93200000000002</v>
      </c>
      <c r="G60" s="4">
        <f t="shared" si="6"/>
        <v>9.9000000000046384E-2</v>
      </c>
      <c r="H60" s="5">
        <v>4.0305582842175403</v>
      </c>
      <c r="I60" s="13">
        <f t="shared" si="3"/>
        <v>2.0152791421087701</v>
      </c>
      <c r="J60" s="5">
        <v>1001.27</v>
      </c>
      <c r="K60" s="5">
        <f t="shared" si="5"/>
        <v>1.3379999999999654</v>
      </c>
      <c r="L60" s="5">
        <v>16.304384651568199</v>
      </c>
      <c r="M60" s="14">
        <f t="shared" si="4"/>
        <v>8.1521923257840996</v>
      </c>
    </row>
    <row r="61" spans="1:13" ht="15.75" customHeight="1" x14ac:dyDescent="0.25">
      <c r="A61" s="1">
        <v>58</v>
      </c>
      <c r="B61" s="3">
        <v>58</v>
      </c>
      <c r="C61" s="5">
        <v>999.80700000000002</v>
      </c>
      <c r="D61" s="18">
        <f t="shared" si="1"/>
        <v>999.39783999999997</v>
      </c>
      <c r="E61" s="19">
        <f t="shared" si="2"/>
        <v>0.4091600000000426</v>
      </c>
      <c r="F61" s="5">
        <v>999.9</v>
      </c>
      <c r="G61" s="4">
        <f t="shared" si="6"/>
        <v>9.2999999999960892E-2</v>
      </c>
      <c r="H61" s="5">
        <v>4.1889467998227401</v>
      </c>
      <c r="I61" s="13">
        <f t="shared" si="3"/>
        <v>2.09447339991137</v>
      </c>
      <c r="J61" s="5">
        <v>1001.27</v>
      </c>
      <c r="K61" s="5">
        <f t="shared" si="5"/>
        <v>1.3700000000000045</v>
      </c>
      <c r="L61" s="5">
        <v>16.251416591803601</v>
      </c>
      <c r="M61" s="14">
        <f t="shared" si="4"/>
        <v>8.1257082959018003</v>
      </c>
    </row>
    <row r="62" spans="1:13" ht="15.75" customHeight="1" x14ac:dyDescent="0.25">
      <c r="A62" s="1">
        <v>59</v>
      </c>
      <c r="B62" s="3">
        <v>59</v>
      </c>
      <c r="C62" s="5">
        <v>999.78300000000002</v>
      </c>
      <c r="D62" s="18">
        <f t="shared" si="1"/>
        <v>999.39774999999997</v>
      </c>
      <c r="E62" s="19">
        <f t="shared" si="2"/>
        <v>0.38525000000004184</v>
      </c>
      <c r="F62" s="5">
        <v>999.87400000000002</v>
      </c>
      <c r="G62" s="4">
        <f t="shared" si="6"/>
        <v>9.1000000000008185E-2</v>
      </c>
      <c r="H62" s="5">
        <v>4.4124471413057504</v>
      </c>
      <c r="I62" s="13">
        <f t="shared" si="3"/>
        <v>2.2062235706528752</v>
      </c>
      <c r="J62" s="5">
        <v>1001.27</v>
      </c>
      <c r="K62" s="5">
        <f t="shared" si="5"/>
        <v>1.3959999999999582</v>
      </c>
      <c r="L62" s="5">
        <v>16.274565991966899</v>
      </c>
      <c r="M62" s="14">
        <f t="shared" si="4"/>
        <v>8.1372829959834494</v>
      </c>
    </row>
    <row r="63" spans="1:13" ht="15.75" customHeight="1" x14ac:dyDescent="0.25">
      <c r="A63" s="1">
        <v>60</v>
      </c>
      <c r="B63" s="3">
        <v>60</v>
      </c>
      <c r="C63" s="5">
        <v>999.74</v>
      </c>
      <c r="D63" s="18">
        <f t="shared" si="1"/>
        <v>999.39765999999997</v>
      </c>
      <c r="E63" s="19">
        <f t="shared" si="2"/>
        <v>0.34234000000003562</v>
      </c>
      <c r="F63" s="5">
        <v>999.86800000000005</v>
      </c>
      <c r="G63" s="4">
        <f t="shared" si="6"/>
        <v>0.12800000000004275</v>
      </c>
      <c r="H63" s="5">
        <v>4.7668471149227596</v>
      </c>
      <c r="I63" s="13">
        <f t="shared" si="3"/>
        <v>2.3834235574613798</v>
      </c>
      <c r="J63" s="5">
        <v>1001.28</v>
      </c>
      <c r="K63" s="5">
        <f t="shared" si="5"/>
        <v>1.4119999999999209</v>
      </c>
      <c r="L63" s="5">
        <v>16.473387387190598</v>
      </c>
      <c r="M63" s="14">
        <f t="shared" si="4"/>
        <v>8.2366936935952992</v>
      </c>
    </row>
    <row r="64" spans="1:13" ht="15.75" customHeight="1" x14ac:dyDescent="0.25">
      <c r="A64" s="1">
        <v>61</v>
      </c>
      <c r="B64" s="3">
        <v>61</v>
      </c>
      <c r="C64" s="5">
        <v>999.697</v>
      </c>
      <c r="D64" s="18">
        <f t="shared" si="1"/>
        <v>999.39756999999997</v>
      </c>
      <c r="E64" s="19">
        <f t="shared" si="2"/>
        <v>0.29943000000002939</v>
      </c>
      <c r="F64" s="5">
        <v>999.87099999999998</v>
      </c>
      <c r="G64" s="4">
        <f t="shared" si="6"/>
        <v>0.17399999999997817</v>
      </c>
      <c r="H64" s="5">
        <v>6.6767608712757598</v>
      </c>
      <c r="I64" s="13">
        <f t="shared" si="3"/>
        <v>3.3383804356378799</v>
      </c>
      <c r="J64" s="5">
        <v>1001.28</v>
      </c>
      <c r="K64" s="5">
        <f t="shared" si="5"/>
        <v>1.4089999999999918</v>
      </c>
      <c r="L64" s="5">
        <v>15.176476114734999</v>
      </c>
      <c r="M64" s="14">
        <f t="shared" si="4"/>
        <v>7.5882380573674997</v>
      </c>
    </row>
    <row r="65" spans="1:13" ht="15.75" customHeight="1" x14ac:dyDescent="0.25">
      <c r="A65" s="1">
        <v>62</v>
      </c>
      <c r="B65" s="3">
        <v>62</v>
      </c>
      <c r="C65" s="5">
        <v>999.68200000000002</v>
      </c>
      <c r="D65" s="18">
        <f t="shared" si="1"/>
        <v>999.39747999999997</v>
      </c>
      <c r="E65" s="19">
        <f t="shared" si="2"/>
        <v>0.28452000000004318</v>
      </c>
      <c r="F65" s="5">
        <v>999.87099999999998</v>
      </c>
      <c r="G65" s="4">
        <f t="shared" si="6"/>
        <v>0.18899999999996453</v>
      </c>
      <c r="H65" s="5">
        <v>7.6883835145055297</v>
      </c>
      <c r="I65" s="13">
        <f t="shared" si="3"/>
        <v>3.8441917572527649</v>
      </c>
      <c r="J65" s="5">
        <v>1001.28</v>
      </c>
      <c r="K65" s="5">
        <f t="shared" si="5"/>
        <v>1.4089999999999918</v>
      </c>
      <c r="L65" s="5">
        <v>14.187856642374101</v>
      </c>
      <c r="M65" s="14">
        <f t="shared" si="4"/>
        <v>7.0939283211870503</v>
      </c>
    </row>
    <row r="66" spans="1:13" ht="15.75" customHeight="1" x14ac:dyDescent="0.25">
      <c r="A66" s="1">
        <v>63</v>
      </c>
      <c r="B66" s="3">
        <v>63</v>
      </c>
      <c r="C66" s="5">
        <v>999.66399999999999</v>
      </c>
      <c r="D66" s="18">
        <f t="shared" si="1"/>
        <v>999.39738999999997</v>
      </c>
      <c r="E66" s="19">
        <f t="shared" si="2"/>
        <v>0.26661000000001422</v>
      </c>
      <c r="F66" s="5">
        <v>999.87</v>
      </c>
      <c r="G66" s="4">
        <f t="shared" si="6"/>
        <v>0.20600000000001728</v>
      </c>
      <c r="H66" s="5">
        <v>9.0875731824975006</v>
      </c>
      <c r="I66" s="13">
        <f t="shared" si="3"/>
        <v>4.5437865912487503</v>
      </c>
      <c r="J66" s="5">
        <v>1001.28</v>
      </c>
      <c r="K66" s="5">
        <f t="shared" si="5"/>
        <v>1.4099999999999682</v>
      </c>
      <c r="L66" s="5">
        <v>13.2452493634235</v>
      </c>
      <c r="M66" s="14">
        <f t="shared" si="4"/>
        <v>6.6226246817117502</v>
      </c>
    </row>
    <row r="67" spans="1:13" ht="15.75" customHeight="1" x14ac:dyDescent="0.25">
      <c r="A67" s="1">
        <v>64</v>
      </c>
      <c r="B67" s="3">
        <v>64</v>
      </c>
      <c r="C67" s="5">
        <v>999.61199999999997</v>
      </c>
      <c r="D67" s="18">
        <f t="shared" si="1"/>
        <v>999.39729999999997</v>
      </c>
      <c r="E67" s="19">
        <f t="shared" si="2"/>
        <v>0.21469999999999345</v>
      </c>
      <c r="F67" s="5">
        <v>999.87</v>
      </c>
      <c r="G67" s="4">
        <f t="shared" ref="G67:G98" si="7">F67-C67</f>
        <v>0.2580000000000382</v>
      </c>
      <c r="H67" s="5">
        <v>7.9169823702178101</v>
      </c>
      <c r="I67" s="13">
        <f t="shared" ref="I67:I130" si="8">H67*0.5</f>
        <v>3.9584911851089051</v>
      </c>
      <c r="J67" s="5">
        <v>1001.28</v>
      </c>
      <c r="K67" s="5">
        <f t="shared" si="5"/>
        <v>1.4099999999999682</v>
      </c>
      <c r="L67" s="5">
        <v>13.127917133582301</v>
      </c>
      <c r="M67" s="14">
        <f t="shared" si="4"/>
        <v>6.5639585667911504</v>
      </c>
    </row>
    <row r="68" spans="1:13" ht="15.75" customHeight="1" x14ac:dyDescent="0.25">
      <c r="A68" s="1">
        <v>65</v>
      </c>
      <c r="B68" s="3">
        <v>65</v>
      </c>
      <c r="C68" s="5">
        <v>999.59699999999998</v>
      </c>
      <c r="D68" s="18">
        <f t="shared" ref="D68:D131" si="9">-0.00009*B68+999.40306</f>
        <v>999.39720999999997</v>
      </c>
      <c r="E68" s="19">
        <f t="shared" ref="E68:E131" si="10">C68-D68</f>
        <v>0.19979000000000724</v>
      </c>
      <c r="F68" s="5">
        <v>999.87</v>
      </c>
      <c r="G68" s="4">
        <f t="shared" si="7"/>
        <v>0.27300000000002456</v>
      </c>
      <c r="H68" s="5">
        <v>5.74141376046828</v>
      </c>
      <c r="I68" s="13">
        <f t="shared" si="8"/>
        <v>2.87070688023414</v>
      </c>
      <c r="J68" s="5">
        <v>1001.28</v>
      </c>
      <c r="K68" s="5">
        <f t="shared" si="5"/>
        <v>1.4099999999999682</v>
      </c>
      <c r="L68" s="5">
        <v>12.991131909662901</v>
      </c>
      <c r="M68" s="14">
        <f t="shared" ref="M68:M131" si="11">L68/2</f>
        <v>6.4955659548314504</v>
      </c>
    </row>
    <row r="69" spans="1:13" ht="15.75" customHeight="1" x14ac:dyDescent="0.25">
      <c r="A69" s="1">
        <v>66</v>
      </c>
      <c r="B69" s="3">
        <v>66</v>
      </c>
      <c r="C69" s="5">
        <v>999.59500000000003</v>
      </c>
      <c r="D69" s="18">
        <f t="shared" si="9"/>
        <v>999.39711999999997</v>
      </c>
      <c r="E69" s="19">
        <f t="shared" si="10"/>
        <v>0.19788000000005468</v>
      </c>
      <c r="F69" s="5">
        <v>999.87</v>
      </c>
      <c r="G69" s="4">
        <f t="shared" si="7"/>
        <v>0.27499999999997726</v>
      </c>
      <c r="H69" s="5">
        <v>4.5062864528927502</v>
      </c>
      <c r="I69" s="13">
        <f t="shared" si="8"/>
        <v>2.2531432264463751</v>
      </c>
      <c r="J69" s="5">
        <v>1001.28</v>
      </c>
      <c r="K69" s="5">
        <f t="shared" ref="K69:K132" si="12">J69-F69</f>
        <v>1.4099999999999682</v>
      </c>
      <c r="L69" s="5">
        <v>12.889695381439701</v>
      </c>
      <c r="M69" s="14">
        <f t="shared" si="11"/>
        <v>6.4448476907198504</v>
      </c>
    </row>
    <row r="70" spans="1:13" ht="15.75" customHeight="1" x14ac:dyDescent="0.25">
      <c r="A70" s="1">
        <v>67</v>
      </c>
      <c r="B70" s="3">
        <v>67</v>
      </c>
      <c r="C70" s="5">
        <v>999.58</v>
      </c>
      <c r="D70" s="18">
        <f t="shared" si="9"/>
        <v>999.39702999999997</v>
      </c>
      <c r="E70" s="19">
        <f t="shared" si="10"/>
        <v>0.18297000000006847</v>
      </c>
      <c r="F70" s="5">
        <v>999.87</v>
      </c>
      <c r="G70" s="4">
        <f t="shared" si="7"/>
        <v>0.28999999999996362</v>
      </c>
      <c r="H70" s="5">
        <v>4.8006997342712197</v>
      </c>
      <c r="I70" s="13">
        <f t="shared" si="8"/>
        <v>2.4003498671356098</v>
      </c>
      <c r="J70" s="5">
        <v>1001.28</v>
      </c>
      <c r="K70" s="5">
        <f t="shared" si="12"/>
        <v>1.4099999999999682</v>
      </c>
      <c r="L70" s="5">
        <v>13.450586477773999</v>
      </c>
      <c r="M70" s="14">
        <f t="shared" si="11"/>
        <v>6.7252932388869997</v>
      </c>
    </row>
    <row r="71" spans="1:13" ht="15.75" customHeight="1" x14ac:dyDescent="0.25">
      <c r="A71" s="1">
        <v>68</v>
      </c>
      <c r="B71" s="3">
        <v>68</v>
      </c>
      <c r="C71" s="5">
        <v>999.53899999999999</v>
      </c>
      <c r="D71" s="18">
        <f t="shared" si="9"/>
        <v>999.39693999999997</v>
      </c>
      <c r="E71" s="19">
        <f t="shared" si="10"/>
        <v>0.14206000000001495</v>
      </c>
      <c r="F71" s="5">
        <v>999.87</v>
      </c>
      <c r="G71" s="4">
        <f t="shared" si="7"/>
        <v>0.33100000000001728</v>
      </c>
      <c r="H71" s="5">
        <v>4.8830495965226497</v>
      </c>
      <c r="I71" s="13">
        <f t="shared" si="8"/>
        <v>2.4415247982613248</v>
      </c>
      <c r="J71" s="5">
        <v>1001.27</v>
      </c>
      <c r="K71" s="5">
        <f t="shared" si="12"/>
        <v>1.3999999999999773</v>
      </c>
      <c r="L71" s="5">
        <v>13.4958842416794</v>
      </c>
      <c r="M71" s="14">
        <f t="shared" si="11"/>
        <v>6.7479421208397001</v>
      </c>
    </row>
    <row r="72" spans="1:13" ht="15.75" customHeight="1" x14ac:dyDescent="0.25">
      <c r="A72" s="1">
        <v>69</v>
      </c>
      <c r="B72" s="3">
        <v>69</v>
      </c>
      <c r="C72" s="5">
        <v>999.48699999999997</v>
      </c>
      <c r="D72" s="18">
        <f t="shared" si="9"/>
        <v>999.39684999999997</v>
      </c>
      <c r="E72" s="19">
        <f t="shared" si="10"/>
        <v>9.0149999999994179E-2</v>
      </c>
      <c r="F72" s="5">
        <v>999.87</v>
      </c>
      <c r="G72" s="4">
        <f t="shared" si="7"/>
        <v>0.3830000000000382</v>
      </c>
      <c r="H72" s="5">
        <v>4.8830509209732504</v>
      </c>
      <c r="I72" s="13">
        <f t="shared" si="8"/>
        <v>2.4415254604866252</v>
      </c>
      <c r="J72" s="5">
        <v>1001.27</v>
      </c>
      <c r="K72" s="5">
        <f t="shared" si="12"/>
        <v>1.3999999999999773</v>
      </c>
      <c r="L72" s="5">
        <v>13.963104481855501</v>
      </c>
      <c r="M72" s="14">
        <f t="shared" si="11"/>
        <v>6.9815522409277504</v>
      </c>
    </row>
    <row r="73" spans="1:13" ht="15.75" customHeight="1" x14ac:dyDescent="0.25">
      <c r="A73" s="1">
        <v>70</v>
      </c>
      <c r="B73" s="3">
        <v>70</v>
      </c>
      <c r="C73" s="5">
        <v>999.46500000000003</v>
      </c>
      <c r="D73" s="18">
        <f t="shared" si="9"/>
        <v>999.39675999999997</v>
      </c>
      <c r="E73" s="19">
        <f t="shared" si="10"/>
        <v>6.8240000000059808E-2</v>
      </c>
      <c r="F73" s="5">
        <v>999.87</v>
      </c>
      <c r="G73" s="4">
        <f t="shared" si="7"/>
        <v>0.40499999999997272</v>
      </c>
      <c r="H73" s="5">
        <v>4.8830522454249596</v>
      </c>
      <c r="I73" s="13">
        <f t="shared" si="8"/>
        <v>2.4415261227124798</v>
      </c>
      <c r="J73" s="5">
        <v>1001.27</v>
      </c>
      <c r="K73" s="5">
        <f t="shared" si="12"/>
        <v>1.3999999999999773</v>
      </c>
      <c r="L73" s="5">
        <v>13.6149081811954</v>
      </c>
      <c r="M73" s="14">
        <f t="shared" si="11"/>
        <v>6.8074540905976999</v>
      </c>
    </row>
    <row r="74" spans="1:13" ht="15.75" customHeight="1" x14ac:dyDescent="0.25">
      <c r="A74" s="1">
        <v>71</v>
      </c>
      <c r="B74" s="3">
        <v>71</v>
      </c>
      <c r="C74" s="5">
        <v>999.48199999999997</v>
      </c>
      <c r="D74" s="18">
        <f t="shared" si="9"/>
        <v>999.39666999999997</v>
      </c>
      <c r="E74" s="19">
        <f t="shared" si="10"/>
        <v>8.5329999999999018E-2</v>
      </c>
      <c r="F74" s="5">
        <v>999.86900000000003</v>
      </c>
      <c r="G74" s="4">
        <f t="shared" si="7"/>
        <v>0.3870000000000573</v>
      </c>
      <c r="H74" s="5">
        <v>4.2875451125715003</v>
      </c>
      <c r="I74" s="13">
        <f t="shared" si="8"/>
        <v>2.1437725562857501</v>
      </c>
      <c r="J74" s="5">
        <v>1001.26</v>
      </c>
      <c r="K74" s="5">
        <f t="shared" si="12"/>
        <v>1.3909999999999627</v>
      </c>
      <c r="L74" s="5">
        <v>13.721369211147501</v>
      </c>
      <c r="M74" s="14">
        <f t="shared" si="11"/>
        <v>6.8606846055737503</v>
      </c>
    </row>
    <row r="75" spans="1:13" ht="15.75" customHeight="1" x14ac:dyDescent="0.25">
      <c r="A75" s="1">
        <v>72</v>
      </c>
      <c r="B75" s="3">
        <v>72</v>
      </c>
      <c r="C75" s="5">
        <v>999.51300000000003</v>
      </c>
      <c r="D75" s="18">
        <f t="shared" si="9"/>
        <v>999.39657999999997</v>
      </c>
      <c r="E75" s="19">
        <f t="shared" si="10"/>
        <v>0.11642000000006192</v>
      </c>
      <c r="F75" s="5">
        <v>999.86900000000003</v>
      </c>
      <c r="G75" s="4">
        <f t="shared" si="7"/>
        <v>0.35599999999999454</v>
      </c>
      <c r="H75" s="5">
        <v>4.4054183697316001</v>
      </c>
      <c r="I75" s="13">
        <f t="shared" si="8"/>
        <v>2.2027091848658</v>
      </c>
      <c r="J75" s="5">
        <v>1001.26</v>
      </c>
      <c r="K75" s="5">
        <f t="shared" si="12"/>
        <v>1.3909999999999627</v>
      </c>
      <c r="L75" s="5">
        <v>14.5776302599803</v>
      </c>
      <c r="M75" s="14">
        <f t="shared" si="11"/>
        <v>7.2888151299901498</v>
      </c>
    </row>
    <row r="76" spans="1:13" ht="15.75" customHeight="1" x14ac:dyDescent="0.25">
      <c r="A76" s="1">
        <v>73</v>
      </c>
      <c r="B76" s="3">
        <v>73</v>
      </c>
      <c r="C76" s="5">
        <v>999.50300000000004</v>
      </c>
      <c r="D76" s="18">
        <f t="shared" si="9"/>
        <v>999.39648999999997</v>
      </c>
      <c r="E76" s="19">
        <f t="shared" si="10"/>
        <v>0.10651000000007116</v>
      </c>
      <c r="F76" s="5">
        <v>999.86900000000003</v>
      </c>
      <c r="G76" s="4">
        <f t="shared" si="7"/>
        <v>0.36599999999998545</v>
      </c>
      <c r="H76" s="5">
        <v>4.53742816436728</v>
      </c>
      <c r="I76" s="13">
        <f t="shared" si="8"/>
        <v>2.26871408218364</v>
      </c>
      <c r="J76" s="5">
        <v>1001.25</v>
      </c>
      <c r="K76" s="5">
        <f t="shared" si="12"/>
        <v>1.3809999999999718</v>
      </c>
      <c r="L76" s="5">
        <v>15.039675114918699</v>
      </c>
      <c r="M76" s="14">
        <f t="shared" si="11"/>
        <v>7.5198375574593497</v>
      </c>
    </row>
    <row r="77" spans="1:13" ht="15.75" customHeight="1" x14ac:dyDescent="0.25">
      <c r="A77" s="1">
        <v>74</v>
      </c>
      <c r="B77" s="3">
        <v>74</v>
      </c>
      <c r="C77" s="5">
        <v>999.53499999999997</v>
      </c>
      <c r="D77" s="18">
        <f t="shared" si="9"/>
        <v>999.39639999999997</v>
      </c>
      <c r="E77" s="19">
        <f t="shared" si="10"/>
        <v>0.13859999999999673</v>
      </c>
      <c r="F77" s="5">
        <v>999.86900000000003</v>
      </c>
      <c r="G77" s="4">
        <f t="shared" si="7"/>
        <v>0.33400000000006003</v>
      </c>
      <c r="H77" s="5">
        <v>4.9784391886691699</v>
      </c>
      <c r="I77" s="13">
        <f t="shared" si="8"/>
        <v>2.489219594334585</v>
      </c>
      <c r="J77" s="5">
        <v>1001.25</v>
      </c>
      <c r="K77" s="5">
        <f t="shared" si="12"/>
        <v>1.3809999999999718</v>
      </c>
      <c r="L77" s="5">
        <v>16.558632265608299</v>
      </c>
      <c r="M77" s="14">
        <f t="shared" si="11"/>
        <v>8.2793161328041496</v>
      </c>
    </row>
    <row r="78" spans="1:13" ht="15.75" customHeight="1" x14ac:dyDescent="0.25">
      <c r="A78" s="1">
        <v>75</v>
      </c>
      <c r="B78" s="3">
        <v>75</v>
      </c>
      <c r="C78" s="5">
        <v>999.55499999999995</v>
      </c>
      <c r="D78" s="18">
        <f t="shared" si="9"/>
        <v>999.39630999999997</v>
      </c>
      <c r="E78" s="19">
        <f t="shared" si="10"/>
        <v>0.15868999999997868</v>
      </c>
      <c r="F78" s="5">
        <v>999.86900000000003</v>
      </c>
      <c r="G78" s="4">
        <f t="shared" si="7"/>
        <v>0.31400000000007822</v>
      </c>
      <c r="H78" s="5">
        <v>4.6173822357900596</v>
      </c>
      <c r="I78" s="13">
        <f t="shared" si="8"/>
        <v>2.3086911178950298</v>
      </c>
      <c r="J78" s="5">
        <v>1001.25</v>
      </c>
      <c r="K78" s="5">
        <f t="shared" si="12"/>
        <v>1.3809999999999718</v>
      </c>
      <c r="L78" s="5">
        <v>16.227543745534899</v>
      </c>
      <c r="M78" s="14">
        <f t="shared" si="11"/>
        <v>8.1137718727674493</v>
      </c>
    </row>
    <row r="79" spans="1:13" ht="15.75" customHeight="1" x14ac:dyDescent="0.25">
      <c r="A79" s="1">
        <v>76</v>
      </c>
      <c r="B79" s="3">
        <v>76</v>
      </c>
      <c r="C79" s="5">
        <v>999.59400000000005</v>
      </c>
      <c r="D79" s="18">
        <f t="shared" si="9"/>
        <v>999.39621999999997</v>
      </c>
      <c r="E79" s="19">
        <f t="shared" si="10"/>
        <v>0.19778000000007978</v>
      </c>
      <c r="F79" s="5">
        <v>999.86800000000005</v>
      </c>
      <c r="G79" s="4">
        <f t="shared" si="7"/>
        <v>0.27400000000000091</v>
      </c>
      <c r="H79" s="5">
        <v>5.0081366945475096</v>
      </c>
      <c r="I79" s="13">
        <f t="shared" si="8"/>
        <v>2.5040683472737548</v>
      </c>
      <c r="J79" s="5">
        <v>1001.25</v>
      </c>
      <c r="K79" s="5">
        <f t="shared" si="12"/>
        <v>1.3819999999999482</v>
      </c>
      <c r="L79" s="5">
        <v>16.127787069354302</v>
      </c>
      <c r="M79" s="14">
        <f t="shared" si="11"/>
        <v>8.0638935346771508</v>
      </c>
    </row>
    <row r="80" spans="1:13" ht="15.75" customHeight="1" x14ac:dyDescent="0.25">
      <c r="A80" s="1">
        <v>77</v>
      </c>
      <c r="B80" s="3">
        <v>77</v>
      </c>
      <c r="C80" s="5">
        <v>999.65099999999995</v>
      </c>
      <c r="D80" s="18">
        <f t="shared" si="9"/>
        <v>999.39612999999997</v>
      </c>
      <c r="E80" s="19">
        <f t="shared" si="10"/>
        <v>0.25486999999998261</v>
      </c>
      <c r="F80" s="5">
        <v>999.86699999999996</v>
      </c>
      <c r="G80" s="4">
        <f t="shared" si="7"/>
        <v>0.21600000000000819</v>
      </c>
      <c r="H80" s="5">
        <v>4.6744966574120399</v>
      </c>
      <c r="I80" s="13">
        <f t="shared" si="8"/>
        <v>2.33724832870602</v>
      </c>
      <c r="J80" s="5">
        <v>1001.25</v>
      </c>
      <c r="K80" s="5">
        <f t="shared" si="12"/>
        <v>1.3830000000000382</v>
      </c>
      <c r="L80" s="5">
        <v>16.722616709946301</v>
      </c>
      <c r="M80" s="14">
        <f t="shared" si="11"/>
        <v>8.3613083549731506</v>
      </c>
    </row>
    <row r="81" spans="1:13" ht="15.75" customHeight="1" x14ac:dyDescent="0.25">
      <c r="A81" s="1">
        <v>78</v>
      </c>
      <c r="B81" s="3">
        <v>78</v>
      </c>
      <c r="C81" s="5">
        <v>999.69399999999996</v>
      </c>
      <c r="D81" s="18">
        <f t="shared" si="9"/>
        <v>999.39603999999997</v>
      </c>
      <c r="E81" s="19">
        <f t="shared" si="10"/>
        <v>0.29795999999998912</v>
      </c>
      <c r="F81" s="5">
        <v>999.86500000000001</v>
      </c>
      <c r="G81" s="4">
        <f t="shared" si="7"/>
        <v>0.17100000000004911</v>
      </c>
      <c r="H81" s="5">
        <v>4.70892831142449</v>
      </c>
      <c r="I81" s="13">
        <f t="shared" si="8"/>
        <v>2.354464155712245</v>
      </c>
      <c r="J81" s="5">
        <v>1001.24</v>
      </c>
      <c r="K81" s="5">
        <f t="shared" si="12"/>
        <v>1.375</v>
      </c>
      <c r="L81" s="5">
        <v>17.066511684696</v>
      </c>
      <c r="M81" s="14">
        <f t="shared" si="11"/>
        <v>8.5332558423479998</v>
      </c>
    </row>
    <row r="82" spans="1:13" ht="15.75" customHeight="1" x14ac:dyDescent="0.25">
      <c r="A82" s="1">
        <v>79</v>
      </c>
      <c r="B82" s="3">
        <v>79</v>
      </c>
      <c r="C82" s="5">
        <v>999.72299999999996</v>
      </c>
      <c r="D82" s="18">
        <f t="shared" si="9"/>
        <v>999.39594999999997</v>
      </c>
      <c r="E82" s="19">
        <f t="shared" si="10"/>
        <v>0.32704999999998563</v>
      </c>
      <c r="F82" s="5">
        <v>999.86099999999999</v>
      </c>
      <c r="G82" s="4">
        <f t="shared" si="7"/>
        <v>0.13800000000003365</v>
      </c>
      <c r="H82" s="5">
        <v>5.8539316659904097</v>
      </c>
      <c r="I82" s="13">
        <f t="shared" si="8"/>
        <v>2.9269658329952049</v>
      </c>
      <c r="J82" s="5">
        <v>1001.25</v>
      </c>
      <c r="K82" s="5">
        <f t="shared" si="12"/>
        <v>1.38900000000001</v>
      </c>
      <c r="L82" s="5">
        <v>17.451334372147802</v>
      </c>
      <c r="M82" s="14">
        <f t="shared" si="11"/>
        <v>8.7256671860739008</v>
      </c>
    </row>
    <row r="83" spans="1:13" ht="15.75" customHeight="1" x14ac:dyDescent="0.25">
      <c r="A83" s="1">
        <v>80</v>
      </c>
      <c r="B83" s="3">
        <v>80</v>
      </c>
      <c r="C83" s="5">
        <v>999.73699999999997</v>
      </c>
      <c r="D83" s="18">
        <f t="shared" si="9"/>
        <v>999.39585999999997</v>
      </c>
      <c r="E83" s="19">
        <f t="shared" si="10"/>
        <v>0.34113999999999578</v>
      </c>
      <c r="F83" s="5">
        <v>999.85400000000004</v>
      </c>
      <c r="G83" s="4">
        <f t="shared" si="7"/>
        <v>0.11700000000007549</v>
      </c>
      <c r="H83" s="5">
        <v>6.0057243691816504</v>
      </c>
      <c r="I83" s="13">
        <f t="shared" si="8"/>
        <v>3.0028621845908252</v>
      </c>
      <c r="J83" s="5">
        <v>1001.25</v>
      </c>
      <c r="K83" s="5">
        <f t="shared" si="12"/>
        <v>1.3959999999999582</v>
      </c>
      <c r="L83" s="5">
        <v>18.3598663149175</v>
      </c>
      <c r="M83" s="14">
        <f t="shared" si="11"/>
        <v>9.1799331574587502</v>
      </c>
    </row>
    <row r="84" spans="1:13" ht="15.75" customHeight="1" x14ac:dyDescent="0.25">
      <c r="A84" s="1">
        <v>81</v>
      </c>
      <c r="B84" s="3">
        <v>81</v>
      </c>
      <c r="C84" s="5">
        <v>999.75</v>
      </c>
      <c r="D84" s="18">
        <f t="shared" si="9"/>
        <v>999.39576999999997</v>
      </c>
      <c r="E84" s="19">
        <f t="shared" si="10"/>
        <v>0.35423000000002958</v>
      </c>
      <c r="F84" s="5">
        <v>999.84</v>
      </c>
      <c r="G84" s="4">
        <f t="shared" si="7"/>
        <v>9.0000000000031832E-2</v>
      </c>
      <c r="H84" s="5">
        <v>5.7762379500739804</v>
      </c>
      <c r="I84" s="13">
        <f t="shared" si="8"/>
        <v>2.8881189750369902</v>
      </c>
      <c r="J84" s="5">
        <v>1001.25</v>
      </c>
      <c r="K84" s="5">
        <f t="shared" si="12"/>
        <v>1.4099999999999682</v>
      </c>
      <c r="L84" s="5">
        <v>18.337841551554099</v>
      </c>
      <c r="M84" s="14">
        <f t="shared" si="11"/>
        <v>9.1689207757770497</v>
      </c>
    </row>
    <row r="85" spans="1:13" ht="15.75" customHeight="1" x14ac:dyDescent="0.25">
      <c r="A85" s="1">
        <v>82</v>
      </c>
      <c r="B85" s="3">
        <v>82</v>
      </c>
      <c r="C85" s="5">
        <v>999.70600000000002</v>
      </c>
      <c r="D85" s="18">
        <f t="shared" si="9"/>
        <v>999.39567999999997</v>
      </c>
      <c r="E85" s="19">
        <f t="shared" si="10"/>
        <v>0.310320000000047</v>
      </c>
      <c r="F85" s="5">
        <v>999.82299999999998</v>
      </c>
      <c r="G85" s="4">
        <f t="shared" si="7"/>
        <v>0.1169999999999618</v>
      </c>
      <c r="H85" s="5">
        <v>6.0938685706557196</v>
      </c>
      <c r="I85" s="13">
        <f t="shared" si="8"/>
        <v>3.0469342853278598</v>
      </c>
      <c r="J85" s="5">
        <v>1001.25</v>
      </c>
      <c r="K85" s="5">
        <f t="shared" si="12"/>
        <v>1.4270000000000209</v>
      </c>
      <c r="L85" s="5">
        <v>18.339180062854101</v>
      </c>
      <c r="M85" s="14">
        <f t="shared" si="11"/>
        <v>9.1695900314270506</v>
      </c>
    </row>
    <row r="86" spans="1:13" ht="15.75" customHeight="1" x14ac:dyDescent="0.25">
      <c r="A86" s="1">
        <v>83</v>
      </c>
      <c r="B86" s="3">
        <v>83</v>
      </c>
      <c r="C86" s="5">
        <v>999.65800000000002</v>
      </c>
      <c r="D86" s="18">
        <f t="shared" si="9"/>
        <v>999.39558999999997</v>
      </c>
      <c r="E86" s="19">
        <f t="shared" si="10"/>
        <v>0.26241000000004533</v>
      </c>
      <c r="F86" s="5">
        <v>999.82600000000002</v>
      </c>
      <c r="G86" s="4">
        <f t="shared" si="7"/>
        <v>0.16800000000000637</v>
      </c>
      <c r="H86" s="5">
        <v>6.4468911566387197</v>
      </c>
      <c r="I86" s="13">
        <f t="shared" si="8"/>
        <v>3.2234455783193598</v>
      </c>
      <c r="J86" s="5">
        <v>1001.26</v>
      </c>
      <c r="K86" s="5">
        <f t="shared" si="12"/>
        <v>1.4339999999999691</v>
      </c>
      <c r="L86" s="5">
        <v>18.267834927153899</v>
      </c>
      <c r="M86" s="14">
        <f t="shared" si="11"/>
        <v>9.1339174635769496</v>
      </c>
    </row>
    <row r="87" spans="1:13" ht="15.75" customHeight="1" x14ac:dyDescent="0.25">
      <c r="A87" s="1">
        <v>84</v>
      </c>
      <c r="B87" s="3">
        <v>84</v>
      </c>
      <c r="C87" s="5">
        <v>999.68100000000004</v>
      </c>
      <c r="D87" s="18">
        <f t="shared" si="9"/>
        <v>999.39549999999997</v>
      </c>
      <c r="E87" s="19">
        <f t="shared" si="10"/>
        <v>0.28550000000007003</v>
      </c>
      <c r="F87" s="5">
        <v>999.82299999999998</v>
      </c>
      <c r="G87" s="4">
        <f t="shared" si="7"/>
        <v>0.14199999999993906</v>
      </c>
      <c r="H87" s="5">
        <v>7.8424689982049998</v>
      </c>
      <c r="I87" s="13">
        <f t="shared" si="8"/>
        <v>3.9212344991024999</v>
      </c>
      <c r="J87" s="5">
        <v>1001.26</v>
      </c>
      <c r="K87" s="5">
        <f t="shared" si="12"/>
        <v>1.4370000000000118</v>
      </c>
      <c r="L87" s="5">
        <v>18.181210546453499</v>
      </c>
      <c r="M87" s="14">
        <f t="shared" si="11"/>
        <v>9.0906052732267497</v>
      </c>
    </row>
    <row r="88" spans="1:13" ht="15.75" customHeight="1" x14ac:dyDescent="0.25">
      <c r="A88" s="1">
        <v>85</v>
      </c>
      <c r="B88" s="3">
        <v>85</v>
      </c>
      <c r="C88" s="5">
        <v>999.71600000000001</v>
      </c>
      <c r="D88" s="18">
        <f t="shared" si="9"/>
        <v>999.39540999999997</v>
      </c>
      <c r="E88" s="19">
        <f t="shared" si="10"/>
        <v>0.32059000000003834</v>
      </c>
      <c r="F88" s="5">
        <v>999.81299999999999</v>
      </c>
      <c r="G88" s="4">
        <f t="shared" si="7"/>
        <v>9.6999999999979991E-2</v>
      </c>
      <c r="H88" s="5">
        <v>7.9416563279815602</v>
      </c>
      <c r="I88" s="13">
        <f t="shared" si="8"/>
        <v>3.9708281639907801</v>
      </c>
      <c r="J88" s="5">
        <v>1001.26</v>
      </c>
      <c r="K88" s="5">
        <f t="shared" si="12"/>
        <v>1.4470000000000027</v>
      </c>
      <c r="L88" s="5">
        <v>18.595688774838699</v>
      </c>
      <c r="M88" s="14">
        <f t="shared" si="11"/>
        <v>9.2978443874193495</v>
      </c>
    </row>
    <row r="89" spans="1:13" ht="15.75" customHeight="1" x14ac:dyDescent="0.25">
      <c r="A89" s="1">
        <v>86</v>
      </c>
      <c r="B89" s="3">
        <v>86</v>
      </c>
      <c r="C89" s="5">
        <v>999.70299999999997</v>
      </c>
      <c r="D89" s="18">
        <f t="shared" si="9"/>
        <v>999.39531999999997</v>
      </c>
      <c r="E89" s="19">
        <f t="shared" si="10"/>
        <v>0.30768000000000484</v>
      </c>
      <c r="F89" s="5">
        <v>999.8</v>
      </c>
      <c r="G89" s="4">
        <f t="shared" si="7"/>
        <v>9.6999999999979991E-2</v>
      </c>
      <c r="H89" s="5">
        <v>7.94165548558124</v>
      </c>
      <c r="I89" s="13">
        <f t="shared" si="8"/>
        <v>3.97082774279062</v>
      </c>
      <c r="J89" s="5">
        <v>1001.26</v>
      </c>
      <c r="K89" s="5">
        <f t="shared" si="12"/>
        <v>1.4600000000000364</v>
      </c>
      <c r="L89" s="5">
        <v>18.826852428797299</v>
      </c>
      <c r="M89" s="14">
        <f t="shared" si="11"/>
        <v>9.4134262143986493</v>
      </c>
    </row>
    <row r="90" spans="1:13" ht="15.75" customHeight="1" x14ac:dyDescent="0.25">
      <c r="A90" s="1">
        <v>87</v>
      </c>
      <c r="B90" s="3">
        <v>87</v>
      </c>
      <c r="C90" s="5">
        <v>999.68600000000004</v>
      </c>
      <c r="D90" s="18">
        <f t="shared" si="9"/>
        <v>999.39522999999997</v>
      </c>
      <c r="E90" s="19">
        <f t="shared" si="10"/>
        <v>0.29077000000006592</v>
      </c>
      <c r="F90" s="5">
        <v>999.79600000000005</v>
      </c>
      <c r="G90" s="4">
        <f t="shared" si="7"/>
        <v>0.11000000000001364</v>
      </c>
      <c r="H90" s="5">
        <v>8.0472175509723698</v>
      </c>
      <c r="I90" s="13">
        <f t="shared" si="8"/>
        <v>4.0236087754861849</v>
      </c>
      <c r="J90" s="5">
        <v>1001.26</v>
      </c>
      <c r="K90" s="5">
        <f t="shared" si="12"/>
        <v>1.4639999999999418</v>
      </c>
      <c r="L90" s="5">
        <v>18.332793595609399</v>
      </c>
      <c r="M90" s="14">
        <f t="shared" si="11"/>
        <v>9.1663967978046994</v>
      </c>
    </row>
    <row r="91" spans="1:13" ht="15.75" customHeight="1" x14ac:dyDescent="0.25">
      <c r="A91" s="1">
        <v>88</v>
      </c>
      <c r="B91" s="3">
        <v>88</v>
      </c>
      <c r="C91" s="5">
        <v>999.68100000000004</v>
      </c>
      <c r="D91" s="18">
        <f t="shared" si="9"/>
        <v>999.39513999999997</v>
      </c>
      <c r="E91" s="19">
        <f t="shared" si="10"/>
        <v>0.28586000000007061</v>
      </c>
      <c r="F91" s="5">
        <v>999.79100000000005</v>
      </c>
      <c r="G91" s="4">
        <f t="shared" si="7"/>
        <v>0.11000000000001364</v>
      </c>
      <c r="H91" s="5">
        <v>7.8880754900250096</v>
      </c>
      <c r="I91" s="13">
        <f t="shared" si="8"/>
        <v>3.9440377450125048</v>
      </c>
      <c r="J91" s="5">
        <v>1001.26</v>
      </c>
      <c r="K91" s="5">
        <f t="shared" si="12"/>
        <v>1.4689999999999372</v>
      </c>
      <c r="L91" s="5">
        <v>17.845252497379001</v>
      </c>
      <c r="M91" s="14">
        <f t="shared" si="11"/>
        <v>8.9226262486895003</v>
      </c>
    </row>
    <row r="92" spans="1:13" ht="15.75" customHeight="1" x14ac:dyDescent="0.25">
      <c r="A92" s="1">
        <v>89</v>
      </c>
      <c r="B92" s="3">
        <v>89</v>
      </c>
      <c r="C92" s="5">
        <v>999.68100000000004</v>
      </c>
      <c r="D92" s="18">
        <f t="shared" si="9"/>
        <v>999.39504999999997</v>
      </c>
      <c r="E92" s="19">
        <f t="shared" si="10"/>
        <v>0.28595000000007076</v>
      </c>
      <c r="F92" s="5">
        <v>999.78599999999994</v>
      </c>
      <c r="G92" s="4">
        <f t="shared" si="7"/>
        <v>0.1049999999999045</v>
      </c>
      <c r="H92" s="5">
        <v>7.2251402582237798</v>
      </c>
      <c r="I92" s="13">
        <f t="shared" si="8"/>
        <v>3.6125701291118899</v>
      </c>
      <c r="J92" s="5">
        <v>1001.26</v>
      </c>
      <c r="K92" s="5">
        <f t="shared" si="12"/>
        <v>1.4740000000000464</v>
      </c>
      <c r="L92" s="5">
        <v>17.365085952147801</v>
      </c>
      <c r="M92" s="14">
        <f t="shared" si="11"/>
        <v>8.6825429760739006</v>
      </c>
    </row>
    <row r="93" spans="1:13" ht="15.75" customHeight="1" x14ac:dyDescent="0.25">
      <c r="A93" s="1">
        <v>90</v>
      </c>
      <c r="B93" s="3">
        <v>90</v>
      </c>
      <c r="C93" s="5">
        <v>999.68399999999997</v>
      </c>
      <c r="D93" s="18">
        <f t="shared" si="9"/>
        <v>999.39495999999997</v>
      </c>
      <c r="E93" s="19">
        <f t="shared" si="10"/>
        <v>0.28903999999999996</v>
      </c>
      <c r="F93" s="5">
        <v>999.78</v>
      </c>
      <c r="G93" s="4">
        <f t="shared" si="7"/>
        <v>9.6000000000003638E-2</v>
      </c>
      <c r="H93" s="5">
        <v>6.9766132232756704</v>
      </c>
      <c r="I93" s="13">
        <f t="shared" si="8"/>
        <v>3.4883066116378352</v>
      </c>
      <c r="J93" s="5">
        <v>1001.26</v>
      </c>
      <c r="K93" s="5">
        <f t="shared" si="12"/>
        <v>1.4800000000000182</v>
      </c>
      <c r="L93" s="5">
        <v>17.209837629184602</v>
      </c>
      <c r="M93" s="14">
        <f t="shared" si="11"/>
        <v>8.6049188145923008</v>
      </c>
    </row>
    <row r="94" spans="1:13" ht="15.75" customHeight="1" x14ac:dyDescent="0.25">
      <c r="A94" s="1">
        <v>91</v>
      </c>
      <c r="B94" s="3">
        <v>91</v>
      </c>
      <c r="C94" s="5">
        <v>999.67899999999997</v>
      </c>
      <c r="D94" s="18">
        <f t="shared" si="9"/>
        <v>999.39486999999997</v>
      </c>
      <c r="E94" s="19">
        <f t="shared" si="10"/>
        <v>0.28413000000000466</v>
      </c>
      <c r="F94" s="5">
        <v>999.77200000000005</v>
      </c>
      <c r="G94" s="4">
        <f t="shared" si="7"/>
        <v>9.3000000000074579E-2</v>
      </c>
      <c r="H94" s="5">
        <v>6.7476061223264603</v>
      </c>
      <c r="I94" s="13">
        <f t="shared" si="8"/>
        <v>3.3738030611632301</v>
      </c>
      <c r="J94" s="5">
        <v>1001.26</v>
      </c>
      <c r="K94" s="5">
        <f t="shared" si="12"/>
        <v>1.4879999999999427</v>
      </c>
      <c r="L94" s="5">
        <v>17.599207261857401</v>
      </c>
      <c r="M94" s="14">
        <f t="shared" si="11"/>
        <v>8.7996036309287007</v>
      </c>
    </row>
    <row r="95" spans="1:13" ht="15.75" customHeight="1" x14ac:dyDescent="0.25">
      <c r="A95" s="1">
        <v>92</v>
      </c>
      <c r="B95" s="3">
        <v>92</v>
      </c>
      <c r="C95" s="5">
        <v>999.66800000000001</v>
      </c>
      <c r="D95" s="18">
        <f t="shared" si="9"/>
        <v>999.39477999999997</v>
      </c>
      <c r="E95" s="19">
        <f t="shared" si="10"/>
        <v>0.27322000000003754</v>
      </c>
      <c r="F95" s="5">
        <v>999.76700000000005</v>
      </c>
      <c r="G95" s="4">
        <f t="shared" si="7"/>
        <v>9.9000000000046384E-2</v>
      </c>
      <c r="H95" s="5">
        <v>6.5539418942651704</v>
      </c>
      <c r="I95" s="13">
        <f t="shared" si="8"/>
        <v>3.2769709471325852</v>
      </c>
      <c r="J95" s="5">
        <v>1001.25</v>
      </c>
      <c r="K95" s="5">
        <f t="shared" si="12"/>
        <v>1.4829999999999472</v>
      </c>
      <c r="L95" s="5">
        <v>17.819571702112601</v>
      </c>
      <c r="M95" s="14">
        <f t="shared" si="11"/>
        <v>8.9097858510563004</v>
      </c>
    </row>
    <row r="96" spans="1:13" ht="15.75" customHeight="1" x14ac:dyDescent="0.25">
      <c r="A96" s="1">
        <v>93</v>
      </c>
      <c r="B96" s="3">
        <v>93</v>
      </c>
      <c r="C96" s="5">
        <v>999.649</v>
      </c>
      <c r="D96" s="18">
        <f t="shared" si="9"/>
        <v>999.39468999999997</v>
      </c>
      <c r="E96" s="19">
        <f t="shared" si="10"/>
        <v>0.25431000000003223</v>
      </c>
      <c r="F96" s="5">
        <v>999.76300000000003</v>
      </c>
      <c r="G96" s="4">
        <f t="shared" si="7"/>
        <v>0.11400000000003274</v>
      </c>
      <c r="H96" s="5">
        <v>5.8797775885794898</v>
      </c>
      <c r="I96" s="13">
        <f t="shared" si="8"/>
        <v>2.9398887942897449</v>
      </c>
      <c r="J96" s="5">
        <v>1001.25</v>
      </c>
      <c r="K96" s="5">
        <f t="shared" si="12"/>
        <v>1.4869999999999663</v>
      </c>
      <c r="L96" s="5">
        <v>17.913697764576501</v>
      </c>
      <c r="M96" s="14">
        <f t="shared" si="11"/>
        <v>8.9568488822882504</v>
      </c>
    </row>
    <row r="97" spans="1:13" ht="15.75" customHeight="1" x14ac:dyDescent="0.25">
      <c r="A97" s="1">
        <v>94</v>
      </c>
      <c r="B97" s="3">
        <v>94</v>
      </c>
      <c r="C97" s="5">
        <v>999.63499999999999</v>
      </c>
      <c r="D97" s="18">
        <f t="shared" si="9"/>
        <v>999.39459999999997</v>
      </c>
      <c r="E97" s="19">
        <f t="shared" si="10"/>
        <v>0.24040000000002237</v>
      </c>
      <c r="F97" s="5">
        <v>999.75599999999997</v>
      </c>
      <c r="G97" s="4">
        <f t="shared" si="7"/>
        <v>0.1209999999999809</v>
      </c>
      <c r="H97" s="5">
        <v>5.1383668634196802</v>
      </c>
      <c r="I97" s="13">
        <f t="shared" si="8"/>
        <v>2.5691834317098401</v>
      </c>
      <c r="J97" s="5">
        <v>1001.25</v>
      </c>
      <c r="K97" s="5">
        <f t="shared" si="12"/>
        <v>1.4940000000000282</v>
      </c>
      <c r="L97" s="5">
        <v>18.403516468067899</v>
      </c>
      <c r="M97" s="14">
        <f t="shared" si="11"/>
        <v>9.2017582340339494</v>
      </c>
    </row>
    <row r="98" spans="1:13" ht="15.75" customHeight="1" x14ac:dyDescent="0.25">
      <c r="A98" s="1">
        <v>95</v>
      </c>
      <c r="B98" s="3">
        <v>95</v>
      </c>
      <c r="C98" s="5">
        <v>999.60400000000004</v>
      </c>
      <c r="D98" s="18">
        <f t="shared" si="9"/>
        <v>999.39450999999997</v>
      </c>
      <c r="E98" s="19">
        <f t="shared" si="10"/>
        <v>0.20949000000007345</v>
      </c>
      <c r="F98" s="5">
        <v>999.75199999999995</v>
      </c>
      <c r="G98" s="4">
        <f t="shared" si="7"/>
        <v>0.14799999999991087</v>
      </c>
      <c r="H98" s="5">
        <v>4.7436017663543701</v>
      </c>
      <c r="I98" s="13">
        <f t="shared" si="8"/>
        <v>2.3718008831771851</v>
      </c>
      <c r="J98" s="5">
        <v>1001.24</v>
      </c>
      <c r="K98" s="5">
        <f t="shared" si="12"/>
        <v>1.4880000000000564</v>
      </c>
      <c r="L98" s="5">
        <v>18.181412966859501</v>
      </c>
      <c r="M98" s="14">
        <f t="shared" si="11"/>
        <v>9.0907064834297504</v>
      </c>
    </row>
    <row r="99" spans="1:13" ht="15.75" customHeight="1" x14ac:dyDescent="0.25">
      <c r="A99" s="1">
        <v>96</v>
      </c>
      <c r="B99" s="3">
        <v>96</v>
      </c>
      <c r="C99" s="5">
        <v>999.54399999999998</v>
      </c>
      <c r="D99" s="18">
        <f t="shared" si="9"/>
        <v>999.39441999999997</v>
      </c>
      <c r="E99" s="19">
        <f t="shared" si="10"/>
        <v>0.14958000000001448</v>
      </c>
      <c r="F99" s="5">
        <v>999.75099999999998</v>
      </c>
      <c r="G99" s="4">
        <f t="shared" ref="G99:G130" si="13">F99-C99</f>
        <v>0.20699999999999363</v>
      </c>
      <c r="H99" s="5">
        <v>4.5481593336404398</v>
      </c>
      <c r="I99" s="13">
        <f t="shared" si="8"/>
        <v>2.2740796668202199</v>
      </c>
      <c r="J99" s="5">
        <v>1001.24</v>
      </c>
      <c r="K99" s="5">
        <f t="shared" si="12"/>
        <v>1.4890000000000327</v>
      </c>
      <c r="L99" s="5">
        <v>18.402132995415101</v>
      </c>
      <c r="M99" s="14">
        <f t="shared" si="11"/>
        <v>9.2010664977075507</v>
      </c>
    </row>
    <row r="100" spans="1:13" ht="15.75" customHeight="1" x14ac:dyDescent="0.25">
      <c r="A100" s="1">
        <v>97</v>
      </c>
      <c r="B100" s="3">
        <v>97</v>
      </c>
      <c r="C100" s="5">
        <v>999.51300000000003</v>
      </c>
      <c r="D100" s="18">
        <f t="shared" si="9"/>
        <v>999.39432999999997</v>
      </c>
      <c r="E100" s="19">
        <f t="shared" si="10"/>
        <v>0.11867000000006556</v>
      </c>
      <c r="F100" s="5">
        <v>999.74900000000002</v>
      </c>
      <c r="G100" s="4">
        <f t="shared" si="13"/>
        <v>0.23599999999999</v>
      </c>
      <c r="H100" s="5">
        <v>4.9156371196525699</v>
      </c>
      <c r="I100" s="13">
        <f t="shared" si="8"/>
        <v>2.4578185598262849</v>
      </c>
      <c r="J100" s="5">
        <v>1001.24</v>
      </c>
      <c r="K100" s="5">
        <f t="shared" si="12"/>
        <v>1.4909999999999854</v>
      </c>
      <c r="L100" s="5">
        <v>17.8604778675098</v>
      </c>
      <c r="M100" s="14">
        <f t="shared" si="11"/>
        <v>8.9302389337549002</v>
      </c>
    </row>
    <row r="101" spans="1:13" ht="15.75" customHeight="1" x14ac:dyDescent="0.25">
      <c r="A101" s="1">
        <v>98</v>
      </c>
      <c r="B101" s="3">
        <v>98</v>
      </c>
      <c r="C101" s="5">
        <v>999.46900000000005</v>
      </c>
      <c r="D101" s="18">
        <f t="shared" si="9"/>
        <v>999.39423999999997</v>
      </c>
      <c r="E101" s="19">
        <f t="shared" si="10"/>
        <v>7.4760000000082982E-2</v>
      </c>
      <c r="F101" s="5">
        <v>999.75</v>
      </c>
      <c r="G101" s="4">
        <f t="shared" si="13"/>
        <v>0.28099999999994907</v>
      </c>
      <c r="H101" s="5">
        <v>5.3689843987918104</v>
      </c>
      <c r="I101" s="13">
        <f t="shared" si="8"/>
        <v>2.6844921993959052</v>
      </c>
      <c r="J101" s="5">
        <v>1001.24</v>
      </c>
      <c r="K101" s="5">
        <f t="shared" si="12"/>
        <v>1.4900000000000091</v>
      </c>
      <c r="L101" s="5">
        <v>17.8544648481144</v>
      </c>
      <c r="M101" s="14">
        <f t="shared" si="11"/>
        <v>8.9272324240572001</v>
      </c>
    </row>
    <row r="102" spans="1:13" ht="15.75" customHeight="1" x14ac:dyDescent="0.25">
      <c r="A102" s="1">
        <v>99</v>
      </c>
      <c r="B102" s="3">
        <v>99</v>
      </c>
      <c r="C102" s="5">
        <v>999.47400000000005</v>
      </c>
      <c r="D102" s="18">
        <f t="shared" si="9"/>
        <v>999.39414999999997</v>
      </c>
      <c r="E102" s="19">
        <f t="shared" si="10"/>
        <v>7.985000000007858E-2</v>
      </c>
      <c r="F102" s="5">
        <v>999.75</v>
      </c>
      <c r="G102" s="4">
        <f t="shared" si="13"/>
        <v>0.27599999999995362</v>
      </c>
      <c r="H102" s="5">
        <v>5.1935259877456703</v>
      </c>
      <c r="I102" s="13">
        <f t="shared" si="8"/>
        <v>2.5967629938728352</v>
      </c>
      <c r="J102" s="5">
        <v>1001.24</v>
      </c>
      <c r="K102" s="5">
        <f t="shared" si="12"/>
        <v>1.4900000000000091</v>
      </c>
      <c r="L102" s="5">
        <v>17.217814049691299</v>
      </c>
      <c r="M102" s="14">
        <f t="shared" si="11"/>
        <v>8.6089070248456494</v>
      </c>
    </row>
    <row r="103" spans="1:13" ht="15.75" customHeight="1" x14ac:dyDescent="0.25">
      <c r="A103" s="1">
        <v>100</v>
      </c>
      <c r="B103" s="3">
        <v>100</v>
      </c>
      <c r="C103" s="5">
        <v>999.50300000000004</v>
      </c>
      <c r="D103" s="18">
        <f t="shared" si="9"/>
        <v>999.39405999999997</v>
      </c>
      <c r="E103" s="19">
        <f t="shared" si="10"/>
        <v>0.10894000000007509</v>
      </c>
      <c r="F103" s="5">
        <v>999.75</v>
      </c>
      <c r="G103" s="4">
        <f t="shared" si="13"/>
        <v>0.24699999999995725</v>
      </c>
      <c r="H103" s="5">
        <v>5.5660431606244396</v>
      </c>
      <c r="I103" s="13">
        <f t="shared" si="8"/>
        <v>2.7830215803122198</v>
      </c>
      <c r="J103" s="5">
        <v>1001.25</v>
      </c>
      <c r="K103" s="5">
        <f t="shared" si="12"/>
        <v>1.5</v>
      </c>
      <c r="L103" s="5">
        <v>16.335939289923299</v>
      </c>
      <c r="M103" s="14">
        <f t="shared" si="11"/>
        <v>8.1679696449616497</v>
      </c>
    </row>
    <row r="104" spans="1:13" ht="15.75" customHeight="1" x14ac:dyDescent="0.25">
      <c r="A104" s="1">
        <v>101</v>
      </c>
      <c r="B104" s="3">
        <v>101</v>
      </c>
      <c r="C104" s="5">
        <v>999.54600000000005</v>
      </c>
      <c r="D104" s="18">
        <f t="shared" si="9"/>
        <v>999.39396999999997</v>
      </c>
      <c r="E104" s="19">
        <f t="shared" si="10"/>
        <v>0.1520300000000816</v>
      </c>
      <c r="F104" s="5">
        <v>999.74900000000002</v>
      </c>
      <c r="G104" s="4">
        <f t="shared" si="13"/>
        <v>0.20299999999997453</v>
      </c>
      <c r="H104" s="5">
        <v>5.4870175229417404</v>
      </c>
      <c r="I104" s="13">
        <f t="shared" si="8"/>
        <v>2.7435087614708702</v>
      </c>
      <c r="J104" s="5">
        <v>1001.25</v>
      </c>
      <c r="K104" s="5">
        <f t="shared" si="12"/>
        <v>1.5009999999999764</v>
      </c>
      <c r="L104" s="5">
        <v>15.828973010502001</v>
      </c>
      <c r="M104" s="14">
        <f t="shared" si="11"/>
        <v>7.9144865052510003</v>
      </c>
    </row>
    <row r="105" spans="1:13" ht="15.75" customHeight="1" x14ac:dyDescent="0.25">
      <c r="A105" s="1">
        <v>102</v>
      </c>
      <c r="B105" s="3">
        <v>102</v>
      </c>
      <c r="C105" s="5">
        <v>999.57</v>
      </c>
      <c r="D105" s="18">
        <f t="shared" si="9"/>
        <v>999.39387999999997</v>
      </c>
      <c r="E105" s="19">
        <f t="shared" si="10"/>
        <v>0.17612000000008265</v>
      </c>
      <c r="F105" s="5">
        <v>999.74699999999996</v>
      </c>
      <c r="G105" s="4">
        <f t="shared" si="13"/>
        <v>0.17699999999990723</v>
      </c>
      <c r="H105" s="5">
        <v>5.4677055412223901</v>
      </c>
      <c r="I105" s="13">
        <f t="shared" si="8"/>
        <v>2.733852770611195</v>
      </c>
      <c r="J105" s="5">
        <v>1001.24</v>
      </c>
      <c r="K105" s="5">
        <f t="shared" si="12"/>
        <v>1.4930000000000518</v>
      </c>
      <c r="L105" s="5">
        <v>15.2910781002194</v>
      </c>
      <c r="M105" s="14">
        <f t="shared" si="11"/>
        <v>7.6455390501096998</v>
      </c>
    </row>
    <row r="106" spans="1:13" ht="15.75" customHeight="1" x14ac:dyDescent="0.25">
      <c r="A106" s="1">
        <v>103</v>
      </c>
      <c r="B106" s="3">
        <v>103</v>
      </c>
      <c r="C106" s="5">
        <v>999.54899999999998</v>
      </c>
      <c r="D106" s="18">
        <f t="shared" si="9"/>
        <v>999.39378999999997</v>
      </c>
      <c r="E106" s="19">
        <f t="shared" si="10"/>
        <v>0.15521000000001095</v>
      </c>
      <c r="F106" s="5">
        <v>999.74699999999996</v>
      </c>
      <c r="G106" s="4">
        <f t="shared" si="13"/>
        <v>0.19799999999997908</v>
      </c>
      <c r="H106" s="5">
        <v>5.6268327458431298</v>
      </c>
      <c r="I106" s="13">
        <f t="shared" si="8"/>
        <v>2.8134163729215649</v>
      </c>
      <c r="J106" s="5">
        <v>1001.24</v>
      </c>
      <c r="K106" s="5">
        <f t="shared" si="12"/>
        <v>1.4930000000000518</v>
      </c>
      <c r="L106" s="5">
        <v>14.934312592019699</v>
      </c>
      <c r="M106" s="14">
        <f t="shared" si="11"/>
        <v>7.4671562960098496</v>
      </c>
    </row>
    <row r="107" spans="1:13" ht="15.75" customHeight="1" x14ac:dyDescent="0.25">
      <c r="A107" s="1">
        <v>104</v>
      </c>
      <c r="B107" s="3">
        <v>104</v>
      </c>
      <c r="C107" s="5">
        <v>999.52599999999995</v>
      </c>
      <c r="D107" s="18">
        <f t="shared" si="9"/>
        <v>999.39369999999997</v>
      </c>
      <c r="E107" s="19">
        <f t="shared" si="10"/>
        <v>0.13229999999998654</v>
      </c>
      <c r="F107" s="5">
        <v>999.74699999999996</v>
      </c>
      <c r="G107" s="4">
        <f t="shared" si="13"/>
        <v>0.22100000000000364</v>
      </c>
      <c r="H107" s="5">
        <v>4.8747973340379502</v>
      </c>
      <c r="I107" s="13">
        <f t="shared" si="8"/>
        <v>2.4373986670189751</v>
      </c>
      <c r="J107" s="5">
        <v>1001.24</v>
      </c>
      <c r="K107" s="5">
        <f t="shared" si="12"/>
        <v>1.4930000000000518</v>
      </c>
      <c r="L107" s="5">
        <v>14.605265437486</v>
      </c>
      <c r="M107" s="14">
        <f t="shared" si="11"/>
        <v>7.3026327187430002</v>
      </c>
    </row>
    <row r="108" spans="1:13" ht="15.75" customHeight="1" x14ac:dyDescent="0.25">
      <c r="A108" s="1">
        <v>105</v>
      </c>
      <c r="B108" s="3">
        <v>105</v>
      </c>
      <c r="C108" s="5">
        <v>999.35699999999997</v>
      </c>
      <c r="D108" s="18">
        <f t="shared" si="9"/>
        <v>999.39360999999997</v>
      </c>
      <c r="E108" s="19">
        <f t="shared" si="10"/>
        <v>-3.6609999999996035E-2</v>
      </c>
      <c r="F108" s="5">
        <v>999.74699999999996</v>
      </c>
      <c r="G108" s="4">
        <f t="shared" si="13"/>
        <v>0.38999999999998636</v>
      </c>
      <c r="H108" s="5">
        <v>5.1987608296627403</v>
      </c>
      <c r="I108" s="13">
        <f t="shared" si="8"/>
        <v>2.5993804148313702</v>
      </c>
      <c r="J108" s="5">
        <v>1001.24</v>
      </c>
      <c r="K108" s="5">
        <f t="shared" si="12"/>
        <v>1.4930000000000518</v>
      </c>
      <c r="L108" s="5">
        <v>14.6052779082762</v>
      </c>
      <c r="M108" s="14">
        <f t="shared" si="11"/>
        <v>7.3026389541381</v>
      </c>
    </row>
    <row r="109" spans="1:13" ht="15.75" customHeight="1" x14ac:dyDescent="0.25">
      <c r="A109" s="1">
        <v>106</v>
      </c>
      <c r="B109" s="3">
        <v>106</v>
      </c>
      <c r="C109" s="5">
        <v>999.13599999999997</v>
      </c>
      <c r="D109" s="18">
        <f t="shared" si="9"/>
        <v>999.39351999999997</v>
      </c>
      <c r="E109" s="19">
        <f t="shared" si="10"/>
        <v>-0.25751999999999953</v>
      </c>
      <c r="F109" s="5">
        <v>999.74800000000005</v>
      </c>
      <c r="G109" s="4">
        <f t="shared" si="13"/>
        <v>0.61200000000008004</v>
      </c>
      <c r="H109" s="5">
        <v>5.5725370248085104</v>
      </c>
      <c r="I109" s="13">
        <f t="shared" si="8"/>
        <v>2.7862685124042552</v>
      </c>
      <c r="J109" s="5">
        <v>1001.24</v>
      </c>
      <c r="K109" s="5">
        <f t="shared" si="12"/>
        <v>1.4919999999999618</v>
      </c>
      <c r="L109" s="5">
        <v>14.2374717488005</v>
      </c>
      <c r="M109" s="14">
        <f t="shared" si="11"/>
        <v>7.11873587440025</v>
      </c>
    </row>
    <row r="110" spans="1:13" ht="15.75" customHeight="1" x14ac:dyDescent="0.25">
      <c r="A110" s="1">
        <v>107</v>
      </c>
      <c r="B110" s="3">
        <v>107</v>
      </c>
      <c r="C110" s="5">
        <v>999.048</v>
      </c>
      <c r="D110" s="18">
        <f t="shared" si="9"/>
        <v>999.39342999999997</v>
      </c>
      <c r="E110" s="19">
        <f t="shared" si="10"/>
        <v>-0.34542999999996482</v>
      </c>
      <c r="F110" s="5">
        <v>999.74800000000005</v>
      </c>
      <c r="G110" s="4">
        <f t="shared" si="13"/>
        <v>0.70000000000004547</v>
      </c>
      <c r="H110" s="5">
        <v>5.5637929294529398</v>
      </c>
      <c r="I110" s="13">
        <f t="shared" si="8"/>
        <v>2.7818964647264699</v>
      </c>
      <c r="J110" s="5">
        <v>1001.24</v>
      </c>
      <c r="K110" s="5">
        <f t="shared" si="12"/>
        <v>1.4919999999999618</v>
      </c>
      <c r="L110" s="5">
        <v>14.0938503935061</v>
      </c>
      <c r="M110" s="14">
        <f t="shared" si="11"/>
        <v>7.0469251967530502</v>
      </c>
    </row>
    <row r="111" spans="1:13" ht="15.75" customHeight="1" x14ac:dyDescent="0.25">
      <c r="A111" s="1">
        <v>108</v>
      </c>
      <c r="B111" s="3">
        <v>108</v>
      </c>
      <c r="C111" s="5">
        <v>999</v>
      </c>
      <c r="D111" s="18">
        <f t="shared" si="9"/>
        <v>999.39333999999997</v>
      </c>
      <c r="E111" s="19">
        <f t="shared" si="10"/>
        <v>-0.39333999999996649</v>
      </c>
      <c r="F111" s="5">
        <v>999.74800000000005</v>
      </c>
      <c r="G111" s="4">
        <f t="shared" si="13"/>
        <v>0.74800000000004729</v>
      </c>
      <c r="H111" s="5">
        <v>5.4221154179770803</v>
      </c>
      <c r="I111" s="13">
        <f t="shared" si="8"/>
        <v>2.7110577089885401</v>
      </c>
      <c r="J111" s="5">
        <v>1001.24</v>
      </c>
      <c r="K111" s="5">
        <f t="shared" si="12"/>
        <v>1.4919999999999618</v>
      </c>
      <c r="L111" s="5">
        <v>14.0043015987487</v>
      </c>
      <c r="M111" s="14">
        <f t="shared" si="11"/>
        <v>7.0021507993743501</v>
      </c>
    </row>
    <row r="112" spans="1:13" ht="15.75" customHeight="1" x14ac:dyDescent="0.25">
      <c r="A112" s="1">
        <v>109</v>
      </c>
      <c r="B112" s="3">
        <v>109</v>
      </c>
      <c r="C112" s="5">
        <v>999.04700000000003</v>
      </c>
      <c r="D112" s="18">
        <f t="shared" si="9"/>
        <v>999.39324999999997</v>
      </c>
      <c r="E112" s="19">
        <f t="shared" si="10"/>
        <v>-0.34624999999994088</v>
      </c>
      <c r="F112" s="5">
        <v>999.74800000000005</v>
      </c>
      <c r="G112" s="4">
        <f t="shared" si="13"/>
        <v>0.70100000000002183</v>
      </c>
      <c r="H112" s="5">
        <v>5.6538280074694898</v>
      </c>
      <c r="I112" s="13">
        <f t="shared" si="8"/>
        <v>2.8269140037347449</v>
      </c>
      <c r="J112" s="5">
        <v>1001.23</v>
      </c>
      <c r="K112" s="5">
        <f t="shared" si="12"/>
        <v>1.4819999999999709</v>
      </c>
      <c r="L112" s="5">
        <v>13.8528289339844</v>
      </c>
      <c r="M112" s="14">
        <f t="shared" si="11"/>
        <v>6.9264144669921999</v>
      </c>
    </row>
    <row r="113" spans="1:13" ht="15.75" customHeight="1" x14ac:dyDescent="0.25">
      <c r="A113" s="1">
        <v>110</v>
      </c>
      <c r="B113" s="3">
        <v>110</v>
      </c>
      <c r="C113" s="5">
        <v>999.05600000000004</v>
      </c>
      <c r="D113" s="18">
        <f t="shared" si="9"/>
        <v>999.39315999999997</v>
      </c>
      <c r="E113" s="19">
        <f t="shared" si="10"/>
        <v>-0.33715999999992619</v>
      </c>
      <c r="F113" s="5">
        <v>999.74800000000005</v>
      </c>
      <c r="G113" s="4">
        <f t="shared" si="13"/>
        <v>0.69200000000000728</v>
      </c>
      <c r="H113" s="5">
        <v>6.1628765400007097</v>
      </c>
      <c r="I113" s="13">
        <f t="shared" si="8"/>
        <v>3.0814382700003549</v>
      </c>
      <c r="J113" s="5">
        <v>1001.23</v>
      </c>
      <c r="K113" s="5">
        <f t="shared" si="12"/>
        <v>1.4819999999999709</v>
      </c>
      <c r="L113" s="5">
        <v>13.651383659432501</v>
      </c>
      <c r="M113" s="14">
        <f t="shared" si="11"/>
        <v>6.8256918297162503</v>
      </c>
    </row>
    <row r="114" spans="1:13" ht="15.75" customHeight="1" x14ac:dyDescent="0.25">
      <c r="A114" s="1">
        <v>111</v>
      </c>
      <c r="B114" s="3">
        <v>111</v>
      </c>
      <c r="C114" s="5">
        <v>998.98599999999999</v>
      </c>
      <c r="D114" s="18">
        <f t="shared" si="9"/>
        <v>999.39306999999997</v>
      </c>
      <c r="E114" s="19">
        <f t="shared" si="10"/>
        <v>-0.40706999999997606</v>
      </c>
      <c r="F114" s="5">
        <v>999.74800000000005</v>
      </c>
      <c r="G114" s="4">
        <f t="shared" si="13"/>
        <v>0.7620000000000573</v>
      </c>
      <c r="H114" s="5">
        <v>6.5826813195277802</v>
      </c>
      <c r="I114" s="13">
        <f t="shared" si="8"/>
        <v>3.2913406597638901</v>
      </c>
      <c r="J114" s="5">
        <v>1001.23</v>
      </c>
      <c r="K114" s="5">
        <f t="shared" si="12"/>
        <v>1.4819999999999709</v>
      </c>
      <c r="L114" s="5">
        <v>14.480682423386201</v>
      </c>
      <c r="M114" s="14">
        <f t="shared" si="11"/>
        <v>7.2403412116931003</v>
      </c>
    </row>
    <row r="115" spans="1:13" ht="15.75" customHeight="1" x14ac:dyDescent="0.25">
      <c r="A115" s="1">
        <v>112</v>
      </c>
      <c r="B115" s="3">
        <v>112</v>
      </c>
      <c r="C115" s="5">
        <v>999.03399999999999</v>
      </c>
      <c r="D115" s="18">
        <f t="shared" si="9"/>
        <v>999.39297999999997</v>
      </c>
      <c r="E115" s="19">
        <f t="shared" si="10"/>
        <v>-0.3589799999999741</v>
      </c>
      <c r="F115" s="5">
        <v>999.74800000000005</v>
      </c>
      <c r="G115" s="4">
        <f t="shared" si="13"/>
        <v>0.71400000000005548</v>
      </c>
      <c r="H115" s="5">
        <v>6.8472182072779502</v>
      </c>
      <c r="I115" s="13">
        <f t="shared" si="8"/>
        <v>3.4236091036389751</v>
      </c>
      <c r="J115" s="5">
        <v>1001.23</v>
      </c>
      <c r="K115" s="5">
        <f t="shared" si="12"/>
        <v>1.4819999999999709</v>
      </c>
      <c r="L115" s="5">
        <v>14.3421070395613</v>
      </c>
      <c r="M115" s="14">
        <f t="shared" si="11"/>
        <v>7.1710535197806502</v>
      </c>
    </row>
    <row r="116" spans="1:13" ht="15.75" customHeight="1" x14ac:dyDescent="0.25">
      <c r="A116" s="1">
        <v>113</v>
      </c>
      <c r="B116" s="3">
        <v>113</v>
      </c>
      <c r="C116" s="5">
        <v>999.13599999999997</v>
      </c>
      <c r="D116" s="18">
        <f t="shared" si="9"/>
        <v>999.39288999999997</v>
      </c>
      <c r="E116" s="19">
        <f t="shared" si="10"/>
        <v>-0.25688999999999851</v>
      </c>
      <c r="F116" s="5">
        <v>999.74800000000005</v>
      </c>
      <c r="G116" s="4">
        <f t="shared" si="13"/>
        <v>0.61200000000008004</v>
      </c>
      <c r="H116" s="5">
        <v>7.5709423531562896</v>
      </c>
      <c r="I116" s="13">
        <f t="shared" si="8"/>
        <v>3.7854711765781448</v>
      </c>
      <c r="J116" s="5">
        <v>1001.23</v>
      </c>
      <c r="K116" s="5">
        <f t="shared" si="12"/>
        <v>1.4819999999999709</v>
      </c>
      <c r="L116" s="5">
        <v>14.127828626617999</v>
      </c>
      <c r="M116" s="14">
        <f t="shared" si="11"/>
        <v>7.0639143133089997</v>
      </c>
    </row>
    <row r="117" spans="1:13" ht="15.75" customHeight="1" x14ac:dyDescent="0.25">
      <c r="A117" s="1">
        <v>114</v>
      </c>
      <c r="B117" s="3">
        <v>114</v>
      </c>
      <c r="C117" s="5">
        <v>999.16700000000003</v>
      </c>
      <c r="D117" s="18">
        <f t="shared" si="9"/>
        <v>999.39279999999997</v>
      </c>
      <c r="E117" s="19">
        <f t="shared" si="10"/>
        <v>-0.22579999999993561</v>
      </c>
      <c r="F117" s="5">
        <v>999.74800000000005</v>
      </c>
      <c r="G117" s="4">
        <f t="shared" si="13"/>
        <v>0.58100000000001728</v>
      </c>
      <c r="H117" s="5">
        <v>8.00371527536028</v>
      </c>
      <c r="I117" s="13">
        <f t="shared" si="8"/>
        <v>4.00185763768014</v>
      </c>
      <c r="J117" s="5">
        <v>1001.23</v>
      </c>
      <c r="K117" s="5">
        <f t="shared" si="12"/>
        <v>1.4819999999999709</v>
      </c>
      <c r="L117" s="5">
        <v>14.005159076701799</v>
      </c>
      <c r="M117" s="14">
        <f t="shared" si="11"/>
        <v>7.0025795383508997</v>
      </c>
    </row>
    <row r="118" spans="1:13" ht="15.75" customHeight="1" x14ac:dyDescent="0.25">
      <c r="A118" s="1">
        <v>115</v>
      </c>
      <c r="B118" s="3">
        <v>115</v>
      </c>
      <c r="C118" s="5">
        <v>999.19100000000003</v>
      </c>
      <c r="D118" s="18">
        <f t="shared" si="9"/>
        <v>999.39270999999997</v>
      </c>
      <c r="E118" s="19">
        <f t="shared" si="10"/>
        <v>-0.20170999999993455</v>
      </c>
      <c r="F118" s="5">
        <v>999.74800000000005</v>
      </c>
      <c r="G118" s="4">
        <f t="shared" si="13"/>
        <v>0.55700000000001637</v>
      </c>
      <c r="H118" s="5">
        <v>8.0283279442796793</v>
      </c>
      <c r="I118" s="13">
        <f t="shared" si="8"/>
        <v>4.0141639721398397</v>
      </c>
      <c r="J118" s="5">
        <v>1001.23</v>
      </c>
      <c r="K118" s="5">
        <f t="shared" si="12"/>
        <v>1.4819999999999709</v>
      </c>
      <c r="L118" s="5">
        <v>14.178932000753701</v>
      </c>
      <c r="M118" s="14">
        <f t="shared" si="11"/>
        <v>7.0894660003768504</v>
      </c>
    </row>
    <row r="119" spans="1:13" ht="15.75" customHeight="1" x14ac:dyDescent="0.25">
      <c r="A119" s="1">
        <v>116</v>
      </c>
      <c r="B119" s="3">
        <v>116</v>
      </c>
      <c r="C119" s="5">
        <v>999.26</v>
      </c>
      <c r="D119" s="18">
        <f t="shared" si="9"/>
        <v>999.39261999999997</v>
      </c>
      <c r="E119" s="19">
        <f t="shared" si="10"/>
        <v>-0.13261999999997443</v>
      </c>
      <c r="F119" s="5">
        <v>999.74800000000005</v>
      </c>
      <c r="G119" s="4">
        <f t="shared" si="13"/>
        <v>0.48800000000005639</v>
      </c>
      <c r="H119" s="5">
        <v>7.9845947028333404</v>
      </c>
      <c r="I119" s="13">
        <f t="shared" si="8"/>
        <v>3.9922973514166702</v>
      </c>
      <c r="J119" s="5">
        <v>1001.22</v>
      </c>
      <c r="K119" s="5">
        <f t="shared" si="12"/>
        <v>1.47199999999998</v>
      </c>
      <c r="L119" s="5">
        <v>14.480558494973801</v>
      </c>
      <c r="M119" s="14">
        <f t="shared" si="11"/>
        <v>7.2402792474869004</v>
      </c>
    </row>
    <row r="120" spans="1:13" ht="15.75" customHeight="1" x14ac:dyDescent="0.25">
      <c r="A120" s="1">
        <v>117</v>
      </c>
      <c r="B120" s="3">
        <v>117</v>
      </c>
      <c r="C120" s="5">
        <v>999.34400000000005</v>
      </c>
      <c r="D120" s="18">
        <f t="shared" si="9"/>
        <v>999.39252999999997</v>
      </c>
      <c r="E120" s="19">
        <f t="shared" si="10"/>
        <v>-4.8529999999914253E-2</v>
      </c>
      <c r="F120" s="5">
        <v>999.74699999999996</v>
      </c>
      <c r="G120" s="4">
        <f t="shared" si="13"/>
        <v>0.40299999999990632</v>
      </c>
      <c r="H120" s="5">
        <v>7.9846745906030501</v>
      </c>
      <c r="I120" s="13">
        <f t="shared" si="8"/>
        <v>3.992337295301525</v>
      </c>
      <c r="J120" s="5">
        <v>1001.22</v>
      </c>
      <c r="K120" s="5">
        <f t="shared" si="12"/>
        <v>1.47300000000007</v>
      </c>
      <c r="L120" s="5">
        <v>14.6751308551632</v>
      </c>
      <c r="M120" s="14">
        <f t="shared" si="11"/>
        <v>7.3375654275816</v>
      </c>
    </row>
    <row r="121" spans="1:13" ht="15.75" customHeight="1" x14ac:dyDescent="0.25">
      <c r="A121" s="1">
        <v>118</v>
      </c>
      <c r="B121" s="3">
        <v>118</v>
      </c>
      <c r="C121" s="5">
        <v>999.43</v>
      </c>
      <c r="D121" s="18">
        <f t="shared" si="9"/>
        <v>999.39243999999997</v>
      </c>
      <c r="E121" s="19">
        <f t="shared" si="10"/>
        <v>3.7559999999984939E-2</v>
      </c>
      <c r="F121" s="5">
        <v>999.74699999999996</v>
      </c>
      <c r="G121" s="4">
        <f t="shared" si="13"/>
        <v>0.31700000000000728</v>
      </c>
      <c r="H121" s="5">
        <v>7.3292994467517101</v>
      </c>
      <c r="I121" s="13">
        <f t="shared" si="8"/>
        <v>3.664649723375855</v>
      </c>
      <c r="J121" s="5">
        <v>1001.22</v>
      </c>
      <c r="K121" s="5">
        <f t="shared" si="12"/>
        <v>1.47300000000007</v>
      </c>
      <c r="L121" s="5">
        <v>14.9590610196745</v>
      </c>
      <c r="M121" s="14">
        <f t="shared" si="11"/>
        <v>7.4795305098372502</v>
      </c>
    </row>
    <row r="122" spans="1:13" ht="15.75" customHeight="1" x14ac:dyDescent="0.25">
      <c r="A122" s="1">
        <v>119</v>
      </c>
      <c r="B122" s="3">
        <v>119</v>
      </c>
      <c r="C122" s="5">
        <v>999.47699999999998</v>
      </c>
      <c r="D122" s="18">
        <f t="shared" si="9"/>
        <v>999.39234999999996</v>
      </c>
      <c r="E122" s="19">
        <f t="shared" si="10"/>
        <v>8.465000000001055E-2</v>
      </c>
      <c r="F122" s="5">
        <v>999.74699999999996</v>
      </c>
      <c r="G122" s="4">
        <f t="shared" si="13"/>
        <v>0.26999999999998181</v>
      </c>
      <c r="H122" s="5">
        <v>6.6792686737861899</v>
      </c>
      <c r="I122" s="13">
        <f t="shared" si="8"/>
        <v>3.339634336893095</v>
      </c>
      <c r="J122" s="5">
        <v>1001.21</v>
      </c>
      <c r="K122" s="5">
        <f t="shared" si="12"/>
        <v>1.4630000000000791</v>
      </c>
      <c r="L122" s="5">
        <v>14.8914342636059</v>
      </c>
      <c r="M122" s="14">
        <f t="shared" si="11"/>
        <v>7.44571713180295</v>
      </c>
    </row>
    <row r="123" spans="1:13" ht="15.75" customHeight="1" x14ac:dyDescent="0.25">
      <c r="A123" s="1">
        <v>120</v>
      </c>
      <c r="B123" s="3">
        <v>120</v>
      </c>
      <c r="C123" s="5">
        <v>999.49</v>
      </c>
      <c r="D123" s="18">
        <f t="shared" si="9"/>
        <v>999.39225999999996</v>
      </c>
      <c r="E123" s="19">
        <f t="shared" si="10"/>
        <v>9.7740000000044347E-2</v>
      </c>
      <c r="F123" s="5">
        <v>999.74599999999998</v>
      </c>
      <c r="G123" s="4">
        <f t="shared" si="13"/>
        <v>0.25599999999997181</v>
      </c>
      <c r="H123" s="5">
        <v>6.0274899043237502</v>
      </c>
      <c r="I123" s="13">
        <f t="shared" si="8"/>
        <v>3.0137449521618751</v>
      </c>
      <c r="J123" s="5">
        <v>1001.21</v>
      </c>
      <c r="K123" s="5">
        <f t="shared" si="12"/>
        <v>1.4640000000000555</v>
      </c>
      <c r="L123" s="5">
        <v>16.0285518494576</v>
      </c>
      <c r="M123" s="14">
        <f t="shared" si="11"/>
        <v>8.0142759247287998</v>
      </c>
    </row>
    <row r="124" spans="1:13" ht="15.75" customHeight="1" x14ac:dyDescent="0.25">
      <c r="A124" s="1">
        <v>121</v>
      </c>
      <c r="B124" s="3">
        <v>121</v>
      </c>
      <c r="C124" s="5">
        <v>999.52200000000005</v>
      </c>
      <c r="D124" s="18">
        <f t="shared" si="9"/>
        <v>999.39216999999996</v>
      </c>
      <c r="E124" s="19">
        <f t="shared" si="10"/>
        <v>0.1298300000000836</v>
      </c>
      <c r="F124" s="5">
        <v>999.745</v>
      </c>
      <c r="G124" s="4">
        <f t="shared" si="13"/>
        <v>0.22299999999995634</v>
      </c>
      <c r="H124" s="5">
        <v>5.9856594805159604</v>
      </c>
      <c r="I124" s="13">
        <f t="shared" si="8"/>
        <v>2.9928297402579802</v>
      </c>
      <c r="J124" s="5">
        <v>1001.21</v>
      </c>
      <c r="K124" s="5">
        <f t="shared" si="12"/>
        <v>1.4650000000000318</v>
      </c>
      <c r="L124" s="5">
        <v>17.048189789696</v>
      </c>
      <c r="M124" s="14">
        <f t="shared" si="11"/>
        <v>8.524094894848</v>
      </c>
    </row>
    <row r="125" spans="1:13" ht="15.75" customHeight="1" x14ac:dyDescent="0.25">
      <c r="A125" s="1">
        <v>122</v>
      </c>
      <c r="B125" s="3">
        <v>122</v>
      </c>
      <c r="C125" s="5">
        <v>999.58199999999999</v>
      </c>
      <c r="D125" s="18">
        <f t="shared" si="9"/>
        <v>999.39207999999996</v>
      </c>
      <c r="E125" s="19">
        <f t="shared" si="10"/>
        <v>0.18992000000002918</v>
      </c>
      <c r="F125" s="5">
        <v>999.74199999999996</v>
      </c>
      <c r="G125" s="4">
        <f t="shared" si="13"/>
        <v>0.15999999999996817</v>
      </c>
      <c r="H125" s="5">
        <v>5.51387449528705</v>
      </c>
      <c r="I125" s="13">
        <f t="shared" si="8"/>
        <v>2.756937247643525</v>
      </c>
      <c r="J125" s="5">
        <v>1001.21</v>
      </c>
      <c r="K125" s="5">
        <f t="shared" si="12"/>
        <v>1.4680000000000746</v>
      </c>
      <c r="L125" s="5">
        <v>17.9321119928711</v>
      </c>
      <c r="M125" s="14">
        <f t="shared" si="11"/>
        <v>8.96605599643555</v>
      </c>
    </row>
    <row r="126" spans="1:13" ht="15.75" customHeight="1" x14ac:dyDescent="0.25">
      <c r="A126" s="1">
        <v>123</v>
      </c>
      <c r="B126" s="3">
        <v>123</v>
      </c>
      <c r="C126" s="5">
        <v>999.6</v>
      </c>
      <c r="D126" s="18">
        <f t="shared" si="9"/>
        <v>999.39198999999996</v>
      </c>
      <c r="E126" s="19">
        <f t="shared" si="10"/>
        <v>0.20801000000005843</v>
      </c>
      <c r="F126" s="5">
        <v>999.73299999999995</v>
      </c>
      <c r="G126" s="4">
        <f t="shared" si="13"/>
        <v>0.13299999999992451</v>
      </c>
      <c r="H126" s="5">
        <v>5.0658609661106997</v>
      </c>
      <c r="I126" s="13">
        <f t="shared" si="8"/>
        <v>2.5329304830553498</v>
      </c>
      <c r="J126" s="5">
        <v>1001.21</v>
      </c>
      <c r="K126" s="5">
        <f t="shared" si="12"/>
        <v>1.4770000000000891</v>
      </c>
      <c r="L126" s="5">
        <v>18.3589715623052</v>
      </c>
      <c r="M126" s="14">
        <f t="shared" si="11"/>
        <v>9.1794857811526001</v>
      </c>
    </row>
    <row r="127" spans="1:13" ht="15.75" customHeight="1" x14ac:dyDescent="0.25">
      <c r="A127" s="1">
        <v>124</v>
      </c>
      <c r="B127" s="3">
        <v>124</v>
      </c>
      <c r="C127" s="5">
        <v>999.61699999999996</v>
      </c>
      <c r="D127" s="18">
        <f t="shared" si="9"/>
        <v>999.39189999999996</v>
      </c>
      <c r="E127" s="19">
        <f t="shared" si="10"/>
        <v>0.22509999999999764</v>
      </c>
      <c r="F127" s="5">
        <v>999.71799999999996</v>
      </c>
      <c r="G127" s="4">
        <f t="shared" si="13"/>
        <v>0.10099999999999909</v>
      </c>
      <c r="H127" s="5">
        <v>4.0860017706512197</v>
      </c>
      <c r="I127" s="13">
        <f t="shared" si="8"/>
        <v>2.0430008853256099</v>
      </c>
      <c r="J127" s="5">
        <v>1001.21</v>
      </c>
      <c r="K127" s="5">
        <f t="shared" si="12"/>
        <v>1.4920000000000755</v>
      </c>
      <c r="L127" s="5">
        <v>19.663301366126301</v>
      </c>
      <c r="M127" s="14">
        <f t="shared" si="11"/>
        <v>9.8316506830631507</v>
      </c>
    </row>
    <row r="128" spans="1:13" ht="15.75" customHeight="1" x14ac:dyDescent="0.25">
      <c r="A128" s="1">
        <v>125</v>
      </c>
      <c r="B128" s="3">
        <v>125</v>
      </c>
      <c r="C128" s="5">
        <v>999.58600000000001</v>
      </c>
      <c r="D128" s="18">
        <f t="shared" si="9"/>
        <v>999.39180999999996</v>
      </c>
      <c r="E128" s="19">
        <f t="shared" si="10"/>
        <v>0.19419000000004871</v>
      </c>
      <c r="F128" s="5">
        <v>999.69899999999996</v>
      </c>
      <c r="G128" s="4">
        <f t="shared" si="13"/>
        <v>0.1129999999999427</v>
      </c>
      <c r="H128" s="5">
        <v>3.4779573818926099</v>
      </c>
      <c r="I128" s="13">
        <f t="shared" si="8"/>
        <v>1.738978690946305</v>
      </c>
      <c r="J128" s="5">
        <v>1001.21</v>
      </c>
      <c r="K128" s="5">
        <f t="shared" si="12"/>
        <v>1.5110000000000809</v>
      </c>
      <c r="L128" s="5">
        <v>20.570740841202198</v>
      </c>
      <c r="M128" s="14">
        <f t="shared" si="11"/>
        <v>10.285370420601099</v>
      </c>
    </row>
    <row r="129" spans="1:13" ht="15.75" customHeight="1" x14ac:dyDescent="0.25">
      <c r="A129" s="1">
        <v>126</v>
      </c>
      <c r="B129" s="3">
        <v>126</v>
      </c>
      <c r="C129" s="5">
        <v>999.56</v>
      </c>
      <c r="D129" s="18">
        <f t="shared" si="9"/>
        <v>999.39171999999996</v>
      </c>
      <c r="E129" s="19">
        <f t="shared" si="10"/>
        <v>0.16827999999998156</v>
      </c>
      <c r="F129" s="5">
        <v>999.68100000000004</v>
      </c>
      <c r="G129" s="4">
        <f t="shared" si="13"/>
        <v>0.12100000000009459</v>
      </c>
      <c r="H129" s="5">
        <v>3.3353705005191698</v>
      </c>
      <c r="I129" s="13">
        <f t="shared" si="8"/>
        <v>1.6676852502595849</v>
      </c>
      <c r="J129" s="5">
        <v>1001.21</v>
      </c>
      <c r="K129" s="5">
        <f t="shared" si="12"/>
        <v>1.5289999999999964</v>
      </c>
      <c r="L129" s="5">
        <v>21.259470032439701</v>
      </c>
      <c r="M129" s="14">
        <f t="shared" si="11"/>
        <v>10.629735016219851</v>
      </c>
    </row>
    <row r="130" spans="1:13" ht="15.75" customHeight="1" x14ac:dyDescent="0.25">
      <c r="A130" s="1">
        <v>127</v>
      </c>
      <c r="B130" s="3">
        <v>127</v>
      </c>
      <c r="C130" s="5">
        <v>999.52</v>
      </c>
      <c r="D130" s="18">
        <f t="shared" si="9"/>
        <v>999.39162999999996</v>
      </c>
      <c r="E130" s="19">
        <f t="shared" si="10"/>
        <v>0.12837000000001808</v>
      </c>
      <c r="F130" s="5">
        <v>999.66200000000003</v>
      </c>
      <c r="G130" s="4">
        <f t="shared" si="13"/>
        <v>0.14200000000005275</v>
      </c>
      <c r="H130" s="5">
        <v>2.5199355863523798</v>
      </c>
      <c r="I130" s="13">
        <f t="shared" si="8"/>
        <v>1.2599677931761899</v>
      </c>
      <c r="J130" s="5">
        <v>1001.21</v>
      </c>
      <c r="K130" s="5">
        <f t="shared" si="12"/>
        <v>1.5480000000000018</v>
      </c>
      <c r="L130" s="5">
        <v>21.5204859559386</v>
      </c>
      <c r="M130" s="14">
        <f t="shared" si="11"/>
        <v>10.7602429779693</v>
      </c>
    </row>
    <row r="131" spans="1:13" ht="15.75" customHeight="1" x14ac:dyDescent="0.25">
      <c r="A131" s="1">
        <v>128</v>
      </c>
      <c r="B131" s="3">
        <v>128</v>
      </c>
      <c r="C131" s="5">
        <v>999.505</v>
      </c>
      <c r="D131" s="18">
        <f t="shared" si="9"/>
        <v>999.39153999999996</v>
      </c>
      <c r="E131" s="19">
        <f t="shared" si="10"/>
        <v>0.11346000000003187</v>
      </c>
      <c r="F131" s="5">
        <v>999.64200000000005</v>
      </c>
      <c r="G131" s="4">
        <f t="shared" ref="G131:G162" si="14">F131-C131</f>
        <v>0.1370000000000573</v>
      </c>
      <c r="H131" s="5">
        <v>2.3863293553941398</v>
      </c>
      <c r="I131" s="13">
        <f t="shared" ref="I131:I163" si="15">H131*0.5</f>
        <v>1.1931646776970699</v>
      </c>
      <c r="J131" s="5">
        <v>1001.21</v>
      </c>
      <c r="K131" s="5">
        <f t="shared" si="12"/>
        <v>1.5679999999999836</v>
      </c>
      <c r="L131" s="5">
        <v>21.976076872533799</v>
      </c>
      <c r="M131" s="14">
        <f t="shared" si="11"/>
        <v>10.988038436266899</v>
      </c>
    </row>
    <row r="132" spans="1:13" ht="15.75" customHeight="1" x14ac:dyDescent="0.25">
      <c r="A132" s="1">
        <v>129</v>
      </c>
      <c r="B132" s="3">
        <v>129</v>
      </c>
      <c r="C132" s="5">
        <v>999.47400000000005</v>
      </c>
      <c r="D132" s="18">
        <f t="shared" ref="D132:D188" si="16">-0.00009*B132+999.40306</f>
        <v>999.39144999999996</v>
      </c>
      <c r="E132" s="19">
        <f t="shared" ref="E132:E188" si="17">C132-D132</f>
        <v>8.2550000000082946E-2</v>
      </c>
      <c r="F132" s="5">
        <v>999.61800000000005</v>
      </c>
      <c r="G132" s="4">
        <f t="shared" si="14"/>
        <v>0.14400000000000546</v>
      </c>
      <c r="H132" s="5">
        <v>1.8528346376851399</v>
      </c>
      <c r="I132" s="13">
        <f t="shared" si="15"/>
        <v>0.92641731884256995</v>
      </c>
      <c r="J132" s="5">
        <v>1001.21</v>
      </c>
      <c r="K132" s="5">
        <f t="shared" si="12"/>
        <v>1.5919999999999845</v>
      </c>
      <c r="L132" s="5">
        <v>21.6020800051888</v>
      </c>
      <c r="M132" s="14">
        <f t="shared" ref="M132:M175" si="18">L132/2</f>
        <v>10.8010400025944</v>
      </c>
    </row>
    <row r="133" spans="1:13" ht="15.75" customHeight="1" x14ac:dyDescent="0.25">
      <c r="A133" s="1">
        <v>130</v>
      </c>
      <c r="B133" s="3">
        <v>130</v>
      </c>
      <c r="C133" s="5">
        <v>999.38099999999997</v>
      </c>
      <c r="D133" s="18">
        <f t="shared" si="16"/>
        <v>999.39135999999996</v>
      </c>
      <c r="E133" s="19">
        <f t="shared" si="17"/>
        <v>-1.0359999999991487E-2</v>
      </c>
      <c r="F133" s="5">
        <v>999.61400000000003</v>
      </c>
      <c r="G133" s="4">
        <f t="shared" si="14"/>
        <v>0.23300000000006094</v>
      </c>
      <c r="H133" s="5">
        <v>2.5976183706856499</v>
      </c>
      <c r="I133" s="13">
        <f t="shared" si="15"/>
        <v>1.298809185342825</v>
      </c>
      <c r="J133" s="5">
        <v>1001.21</v>
      </c>
      <c r="K133" s="5">
        <f t="shared" ref="K133:K188" si="19">J133-F133</f>
        <v>1.5960000000000036</v>
      </c>
      <c r="L133" s="5">
        <v>21.451232637878</v>
      </c>
      <c r="M133" s="14">
        <f t="shared" si="18"/>
        <v>10.725616318939</v>
      </c>
    </row>
    <row r="134" spans="1:13" ht="15.75" customHeight="1" x14ac:dyDescent="0.25">
      <c r="A134" s="1">
        <v>131</v>
      </c>
      <c r="B134" s="3">
        <v>131</v>
      </c>
      <c r="C134" s="5">
        <v>999.12300000000005</v>
      </c>
      <c r="D134" s="18">
        <f t="shared" si="16"/>
        <v>999.39126999999996</v>
      </c>
      <c r="E134" s="19">
        <f t="shared" si="17"/>
        <v>-0.26826999999991585</v>
      </c>
      <c r="F134" s="5">
        <v>999.62</v>
      </c>
      <c r="G134" s="4">
        <f t="shared" si="14"/>
        <v>0.49699999999995725</v>
      </c>
      <c r="H134" s="5">
        <v>3.4317484958723501</v>
      </c>
      <c r="I134" s="13">
        <f t="shared" si="15"/>
        <v>1.715874247936175</v>
      </c>
      <c r="J134" s="5">
        <v>1001.22</v>
      </c>
      <c r="K134" s="5">
        <f t="shared" si="19"/>
        <v>1.6000000000000227</v>
      </c>
      <c r="L134" s="5">
        <v>21.178208937425701</v>
      </c>
      <c r="M134" s="14">
        <f t="shared" si="18"/>
        <v>10.589104468712851</v>
      </c>
    </row>
    <row r="135" spans="1:13" ht="15.75" customHeight="1" x14ac:dyDescent="0.25">
      <c r="A135" s="1">
        <v>132</v>
      </c>
      <c r="B135" s="3">
        <v>132</v>
      </c>
      <c r="C135" s="5">
        <v>999.03899999999999</v>
      </c>
      <c r="D135" s="18">
        <f t="shared" si="16"/>
        <v>999.39117999999996</v>
      </c>
      <c r="E135" s="19">
        <f t="shared" si="17"/>
        <v>-0.35217999999997573</v>
      </c>
      <c r="F135" s="5">
        <v>999.62</v>
      </c>
      <c r="G135" s="4">
        <f t="shared" si="14"/>
        <v>0.58100000000001728</v>
      </c>
      <c r="H135" s="5">
        <v>3.85933464615418</v>
      </c>
      <c r="I135" s="13">
        <f t="shared" si="15"/>
        <v>1.92966732307709</v>
      </c>
      <c r="J135" s="5">
        <v>1001.22</v>
      </c>
      <c r="K135" s="5">
        <f t="shared" si="19"/>
        <v>1.6000000000000227</v>
      </c>
      <c r="L135" s="5">
        <v>20.672169311636299</v>
      </c>
      <c r="M135" s="14">
        <f t="shared" si="18"/>
        <v>10.33608465581815</v>
      </c>
    </row>
    <row r="136" spans="1:13" ht="15.75" customHeight="1" x14ac:dyDescent="0.25">
      <c r="A136" s="1">
        <v>133</v>
      </c>
      <c r="B136" s="3">
        <v>133</v>
      </c>
      <c r="C136" s="5">
        <v>999.07600000000002</v>
      </c>
      <c r="D136" s="18">
        <f t="shared" si="16"/>
        <v>999.39108999999996</v>
      </c>
      <c r="E136" s="19">
        <f t="shared" si="17"/>
        <v>-0.31508999999994103</v>
      </c>
      <c r="F136" s="5">
        <v>999.62099999999998</v>
      </c>
      <c r="G136" s="4">
        <f t="shared" si="14"/>
        <v>0.54499999999995907</v>
      </c>
      <c r="H136" s="5">
        <v>4.5719271610613896</v>
      </c>
      <c r="I136" s="13">
        <f t="shared" si="15"/>
        <v>2.2859635805306948</v>
      </c>
      <c r="J136" s="5">
        <v>1001.22</v>
      </c>
      <c r="K136" s="5">
        <f t="shared" si="19"/>
        <v>1.5990000000000464</v>
      </c>
      <c r="L136" s="5">
        <v>20.214976148296099</v>
      </c>
      <c r="M136" s="14">
        <f t="shared" si="18"/>
        <v>10.10748807414805</v>
      </c>
    </row>
    <row r="137" spans="1:13" ht="15.75" customHeight="1" x14ac:dyDescent="0.25">
      <c r="A137" s="1">
        <v>134</v>
      </c>
      <c r="B137" s="3">
        <v>134</v>
      </c>
      <c r="C137" s="5">
        <v>999.173</v>
      </c>
      <c r="D137" s="18">
        <f t="shared" si="16"/>
        <v>999.39099999999996</v>
      </c>
      <c r="E137" s="19">
        <f t="shared" si="17"/>
        <v>-0.21799999999996089</v>
      </c>
      <c r="F137" s="5">
        <v>999.62</v>
      </c>
      <c r="G137" s="4">
        <f t="shared" si="14"/>
        <v>0.44700000000000273</v>
      </c>
      <c r="H137" s="5">
        <v>4.1448113856056201</v>
      </c>
      <c r="I137" s="13">
        <f t="shared" si="15"/>
        <v>2.0724056928028101</v>
      </c>
      <c r="J137" s="5">
        <v>1001.22</v>
      </c>
      <c r="K137" s="5">
        <f t="shared" si="19"/>
        <v>1.6000000000000227</v>
      </c>
      <c r="L137" s="5">
        <v>19.6837367185618</v>
      </c>
      <c r="M137" s="14">
        <f t="shared" si="18"/>
        <v>9.8418683592809</v>
      </c>
    </row>
    <row r="138" spans="1:13" ht="15.75" customHeight="1" x14ac:dyDescent="0.25">
      <c r="A138" s="1">
        <v>135</v>
      </c>
      <c r="B138" s="3">
        <v>135</v>
      </c>
      <c r="C138" s="5">
        <v>999.255</v>
      </c>
      <c r="D138" s="18">
        <f t="shared" si="16"/>
        <v>999.39090999999996</v>
      </c>
      <c r="E138" s="19">
        <f t="shared" si="17"/>
        <v>-0.13590999999996711</v>
      </c>
      <c r="F138" s="5">
        <v>999.61900000000003</v>
      </c>
      <c r="G138" s="4">
        <f t="shared" si="14"/>
        <v>0.36400000000003274</v>
      </c>
      <c r="H138" s="5">
        <v>4.6147484223260999</v>
      </c>
      <c r="I138" s="13">
        <f t="shared" si="15"/>
        <v>2.30737421116305</v>
      </c>
      <c r="J138" s="5">
        <v>1001.22</v>
      </c>
      <c r="K138" s="5">
        <f t="shared" si="19"/>
        <v>1.6009999999999991</v>
      </c>
      <c r="L138" s="5">
        <v>19.614864525727501</v>
      </c>
      <c r="M138" s="14">
        <f t="shared" si="18"/>
        <v>9.8074322628637507</v>
      </c>
    </row>
    <row r="139" spans="1:13" ht="15.75" customHeight="1" x14ac:dyDescent="0.25">
      <c r="A139" s="1">
        <v>136</v>
      </c>
      <c r="B139" s="3">
        <v>136</v>
      </c>
      <c r="C139" s="5">
        <v>999.21</v>
      </c>
      <c r="D139" s="18">
        <f t="shared" si="16"/>
        <v>999.39081999999996</v>
      </c>
      <c r="E139" s="19">
        <f t="shared" si="17"/>
        <v>-0.18081999999992604</v>
      </c>
      <c r="F139" s="5">
        <v>999.61900000000003</v>
      </c>
      <c r="G139" s="4">
        <f t="shared" si="14"/>
        <v>0.40899999999999181</v>
      </c>
      <c r="H139" s="5">
        <v>4.6151572246052801</v>
      </c>
      <c r="I139" s="13">
        <f t="shared" si="15"/>
        <v>2.3075786123026401</v>
      </c>
      <c r="J139" s="5">
        <v>1001.22</v>
      </c>
      <c r="K139" s="5">
        <f t="shared" si="19"/>
        <v>1.6009999999999991</v>
      </c>
      <c r="L139" s="5">
        <v>19.6752742005391</v>
      </c>
      <c r="M139" s="14">
        <f t="shared" si="18"/>
        <v>9.83763710026955</v>
      </c>
    </row>
    <row r="140" spans="1:13" ht="15.75" customHeight="1" x14ac:dyDescent="0.25">
      <c r="A140" s="1">
        <v>137</v>
      </c>
      <c r="B140" s="3">
        <v>137</v>
      </c>
      <c r="C140" s="5">
        <v>999.25099999999998</v>
      </c>
      <c r="D140" s="18">
        <f t="shared" si="16"/>
        <v>999.39072999999996</v>
      </c>
      <c r="E140" s="19">
        <f t="shared" si="17"/>
        <v>-0.13972999999998592</v>
      </c>
      <c r="F140" s="5">
        <v>999.62</v>
      </c>
      <c r="G140" s="4">
        <f t="shared" si="14"/>
        <v>0.36900000000002819</v>
      </c>
      <c r="H140" s="5">
        <v>4.2443138624423602</v>
      </c>
      <c r="I140" s="13">
        <f t="shared" si="15"/>
        <v>2.1221569312211801</v>
      </c>
      <c r="J140" s="5">
        <v>1001.22</v>
      </c>
      <c r="K140" s="5">
        <f t="shared" si="19"/>
        <v>1.6000000000000227</v>
      </c>
      <c r="L140" s="5">
        <v>19.7627449315506</v>
      </c>
      <c r="M140" s="14">
        <f t="shared" si="18"/>
        <v>9.8813724657752999</v>
      </c>
    </row>
    <row r="141" spans="1:13" ht="15.75" customHeight="1" x14ac:dyDescent="0.25">
      <c r="A141" s="1">
        <v>138</v>
      </c>
      <c r="B141" s="3">
        <v>138</v>
      </c>
      <c r="C141" s="5">
        <v>999.28700000000003</v>
      </c>
      <c r="D141" s="18">
        <f t="shared" si="16"/>
        <v>999.39063999999996</v>
      </c>
      <c r="E141" s="19">
        <f t="shared" si="17"/>
        <v>-0.10363999999992757</v>
      </c>
      <c r="F141" s="5">
        <v>999.62</v>
      </c>
      <c r="G141" s="4">
        <f t="shared" si="14"/>
        <v>0.33299999999996999</v>
      </c>
      <c r="H141" s="5">
        <v>4.5319044654013396</v>
      </c>
      <c r="I141" s="13">
        <f t="shared" si="15"/>
        <v>2.2659522327006698</v>
      </c>
      <c r="J141" s="5">
        <v>1001.22</v>
      </c>
      <c r="K141" s="5">
        <f t="shared" si="19"/>
        <v>1.6000000000000227</v>
      </c>
      <c r="L141" s="5">
        <v>19.344032535872</v>
      </c>
      <c r="M141" s="14">
        <f t="shared" si="18"/>
        <v>9.6720162679359998</v>
      </c>
    </row>
    <row r="142" spans="1:13" ht="15.75" customHeight="1" x14ac:dyDescent="0.25">
      <c r="A142" s="1">
        <v>139</v>
      </c>
      <c r="B142" s="3">
        <v>139</v>
      </c>
      <c r="C142" s="5">
        <v>999.24</v>
      </c>
      <c r="D142" s="18">
        <f t="shared" si="16"/>
        <v>999.39054999999996</v>
      </c>
      <c r="E142" s="19">
        <f t="shared" si="17"/>
        <v>-0.15054999999995289</v>
      </c>
      <c r="F142" s="5">
        <v>999.61900000000003</v>
      </c>
      <c r="G142" s="4">
        <f t="shared" si="14"/>
        <v>0.3790000000000191</v>
      </c>
      <c r="H142" s="5">
        <v>4.4138054529386599</v>
      </c>
      <c r="I142" s="13">
        <f t="shared" si="15"/>
        <v>2.2069027264693299</v>
      </c>
      <c r="J142" s="5">
        <v>1001.22</v>
      </c>
      <c r="K142" s="5">
        <f t="shared" si="19"/>
        <v>1.6009999999999991</v>
      </c>
      <c r="L142" s="5">
        <v>19.024248559889699</v>
      </c>
      <c r="M142" s="14">
        <f t="shared" si="18"/>
        <v>9.5121242799448495</v>
      </c>
    </row>
    <row r="143" spans="1:13" ht="15.75" customHeight="1" x14ac:dyDescent="0.25">
      <c r="A143" s="1">
        <v>140</v>
      </c>
      <c r="B143" s="3">
        <v>140</v>
      </c>
      <c r="C143" s="5">
        <v>999.27</v>
      </c>
      <c r="D143" s="18">
        <f t="shared" si="16"/>
        <v>999.39045999999996</v>
      </c>
      <c r="E143" s="19">
        <f t="shared" si="17"/>
        <v>-0.12045999999998003</v>
      </c>
      <c r="F143" s="5">
        <v>999.61900000000003</v>
      </c>
      <c r="G143" s="4">
        <f t="shared" si="14"/>
        <v>0.34900000000004638</v>
      </c>
      <c r="H143" s="5">
        <v>4.5107163612017001</v>
      </c>
      <c r="I143" s="13">
        <f t="shared" si="15"/>
        <v>2.25535818060085</v>
      </c>
      <c r="J143" s="5">
        <v>1001.22</v>
      </c>
      <c r="K143" s="5">
        <f t="shared" si="19"/>
        <v>1.6009999999999991</v>
      </c>
      <c r="L143" s="5">
        <v>18.776857056152298</v>
      </c>
      <c r="M143" s="14">
        <f t="shared" si="18"/>
        <v>9.3884285280761492</v>
      </c>
    </row>
    <row r="144" spans="1:13" ht="15.75" customHeight="1" x14ac:dyDescent="0.25">
      <c r="A144" s="1">
        <v>141</v>
      </c>
      <c r="B144" s="3">
        <v>141</v>
      </c>
      <c r="C144" s="5">
        <v>999.32899999999995</v>
      </c>
      <c r="D144" s="18">
        <f t="shared" si="16"/>
        <v>999.39036999999996</v>
      </c>
      <c r="E144" s="19">
        <f t="shared" si="17"/>
        <v>-6.1370000000010805E-2</v>
      </c>
      <c r="F144" s="5">
        <v>999.61800000000005</v>
      </c>
      <c r="G144" s="4">
        <f t="shared" si="14"/>
        <v>0.28900000000010095</v>
      </c>
      <c r="H144" s="5">
        <v>4.2939556142326003</v>
      </c>
      <c r="I144" s="13">
        <f t="shared" si="15"/>
        <v>2.1469778071163002</v>
      </c>
      <c r="J144" s="5">
        <v>1001.22</v>
      </c>
      <c r="K144" s="5">
        <f t="shared" si="19"/>
        <v>1.6019999999999754</v>
      </c>
      <c r="L144" s="5">
        <v>18.239956139539601</v>
      </c>
      <c r="M144" s="14">
        <f t="shared" si="18"/>
        <v>9.1199780697698003</v>
      </c>
    </row>
    <row r="145" spans="1:17" ht="15.75" customHeight="1" x14ac:dyDescent="0.25">
      <c r="A145" s="1">
        <v>142</v>
      </c>
      <c r="B145" s="3">
        <v>142</v>
      </c>
      <c r="C145" s="5">
        <v>999.36500000000001</v>
      </c>
      <c r="D145" s="18">
        <f t="shared" si="16"/>
        <v>999.39027999999996</v>
      </c>
      <c r="E145" s="19">
        <f t="shared" si="17"/>
        <v>-2.5279999999952452E-2</v>
      </c>
      <c r="F145" s="5">
        <v>999.61699999999996</v>
      </c>
      <c r="G145" s="4">
        <f t="shared" si="14"/>
        <v>0.25199999999995271</v>
      </c>
      <c r="H145" s="5">
        <v>4.4077027044273898</v>
      </c>
      <c r="I145" s="13">
        <f t="shared" si="15"/>
        <v>2.2038513522136949</v>
      </c>
      <c r="J145" s="5">
        <v>1001.22</v>
      </c>
      <c r="K145" s="5">
        <f t="shared" si="19"/>
        <v>1.6030000000000655</v>
      </c>
      <c r="L145" s="5">
        <v>18.312217830104299</v>
      </c>
      <c r="M145" s="14">
        <f t="shared" si="18"/>
        <v>9.1561089150521493</v>
      </c>
    </row>
    <row r="146" spans="1:17" ht="15.75" customHeight="1" x14ac:dyDescent="0.25">
      <c r="A146" s="1">
        <v>143</v>
      </c>
      <c r="B146" s="3">
        <v>143</v>
      </c>
      <c r="C146" s="5">
        <v>999.39599999999996</v>
      </c>
      <c r="D146" s="18">
        <f t="shared" si="16"/>
        <v>999.39018999999996</v>
      </c>
      <c r="E146" s="19">
        <f t="shared" si="17"/>
        <v>5.8099999999967622E-3</v>
      </c>
      <c r="F146" s="5">
        <v>999.61500000000001</v>
      </c>
      <c r="G146" s="4">
        <f t="shared" si="14"/>
        <v>0.21900000000005093</v>
      </c>
      <c r="H146" s="5">
        <v>4.3967996540622298</v>
      </c>
      <c r="I146" s="13">
        <f t="shared" si="15"/>
        <v>2.1983998270311149</v>
      </c>
      <c r="J146" s="5">
        <v>1001.22</v>
      </c>
      <c r="K146" s="5">
        <f t="shared" si="19"/>
        <v>1.6050000000000182</v>
      </c>
      <c r="L146" s="5">
        <v>18.547495041551102</v>
      </c>
      <c r="M146" s="14">
        <f t="shared" si="18"/>
        <v>9.2737475207755509</v>
      </c>
    </row>
    <row r="147" spans="1:17" ht="15.75" customHeight="1" x14ac:dyDescent="0.25">
      <c r="A147" s="1">
        <v>144</v>
      </c>
      <c r="B147" s="3">
        <v>144</v>
      </c>
      <c r="C147" s="5">
        <v>999.41600000000005</v>
      </c>
      <c r="D147" s="18">
        <f t="shared" si="16"/>
        <v>999.39009999999996</v>
      </c>
      <c r="E147" s="19">
        <f t="shared" si="17"/>
        <v>2.5900000000092405E-2</v>
      </c>
      <c r="F147" s="5">
        <v>999.61300000000006</v>
      </c>
      <c r="G147" s="4">
        <f t="shared" si="14"/>
        <v>0.19700000000000273</v>
      </c>
      <c r="H147" s="5">
        <v>4.5319056075028303</v>
      </c>
      <c r="I147" s="13">
        <f t="shared" si="15"/>
        <v>2.2659528037514152</v>
      </c>
      <c r="J147" s="5">
        <v>1001.22</v>
      </c>
      <c r="K147" s="5">
        <f t="shared" si="19"/>
        <v>1.6069999999999709</v>
      </c>
      <c r="L147" s="5">
        <v>18.5072872013268</v>
      </c>
      <c r="M147" s="14">
        <f t="shared" si="18"/>
        <v>9.2536436006634002</v>
      </c>
    </row>
    <row r="148" spans="1:17" ht="15.75" customHeight="1" x14ac:dyDescent="0.25">
      <c r="A148" s="1">
        <v>145</v>
      </c>
      <c r="B148" s="3">
        <v>145</v>
      </c>
      <c r="C148" s="5">
        <v>999.44100000000003</v>
      </c>
      <c r="D148" s="18">
        <f t="shared" si="16"/>
        <v>999.39000999999996</v>
      </c>
      <c r="E148" s="19">
        <f t="shared" si="17"/>
        <v>5.0990000000069813E-2</v>
      </c>
      <c r="F148" s="5">
        <v>999.60699999999997</v>
      </c>
      <c r="G148" s="4">
        <f t="shared" si="14"/>
        <v>0.16599999999993997</v>
      </c>
      <c r="H148" s="5">
        <v>4.0774054872927303</v>
      </c>
      <c r="I148" s="13">
        <f t="shared" si="15"/>
        <v>2.0387027436463652</v>
      </c>
      <c r="J148" s="5">
        <v>1001.22</v>
      </c>
      <c r="K148" s="5">
        <f t="shared" si="19"/>
        <v>1.6130000000000564</v>
      </c>
      <c r="L148" s="5">
        <v>17.873634094748699</v>
      </c>
      <c r="M148" s="14">
        <f t="shared" si="18"/>
        <v>8.9368170473743493</v>
      </c>
    </row>
    <row r="149" spans="1:17" ht="15.75" customHeight="1" x14ac:dyDescent="0.25">
      <c r="A149" s="1">
        <v>146</v>
      </c>
      <c r="B149" s="3">
        <v>146</v>
      </c>
      <c r="C149" s="5">
        <v>999.46199999999999</v>
      </c>
      <c r="D149" s="18">
        <f t="shared" si="16"/>
        <v>999.38991999999996</v>
      </c>
      <c r="E149" s="19">
        <f t="shared" si="17"/>
        <v>7.2080000000028122E-2</v>
      </c>
      <c r="F149" s="5">
        <v>999.59900000000005</v>
      </c>
      <c r="G149" s="4">
        <f t="shared" si="14"/>
        <v>0.1370000000000573</v>
      </c>
      <c r="H149" s="5">
        <v>3.6126674490871502</v>
      </c>
      <c r="I149" s="13">
        <f t="shared" si="15"/>
        <v>1.8063337245435751</v>
      </c>
      <c r="J149" s="5">
        <v>1001.21</v>
      </c>
      <c r="K149" s="5">
        <f t="shared" si="19"/>
        <v>1.61099999999999</v>
      </c>
      <c r="L149" s="5">
        <v>17.739781662897901</v>
      </c>
      <c r="M149" s="14">
        <f t="shared" si="18"/>
        <v>8.8698908314489504</v>
      </c>
    </row>
    <row r="150" spans="1:17" ht="15.75" customHeight="1" x14ac:dyDescent="0.25">
      <c r="A150" s="1">
        <v>147</v>
      </c>
      <c r="B150" s="3">
        <v>147</v>
      </c>
      <c r="C150" s="5">
        <v>999.45600000000002</v>
      </c>
      <c r="D150" s="18">
        <f t="shared" si="16"/>
        <v>999.38982999999996</v>
      </c>
      <c r="E150" s="19">
        <f t="shared" si="17"/>
        <v>6.6170000000056461E-2</v>
      </c>
      <c r="F150" s="5">
        <v>999.58900000000006</v>
      </c>
      <c r="G150" s="4">
        <f t="shared" si="14"/>
        <v>0.1330000000000382</v>
      </c>
      <c r="H150" s="5">
        <v>3.4381866763596598</v>
      </c>
      <c r="I150" s="13">
        <f t="shared" si="15"/>
        <v>1.7190933381798299</v>
      </c>
      <c r="J150" s="5">
        <v>1001.21</v>
      </c>
      <c r="K150" s="5">
        <f t="shared" si="19"/>
        <v>1.6209999999999809</v>
      </c>
      <c r="L150" s="5">
        <v>17.376440655369201</v>
      </c>
      <c r="M150" s="14">
        <f t="shared" si="18"/>
        <v>8.6882203276846006</v>
      </c>
    </row>
    <row r="151" spans="1:17" ht="15.75" customHeight="1" x14ac:dyDescent="0.25">
      <c r="A151" s="1">
        <v>148</v>
      </c>
      <c r="B151" s="3">
        <v>148</v>
      </c>
      <c r="C151" s="5">
        <v>999.447</v>
      </c>
      <c r="D151" s="18">
        <f t="shared" si="16"/>
        <v>999.38973999999996</v>
      </c>
      <c r="E151" s="19">
        <f t="shared" si="17"/>
        <v>5.7260000000042055E-2</v>
      </c>
      <c r="F151" s="5">
        <v>999.577</v>
      </c>
      <c r="G151" s="4">
        <f t="shared" si="14"/>
        <v>0.12999999999999545</v>
      </c>
      <c r="H151" s="5">
        <v>3.59554048194485</v>
      </c>
      <c r="I151" s="13">
        <f t="shared" si="15"/>
        <v>1.797770240972425</v>
      </c>
      <c r="J151" s="5">
        <v>1001.21</v>
      </c>
      <c r="K151" s="5">
        <f t="shared" si="19"/>
        <v>1.6330000000000382</v>
      </c>
      <c r="L151" s="5">
        <v>16.983877673814899</v>
      </c>
      <c r="M151" s="14">
        <f t="shared" si="18"/>
        <v>8.4919388369074493</v>
      </c>
    </row>
    <row r="152" spans="1:17" ht="15.75" customHeight="1" x14ac:dyDescent="0.25">
      <c r="A152" s="1">
        <v>149</v>
      </c>
      <c r="B152" s="3">
        <v>149</v>
      </c>
      <c r="C152" s="5">
        <v>999.44100000000003</v>
      </c>
      <c r="D152" s="18">
        <f t="shared" si="16"/>
        <v>999.38964999999996</v>
      </c>
      <c r="E152" s="19">
        <f t="shared" si="17"/>
        <v>5.1350000000070395E-2</v>
      </c>
      <c r="F152" s="5">
        <v>999.56799999999998</v>
      </c>
      <c r="G152" s="4">
        <f t="shared" si="14"/>
        <v>0.12699999999995271</v>
      </c>
      <c r="H152" s="5">
        <v>3.5549322285776399</v>
      </c>
      <c r="I152" s="13">
        <f t="shared" si="15"/>
        <v>1.77746611428882</v>
      </c>
      <c r="J152" s="5">
        <v>1001.21</v>
      </c>
      <c r="K152" s="5">
        <f t="shared" si="19"/>
        <v>1.6420000000000528</v>
      </c>
      <c r="L152" s="5">
        <v>17.638035052123101</v>
      </c>
      <c r="M152" s="14">
        <f t="shared" si="18"/>
        <v>8.8190175260615504</v>
      </c>
    </row>
    <row r="153" spans="1:17" ht="15.75" customHeight="1" x14ac:dyDescent="0.25">
      <c r="A153" s="1">
        <v>150</v>
      </c>
      <c r="B153" s="3">
        <v>150</v>
      </c>
      <c r="C153" s="5">
        <v>999.42899999999997</v>
      </c>
      <c r="D153" s="18">
        <f t="shared" si="16"/>
        <v>999.38955999999996</v>
      </c>
      <c r="E153" s="19">
        <f t="shared" si="17"/>
        <v>3.9440000000013242E-2</v>
      </c>
      <c r="F153" s="5">
        <v>999.56200000000001</v>
      </c>
      <c r="G153" s="4">
        <f t="shared" si="14"/>
        <v>0.1330000000000382</v>
      </c>
      <c r="H153" s="5">
        <v>3.71922612756644</v>
      </c>
      <c r="I153" s="13">
        <f t="shared" si="15"/>
        <v>1.85961306378322</v>
      </c>
      <c r="J153" s="5">
        <v>1001.21</v>
      </c>
      <c r="K153" s="5">
        <f t="shared" si="19"/>
        <v>1.6480000000000246</v>
      </c>
      <c r="L153" s="5">
        <v>17.670455543882301</v>
      </c>
      <c r="M153" s="14">
        <f t="shared" si="18"/>
        <v>8.8352277719411507</v>
      </c>
    </row>
    <row r="154" spans="1:17" ht="15.75" customHeight="1" x14ac:dyDescent="0.25">
      <c r="A154" s="1">
        <v>151</v>
      </c>
      <c r="B154" s="3">
        <v>151</v>
      </c>
      <c r="C154" s="5">
        <v>999.41</v>
      </c>
      <c r="D154" s="18">
        <f t="shared" si="16"/>
        <v>999.38946999999996</v>
      </c>
      <c r="E154" s="19">
        <f t="shared" si="17"/>
        <v>2.0530000000007931E-2</v>
      </c>
      <c r="F154" s="5">
        <v>999.55899999999997</v>
      </c>
      <c r="G154" s="4">
        <f t="shared" si="14"/>
        <v>0.14900000000000091</v>
      </c>
      <c r="H154" s="5">
        <v>3.3130273859145301</v>
      </c>
      <c r="I154" s="13">
        <f t="shared" si="15"/>
        <v>1.656513692957265</v>
      </c>
      <c r="J154" s="5">
        <v>1001.21</v>
      </c>
      <c r="K154" s="5">
        <f t="shared" si="19"/>
        <v>1.6510000000000673</v>
      </c>
      <c r="L154" s="5">
        <v>16.979814231160798</v>
      </c>
      <c r="M154" s="14">
        <f t="shared" si="18"/>
        <v>8.4899071155803991</v>
      </c>
    </row>
    <row r="155" spans="1:17" ht="15.75" customHeight="1" x14ac:dyDescent="0.25">
      <c r="A155" s="1">
        <v>152</v>
      </c>
      <c r="B155" s="3">
        <v>152</v>
      </c>
      <c r="C155" s="5">
        <v>999.39700000000005</v>
      </c>
      <c r="D155" s="18">
        <f t="shared" si="16"/>
        <v>999.38937999999996</v>
      </c>
      <c r="E155" s="19">
        <f t="shared" si="17"/>
        <v>7.6200000000881118E-3</v>
      </c>
      <c r="F155" s="5">
        <v>999.55399999999997</v>
      </c>
      <c r="G155" s="4">
        <f t="shared" si="14"/>
        <v>0.15699999999992542</v>
      </c>
      <c r="H155" s="5">
        <v>2.6327542101409902</v>
      </c>
      <c r="I155" s="13">
        <f t="shared" si="15"/>
        <v>1.3163771050704951</v>
      </c>
      <c r="J155" s="5">
        <v>1001.21</v>
      </c>
      <c r="K155" s="5">
        <f t="shared" si="19"/>
        <v>1.6560000000000628</v>
      </c>
      <c r="L155" s="5">
        <v>16.750368777853499</v>
      </c>
      <c r="M155" s="14">
        <f t="shared" si="18"/>
        <v>8.3751843889267494</v>
      </c>
    </row>
    <row r="156" spans="1:17" ht="15.75" customHeight="1" x14ac:dyDescent="0.25">
      <c r="A156" s="1">
        <v>153</v>
      </c>
      <c r="B156" s="3">
        <v>153</v>
      </c>
      <c r="C156" s="5">
        <v>999.351</v>
      </c>
      <c r="D156" s="18">
        <f t="shared" si="16"/>
        <v>999.38928999999996</v>
      </c>
      <c r="E156" s="19">
        <f t="shared" si="17"/>
        <v>-3.8289999999960855E-2</v>
      </c>
      <c r="F156" s="5">
        <v>999.553</v>
      </c>
      <c r="G156" s="4">
        <f t="shared" si="14"/>
        <v>0.20199999999999818</v>
      </c>
      <c r="H156" s="5">
        <v>3.1043942528411601</v>
      </c>
      <c r="I156" s="13">
        <f t="shared" si="15"/>
        <v>1.5521971264205801</v>
      </c>
      <c r="J156" s="5">
        <v>1001.21</v>
      </c>
      <c r="K156" s="5">
        <f t="shared" si="19"/>
        <v>1.6570000000000391</v>
      </c>
      <c r="L156" s="5">
        <v>16.873419619738002</v>
      </c>
      <c r="M156" s="14">
        <f t="shared" si="18"/>
        <v>8.4367098098690008</v>
      </c>
    </row>
    <row r="157" spans="1:17" ht="15.75" customHeight="1" x14ac:dyDescent="0.25">
      <c r="A157" s="1">
        <v>154</v>
      </c>
      <c r="B157" s="3">
        <v>154</v>
      </c>
      <c r="C157" s="5">
        <v>999.31200000000001</v>
      </c>
      <c r="D157" s="18">
        <f t="shared" si="16"/>
        <v>999.38919999999996</v>
      </c>
      <c r="E157" s="19">
        <f t="shared" si="17"/>
        <v>-7.7199999999947977E-2</v>
      </c>
      <c r="F157" s="5">
        <v>999.55399999999997</v>
      </c>
      <c r="G157" s="4">
        <f t="shared" si="14"/>
        <v>0.2419999999999618</v>
      </c>
      <c r="H157" s="25">
        <v>3.0088845158571198</v>
      </c>
      <c r="I157" s="26">
        <f t="shared" si="15"/>
        <v>1.5044422579285599</v>
      </c>
      <c r="J157" s="25">
        <v>1001.21</v>
      </c>
      <c r="K157" s="25">
        <f t="shared" si="19"/>
        <v>1.6560000000000628</v>
      </c>
      <c r="L157" s="25">
        <v>16.3191484406935</v>
      </c>
      <c r="M157" s="14">
        <f t="shared" si="18"/>
        <v>8.1595742203467498</v>
      </c>
      <c r="N157" s="27"/>
      <c r="O157" s="27"/>
      <c r="P157" s="27"/>
      <c r="Q157" s="27"/>
    </row>
    <row r="158" spans="1:17" ht="15.75" customHeight="1" x14ac:dyDescent="0.25">
      <c r="A158" s="1">
        <v>155</v>
      </c>
      <c r="B158" s="3">
        <v>155</v>
      </c>
      <c r="C158" s="5">
        <v>999.28099999999995</v>
      </c>
      <c r="D158" s="18">
        <f t="shared" si="16"/>
        <v>999.38910999999996</v>
      </c>
      <c r="E158" s="19">
        <f t="shared" si="17"/>
        <v>-0.10811000000001059</v>
      </c>
      <c r="F158" s="5">
        <v>999.553</v>
      </c>
      <c r="G158" s="4">
        <f t="shared" si="14"/>
        <v>0.2720000000000482</v>
      </c>
      <c r="H158" s="25">
        <v>3.3297460119441298</v>
      </c>
      <c r="I158" s="26">
        <f t="shared" si="15"/>
        <v>1.6648730059720649</v>
      </c>
      <c r="J158" s="25">
        <v>1001.21</v>
      </c>
      <c r="K158" s="25">
        <f t="shared" si="19"/>
        <v>1.6570000000000391</v>
      </c>
      <c r="L158" s="25">
        <v>16.857643457241501</v>
      </c>
      <c r="M158" s="14">
        <f t="shared" si="18"/>
        <v>8.4288217286207505</v>
      </c>
      <c r="N158" s="27"/>
      <c r="O158" s="27"/>
      <c r="P158" s="27"/>
      <c r="Q158" s="27"/>
    </row>
    <row r="159" spans="1:17" ht="15.75" customHeight="1" x14ac:dyDescent="0.25">
      <c r="A159" s="1">
        <v>156</v>
      </c>
      <c r="B159" s="3">
        <v>156</v>
      </c>
      <c r="C159" s="5">
        <v>999.26199999999994</v>
      </c>
      <c r="D159" s="18">
        <f t="shared" si="16"/>
        <v>999.38901999999996</v>
      </c>
      <c r="E159" s="19">
        <f t="shared" si="17"/>
        <v>-0.1270200000000159</v>
      </c>
      <c r="F159" s="5">
        <v>999.553</v>
      </c>
      <c r="G159" s="4">
        <f t="shared" si="14"/>
        <v>0.29100000000005366</v>
      </c>
      <c r="H159" s="25">
        <v>3.1639669247808602</v>
      </c>
      <c r="I159" s="26">
        <f t="shared" si="15"/>
        <v>1.5819834623904301</v>
      </c>
      <c r="J159" s="25">
        <v>1001.21</v>
      </c>
      <c r="K159" s="25">
        <f t="shared" si="19"/>
        <v>1.6570000000000391</v>
      </c>
      <c r="L159" s="25">
        <v>16.5242071679662</v>
      </c>
      <c r="M159" s="14">
        <f t="shared" si="18"/>
        <v>8.2621035839830999</v>
      </c>
      <c r="N159" s="27"/>
      <c r="O159" s="27"/>
      <c r="P159" s="27"/>
      <c r="Q159" s="27"/>
    </row>
    <row r="160" spans="1:17" ht="15.75" customHeight="1" x14ac:dyDescent="0.25">
      <c r="A160" s="1">
        <v>157</v>
      </c>
      <c r="B160" s="3">
        <v>157</v>
      </c>
      <c r="C160" s="5">
        <v>999.24400000000003</v>
      </c>
      <c r="D160" s="18">
        <f t="shared" si="16"/>
        <v>999.38892999999996</v>
      </c>
      <c r="E160" s="19">
        <f t="shared" si="17"/>
        <v>-0.14492999999993117</v>
      </c>
      <c r="F160" s="5">
        <v>999.553</v>
      </c>
      <c r="G160" s="4">
        <f t="shared" si="14"/>
        <v>0.30899999999996908</v>
      </c>
      <c r="H160" s="25">
        <v>3.64827895547266</v>
      </c>
      <c r="I160" s="26">
        <f t="shared" si="15"/>
        <v>1.82413947773633</v>
      </c>
      <c r="J160" s="25">
        <v>1001.21</v>
      </c>
      <c r="K160" s="25">
        <f t="shared" si="19"/>
        <v>1.6570000000000391</v>
      </c>
      <c r="L160" s="25">
        <v>15.2112629983851</v>
      </c>
      <c r="M160" s="14">
        <f t="shared" si="18"/>
        <v>7.6056314991925502</v>
      </c>
      <c r="N160" s="27"/>
      <c r="O160" s="27"/>
      <c r="P160" s="27"/>
      <c r="Q160" s="27"/>
    </row>
    <row r="161" spans="1:17" ht="15.75" customHeight="1" x14ac:dyDescent="0.25">
      <c r="A161" s="1">
        <v>158</v>
      </c>
      <c r="B161" s="3">
        <v>158</v>
      </c>
      <c r="C161" s="5">
        <v>999.26700000000005</v>
      </c>
      <c r="D161" s="18">
        <f t="shared" si="16"/>
        <v>999.38883999999996</v>
      </c>
      <c r="E161" s="19">
        <f t="shared" si="17"/>
        <v>-0.12183999999990647</v>
      </c>
      <c r="F161" s="5">
        <v>999.55200000000002</v>
      </c>
      <c r="G161" s="4">
        <f t="shared" si="14"/>
        <v>0.28499999999996817</v>
      </c>
      <c r="H161" s="25">
        <v>3.70270992110787</v>
      </c>
      <c r="I161" s="26">
        <f t="shared" si="15"/>
        <v>1.851354960553935</v>
      </c>
      <c r="J161" s="25">
        <v>1001.21</v>
      </c>
      <c r="K161" s="25">
        <f t="shared" si="19"/>
        <v>1.6580000000000155</v>
      </c>
      <c r="L161" s="25">
        <v>15.1075191685752</v>
      </c>
      <c r="M161" s="14">
        <f t="shared" si="18"/>
        <v>7.5537595842876</v>
      </c>
      <c r="N161" s="27"/>
      <c r="O161" s="27"/>
      <c r="P161" s="27"/>
      <c r="Q161" s="27"/>
    </row>
    <row r="162" spans="1:17" ht="15.75" customHeight="1" x14ac:dyDescent="0.25">
      <c r="A162" s="1">
        <v>159</v>
      </c>
      <c r="B162" s="3">
        <v>159</v>
      </c>
      <c r="C162" s="5">
        <v>999.28399999999999</v>
      </c>
      <c r="D162" s="18">
        <f t="shared" si="16"/>
        <v>999.38874999999996</v>
      </c>
      <c r="E162" s="19">
        <f t="shared" si="17"/>
        <v>-0.10474999999996726</v>
      </c>
      <c r="F162" s="5">
        <v>999.55200000000002</v>
      </c>
      <c r="G162" s="4">
        <f t="shared" si="14"/>
        <v>0.2680000000000291</v>
      </c>
      <c r="H162" s="25">
        <v>3.7420786130652401</v>
      </c>
      <c r="I162" s="26">
        <f t="shared" si="15"/>
        <v>1.8710393065326201</v>
      </c>
      <c r="J162" s="25">
        <v>1001.21</v>
      </c>
      <c r="K162" s="25">
        <f t="shared" si="19"/>
        <v>1.6580000000000155</v>
      </c>
      <c r="L162" s="25">
        <v>15.5816636613625</v>
      </c>
      <c r="M162" s="14">
        <f t="shared" si="18"/>
        <v>7.7908318306812498</v>
      </c>
      <c r="N162" s="27"/>
      <c r="O162" s="27"/>
      <c r="P162" s="27"/>
      <c r="Q162" s="27"/>
    </row>
    <row r="163" spans="1:17" ht="15.75" customHeight="1" x14ac:dyDescent="0.25">
      <c r="A163" s="1">
        <v>160</v>
      </c>
      <c r="B163" s="3">
        <v>160</v>
      </c>
      <c r="C163" s="5">
        <v>999.29</v>
      </c>
      <c r="D163" s="18">
        <f t="shared" si="16"/>
        <v>999.38865999999996</v>
      </c>
      <c r="E163" s="19">
        <f t="shared" si="17"/>
        <v>-9.8659999999995307E-2</v>
      </c>
      <c r="F163" s="5">
        <v>999.55100000000004</v>
      </c>
      <c r="G163" s="4">
        <f t="shared" ref="G163:G188" si="20">F163-C163</f>
        <v>0.26100000000008095</v>
      </c>
      <c r="H163" s="25">
        <v>3.72757772246863</v>
      </c>
      <c r="I163" s="26">
        <f t="shared" si="15"/>
        <v>1.863788861234315</v>
      </c>
      <c r="J163" s="25">
        <v>1001.2</v>
      </c>
      <c r="K163" s="25">
        <f t="shared" si="19"/>
        <v>1.6490000000000009</v>
      </c>
      <c r="L163" s="25">
        <v>15.5396369402731</v>
      </c>
      <c r="M163" s="14">
        <f t="shared" si="18"/>
        <v>7.76981847013655</v>
      </c>
      <c r="N163" s="27"/>
      <c r="O163" s="27"/>
      <c r="P163" s="27"/>
      <c r="Q163" s="27"/>
    </row>
    <row r="164" spans="1:17" ht="15.75" customHeight="1" x14ac:dyDescent="0.25">
      <c r="A164" s="1">
        <v>161</v>
      </c>
      <c r="B164" s="3">
        <v>161</v>
      </c>
      <c r="C164" s="5">
        <v>999.29899999999998</v>
      </c>
      <c r="D164" s="18">
        <f t="shared" si="16"/>
        <v>999.38856999999996</v>
      </c>
      <c r="E164" s="19">
        <f t="shared" si="17"/>
        <v>-8.956999999998061E-2</v>
      </c>
      <c r="F164" s="5">
        <v>999.55</v>
      </c>
      <c r="G164" s="4">
        <f t="shared" si="20"/>
        <v>0.25099999999997635</v>
      </c>
      <c r="H164" s="25">
        <v>3.30252255642251</v>
      </c>
      <c r="I164" s="26">
        <f>H164*0.5</f>
        <v>1.651261278211255</v>
      </c>
      <c r="J164" s="25">
        <v>1001.2</v>
      </c>
      <c r="K164" s="25">
        <f t="shared" si="19"/>
        <v>1.6500000000000909</v>
      </c>
      <c r="L164" s="25">
        <v>16.125786215389301</v>
      </c>
      <c r="M164" s="14">
        <f t="shared" si="18"/>
        <v>8.0628931076946504</v>
      </c>
      <c r="N164" s="27"/>
      <c r="O164" s="27"/>
      <c r="P164" s="27"/>
      <c r="Q164" s="27"/>
    </row>
    <row r="165" spans="1:17" ht="15.75" customHeight="1" x14ac:dyDescent="0.25">
      <c r="A165" s="1">
        <v>162</v>
      </c>
      <c r="B165" s="3">
        <v>162</v>
      </c>
      <c r="C165" s="5">
        <v>999.30100000000004</v>
      </c>
      <c r="D165" s="18">
        <f t="shared" si="16"/>
        <v>999.38847999999996</v>
      </c>
      <c r="E165" s="19">
        <f t="shared" si="17"/>
        <v>-8.7479999999914071E-2</v>
      </c>
      <c r="F165" s="5">
        <v>999.54899999999998</v>
      </c>
      <c r="G165" s="4">
        <f t="shared" si="20"/>
        <v>0.24799999999993361</v>
      </c>
      <c r="H165" s="25">
        <v>3.60973898915675</v>
      </c>
      <c r="I165" s="26">
        <f t="shared" ref="I165:I188" si="21">H165*0.5</f>
        <v>1.804869494578375</v>
      </c>
      <c r="J165" s="25">
        <v>1001.21</v>
      </c>
      <c r="K165" s="25">
        <f t="shared" si="19"/>
        <v>1.6610000000000582</v>
      </c>
      <c r="L165" s="25">
        <v>16.176403379454101</v>
      </c>
      <c r="M165" s="14">
        <f t="shared" si="18"/>
        <v>8.0882016897270503</v>
      </c>
      <c r="N165" s="27"/>
      <c r="O165" s="27"/>
      <c r="P165" s="27"/>
      <c r="Q165" s="27"/>
    </row>
    <row r="166" spans="1:17" ht="15.75" customHeight="1" x14ac:dyDescent="0.25">
      <c r="A166" s="1">
        <v>163</v>
      </c>
      <c r="B166" s="3">
        <v>163</v>
      </c>
      <c r="C166" s="5">
        <v>999.26599999999996</v>
      </c>
      <c r="D166" s="18">
        <f t="shared" si="16"/>
        <v>999.38838999999996</v>
      </c>
      <c r="E166" s="19">
        <f t="shared" si="17"/>
        <v>-0.12238999999999578</v>
      </c>
      <c r="F166" s="5">
        <v>999.548</v>
      </c>
      <c r="G166" s="4">
        <f t="shared" si="20"/>
        <v>0.28200000000003911</v>
      </c>
      <c r="H166" s="25">
        <v>3.5989958050425002</v>
      </c>
      <c r="I166" s="26">
        <f t="shared" si="21"/>
        <v>1.7994979025212501</v>
      </c>
      <c r="J166" s="25">
        <v>1001.21</v>
      </c>
      <c r="K166" s="25">
        <f t="shared" si="19"/>
        <v>1.6620000000000346</v>
      </c>
      <c r="L166" s="25">
        <v>16.201389332239199</v>
      </c>
      <c r="M166" s="14">
        <f t="shared" si="18"/>
        <v>8.1006946661195993</v>
      </c>
      <c r="N166" s="27"/>
      <c r="O166" s="27"/>
      <c r="P166" s="27"/>
      <c r="Q166" s="27"/>
    </row>
    <row r="167" spans="1:17" ht="15.75" customHeight="1" x14ac:dyDescent="0.25">
      <c r="A167" s="1">
        <v>164</v>
      </c>
      <c r="B167" s="3">
        <v>164</v>
      </c>
      <c r="C167" s="5">
        <v>999.21799999999996</v>
      </c>
      <c r="D167" s="18">
        <f t="shared" si="16"/>
        <v>999.38829999999996</v>
      </c>
      <c r="E167" s="19">
        <f t="shared" si="17"/>
        <v>-0.17029999999999745</v>
      </c>
      <c r="F167" s="5">
        <v>999.548</v>
      </c>
      <c r="G167" s="4">
        <f t="shared" si="20"/>
        <v>0.33000000000004093</v>
      </c>
      <c r="H167" s="25">
        <v>3.8253534953103201</v>
      </c>
      <c r="I167" s="26">
        <f t="shared" si="21"/>
        <v>1.91267674765516</v>
      </c>
      <c r="J167" s="25">
        <v>1001.21</v>
      </c>
      <c r="K167" s="25">
        <f t="shared" si="19"/>
        <v>1.6620000000000346</v>
      </c>
      <c r="L167" s="25">
        <v>16.2263752850176</v>
      </c>
      <c r="M167" s="14">
        <f t="shared" si="18"/>
        <v>8.1131876425087999</v>
      </c>
      <c r="N167" s="27"/>
      <c r="O167" s="27"/>
      <c r="P167" s="27"/>
      <c r="Q167" s="27"/>
    </row>
    <row r="168" spans="1:17" ht="15.75" customHeight="1" x14ac:dyDescent="0.25">
      <c r="A168" s="1">
        <v>165</v>
      </c>
      <c r="B168" s="3">
        <v>165</v>
      </c>
      <c r="C168" s="5">
        <v>999.16600000000005</v>
      </c>
      <c r="D168" s="18">
        <f t="shared" si="16"/>
        <v>999.38820999999996</v>
      </c>
      <c r="E168" s="19">
        <f t="shared" si="17"/>
        <v>-0.22220999999990454</v>
      </c>
      <c r="F168" s="5">
        <v>999.548</v>
      </c>
      <c r="G168" s="4">
        <f t="shared" si="20"/>
        <v>0.38199999999994816</v>
      </c>
      <c r="H168" s="25">
        <v>4.1036430755476196</v>
      </c>
      <c r="I168" s="26">
        <f t="shared" si="21"/>
        <v>2.0518215377738098</v>
      </c>
      <c r="J168" s="25">
        <v>1001.21</v>
      </c>
      <c r="K168" s="25">
        <f t="shared" si="19"/>
        <v>1.6620000000000346</v>
      </c>
      <c r="L168" s="25">
        <v>17.260565912101502</v>
      </c>
      <c r="M168" s="14">
        <f t="shared" si="18"/>
        <v>8.6302829560507508</v>
      </c>
      <c r="N168" s="27"/>
      <c r="O168" s="27"/>
      <c r="P168" s="27"/>
      <c r="Q168" s="27"/>
    </row>
    <row r="169" spans="1:17" ht="15.75" customHeight="1" x14ac:dyDescent="0.25">
      <c r="A169" s="1">
        <v>166</v>
      </c>
      <c r="B169" s="3">
        <v>166</v>
      </c>
      <c r="C169" s="5">
        <v>999.16099999999994</v>
      </c>
      <c r="D169" s="18">
        <f t="shared" si="16"/>
        <v>999.38811999999996</v>
      </c>
      <c r="E169" s="19">
        <f t="shared" si="17"/>
        <v>-0.22712000000001353</v>
      </c>
      <c r="F169" s="5">
        <v>999.548</v>
      </c>
      <c r="G169" s="4">
        <f t="shared" si="20"/>
        <v>0.3870000000000573</v>
      </c>
      <c r="H169" s="25">
        <v>4.1914323546661896</v>
      </c>
      <c r="I169" s="26">
        <f t="shared" si="21"/>
        <v>2.0957161773330948</v>
      </c>
      <c r="J169" s="25">
        <v>1001.21</v>
      </c>
      <c r="K169" s="25">
        <f t="shared" si="19"/>
        <v>1.6620000000000346</v>
      </c>
      <c r="L169" s="25">
        <v>17.622853651812999</v>
      </c>
      <c r="M169" s="14">
        <f t="shared" si="18"/>
        <v>8.8114268259064996</v>
      </c>
      <c r="N169" s="27"/>
      <c r="O169" s="27"/>
      <c r="P169" s="27"/>
      <c r="Q169" s="27"/>
    </row>
    <row r="170" spans="1:17" ht="15.75" customHeight="1" x14ac:dyDescent="0.25">
      <c r="A170" s="1">
        <v>167</v>
      </c>
      <c r="B170" s="3">
        <v>167</v>
      </c>
      <c r="C170" s="5">
        <v>999.20100000000002</v>
      </c>
      <c r="D170" s="18">
        <f t="shared" si="16"/>
        <v>999.38802999999996</v>
      </c>
      <c r="E170" s="19">
        <f t="shared" si="17"/>
        <v>-0.18702999999993608</v>
      </c>
      <c r="F170" s="5">
        <v>999.548</v>
      </c>
      <c r="G170" s="4">
        <f t="shared" si="20"/>
        <v>0.34699999999997999</v>
      </c>
      <c r="H170" s="25">
        <v>4.7473205982434896</v>
      </c>
      <c r="I170" s="26">
        <f t="shared" si="21"/>
        <v>2.3736602991217448</v>
      </c>
      <c r="J170" s="25">
        <v>1001.21</v>
      </c>
      <c r="K170" s="25">
        <f t="shared" si="19"/>
        <v>1.6620000000000346</v>
      </c>
      <c r="L170" s="25">
        <v>17.932908498271601</v>
      </c>
      <c r="M170" s="14">
        <f t="shared" si="18"/>
        <v>8.9664542491358006</v>
      </c>
      <c r="N170" s="27"/>
      <c r="O170" s="27"/>
      <c r="P170" s="27"/>
      <c r="Q170" s="27"/>
    </row>
    <row r="171" spans="1:17" ht="15.75" customHeight="1" x14ac:dyDescent="0.25">
      <c r="A171" s="1">
        <v>168</v>
      </c>
      <c r="B171" s="3">
        <v>168</v>
      </c>
      <c r="C171" s="5">
        <v>999.15099999999995</v>
      </c>
      <c r="D171" s="18">
        <f t="shared" si="16"/>
        <v>999.38793999999996</v>
      </c>
      <c r="E171" s="19">
        <f t="shared" si="17"/>
        <v>-0.23694000000000415</v>
      </c>
      <c r="F171" s="5">
        <v>999.548</v>
      </c>
      <c r="G171" s="4">
        <f t="shared" si="20"/>
        <v>0.3970000000000482</v>
      </c>
      <c r="H171" s="25">
        <v>5.6758501510120096</v>
      </c>
      <c r="I171" s="26">
        <f t="shared" si="21"/>
        <v>2.8379250755060048</v>
      </c>
      <c r="J171" s="25">
        <v>1001.2</v>
      </c>
      <c r="K171" s="25">
        <f t="shared" si="19"/>
        <v>1.6520000000000437</v>
      </c>
      <c r="L171" s="25">
        <v>18.3743108933099</v>
      </c>
      <c r="M171" s="14">
        <f t="shared" si="18"/>
        <v>9.1871554466549501</v>
      </c>
      <c r="N171" s="27"/>
      <c r="O171" s="27"/>
      <c r="P171" s="27"/>
      <c r="Q171" s="27"/>
    </row>
    <row r="172" spans="1:17" ht="15.75" customHeight="1" x14ac:dyDescent="0.25">
      <c r="A172" s="1">
        <v>169</v>
      </c>
      <c r="B172" s="3">
        <v>169</v>
      </c>
      <c r="C172" s="5">
        <v>999.11800000000005</v>
      </c>
      <c r="D172" s="18">
        <f t="shared" si="16"/>
        <v>999.38784999999996</v>
      </c>
      <c r="E172" s="19">
        <f t="shared" si="17"/>
        <v>-0.26984999999990578</v>
      </c>
      <c r="F172" s="5">
        <v>999.548</v>
      </c>
      <c r="G172" s="4">
        <f t="shared" si="20"/>
        <v>0.42999999999994998</v>
      </c>
      <c r="H172" s="25">
        <v>5.5968940603407296</v>
      </c>
      <c r="I172" s="26">
        <f t="shared" si="21"/>
        <v>2.7984470301703648</v>
      </c>
      <c r="J172" s="25">
        <v>1001.2</v>
      </c>
      <c r="K172" s="25">
        <f t="shared" si="19"/>
        <v>1.6520000000000437</v>
      </c>
      <c r="L172" s="25">
        <v>19.687763642349498</v>
      </c>
      <c r="M172" s="14">
        <f t="shared" si="18"/>
        <v>9.8438818211747492</v>
      </c>
      <c r="N172" s="27"/>
      <c r="O172" s="27"/>
      <c r="P172" s="27"/>
      <c r="Q172" s="27"/>
    </row>
    <row r="173" spans="1:17" ht="15.75" customHeight="1" x14ac:dyDescent="0.25">
      <c r="A173" s="1">
        <v>170</v>
      </c>
      <c r="B173" s="3">
        <v>170</v>
      </c>
      <c r="C173" s="5">
        <v>999.05</v>
      </c>
      <c r="D173" s="18">
        <f t="shared" si="16"/>
        <v>999.38775999999996</v>
      </c>
      <c r="E173" s="19">
        <f t="shared" si="17"/>
        <v>-0.33776000000000295</v>
      </c>
      <c r="F173" s="5">
        <v>999.548</v>
      </c>
      <c r="G173" s="4">
        <f t="shared" si="20"/>
        <v>0.49800000000004729</v>
      </c>
      <c r="H173" s="25">
        <v>4.9070649468163996</v>
      </c>
      <c r="I173" s="26">
        <f t="shared" si="21"/>
        <v>2.4535324734081998</v>
      </c>
      <c r="J173" s="25">
        <v>1001.2</v>
      </c>
      <c r="K173" s="25">
        <f t="shared" si="19"/>
        <v>1.6520000000000437</v>
      </c>
      <c r="L173" s="25">
        <v>20.612149645814998</v>
      </c>
      <c r="M173" s="14">
        <f t="shared" si="18"/>
        <v>10.306074822907499</v>
      </c>
      <c r="N173" s="27"/>
      <c r="O173" s="27"/>
      <c r="P173" s="27"/>
      <c r="Q173" s="27"/>
    </row>
    <row r="174" spans="1:17" ht="15.75" customHeight="1" x14ac:dyDescent="0.25">
      <c r="A174" s="1">
        <v>171</v>
      </c>
      <c r="B174" s="3">
        <v>171</v>
      </c>
      <c r="C174" s="5">
        <v>999.01700000000005</v>
      </c>
      <c r="D174" s="18">
        <f t="shared" si="16"/>
        <v>999.38766999999996</v>
      </c>
      <c r="E174" s="19">
        <f t="shared" si="17"/>
        <v>-0.37066999999990458</v>
      </c>
      <c r="F174" s="5">
        <v>999.548</v>
      </c>
      <c r="G174" s="4">
        <f t="shared" si="20"/>
        <v>0.53099999999994907</v>
      </c>
      <c r="H174" s="25">
        <v>4.9288885453942202</v>
      </c>
      <c r="I174" s="26">
        <f t="shared" si="21"/>
        <v>2.4644442726971101</v>
      </c>
      <c r="J174" s="25">
        <v>1001.19</v>
      </c>
      <c r="K174" s="25">
        <f t="shared" si="19"/>
        <v>1.6420000000000528</v>
      </c>
      <c r="L174" s="25">
        <v>20.657415389288801</v>
      </c>
      <c r="M174" s="14">
        <f t="shared" si="18"/>
        <v>10.3287076946444</v>
      </c>
      <c r="N174" s="27"/>
      <c r="O174" s="27"/>
      <c r="P174" s="27"/>
      <c r="Q174" s="27"/>
    </row>
    <row r="175" spans="1:17" ht="15.75" customHeight="1" x14ac:dyDescent="0.25">
      <c r="A175" s="1">
        <v>172</v>
      </c>
      <c r="B175" s="3">
        <v>172</v>
      </c>
      <c r="C175" s="5">
        <v>998.98400000000004</v>
      </c>
      <c r="D175" s="18">
        <f t="shared" si="16"/>
        <v>999.38757999999996</v>
      </c>
      <c r="E175" s="19">
        <f t="shared" si="17"/>
        <v>-0.40357999999991989</v>
      </c>
      <c r="F175" s="5">
        <v>999.548</v>
      </c>
      <c r="G175" s="4">
        <f t="shared" si="20"/>
        <v>0.56399999999996453</v>
      </c>
      <c r="H175" s="25">
        <v>5.5261021563097898</v>
      </c>
      <c r="I175" s="26">
        <f t="shared" si="21"/>
        <v>2.7630510781548949</v>
      </c>
      <c r="J175" s="25">
        <v>1001.19</v>
      </c>
      <c r="K175" s="25">
        <f t="shared" si="19"/>
        <v>1.6420000000000528</v>
      </c>
      <c r="L175" s="25">
        <v>12.622769501105999</v>
      </c>
      <c r="M175" s="14">
        <f t="shared" si="18"/>
        <v>6.3113847505529996</v>
      </c>
      <c r="N175" s="27"/>
      <c r="O175" s="27"/>
      <c r="P175" s="27"/>
      <c r="Q175" s="27"/>
    </row>
    <row r="176" spans="1:17" ht="15.75" customHeight="1" x14ac:dyDescent="0.25">
      <c r="A176" s="1">
        <v>173</v>
      </c>
      <c r="B176" s="17">
        <v>173</v>
      </c>
      <c r="C176" s="18">
        <v>998.95399999999995</v>
      </c>
      <c r="D176" s="18">
        <f t="shared" si="16"/>
        <v>999.38748999999996</v>
      </c>
      <c r="E176" s="19">
        <f t="shared" si="17"/>
        <v>-0.43349000000000615</v>
      </c>
      <c r="F176" s="18">
        <v>999.548</v>
      </c>
      <c r="G176" s="20">
        <f t="shared" si="20"/>
        <v>0.59400000000005093</v>
      </c>
      <c r="H176" s="18">
        <v>5.6056617367717196</v>
      </c>
      <c r="I176" s="21">
        <f t="shared" si="21"/>
        <v>2.8028308683858598</v>
      </c>
      <c r="J176" s="18">
        <v>1001.19</v>
      </c>
      <c r="K176" s="18">
        <f t="shared" si="19"/>
        <v>1.6420000000000528</v>
      </c>
      <c r="L176" s="22"/>
      <c r="M176" s="24"/>
    </row>
    <row r="177" spans="1:13" ht="15.75" customHeight="1" x14ac:dyDescent="0.25">
      <c r="A177" s="1">
        <v>174</v>
      </c>
      <c r="B177" s="17">
        <v>174</v>
      </c>
      <c r="C177" s="18">
        <v>998.96900000000005</v>
      </c>
      <c r="D177" s="18">
        <f t="shared" si="16"/>
        <v>999.38739999999996</v>
      </c>
      <c r="E177" s="19">
        <f t="shared" si="17"/>
        <v>-0.41839999999990596</v>
      </c>
      <c r="F177" s="18">
        <v>999.548</v>
      </c>
      <c r="G177" s="20">
        <f t="shared" si="20"/>
        <v>0.57899999999995089</v>
      </c>
      <c r="H177" s="18">
        <v>5.6723944380579701</v>
      </c>
      <c r="I177" s="21">
        <f t="shared" si="21"/>
        <v>2.836197219028985</v>
      </c>
      <c r="J177" s="18">
        <v>1001.19</v>
      </c>
      <c r="K177" s="18">
        <f t="shared" si="19"/>
        <v>1.6420000000000528</v>
      </c>
      <c r="L177" s="22"/>
      <c r="M177" s="24"/>
    </row>
    <row r="178" spans="1:13" ht="15.75" customHeight="1" x14ac:dyDescent="0.25">
      <c r="A178" s="1">
        <v>175</v>
      </c>
      <c r="B178" s="17">
        <v>175</v>
      </c>
      <c r="C178" s="18">
        <v>998.97900000000004</v>
      </c>
      <c r="D178" s="18">
        <f t="shared" si="16"/>
        <v>999.38730999999996</v>
      </c>
      <c r="E178" s="19">
        <f t="shared" si="17"/>
        <v>-0.40830999999991491</v>
      </c>
      <c r="F178" s="18">
        <v>999.548</v>
      </c>
      <c r="G178" s="20">
        <f t="shared" si="20"/>
        <v>0.56899999999995998</v>
      </c>
      <c r="H178" s="18">
        <v>5.7421875820514403</v>
      </c>
      <c r="I178" s="21">
        <f t="shared" si="21"/>
        <v>2.8710937910257202</v>
      </c>
      <c r="J178" s="18">
        <v>1001.19</v>
      </c>
      <c r="K178" s="18">
        <f t="shared" si="19"/>
        <v>1.6420000000000528</v>
      </c>
      <c r="L178" s="22"/>
      <c r="M178" s="24"/>
    </row>
    <row r="179" spans="1:13" ht="15.75" customHeight="1" x14ac:dyDescent="0.25">
      <c r="A179" s="1">
        <v>176</v>
      </c>
      <c r="B179" s="17">
        <v>176</v>
      </c>
      <c r="C179" s="18">
        <v>999.029</v>
      </c>
      <c r="D179" s="18">
        <f t="shared" si="16"/>
        <v>999.38721999999996</v>
      </c>
      <c r="E179" s="19">
        <f t="shared" si="17"/>
        <v>-0.35821999999996024</v>
      </c>
      <c r="F179" s="18">
        <v>999.548</v>
      </c>
      <c r="G179" s="20">
        <f t="shared" si="20"/>
        <v>0.51900000000000546</v>
      </c>
      <c r="H179" s="18">
        <v>6.26094078736842</v>
      </c>
      <c r="I179" s="21">
        <f t="shared" si="21"/>
        <v>3.13047039368421</v>
      </c>
      <c r="J179" s="18">
        <v>1001.19</v>
      </c>
      <c r="K179" s="18">
        <f t="shared" si="19"/>
        <v>1.6420000000000528</v>
      </c>
      <c r="L179" s="22"/>
      <c r="M179" s="24"/>
    </row>
    <row r="180" spans="1:13" ht="15.75" customHeight="1" x14ac:dyDescent="0.25">
      <c r="A180" s="1">
        <v>177</v>
      </c>
      <c r="B180" s="17">
        <v>177</v>
      </c>
      <c r="C180" s="18">
        <v>999.11300000000006</v>
      </c>
      <c r="D180" s="18">
        <f t="shared" si="16"/>
        <v>999.38712999999996</v>
      </c>
      <c r="E180" s="19">
        <f t="shared" si="17"/>
        <v>-0.27412999999990006</v>
      </c>
      <c r="F180" s="18">
        <v>999.548</v>
      </c>
      <c r="G180" s="20">
        <f t="shared" si="20"/>
        <v>0.43499999999994543</v>
      </c>
      <c r="H180" s="18">
        <v>5.5718431639231198</v>
      </c>
      <c r="I180" s="21">
        <f t="shared" si="21"/>
        <v>2.7859215819615599</v>
      </c>
      <c r="J180" s="18">
        <v>1001.19</v>
      </c>
      <c r="K180" s="18">
        <f t="shared" si="19"/>
        <v>1.6420000000000528</v>
      </c>
      <c r="L180" s="22"/>
      <c r="M180" s="24"/>
    </row>
    <row r="181" spans="1:13" ht="15.75" customHeight="1" x14ac:dyDescent="0.25">
      <c r="A181" s="1">
        <v>178</v>
      </c>
      <c r="B181" s="17">
        <v>178</v>
      </c>
      <c r="C181" s="18">
        <v>999.19799999999998</v>
      </c>
      <c r="D181" s="18">
        <f t="shared" si="16"/>
        <v>999.38703999999996</v>
      </c>
      <c r="E181" s="19">
        <f t="shared" si="17"/>
        <v>-0.18903999999997723</v>
      </c>
      <c r="F181" s="18">
        <v>999.548</v>
      </c>
      <c r="G181" s="20">
        <f t="shared" si="20"/>
        <v>0.35000000000002274</v>
      </c>
      <c r="H181" s="18">
        <v>5.59323005842647</v>
      </c>
      <c r="I181" s="21">
        <f t="shared" si="21"/>
        <v>2.796615029213235</v>
      </c>
      <c r="J181" s="18">
        <v>1001.18</v>
      </c>
      <c r="K181" s="18">
        <f t="shared" si="19"/>
        <v>1.6319999999999482</v>
      </c>
      <c r="L181" s="22"/>
      <c r="M181" s="24"/>
    </row>
    <row r="182" spans="1:13" ht="15.75" customHeight="1" x14ac:dyDescent="0.25">
      <c r="A182" s="1">
        <v>179</v>
      </c>
      <c r="B182" s="17">
        <v>179</v>
      </c>
      <c r="C182" s="18">
        <v>999.25199999999995</v>
      </c>
      <c r="D182" s="18">
        <f t="shared" si="16"/>
        <v>999.38694999999996</v>
      </c>
      <c r="E182" s="19">
        <f t="shared" si="17"/>
        <v>-0.13495000000000346</v>
      </c>
      <c r="F182" s="18">
        <v>999.54700000000003</v>
      </c>
      <c r="G182" s="20">
        <f t="shared" si="20"/>
        <v>0.29500000000007276</v>
      </c>
      <c r="H182" s="18">
        <v>5.6645345895381203</v>
      </c>
      <c r="I182" s="21">
        <f t="shared" si="21"/>
        <v>2.8322672947690601</v>
      </c>
      <c r="J182" s="18">
        <v>1001.18</v>
      </c>
      <c r="K182" s="18">
        <f t="shared" si="19"/>
        <v>1.6329999999999245</v>
      </c>
      <c r="L182" s="22"/>
      <c r="M182" s="24"/>
    </row>
    <row r="183" spans="1:13" ht="15.75" customHeight="1" x14ac:dyDescent="0.25">
      <c r="A183" s="1">
        <v>180</v>
      </c>
      <c r="B183" s="17">
        <v>180</v>
      </c>
      <c r="C183" s="18">
        <v>999.30100000000004</v>
      </c>
      <c r="D183" s="18">
        <f t="shared" si="16"/>
        <v>999.38685999999996</v>
      </c>
      <c r="E183" s="19">
        <f t="shared" si="17"/>
        <v>-8.5859999999911452E-2</v>
      </c>
      <c r="F183" s="18">
        <v>999.54700000000003</v>
      </c>
      <c r="G183" s="20">
        <f t="shared" si="20"/>
        <v>0.2459999999999809</v>
      </c>
      <c r="H183" s="18">
        <v>5.1820744089396999</v>
      </c>
      <c r="I183" s="21">
        <f t="shared" si="21"/>
        <v>2.59103720446985</v>
      </c>
      <c r="J183" s="18">
        <v>1001.18</v>
      </c>
      <c r="K183" s="18">
        <f t="shared" si="19"/>
        <v>1.6329999999999245</v>
      </c>
      <c r="L183" s="22"/>
      <c r="M183" s="24"/>
    </row>
    <row r="184" spans="1:13" ht="15.75" customHeight="1" x14ac:dyDescent="0.25">
      <c r="A184" s="1">
        <v>181</v>
      </c>
      <c r="B184" s="17">
        <v>181</v>
      </c>
      <c r="C184" s="18">
        <v>999.33500000000004</v>
      </c>
      <c r="D184" s="18">
        <f t="shared" si="16"/>
        <v>999.38676999999996</v>
      </c>
      <c r="E184" s="19">
        <f t="shared" si="17"/>
        <v>-5.1769999999919492E-2</v>
      </c>
      <c r="F184" s="18">
        <v>999.54600000000005</v>
      </c>
      <c r="G184" s="20">
        <f t="shared" si="20"/>
        <v>0.21100000000001273</v>
      </c>
      <c r="H184" s="18">
        <v>5.0438403680609998</v>
      </c>
      <c r="I184" s="21">
        <f t="shared" si="21"/>
        <v>2.5219201840304999</v>
      </c>
      <c r="J184" s="18">
        <v>1001.17</v>
      </c>
      <c r="K184" s="18">
        <f t="shared" si="19"/>
        <v>1.62399999999991</v>
      </c>
      <c r="L184" s="22"/>
      <c r="M184" s="24"/>
    </row>
    <row r="185" spans="1:13" ht="15.75" customHeight="1" x14ac:dyDescent="0.25">
      <c r="A185" s="1">
        <v>182</v>
      </c>
      <c r="B185" s="17">
        <v>182</v>
      </c>
      <c r="C185" s="18">
        <v>999.36199999999997</v>
      </c>
      <c r="D185" s="18">
        <f t="shared" si="16"/>
        <v>999.38667999999996</v>
      </c>
      <c r="E185" s="19">
        <f t="shared" si="17"/>
        <v>-2.4679999999989377E-2</v>
      </c>
      <c r="F185" s="18">
        <v>999.54499999999996</v>
      </c>
      <c r="G185" s="20">
        <f t="shared" si="20"/>
        <v>0.18299999999999272</v>
      </c>
      <c r="H185" s="18">
        <v>5.0786690826386103</v>
      </c>
      <c r="I185" s="21">
        <f t="shared" si="21"/>
        <v>2.5393345413193051</v>
      </c>
      <c r="J185" s="18">
        <v>1001.17</v>
      </c>
      <c r="K185" s="18">
        <f t="shared" si="19"/>
        <v>1.625</v>
      </c>
      <c r="L185" s="22"/>
      <c r="M185" s="24"/>
    </row>
    <row r="186" spans="1:13" ht="15.75" customHeight="1" x14ac:dyDescent="0.25">
      <c r="A186" s="1">
        <v>183</v>
      </c>
      <c r="B186" s="17">
        <v>183</v>
      </c>
      <c r="C186" s="18">
        <v>999.37199999999996</v>
      </c>
      <c r="D186" s="18">
        <f t="shared" si="16"/>
        <v>999.38658999999996</v>
      </c>
      <c r="E186" s="19">
        <f t="shared" si="17"/>
        <v>-1.4589999999998327E-2</v>
      </c>
      <c r="F186" s="18">
        <v>999.54499999999996</v>
      </c>
      <c r="G186" s="20">
        <f t="shared" si="20"/>
        <v>0.17300000000000182</v>
      </c>
      <c r="H186" s="18">
        <v>5.0113014882378497</v>
      </c>
      <c r="I186" s="21">
        <f t="shared" si="21"/>
        <v>2.5056507441189249</v>
      </c>
      <c r="J186" s="18">
        <v>1001.17</v>
      </c>
      <c r="K186" s="18">
        <f t="shared" si="19"/>
        <v>1.625</v>
      </c>
      <c r="L186" s="22"/>
      <c r="M186" s="24"/>
    </row>
    <row r="187" spans="1:13" ht="15.75" customHeight="1" x14ac:dyDescent="0.25">
      <c r="A187" s="1">
        <v>184</v>
      </c>
      <c r="B187" s="17">
        <v>184</v>
      </c>
      <c r="C187" s="18">
        <v>999.36599999999999</v>
      </c>
      <c r="D187" s="18">
        <f t="shared" si="16"/>
        <v>999.38649999999996</v>
      </c>
      <c r="E187" s="19">
        <f t="shared" si="17"/>
        <v>-2.0499999999969987E-2</v>
      </c>
      <c r="F187" s="18">
        <v>999.54399999999998</v>
      </c>
      <c r="G187" s="20">
        <f t="shared" si="20"/>
        <v>0.17799999999999727</v>
      </c>
      <c r="H187" s="18">
        <v>4.3873050251187804</v>
      </c>
      <c r="I187" s="21">
        <f t="shared" si="21"/>
        <v>2.1936525125593902</v>
      </c>
      <c r="J187" s="18">
        <v>1001.17</v>
      </c>
      <c r="K187" s="18">
        <f t="shared" si="19"/>
        <v>1.6259999999999764</v>
      </c>
      <c r="L187" s="22"/>
      <c r="M187" s="24"/>
    </row>
    <row r="188" spans="1:13" ht="15.75" customHeight="1" x14ac:dyDescent="0.25">
      <c r="A188" s="1">
        <v>185</v>
      </c>
      <c r="B188" s="17">
        <v>185</v>
      </c>
      <c r="C188" s="18">
        <v>999.37199999999996</v>
      </c>
      <c r="D188" s="18">
        <f t="shared" si="16"/>
        <v>999.38640999999996</v>
      </c>
      <c r="E188" s="19">
        <f t="shared" si="17"/>
        <v>-1.4409999999998035E-2</v>
      </c>
      <c r="F188" s="18">
        <v>999.54399999999998</v>
      </c>
      <c r="G188" s="20">
        <f t="shared" si="20"/>
        <v>0.17200000000002547</v>
      </c>
      <c r="H188" s="18">
        <v>4.3873017892994</v>
      </c>
      <c r="I188" s="21">
        <f t="shared" si="21"/>
        <v>2.1936508946497</v>
      </c>
      <c r="J188" s="18">
        <v>1001.17</v>
      </c>
      <c r="K188" s="18">
        <f t="shared" si="19"/>
        <v>1.6259999999999764</v>
      </c>
      <c r="L188" s="22"/>
      <c r="M188" s="24"/>
    </row>
    <row r="189" spans="1:13" ht="15.75" customHeight="1" x14ac:dyDescent="0.25">
      <c r="A189" s="22"/>
      <c r="B189" s="17"/>
      <c r="C189" s="18"/>
      <c r="D189" s="22"/>
      <c r="E189" s="22"/>
      <c r="F189" s="18"/>
      <c r="G189" s="20"/>
      <c r="H189" s="18"/>
      <c r="I189" s="21"/>
      <c r="J189" s="18"/>
      <c r="K189" s="18"/>
      <c r="L189" s="22"/>
      <c r="M189" s="24"/>
    </row>
    <row r="190" spans="1:13" ht="15.75" customHeight="1" x14ac:dyDescent="0.25">
      <c r="A190" s="22"/>
      <c r="B190" s="17"/>
      <c r="C190" s="22"/>
      <c r="D190" s="22"/>
      <c r="E190" s="22"/>
      <c r="F190" s="18"/>
      <c r="G190" s="20"/>
      <c r="H190" s="22"/>
      <c r="I190" s="21"/>
      <c r="J190" s="18"/>
      <c r="K190" s="18"/>
      <c r="L190" s="22"/>
      <c r="M190" s="24"/>
    </row>
    <row r="191" spans="1:13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2021-04-08T22:35:06Z</dcterms:modified>
</cp:coreProperties>
</file>