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崚\source\repos\LplcOpenDataConverter\LplcOpenDataConverter\LplcOpenDataConverter\genko\センサ毎のNPD比\"/>
    </mc:Choice>
  </mc:AlternateContent>
  <bookViews>
    <workbookView xWindow="0" yWindow="0" windowWidth="28800" windowHeight="13035"/>
  </bookViews>
  <sheets>
    <sheet name="200" sheetId="1" r:id="rId1"/>
  </sheets>
  <calcPr calcId="152511"/>
</workbook>
</file>

<file path=xl/calcChain.xml><?xml version="1.0" encoding="utf-8"?>
<calcChain xmlns="http://schemas.openxmlformats.org/spreadsheetml/2006/main">
  <c r="C25" i="1" l="1"/>
  <c r="B23" i="1" l="1"/>
  <c r="D23" i="1"/>
  <c r="C23" i="1"/>
  <c r="B21" i="1"/>
  <c r="D21" i="1"/>
  <c r="C21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" i="1"/>
</calcChain>
</file>

<file path=xl/sharedStrings.xml><?xml version="1.0" encoding="utf-8"?>
<sst xmlns="http://schemas.openxmlformats.org/spreadsheetml/2006/main" count="6" uniqueCount="6">
  <si>
    <t>neg</t>
    <phoneticPr fontId="18"/>
  </si>
  <si>
    <t>pos</t>
    <phoneticPr fontId="18"/>
  </si>
  <si>
    <t>ratio</t>
    <phoneticPr fontId="18"/>
  </si>
  <si>
    <t>neg+pos</t>
    <phoneticPr fontId="18"/>
  </si>
  <si>
    <t>省ける奴省く</t>
    <rPh sb="0" eb="1">
      <t>ハブ</t>
    </rPh>
    <rPh sb="3" eb="4">
      <t>ヤツ</t>
    </rPh>
    <rPh sb="4" eb="5">
      <t>ハブ</t>
    </rPh>
    <phoneticPr fontId="18"/>
  </si>
  <si>
    <t>省くと</t>
    <rPh sb="0" eb="1">
      <t>ハブ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</si>
</sst>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0" fontId="0" fillId="0" borderId="0" xfId="1" applyNumberFormat="1" applyFont="1">
      <alignment vertical="center"/>
    </xf>
  </cellXfs>
  <cellStyles count="43">
    <cellStyle name="20% - アクセント 1" xfId="20" builtinId="30" customBuiltin="1"/>
    <cellStyle name="20% - アクセント 2" xfId="24" builtinId="34" customBuiltin="1"/>
    <cellStyle name="20% - アクセント 3" xfId="28" builtinId="38" customBuiltin="1"/>
    <cellStyle name="20% - アクセント 4" xfId="32" builtinId="42" customBuiltin="1"/>
    <cellStyle name="20% - アクセント 5" xfId="36" builtinId="46" customBuiltin="1"/>
    <cellStyle name="20% - アクセント 6" xfId="40" builtinId="50" customBuiltin="1"/>
    <cellStyle name="40% - アクセント 1" xfId="21" builtinId="31" customBuiltin="1"/>
    <cellStyle name="40% - アクセント 2" xfId="25" builtinId="35" customBuiltin="1"/>
    <cellStyle name="40% - アクセント 3" xfId="29" builtinId="39" customBuiltin="1"/>
    <cellStyle name="40% - アクセント 4" xfId="33" builtinId="43" customBuiltin="1"/>
    <cellStyle name="40% - アクセント 5" xfId="37" builtinId="47" customBuiltin="1"/>
    <cellStyle name="40% - アクセント 6" xfId="41" builtinId="51" customBuiltin="1"/>
    <cellStyle name="60% - アクセント 1" xfId="22" builtinId="32" customBuiltin="1"/>
    <cellStyle name="60% - アクセント 2" xfId="26" builtinId="36" customBuiltin="1"/>
    <cellStyle name="60% - アクセント 3" xfId="30" builtinId="40" customBuiltin="1"/>
    <cellStyle name="60% - アクセント 4" xfId="34" builtinId="44" customBuiltin="1"/>
    <cellStyle name="60% - アクセント 5" xfId="38" builtinId="48" customBuiltin="1"/>
    <cellStyle name="60% - アクセント 6" xfId="42" builtinId="52" customBuiltin="1"/>
    <cellStyle name="アクセント 1" xfId="19" builtinId="29" customBuiltin="1"/>
    <cellStyle name="アクセント 2" xfId="23" builtinId="33" customBuiltin="1"/>
    <cellStyle name="アクセント 3" xfId="27" builtinId="37" customBuiltin="1"/>
    <cellStyle name="アクセント 4" xfId="31" builtinId="41" customBuiltin="1"/>
    <cellStyle name="アクセント 5" xfId="35" builtinId="45" customBuiltin="1"/>
    <cellStyle name="アクセント 6" xfId="39" builtinId="49" customBuiltin="1"/>
    <cellStyle name="タイトル" xfId="2" builtinId="15" customBuiltin="1"/>
    <cellStyle name="チェック セル" xfId="14" builtinId="23" customBuiltin="1"/>
    <cellStyle name="どちらでもない" xfId="9" builtinId="28" customBuiltin="1"/>
    <cellStyle name="パーセント" xfId="1" builtinId="5"/>
    <cellStyle name="メモ" xfId="16" builtinId="10" customBuiltin="1"/>
    <cellStyle name="リンク セル" xfId="13" builtinId="24" customBuiltin="1"/>
    <cellStyle name="悪い" xfId="8" builtinId="27" customBuiltin="1"/>
    <cellStyle name="計算" xfId="12" builtinId="22" customBuiltin="1"/>
    <cellStyle name="警告文" xfId="15" builtinId="11" customBuiltin="1"/>
    <cellStyle name="見出し 1" xfId="3" builtinId="16" customBuiltin="1"/>
    <cellStyle name="見出し 2" xfId="4" builtinId="17" customBuiltin="1"/>
    <cellStyle name="見出し 3" xfId="5" builtinId="18" customBuiltin="1"/>
    <cellStyle name="見出し 4" xfId="6" builtinId="19" customBuiltin="1"/>
    <cellStyle name="集計" xfId="18" builtinId="25" customBuiltin="1"/>
    <cellStyle name="出力" xfId="11" builtinId="21" customBuiltin="1"/>
    <cellStyle name="説明文" xfId="17" builtinId="53" customBuiltin="1"/>
    <cellStyle name="入力" xfId="10" builtinId="20" customBuiltin="1"/>
    <cellStyle name="標準" xfId="0" builtinId="0"/>
    <cellStyle name="良い" xfId="7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'200'!$B$2:$B$20</c:f>
              <c:numCache>
                <c:formatCode>0.00%</c:formatCode>
                <c:ptCount val="1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0.82242000000000004</c:v>
                </c:pt>
                <c:pt idx="6">
                  <c:v>0.59191000000000005</c:v>
                </c:pt>
                <c:pt idx="7">
                  <c:v>1</c:v>
                </c:pt>
                <c:pt idx="8">
                  <c:v>0.92195000000000005</c:v>
                </c:pt>
                <c:pt idx="9">
                  <c:v>0.92725000000000002</c:v>
                </c:pt>
                <c:pt idx="10">
                  <c:v>0.89590999999999998</c:v>
                </c:pt>
                <c:pt idx="11">
                  <c:v>0.93344000000000005</c:v>
                </c:pt>
                <c:pt idx="12">
                  <c:v>0.90288999999999997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1</c:v>
                </c:pt>
                <c:pt idx="18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91562832"/>
        <c:axId val="191563616"/>
      </c:barChart>
      <c:catAx>
        <c:axId val="1915628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3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 sz="3200"/>
                  <a:t>センサ番号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3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91563616"/>
        <c:crosses val="autoZero"/>
        <c:auto val="1"/>
        <c:lblAlgn val="ctr"/>
        <c:lblOffset val="100"/>
        <c:noMultiLvlLbl val="0"/>
      </c:catAx>
      <c:valAx>
        <c:axId val="191563616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3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 sz="3200"/>
                  <a:t>NPD</a:t>
                </a:r>
                <a:r>
                  <a:rPr lang="ja-JP" altLang="en-US" sz="3200"/>
                  <a:t>比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3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91562832"/>
        <c:crosses val="autoZero"/>
        <c:crossBetween val="between"/>
        <c:majorUnit val="0.2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666750</xdr:colOff>
      <xdr:row>13</xdr:row>
      <xdr:rowOff>42862</xdr:rowOff>
    </xdr:from>
    <xdr:to>
      <xdr:col>21</xdr:col>
      <xdr:colOff>533400</xdr:colOff>
      <xdr:row>40</xdr:row>
      <xdr:rowOff>114300</xdr:rowOff>
    </xdr:to>
    <xdr:graphicFrame macro="">
      <xdr:nvGraphicFramePr>
        <xdr:cNvPr id="2" name="グラフ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0.78118</cdr:x>
      <cdr:y>0.78926</cdr:y>
    </cdr:from>
    <cdr:to>
      <cdr:x>0.81882</cdr:x>
      <cdr:y>0.85208</cdr:y>
    </cdr:to>
    <cdr:sp macro="" textlink="">
      <cdr:nvSpPr>
        <cdr:cNvPr id="2" name="正方形/長方形 1"/>
        <cdr:cNvSpPr/>
      </cdr:nvSpPr>
      <cdr:spPr>
        <a:xfrm xmlns:a="http://schemas.openxmlformats.org/drawingml/2006/main">
          <a:off x="6324600" y="3709988"/>
          <a:ext cx="304800" cy="295275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solidFill>
            <a:schemeClr val="bg1"/>
          </a:solidFill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ja-JP"/>
        </a:p>
      </cdr:txBody>
    </cdr:sp>
  </cdr:relSizeAnchor>
</c:userShape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topLeftCell="A10" workbookViewId="0">
      <selection activeCell="C26" sqref="C26"/>
    </sheetView>
  </sheetViews>
  <sheetFormatPr defaultRowHeight="13.5" x14ac:dyDescent="0.15"/>
  <cols>
    <col min="6" max="6" width="11.75" bestFit="1" customWidth="1"/>
  </cols>
  <sheetData>
    <row r="1" spans="1:6" x14ac:dyDescent="0.15">
      <c r="B1" t="s">
        <v>2</v>
      </c>
      <c r="C1" t="s">
        <v>0</v>
      </c>
      <c r="D1" t="s">
        <v>1</v>
      </c>
      <c r="E1" t="s">
        <v>3</v>
      </c>
      <c r="F1" t="s">
        <v>4</v>
      </c>
    </row>
    <row r="2" spans="1:6" x14ac:dyDescent="0.15">
      <c r="A2">
        <v>1</v>
      </c>
      <c r="B2" s="1">
        <v>1</v>
      </c>
      <c r="C2">
        <v>52</v>
      </c>
      <c r="D2">
        <v>0</v>
      </c>
      <c r="E2">
        <f>C2+D2</f>
        <v>52</v>
      </c>
    </row>
    <row r="3" spans="1:6" x14ac:dyDescent="0.15">
      <c r="A3">
        <v>2</v>
      </c>
      <c r="B3" s="1">
        <v>1</v>
      </c>
      <c r="C3">
        <v>52</v>
      </c>
      <c r="D3">
        <v>0</v>
      </c>
      <c r="E3">
        <f t="shared" ref="E3:E20" si="0">C3+D3</f>
        <v>52</v>
      </c>
    </row>
    <row r="4" spans="1:6" x14ac:dyDescent="0.15">
      <c r="A4">
        <v>3</v>
      </c>
      <c r="B4" s="1">
        <v>1</v>
      </c>
      <c r="C4">
        <v>420</v>
      </c>
      <c r="D4">
        <v>0</v>
      </c>
      <c r="E4">
        <f t="shared" si="0"/>
        <v>420</v>
      </c>
    </row>
    <row r="5" spans="1:6" x14ac:dyDescent="0.15">
      <c r="A5">
        <v>4</v>
      </c>
      <c r="B5" s="1">
        <v>1</v>
      </c>
      <c r="C5">
        <v>43</v>
      </c>
      <c r="D5">
        <v>0</v>
      </c>
      <c r="E5">
        <f t="shared" si="0"/>
        <v>43</v>
      </c>
    </row>
    <row r="6" spans="1:6" x14ac:dyDescent="0.15">
      <c r="A6">
        <v>5</v>
      </c>
      <c r="B6" s="1">
        <v>1</v>
      </c>
      <c r="C6">
        <v>491</v>
      </c>
      <c r="D6">
        <v>0</v>
      </c>
      <c r="E6">
        <f t="shared" si="0"/>
        <v>491</v>
      </c>
    </row>
    <row r="7" spans="1:6" x14ac:dyDescent="0.15">
      <c r="A7">
        <v>6</v>
      </c>
      <c r="B7" s="1">
        <v>0.82242000000000004</v>
      </c>
      <c r="C7">
        <v>23832</v>
      </c>
      <c r="D7">
        <v>5146</v>
      </c>
      <c r="E7">
        <f t="shared" si="0"/>
        <v>28978</v>
      </c>
    </row>
    <row r="8" spans="1:6" x14ac:dyDescent="0.15">
      <c r="A8">
        <v>7</v>
      </c>
      <c r="B8" s="1">
        <v>0.59191000000000005</v>
      </c>
      <c r="C8">
        <v>3732</v>
      </c>
      <c r="D8">
        <v>2573</v>
      </c>
      <c r="E8">
        <f t="shared" si="0"/>
        <v>6305</v>
      </c>
    </row>
    <row r="9" spans="1:6" x14ac:dyDescent="0.15">
      <c r="A9">
        <v>8</v>
      </c>
      <c r="B9" s="1">
        <v>1</v>
      </c>
      <c r="C9">
        <v>17328</v>
      </c>
      <c r="D9">
        <v>0</v>
      </c>
      <c r="E9">
        <f t="shared" si="0"/>
        <v>17328</v>
      </c>
    </row>
    <row r="10" spans="1:6" x14ac:dyDescent="0.15">
      <c r="A10">
        <v>9</v>
      </c>
      <c r="B10" s="1">
        <v>0.92195000000000005</v>
      </c>
      <c r="C10">
        <v>93567</v>
      </c>
      <c r="D10">
        <v>7921</v>
      </c>
      <c r="E10">
        <f t="shared" si="0"/>
        <v>101488</v>
      </c>
    </row>
    <row r="11" spans="1:6" x14ac:dyDescent="0.15">
      <c r="A11">
        <v>10</v>
      </c>
      <c r="B11" s="1">
        <v>0.92725000000000002</v>
      </c>
      <c r="C11">
        <v>101864</v>
      </c>
      <c r="D11">
        <v>7992</v>
      </c>
      <c r="E11">
        <f t="shared" si="0"/>
        <v>109856</v>
      </c>
    </row>
    <row r="12" spans="1:6" x14ac:dyDescent="0.15">
      <c r="A12">
        <v>11</v>
      </c>
      <c r="B12" s="1">
        <v>0.89590999999999998</v>
      </c>
      <c r="C12">
        <v>297792</v>
      </c>
      <c r="D12">
        <v>34599</v>
      </c>
      <c r="E12">
        <f t="shared" si="0"/>
        <v>332391</v>
      </c>
    </row>
    <row r="13" spans="1:6" x14ac:dyDescent="0.15">
      <c r="A13">
        <v>12</v>
      </c>
      <c r="B13" s="1">
        <v>0.93344000000000005</v>
      </c>
      <c r="C13">
        <v>61536</v>
      </c>
      <c r="D13">
        <v>4388</v>
      </c>
      <c r="E13">
        <f t="shared" si="0"/>
        <v>65924</v>
      </c>
    </row>
    <row r="14" spans="1:6" x14ac:dyDescent="0.15">
      <c r="A14">
        <v>13</v>
      </c>
      <c r="B14" s="1">
        <v>0.90288999999999997</v>
      </c>
      <c r="C14">
        <v>180524</v>
      </c>
      <c r="D14">
        <v>19416</v>
      </c>
      <c r="E14">
        <f t="shared" si="0"/>
        <v>199940</v>
      </c>
    </row>
    <row r="15" spans="1:6" x14ac:dyDescent="0.15">
      <c r="A15">
        <v>14</v>
      </c>
      <c r="B15" s="1">
        <v>0</v>
      </c>
      <c r="C15">
        <v>0</v>
      </c>
      <c r="D15">
        <v>0</v>
      </c>
      <c r="E15">
        <f t="shared" si="0"/>
        <v>0</v>
      </c>
    </row>
    <row r="16" spans="1:6" x14ac:dyDescent="0.15">
      <c r="A16">
        <v>15</v>
      </c>
      <c r="B16" s="1">
        <v>0</v>
      </c>
      <c r="C16">
        <v>0</v>
      </c>
      <c r="D16">
        <v>0</v>
      </c>
      <c r="E16">
        <f t="shared" si="0"/>
        <v>0</v>
      </c>
    </row>
    <row r="17" spans="1:5" x14ac:dyDescent="0.15">
      <c r="A17">
        <v>16</v>
      </c>
      <c r="B17" s="1">
        <v>0</v>
      </c>
      <c r="C17">
        <v>0</v>
      </c>
      <c r="D17">
        <v>0</v>
      </c>
      <c r="E17">
        <f t="shared" si="0"/>
        <v>0</v>
      </c>
    </row>
    <row r="18" spans="1:5" x14ac:dyDescent="0.15">
      <c r="A18">
        <v>17</v>
      </c>
      <c r="B18" s="1">
        <v>1</v>
      </c>
      <c r="C18">
        <v>51</v>
      </c>
      <c r="D18">
        <v>0</v>
      </c>
      <c r="E18">
        <f t="shared" si="0"/>
        <v>51</v>
      </c>
    </row>
    <row r="19" spans="1:5" x14ac:dyDescent="0.15">
      <c r="A19">
        <v>18</v>
      </c>
      <c r="B19" s="1">
        <v>1</v>
      </c>
      <c r="C19">
        <v>48</v>
      </c>
      <c r="D19">
        <v>0</v>
      </c>
      <c r="E19">
        <f t="shared" si="0"/>
        <v>48</v>
      </c>
    </row>
    <row r="20" spans="1:5" x14ac:dyDescent="0.15">
      <c r="A20">
        <v>19</v>
      </c>
      <c r="B20" s="1">
        <v>0</v>
      </c>
      <c r="C20">
        <v>0</v>
      </c>
      <c r="D20">
        <v>0</v>
      </c>
      <c r="E20">
        <f t="shared" si="0"/>
        <v>0</v>
      </c>
    </row>
    <row r="21" spans="1:5" x14ac:dyDescent="0.15">
      <c r="B21">
        <f>C21/(C21+D21)</f>
        <v>0.90498246979557939</v>
      </c>
      <c r="C21">
        <f>SUM(C2:C20)</f>
        <v>781332</v>
      </c>
      <c r="D21">
        <f>SUM(D2:D20)</f>
        <v>82035</v>
      </c>
    </row>
    <row r="23" spans="1:5" x14ac:dyDescent="0.15">
      <c r="A23" t="s">
        <v>5</v>
      </c>
      <c r="B23">
        <f>C23/(C23+D23)</f>
        <v>0.90290360073951159</v>
      </c>
      <c r="C23">
        <f>C7+C8+C10+C11+C12+C13+C14</f>
        <v>762847</v>
      </c>
      <c r="D23">
        <f>D7+D8+D10+D11+D12+D13+D14</f>
        <v>82035</v>
      </c>
    </row>
    <row r="25" spans="1:5" x14ac:dyDescent="0.15">
      <c r="C25">
        <f>C21-C23</f>
        <v>18485</v>
      </c>
    </row>
  </sheetData>
  <phoneticPr fontId="18"/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200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田村崚</dc:creator>
  <cp:lastModifiedBy>田村崚</cp:lastModifiedBy>
  <dcterms:created xsi:type="dcterms:W3CDTF">2018-12-18T17:26:09Z</dcterms:created>
  <dcterms:modified xsi:type="dcterms:W3CDTF">2018-12-18T19:07:09Z</dcterms:modified>
</cp:coreProperties>
</file>