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ban\Jupyter\Corfoga\Consumo carne\"/>
    </mc:Choice>
  </mc:AlternateContent>
  <xr:revisionPtr revIDLastSave="0" documentId="8_{459B4120-C359-4F19-93A9-2C0D2AF6D7FE}" xr6:coauthVersionLast="47" xr6:coauthVersionMax="47" xr10:uidLastSave="{00000000-0000-0000-0000-000000000000}"/>
  <bookViews>
    <workbookView xWindow="20370" yWindow="-120" windowWidth="29040" windowHeight="16440"/>
  </bookViews>
  <sheets>
    <sheet name="Base" sheetId="1" r:id="rId1"/>
    <sheet name="Tabla Dinámica" sheetId="2" r:id="rId2"/>
    <sheet name="GráficoCA" sheetId="5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8" i="1" l="1"/>
  <c r="H168" i="1"/>
  <c r="H167" i="1"/>
  <c r="F158" i="1"/>
  <c r="H158" i="1"/>
  <c r="F159" i="1"/>
  <c r="H159" i="1"/>
  <c r="F160" i="1"/>
  <c r="H160" i="1"/>
  <c r="F161" i="1"/>
  <c r="H161" i="1"/>
  <c r="F162" i="1"/>
  <c r="H162" i="1"/>
  <c r="F163" i="1"/>
  <c r="H163" i="1"/>
  <c r="F164" i="1"/>
  <c r="H164" i="1"/>
  <c r="F165" i="1"/>
  <c r="H165" i="1"/>
  <c r="F166" i="1"/>
  <c r="H166" i="1"/>
  <c r="F167" i="1"/>
  <c r="F157" i="1"/>
  <c r="H157" i="1"/>
  <c r="F156" i="1"/>
  <c r="H156" i="1"/>
  <c r="F155" i="1"/>
  <c r="H155" i="1"/>
  <c r="F154" i="1"/>
  <c r="H154" i="1"/>
  <c r="F153" i="1"/>
  <c r="H153" i="1"/>
  <c r="F152" i="1"/>
  <c r="H152" i="1"/>
  <c r="F151" i="1"/>
  <c r="H151" i="1"/>
  <c r="F150" i="1"/>
  <c r="H150" i="1"/>
  <c r="F149" i="1"/>
  <c r="H149" i="1"/>
  <c r="F148" i="1"/>
  <c r="H148" i="1"/>
  <c r="F147" i="1"/>
  <c r="H147" i="1"/>
  <c r="F146" i="1"/>
  <c r="H146" i="1"/>
  <c r="F145" i="1"/>
  <c r="H145" i="1"/>
  <c r="F143" i="1"/>
  <c r="H143" i="1"/>
  <c r="F144" i="1"/>
  <c r="H144" i="1"/>
  <c r="F142" i="1"/>
  <c r="H142" i="1"/>
  <c r="F141" i="1"/>
  <c r="H141" i="1"/>
  <c r="F140" i="1"/>
  <c r="H140" i="1"/>
  <c r="F139" i="1"/>
  <c r="H139" i="1"/>
  <c r="H29" i="1"/>
  <c r="F3" i="1"/>
  <c r="H3" i="1"/>
  <c r="F4" i="1"/>
  <c r="H4" i="1"/>
  <c r="F5" i="1"/>
  <c r="H5" i="1"/>
  <c r="F6" i="1"/>
  <c r="H6" i="1"/>
  <c r="F7" i="1"/>
  <c r="H7" i="1"/>
  <c r="F8" i="1"/>
  <c r="H8" i="1"/>
  <c r="F9" i="1"/>
  <c r="H9" i="1"/>
  <c r="F10" i="1"/>
  <c r="H10" i="1"/>
  <c r="F11" i="1"/>
  <c r="H11" i="1"/>
  <c r="F12" i="1"/>
  <c r="H12" i="1"/>
  <c r="F13" i="1"/>
  <c r="H13" i="1"/>
  <c r="F14" i="1"/>
  <c r="H14" i="1"/>
  <c r="F15" i="1"/>
  <c r="H15" i="1"/>
  <c r="F16" i="1"/>
  <c r="H16" i="1"/>
  <c r="F17" i="1"/>
  <c r="H17" i="1"/>
  <c r="F18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F26" i="1"/>
  <c r="H26" i="1"/>
  <c r="F27" i="1"/>
  <c r="H27" i="1"/>
  <c r="F28" i="1"/>
  <c r="H28" i="1"/>
  <c r="F29" i="1"/>
  <c r="F30" i="1"/>
  <c r="H30" i="1"/>
  <c r="F31" i="1"/>
  <c r="H31" i="1"/>
  <c r="F32" i="1"/>
  <c r="H32" i="1"/>
  <c r="F33" i="1"/>
  <c r="H33" i="1"/>
  <c r="F34" i="1"/>
  <c r="H34" i="1"/>
  <c r="F35" i="1"/>
  <c r="H35" i="1"/>
  <c r="F36" i="1"/>
  <c r="H36" i="1"/>
  <c r="F37" i="1"/>
  <c r="H37" i="1"/>
  <c r="F38" i="1"/>
  <c r="H38" i="1"/>
  <c r="F39" i="1"/>
  <c r="H39" i="1"/>
  <c r="F40" i="1"/>
  <c r="H40" i="1"/>
  <c r="F41" i="1"/>
  <c r="H41" i="1"/>
  <c r="F42" i="1"/>
  <c r="H42" i="1"/>
  <c r="F43" i="1"/>
  <c r="H43" i="1"/>
  <c r="F44" i="1"/>
  <c r="H44" i="1"/>
  <c r="F45" i="1"/>
  <c r="H45" i="1"/>
  <c r="F46" i="1"/>
  <c r="H46" i="1"/>
  <c r="F47" i="1"/>
  <c r="H47" i="1"/>
  <c r="F48" i="1"/>
  <c r="H48" i="1"/>
  <c r="F49" i="1"/>
  <c r="H49" i="1"/>
  <c r="F50" i="1"/>
  <c r="H50" i="1"/>
  <c r="F51" i="1"/>
  <c r="H51" i="1"/>
  <c r="F52" i="1"/>
  <c r="H52" i="1"/>
  <c r="F53" i="1"/>
  <c r="H53" i="1"/>
  <c r="F54" i="1"/>
  <c r="H54" i="1"/>
  <c r="F55" i="1"/>
  <c r="H55" i="1"/>
  <c r="F56" i="1"/>
  <c r="H56" i="1"/>
  <c r="F57" i="1"/>
  <c r="H57" i="1"/>
  <c r="F58" i="1"/>
  <c r="H58" i="1"/>
  <c r="F59" i="1"/>
  <c r="H59" i="1"/>
  <c r="F60" i="1"/>
  <c r="H60" i="1"/>
  <c r="F61" i="1"/>
  <c r="H61" i="1"/>
  <c r="F62" i="1"/>
  <c r="H62" i="1"/>
  <c r="F63" i="1"/>
  <c r="H63" i="1"/>
  <c r="F64" i="1"/>
  <c r="H64" i="1"/>
  <c r="F65" i="1"/>
  <c r="H65" i="1"/>
  <c r="F66" i="1"/>
  <c r="H66" i="1"/>
  <c r="F67" i="1"/>
  <c r="H67" i="1"/>
  <c r="F68" i="1"/>
  <c r="H68" i="1"/>
  <c r="F69" i="1"/>
  <c r="H69" i="1"/>
  <c r="F70" i="1"/>
  <c r="H70" i="1"/>
  <c r="F71" i="1"/>
  <c r="H71" i="1"/>
  <c r="F72" i="1"/>
  <c r="H72" i="1"/>
  <c r="F73" i="1"/>
  <c r="H73" i="1"/>
  <c r="F74" i="1"/>
  <c r="H74" i="1"/>
  <c r="F75" i="1"/>
  <c r="H75" i="1"/>
  <c r="F76" i="1"/>
  <c r="H76" i="1"/>
  <c r="F77" i="1"/>
  <c r="H77" i="1"/>
  <c r="F78" i="1"/>
  <c r="H78" i="1"/>
  <c r="F79" i="1"/>
  <c r="H79" i="1"/>
  <c r="F80" i="1"/>
  <c r="H80" i="1"/>
  <c r="F81" i="1"/>
  <c r="H81" i="1"/>
  <c r="F82" i="1"/>
  <c r="H82" i="1"/>
  <c r="F83" i="1"/>
  <c r="H83" i="1"/>
  <c r="F84" i="1"/>
  <c r="H84" i="1"/>
  <c r="F85" i="1"/>
  <c r="H85" i="1"/>
  <c r="F86" i="1"/>
  <c r="H86" i="1"/>
  <c r="F87" i="1"/>
  <c r="H87" i="1"/>
  <c r="F88" i="1"/>
  <c r="H88" i="1"/>
  <c r="F89" i="1"/>
  <c r="H89" i="1"/>
  <c r="F90" i="1"/>
  <c r="H90" i="1"/>
  <c r="F91" i="1"/>
  <c r="H91" i="1"/>
  <c r="F92" i="1"/>
  <c r="H92" i="1"/>
  <c r="F93" i="1"/>
  <c r="H93" i="1"/>
  <c r="F94" i="1"/>
  <c r="H94" i="1"/>
  <c r="F95" i="1"/>
  <c r="H95" i="1"/>
  <c r="F96" i="1"/>
  <c r="H96" i="1"/>
  <c r="F97" i="1"/>
  <c r="H97" i="1"/>
  <c r="F98" i="1"/>
  <c r="H98" i="1"/>
  <c r="F99" i="1"/>
  <c r="H99" i="1"/>
  <c r="F100" i="1"/>
  <c r="H100" i="1"/>
  <c r="F101" i="1"/>
  <c r="H101" i="1"/>
  <c r="F102" i="1"/>
  <c r="H102" i="1"/>
  <c r="F103" i="1"/>
  <c r="H103" i="1"/>
  <c r="F104" i="1"/>
  <c r="H104" i="1"/>
  <c r="F105" i="1"/>
  <c r="H105" i="1"/>
  <c r="F106" i="1"/>
  <c r="H106" i="1"/>
  <c r="F107" i="1"/>
  <c r="H107" i="1"/>
  <c r="F108" i="1"/>
  <c r="H108" i="1"/>
  <c r="F109" i="1"/>
  <c r="H109" i="1"/>
  <c r="F110" i="1"/>
  <c r="H110" i="1"/>
  <c r="F111" i="1"/>
  <c r="H111" i="1"/>
  <c r="F112" i="1"/>
  <c r="H112" i="1"/>
  <c r="F113" i="1"/>
  <c r="H113" i="1"/>
  <c r="F114" i="1"/>
  <c r="H114" i="1"/>
  <c r="F115" i="1"/>
  <c r="H115" i="1"/>
  <c r="F116" i="1"/>
  <c r="H116" i="1"/>
  <c r="F117" i="1"/>
  <c r="H117" i="1"/>
  <c r="F118" i="1"/>
  <c r="H118" i="1"/>
  <c r="F119" i="1"/>
  <c r="H119" i="1"/>
  <c r="F120" i="1"/>
  <c r="H120" i="1"/>
  <c r="F121" i="1"/>
  <c r="H121" i="1"/>
  <c r="F122" i="1"/>
  <c r="H122" i="1"/>
  <c r="F123" i="1"/>
  <c r="H123" i="1"/>
  <c r="F124" i="1"/>
  <c r="H124" i="1"/>
  <c r="F125" i="1"/>
  <c r="H125" i="1"/>
  <c r="F126" i="1"/>
  <c r="H126" i="1"/>
  <c r="F127" i="1"/>
  <c r="H127" i="1"/>
  <c r="F128" i="1"/>
  <c r="H128" i="1"/>
  <c r="F129" i="1"/>
  <c r="H129" i="1"/>
  <c r="F130" i="1"/>
  <c r="H130" i="1"/>
  <c r="F131" i="1"/>
  <c r="H131" i="1"/>
  <c r="F132" i="1"/>
  <c r="H132" i="1"/>
  <c r="F133" i="1"/>
  <c r="H133" i="1"/>
  <c r="F134" i="1"/>
  <c r="H134" i="1"/>
  <c r="F135" i="1"/>
  <c r="H135" i="1"/>
  <c r="F136" i="1"/>
  <c r="H136" i="1"/>
  <c r="F137" i="1"/>
  <c r="H137" i="1"/>
  <c r="F138" i="1"/>
  <c r="H138" i="1"/>
  <c r="F2" i="1"/>
  <c r="H2" i="1"/>
</calcChain>
</file>

<file path=xl/sharedStrings.xml><?xml version="1.0" encoding="utf-8"?>
<sst xmlns="http://schemas.openxmlformats.org/spreadsheetml/2006/main" count="193" uniqueCount="25">
  <si>
    <t>Mes</t>
  </si>
  <si>
    <t>Año</t>
  </si>
  <si>
    <t>Producción de Carne</t>
  </si>
  <si>
    <t>Exportaciones</t>
  </si>
  <si>
    <t>Importaciones</t>
  </si>
  <si>
    <t>Consumo</t>
  </si>
  <si>
    <t>Población Estimada</t>
  </si>
  <si>
    <t>Consumo per Cápita Mensual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</si>
  <si>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</si>
  <si>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</si>
  <si>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</si>
  <si>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</si>
  <si>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</si>
  <si>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</si>
  <si>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</si>
  <si>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</si>
  <si>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</si>
  <si>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</si>
  <si>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</si>
  <si>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</si>
  <si>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Tabla Dinámica                                                                                                                                                                          Consumo Aparente de Carne Bovina, Costa Rica                                                                                                       (Kilogramos)
Período 2016-2021
Fuente: Plantas Industriales Nacionales, BCCR y PROCOMER</t>
  </si>
  <si>
    <t>Suma de Consumo per Cápita Mensual</t>
  </si>
  <si>
    <t>Etiquetas de columna</t>
  </si>
  <si>
    <t>Etiquetas de fila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</si>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</sst>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_);_(* \(#,##0\);_(* &quot;-&quot;_);_(@_)"/>
    <numFmt numFmtId="165" formatCode="#\ ###\ ###"/>
  </numFmts>
  <fonts count="10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4" fillId="0" borderId="0"/>
  </cellStyleXfs>
  <cellXfs count="29">
    <xf numFmtId="0" fontId="0" fillId="0" borderId="0" xfId="0"/>
    <xf numFmtId="3" fontId="0" fillId="0" borderId="0" xfId="0" applyNumberFormat="1"/>
    <xf numFmtId="165" fontId="1" fillId="2" borderId="1" xfId="0" applyNumberFormat="1" applyFont="1" applyFill="1" applyBorder="1"/>
    <xf numFmtId="2" fontId="0" fillId="0" borderId="0" xfId="0" applyNumberFormat="1"/>
    <xf numFmtId="165" fontId="2" fillId="0" borderId="1" xfId="0" applyNumberFormat="1" applyFont="1" applyBorder="1"/>
    <xf numFmtId="164" fontId="7" fillId="0" borderId="0" xfId="2" applyFont="1"/>
    <xf numFmtId="3" fontId="7" fillId="0" borderId="0" xfId="2" applyNumberFormat="1" applyFont="1" applyBorder="1"/>
    <xf numFmtId="165" fontId="1" fillId="2" borderId="2" xfId="0" applyNumberFormat="1" applyFont="1" applyFill="1" applyBorder="1"/>
    <xf numFmtId="0" fontId="8" fillId="3" borderId="0" xfId="0" applyFont="1" applyFill="1"/>
    <xf numFmtId="0" fontId="8" fillId="3" borderId="0" xfId="0" applyFont="1" applyFill="1" applyAlignment="1">
      <alignment horizontal="left"/>
    </xf>
    <xf numFmtId="4" fontId="8" fillId="3" borderId="0" xfId="0" applyNumberFormat="1" applyFont="1" applyFill="1"/>
    <xf numFmtId="4" fontId="0" fillId="4" borderId="3" xfId="0" applyNumberFormat="1" applyFill="1" applyBorder="1"/>
    <xf numFmtId="4" fontId="0" fillId="4" borderId="4" xfId="0" applyNumberFormat="1" applyFill="1" applyBorder="1"/>
    <xf numFmtId="4" fontId="0" fillId="4" borderId="5" xfId="0" applyNumberFormat="1" applyFill="1" applyBorder="1"/>
    <xf numFmtId="0" fontId="0" fillId="4" borderId="6" xfId="0" applyFill="1" applyBorder="1" applyAlignment="1">
      <alignment horizontal="left"/>
    </xf>
    <xf numFmtId="4" fontId="0" fillId="4" borderId="7" xfId="0" applyNumberFormat="1" applyFill="1" applyBorder="1"/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4" fontId="0" fillId="4" borderId="10" xfId="0" applyNumberFormat="1" applyFill="1" applyBorder="1"/>
    <xf numFmtId="4" fontId="0" fillId="4" borderId="11" xfId="0" applyNumberFormat="1" applyFill="1" applyBorder="1"/>
    <xf numFmtId="4" fontId="0" fillId="4" borderId="12" xfId="0" applyNumberFormat="1" applyFill="1" applyBorder="1" applyAlignment="1">
      <alignment horizontal="center"/>
    </xf>
    <xf numFmtId="4" fontId="0" fillId="4" borderId="13" xfId="0" applyNumberFormat="1" applyFill="1" applyBorder="1" applyAlignment="1">
      <alignment horizontal="center"/>
    </xf>
    <xf numFmtId="4" fontId="0" fillId="4" borderId="14" xfId="0" applyNumberFormat="1" applyFill="1" applyBorder="1" applyAlignment="1">
      <alignment horizontal="center"/>
    </xf>
    <xf numFmtId="3" fontId="7" fillId="0" borderId="0" xfId="1" applyNumberFormat="1" applyFont="1"/>
    <xf numFmtId="165" fontId="5" fillId="2" borderId="1" xfId="0" applyNumberFormat="1" applyFont="1" applyFill="1" applyBorder="1"/>
    <xf numFmtId="0" fontId="0" fillId="0" borderId="0" xfId="0" applyBorder="1"/>
    <xf numFmtId="3" fontId="0" fillId="0" borderId="0" xfId="0" applyNumberFormat="1" applyBorder="1"/>
    <xf numFmtId="165" fontId="5" fillId="2" borderId="2" xfId="0" applyNumberFormat="1" applyFont="1" applyFill="1" applyBorder="1"/>
    <xf numFmtId="0" fontId="9" fillId="0" borderId="0" xfId="0" applyFont="1" applyAlignment="1">
      <alignment horizontal="center" vertical="center" wrapText="1"/>
    </xf>
  </cellXfs>
  <cellStyles count="4">
    <cellStyle name="Millares" xfId="1" builtinId="3"/>
    <cellStyle name="Millares [0]" xfId="2" builtinId="6"/>
    <cellStyle name="Normal" xfId="0" builtinId="0"/>
    <cellStyle name="Normal 2" xfId="3"/>
  </cellStyles>
  <dxfs count="48">
    <dxf>
      <border>
        <left style="thin">
          <color theme="0" tint="-4.9989318521683403E-2"/>
        </left>
        <right style="thin">
          <color theme="0" tint="-4.9989318521683403E-2"/>
        </right>
        <bottom style="thin">
          <color theme="0" tint="-4.9989318521683403E-2"/>
        </bottom>
      </border>
    </dxf>
    <dxf>
      <border>
        <left style="thin">
          <color theme="0" tint="-4.9989318521683403E-2"/>
        </left>
        <right style="thin">
          <color theme="0" tint="-4.9989318521683403E-2"/>
        </right>
        <bottom style="thin">
          <color theme="0" tint="-4.9989318521683403E-2"/>
        </bottom>
      </border>
    </dxf>
    <dxf>
      <border>
        <left style="thin">
          <color theme="0" tint="-4.9989318521683403E-2"/>
        </left>
        <right style="thin">
          <color theme="0" tint="-4.9989318521683403E-2"/>
        </right>
        <bottom style="thin">
          <color theme="0" tint="-4.9989318521683403E-2"/>
        </bottom>
      </border>
    </dxf>
    <dxf>
      <border>
        <left style="thin">
          <color theme="0" tint="-4.9989318521683403E-2"/>
        </left>
        <right style="thin">
          <color theme="0" tint="-4.9989318521683403E-2"/>
        </right>
        <bottom style="thin">
          <color theme="0" tint="-4.9989318521683403E-2"/>
        </bottom>
      </border>
    </dxf>
    <dxf>
      <border>
        <left style="thin">
          <color theme="0" tint="-4.9989318521683403E-2"/>
        </left>
        <right style="thin">
          <color theme="0" tint="-4.9989318521683403E-2"/>
        </right>
        <bottom style="thin">
          <color theme="0" tint="-4.9989318521683403E-2"/>
        </bottom>
      </border>
    </dxf>
    <dxf>
      <border>
        <left style="thin">
          <color theme="0" tint="-4.9989318521683403E-2"/>
        </left>
        <right style="thin">
          <color theme="0" tint="-4.9989318521683403E-2"/>
        </right>
        <bottom style="thin">
          <color theme="0" tint="-4.9989318521683403E-2"/>
        </bottom>
      </border>
    </dxf>
    <dxf>
      <border>
        <left style="thin">
          <color theme="0" tint="-4.9989318521683403E-2"/>
        </left>
        <right style="thin">
          <color theme="0" tint="-4.9989318521683403E-2"/>
        </right>
        <bottom style="thin">
          <color theme="0" tint="-4.9989318521683403E-2"/>
        </bottom>
      </border>
    </dxf>
    <dxf>
      <border>
        <left style="thin">
          <color theme="0" tint="-4.9989318521683403E-2"/>
        </left>
        <right style="thin">
          <color theme="0" tint="-4.9989318521683403E-2"/>
        </right>
        <bottom style="thin">
          <color theme="0" tint="-4.9989318521683403E-2"/>
        </bottom>
      </border>
    </dxf>
    <dxf>
      <border>
        <left style="thin">
          <color theme="0" tint="-4.9989318521683403E-2"/>
        </left>
        <right style="thin">
          <color theme="0" tint="-4.9989318521683403E-2"/>
        </right>
        <bottom style="thin">
          <color theme="0" tint="-4.9989318521683403E-2"/>
        </bottom>
      </border>
    </dxf>
    <dxf>
      <border>
        <left style="thin">
          <color theme="0" tint="-4.9989318521683403E-2"/>
        </left>
        <right style="thin">
          <color theme="0" tint="-4.9989318521683403E-2"/>
        </right>
        <bottom style="thin">
          <color theme="0" tint="-4.9989318521683403E-2"/>
        </bottom>
      </border>
    </dxf>
    <dxf>
      <border>
        <left style="thin">
          <color theme="0" tint="-4.9989318521683403E-2"/>
        </left>
        <right style="thin">
          <color theme="0" tint="-4.9989318521683403E-2"/>
        </right>
        <bottom style="thin">
          <color theme="0" tint="-4.9989318521683403E-2"/>
        </bottom>
      </border>
    </dxf>
    <dxf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alignment horizontal="center" readingOrder="0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6" tint="-0.499984740745262"/>
        </patternFill>
      </fill>
    </dxf>
    <dxf>
      <fill>
        <patternFill patternType="solid">
          <bgColor theme="6" tint="-0.499984740745262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 patternType="solid">
          <bgColor theme="6" tint="-0.249977111117893"/>
        </patternFill>
      </fill>
    </dxf>
    <dxf>
      <fill>
        <patternFill patternType="solid">
          <bgColor theme="6" tint="-0.249977111117893"/>
        </patternFill>
      </fill>
    </dxf>
    <dxf>
      <fill>
        <patternFill patternType="solid">
          <bgColor theme="6" tint="-0.249977111117893"/>
        </patternFill>
      </fill>
    </dxf>
    <dxf>
      <fill>
        <patternFill patternType="solid">
          <bgColor theme="6" tint="-0.249977111117893"/>
        </patternFill>
      </fill>
    </dxf>
    <dxf>
      <fill>
        <patternFill patternType="solid">
          <bgColor theme="6" tint="-0.249977111117893"/>
        </patternFill>
      </fill>
    </dxf>
    <dxf>
      <fill>
        <patternFill patternType="solid">
          <bgColor theme="6" tint="-0.249977111117893"/>
        </patternFill>
      </fill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#\ ###\ ###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[Consumo Carne.xlsx]Tabla Dinámica!Tabla dinámica4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R"/>
              <a:t>Consumo aparente</a:t>
            </a:r>
            <a:r>
              <a:rPr lang="es-CR" baseline="0"/>
              <a:t> per Cápita Mensual de Carne Bovina en Costa Rica</a:t>
            </a:r>
          </a:p>
          <a:p>
            <a:pPr>
              <a:defRPr/>
            </a:pPr>
            <a:r>
              <a:rPr lang="es-CR" baseline="0"/>
              <a:t>2015-2018</a:t>
            </a:r>
            <a:endParaRPr lang="es-CR"/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 Dinámica'!$B$2:$B$3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strRef>
              <c:f>'Tabla Dinámica'!$A$4:$A$16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'Tabla Dinámica'!$B$4:$B$16</c:f>
              <c:numCache>
                <c:formatCode>#,##0.00</c:formatCode>
                <c:ptCount val="12"/>
                <c:pt idx="0">
                  <c:v>1.3329202761650571</c:v>
                </c:pt>
                <c:pt idx="1">
                  <c:v>1.0849549880215272</c:v>
                </c:pt>
                <c:pt idx="2">
                  <c:v>0.96174193147088893</c:v>
                </c:pt>
                <c:pt idx="3">
                  <c:v>1.5001188377469088</c:v>
                </c:pt>
                <c:pt idx="4">
                  <c:v>1.0814594821682435</c:v>
                </c:pt>
                <c:pt idx="5">
                  <c:v>1.0410227447060039</c:v>
                </c:pt>
                <c:pt idx="6">
                  <c:v>1.3178602525575591</c:v>
                </c:pt>
                <c:pt idx="7">
                  <c:v>1.0933345668252596</c:v>
                </c:pt>
                <c:pt idx="8">
                  <c:v>1.2339023237277362</c:v>
                </c:pt>
                <c:pt idx="9">
                  <c:v>1.0232946541054453</c:v>
                </c:pt>
                <c:pt idx="10">
                  <c:v>1.1220657259046076</c:v>
                </c:pt>
                <c:pt idx="11">
                  <c:v>1.2415990393645857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5-4AEC-A87C-F5F431C2E317}"/>
            </c:ext>
          </c:extLst>
        </c:ser>
        <c:ser>
          <c:idx val="1"/>
          <c:order val="1"/>
          <c:tx>
            <c:strRef>
              <c:f>'Tabla Dinámica'!$C$2:$C$3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strRef>
              <c:f>'Tabla Dinámica'!$A$4:$A$16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'Tabla Dinámica'!$C$4:$C$16</c:f>
              <c:numCache>
                <c:formatCode>#,##0.00</c:formatCode>
                <c:ptCount val="12"/>
                <c:pt idx="0">
                  <c:v>1.2720792537884833</c:v>
                </c:pt>
                <c:pt idx="1">
                  <c:v>1.159861653422162</c:v>
                </c:pt>
                <c:pt idx="2">
                  <c:v>1.1424954198244273</c:v>
                </c:pt>
                <c:pt idx="3">
                  <c:v>1.2031815626321314</c:v>
                </c:pt>
                <c:pt idx="4">
                  <c:v>1.0948871660712709</c:v>
                </c:pt>
                <c:pt idx="5">
                  <c:v>1.0628439920514674</c:v>
                </c:pt>
                <c:pt idx="6">
                  <c:v>1.3683215542559073</c:v>
                </c:pt>
                <c:pt idx="7">
                  <c:v>1.0818153871862204</c:v>
                </c:pt>
                <c:pt idx="8">
                  <c:v>1.398109125754573</c:v>
                </c:pt>
                <c:pt idx="9">
                  <c:v>1.0816281043263938</c:v>
                </c:pt>
                <c:pt idx="10">
                  <c:v>1.1279421340333506</c:v>
                </c:pt>
                <c:pt idx="11">
                  <c:v>1.3525583962888328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35-4AEC-A87C-F5F431C2E317}"/>
            </c:ext>
          </c:extLst>
        </c:ser>
        <c:ser>
          <c:idx val="2"/>
          <c:order val="2"/>
          <c:tx>
            <c:strRef>
              <c:f>'Tabla Dinámica'!$D$2:$D$3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strRef>
              <c:f>'Tabla Dinámica'!$A$4:$A$16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'Tabla Dinámica'!$D$4:$D$16</c:f>
              <c:numCache>
                <c:formatCode>#,##0.00</c:formatCode>
                <c:ptCount val="12"/>
                <c:pt idx="0">
                  <c:v>1.3312138573609398</c:v>
                </c:pt>
                <c:pt idx="1">
                  <c:v>1.1392591477203728</c:v>
                </c:pt>
                <c:pt idx="2">
                  <c:v>0.8980033261390078</c:v>
                </c:pt>
                <c:pt idx="3">
                  <c:v>1.4600372749981438</c:v>
                </c:pt>
                <c:pt idx="4">
                  <c:v>1.1429263485879473</c:v>
                </c:pt>
                <c:pt idx="5">
                  <c:v>1.0447970609245529</c:v>
                </c:pt>
                <c:pt idx="6">
                  <c:v>1.5307271562014033</c:v>
                </c:pt>
                <c:pt idx="7">
                  <c:v>1.1359114554618452</c:v>
                </c:pt>
                <c:pt idx="8">
                  <c:v>0.99003962542011714</c:v>
                </c:pt>
                <c:pt idx="9">
                  <c:v>1.3674633155364699</c:v>
                </c:pt>
                <c:pt idx="10">
                  <c:v>1.0817121282252686</c:v>
                </c:pt>
                <c:pt idx="11">
                  <c:v>1.1498850019790892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35-4AEC-A87C-F5F431C2E317}"/>
            </c:ext>
          </c:extLst>
        </c:ser>
        <c:ser>
          <c:idx val="3"/>
          <c:order val="3"/>
          <c:tx>
            <c:strRef>
              <c:f>'Tabla Dinámica'!$E$2:$E$3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strRef>
              <c:f>'Tabla Dinámica'!$A$4:$A$16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'Tabla Dinámica'!$E$4:$E$16</c:f>
              <c:numCache>
                <c:formatCode>#,##0.00</c:formatCode>
                <c:ptCount val="12"/>
                <c:pt idx="0">
                  <c:v>1.4019980228574669</c:v>
                </c:pt>
                <c:pt idx="1">
                  <c:v>1.1831762027640453</c:v>
                </c:pt>
                <c:pt idx="2">
                  <c:v>1.0707670318294793</c:v>
                </c:pt>
                <c:pt idx="3">
                  <c:v>1.2234965431795646</c:v>
                </c:pt>
                <c:pt idx="4">
                  <c:v>1.0488689864578158</c:v>
                </c:pt>
                <c:pt idx="5">
                  <c:v>1.1726727399468349</c:v>
                </c:pt>
                <c:pt idx="6">
                  <c:v>1.4346065394529177</c:v>
                </c:pt>
                <c:pt idx="7">
                  <c:v>1.0750552721123985</c:v>
                </c:pt>
                <c:pt idx="8">
                  <c:v>1.1425111257854392</c:v>
                </c:pt>
                <c:pt idx="9">
                  <c:v>1.4580246419886413</c:v>
                </c:pt>
                <c:pt idx="10">
                  <c:v>0.98062188242005355</c:v>
                </c:pt>
                <c:pt idx="11">
                  <c:v>1.0203684553584753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35-4AEC-A87C-F5F431C2E317}"/>
            </c:ext>
          </c:extLst>
        </c:ser>
        <c:ser>
          <c:idx val="4"/>
          <c:order val="4"/>
          <c:tx>
            <c:strRef>
              <c:f>'Tabla Dinámica'!$F$2:$F$3</c:f>
              <c:strCache>
                <c:ptCount val="1"/>
                <c:pt idx="0">
                  <c:v>2020</c:v>
                </c:pt>
              </c:strCache>
            </c:strRef>
          </c:tx>
          <c:invertIfNegative val="0"/>
          <c:cat>
            <c:strRef>
              <c:f>'Tabla Dinámica'!$A$4:$A$16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'Tabla Dinámica'!$F$4:$F$16</c:f>
              <c:numCache>
                <c:formatCode>#,##0.00</c:formatCode>
                <c:ptCount val="12"/>
                <c:pt idx="0">
                  <c:v>1.3612256812878443</c:v>
                </c:pt>
                <c:pt idx="1">
                  <c:v>1.06137334215833</c:v>
                </c:pt>
                <c:pt idx="2">
                  <c:v>1.0380209495192849</c:v>
                </c:pt>
                <c:pt idx="3">
                  <c:v>1.0956824069467306</c:v>
                </c:pt>
                <c:pt idx="4">
                  <c:v>0.9144964655340907</c:v>
                </c:pt>
                <c:pt idx="5">
                  <c:v>1.1117703398334533</c:v>
                </c:pt>
                <c:pt idx="6">
                  <c:v>1.2814544633894052</c:v>
                </c:pt>
                <c:pt idx="7">
                  <c:v>0.97108265530138582</c:v>
                </c:pt>
                <c:pt idx="8">
                  <c:v>0.96114882712391259</c:v>
                </c:pt>
                <c:pt idx="9">
                  <c:v>1.2509334409915094</c:v>
                </c:pt>
                <c:pt idx="10">
                  <c:v>1.1007038019548685</c:v>
                </c:pt>
                <c:pt idx="11">
                  <c:v>1.3656149360262746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35-4AEC-A87C-F5F431C2E317}"/>
            </c:ext>
          </c:extLst>
        </c:ser>
        <c:ser>
          <c:idx val="5"/>
          <c:order val="5"/>
          <c:tx>
            <c:strRef>
              <c:f>'Tabla Dinámica'!$G$2:$G$3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cat>
            <c:strRef>
              <c:f>'Tabla Dinámica'!$A$4:$A$16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'Tabla Dinámica'!$G$4:$G$16</c:f>
              <c:numCache>
                <c:formatCode>#,##0.00</c:formatCode>
                <c:ptCount val="12"/>
                <c:pt idx="0">
                  <c:v>1.1091743310818165</c:v>
                </c:pt>
                <c:pt idx="1">
                  <c:v>1.0061413125373084</c:v>
                </c:pt>
                <c:pt idx="2">
                  <c:v>1.0191851696617378</c:v>
                </c:pt>
                <c:pt idx="3">
                  <c:v>1.3480130942286306</c:v>
                </c:pt>
                <c:pt idx="4">
                  <c:v>0.83527288003690847</c:v>
                </c:pt>
                <c:pt idx="5">
                  <c:v>1.0346361599507887</c:v>
                </c:pt>
                <c:pt idx="6">
                  <c:v>1.2570925935466677</c:v>
                </c:pt>
                <c:pt idx="7">
                  <c:v>1.0715659816952732</c:v>
                </c:pt>
                <c:pt idx="8">
                  <c:v>1.3304787685079984</c:v>
                </c:pt>
                <c:pt idx="9">
                  <c:v>1.1063239976153574</c:v>
                </c:pt>
                <c:pt idx="10">
                  <c:v>1.1430448797781463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35-4AEC-A87C-F5F431C2E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131200"/>
        <c:axId val="1"/>
      </c:barChart>
      <c:catAx>
        <c:axId val="187131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87131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0</xdr:col>
      <xdr:colOff>828675</xdr:colOff>
      <xdr:row>0</xdr:row>
      <xdr:rowOff>704850</xdr:rowOff>
    </xdr:to>
    <xdr:pic>
      <xdr:nvPicPr>
        <xdr:cNvPr id="1025" name="1 Imagen" descr="logo-corfoga - copia.png">
          <a:extLst>
            <a:ext uri="{FF2B5EF4-FFF2-40B4-BE49-F238E27FC236}">
              <a16:creationId xmlns:a16="http://schemas.microsoft.com/office/drawing/2014/main" id="{86E28616-AEC6-43B0-99B9-D5B7AD4EEB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6675"/>
          <a:ext cx="74295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609600</xdr:colOff>
      <xdr:row>0</xdr:row>
      <xdr:rowOff>95250</xdr:rowOff>
    </xdr:from>
    <xdr:to>
      <xdr:col>7</xdr:col>
      <xdr:colOff>142875</xdr:colOff>
      <xdr:row>0</xdr:row>
      <xdr:rowOff>781050</xdr:rowOff>
    </xdr:to>
    <xdr:pic>
      <xdr:nvPicPr>
        <xdr:cNvPr id="1026" name="2 Imagen" descr="logo-corfoga - copia.png">
          <a:extLst>
            <a:ext uri="{FF2B5EF4-FFF2-40B4-BE49-F238E27FC236}">
              <a16:creationId xmlns:a16="http://schemas.microsoft.com/office/drawing/2014/main" id="{BC55BE0D-0AA5-4E4C-8E15-0912A807A4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5250"/>
          <a:ext cx="88582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BCB326-8978-4C4A-996E-81A590DAD1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RFOGA" refreshedDate="44579.465172222219" createdVersion="4" refreshedVersion="4" minRefreshableVersion="3" recordCount="167">
  <cacheSource type="worksheet">
    <worksheetSource name="Tabla1"/>
  </cacheSource>
  <cacheFields count="8">
    <cacheField name="Mes" numFmtId="0">
      <sharedItems count="12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</sharedItems>
    </cacheField>
    <cacheField name="Año" numFmtId="0">
      <sharedItems containsSemiMixedTypes="0" containsString="0" containsNumber="1" containsInteger="1" minValue="2008" maxValue="2021" count="14"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</cacheField>
    <cacheField name="Producción de Carne" numFmtId="0">
      <sharedItems containsSemiMixedTypes="0" containsString="0" containsNumber="1" containsInteger="1" minValue="4933500" maxValue="9262100"/>
    </cacheField>
    <cacheField name="Exportaciones" numFmtId="0">
      <sharedItems containsSemiMixedTypes="0" containsString="0" containsNumber="1" minValue="726184.83000000007" maxValue="3507515.51"/>
    </cacheField>
    <cacheField name="Importaciones" numFmtId="0">
      <sharedItems containsSemiMixedTypes="0" containsString="0" containsNumber="1" minValue="217749" maxValue="1329206"/>
    </cacheField>
    <cacheField name="Consumo" numFmtId="0">
      <sharedItems containsSemiMixedTypes="0" containsString="0" containsNumber="1" minValue="4312545.62" maxValue="8569329.6899999995"/>
    </cacheField>
    <cacheField name="Población Estimada" numFmtId="0">
      <sharedItems containsSemiMixedTypes="0" containsString="0" containsNumber="1" minValue="4404090" maxValue="5163038"/>
    </cacheField>
    <cacheField name="Consumo per Cápita Mensual" numFmtId="0">
      <sharedItems containsSemiMixedTypes="0" containsString="0" containsNumber="1" minValue="0.83527288003690847" maxValue="1.86608267501773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7">
  <r>
    <x v="0"/>
    <x v="0"/>
    <n v="7754680"/>
    <n v="1483436.3199999996"/>
    <n v="447817"/>
    <n v="6719060.6800000006"/>
    <n v="4404090"/>
    <n v="1.5256410927115478"/>
  </r>
  <r>
    <x v="1"/>
    <x v="0"/>
    <n v="6488300"/>
    <n v="1443171.9000000001"/>
    <n v="533676.99999999988"/>
    <n v="5578805.0999999996"/>
    <n v="4404090"/>
    <n v="1.2667327643168054"/>
  </r>
  <r>
    <x v="2"/>
    <x v="0"/>
    <n v="5323580"/>
    <n v="1157490.19"/>
    <n v="585337"/>
    <n v="4751426.8100000005"/>
    <n v="4404090"/>
    <n v="1.0788668737469036"/>
  </r>
  <r>
    <x v="3"/>
    <x v="0"/>
    <n v="6294410"/>
    <n v="1403794.6900000004"/>
    <n v="722164"/>
    <n v="5612779.3099999996"/>
    <n v="4404090"/>
    <n v="1.2744470049431322"/>
  </r>
  <r>
    <x v="4"/>
    <x v="0"/>
    <n v="7420950"/>
    <n v="1224876.2100000002"/>
    <n v="519187"/>
    <n v="6715260.79"/>
    <n v="4404090"/>
    <n v="1.5247782833684145"/>
  </r>
  <r>
    <x v="5"/>
    <x v="0"/>
    <n v="6397450"/>
    <n v="1422171.38"/>
    <n v="741148.99999999988"/>
    <n v="5716427.6200000001"/>
    <n v="4404090"/>
    <n v="1.2979815625929534"/>
  </r>
  <r>
    <x v="6"/>
    <x v="0"/>
    <n v="8917790"/>
    <n v="1906534.9100000001"/>
    <n v="295368"/>
    <n v="7306623.0899999999"/>
    <n v="4404090"/>
    <n v="1.6590539907222603"/>
  </r>
  <r>
    <x v="7"/>
    <x v="0"/>
    <n v="7353330"/>
    <n v="1721706.2700000003"/>
    <n v="319178"/>
    <n v="5950801.7299999995"/>
    <n v="4404090"/>
    <n v="1.3511989378055398"/>
  </r>
  <r>
    <x v="8"/>
    <x v="0"/>
    <n v="7199690"/>
    <n v="1808127.74"/>
    <n v="299014"/>
    <n v="5690576.2599999998"/>
    <n v="4404090"/>
    <n v="1.2921117097970296"/>
  </r>
  <r>
    <x v="9"/>
    <x v="0"/>
    <n v="9262100"/>
    <n v="1749229.6300000006"/>
    <n v="320726"/>
    <n v="7833596.3699999992"/>
    <n v="4404090"/>
    <n v="1.7787094201072184"/>
  </r>
  <r>
    <x v="10"/>
    <x v="0"/>
    <n v="6785460"/>
    <n v="1302528.71"/>
    <n v="351467"/>
    <n v="5834398.29"/>
    <n v="4404090"/>
    <n v="1.3247681791244048"/>
  </r>
  <r>
    <x v="11"/>
    <x v="0"/>
    <n v="6569490"/>
    <n v="1490184.4200000002"/>
    <n v="360705"/>
    <n v="5440010.5800000001"/>
    <n v="4404090"/>
    <n v="1.2352178497714625"/>
  </r>
  <r>
    <x v="0"/>
    <x v="1"/>
    <n v="8454800"/>
    <n v="1375448.63"/>
    <n v="244860"/>
    <n v="7324211.3700000001"/>
    <n v="4469337"/>
    <n v="1.6387690993093607"/>
  </r>
  <r>
    <x v="1"/>
    <x v="1"/>
    <n v="6951060"/>
    <n v="1885186.27"/>
    <n v="342105"/>
    <n v="5407978.7300000004"/>
    <n v="4469337"/>
    <n v="1.2100181145436113"/>
  </r>
  <r>
    <x v="2"/>
    <x v="1"/>
    <n v="7718570"/>
    <n v="1559100.6199999999"/>
    <n v="326945"/>
    <n v="6486414.3799999999"/>
    <n v="4469337"/>
    <n v="1.4513146759799049"/>
  </r>
  <r>
    <x v="3"/>
    <x v="1"/>
    <n v="7084000"/>
    <n v="1185772.8999999997"/>
    <n v="329371"/>
    <n v="6227598.1000000006"/>
    <n v="4469337"/>
    <n v="1.3934053529639856"/>
  </r>
  <r>
    <x v="4"/>
    <x v="1"/>
    <n v="7552050"/>
    <n v="1405493.07"/>
    <n v="257957"/>
    <n v="6404513.9299999997"/>
    <n v="4469337"/>
    <n v="1.4329897096593969"/>
  </r>
  <r>
    <x v="5"/>
    <x v="1"/>
    <n v="8073460"/>
    <n v="1220590.49"/>
    <n v="277444"/>
    <n v="7130313.5099999998"/>
    <n v="4469337"/>
    <n v="1.5953850671811054"/>
  </r>
  <r>
    <x v="6"/>
    <x v="1"/>
    <n v="8159480"/>
    <n v="1371691.9799999995"/>
    <n v="371972"/>
    <n v="7159760.0200000005"/>
    <n v="4469337"/>
    <n v="1.6019736305407268"/>
  </r>
  <r>
    <x v="7"/>
    <x v="1"/>
    <n v="8220200"/>
    <n v="1715892.79"/>
    <n v="268733"/>
    <n v="6773040.21"/>
    <n v="4469337"/>
    <n v="1.5154462977394634"/>
  </r>
  <r>
    <x v="8"/>
    <x v="1"/>
    <n v="7769400"/>
    <n v="1340501.4599999997"/>
    <n v="390749.99999999988"/>
    <n v="6819648.54"/>
    <n v="4469337"/>
    <n v="1.5258747639750594"/>
  </r>
  <r>
    <x v="9"/>
    <x v="1"/>
    <n v="8531850"/>
    <n v="1317134.17"/>
    <n v="248371.99999999994"/>
    <n v="7463087.8300000001"/>
    <n v="4469337"/>
    <n v="1.6698422674325073"/>
  </r>
  <r>
    <x v="10"/>
    <x v="1"/>
    <n v="8365560"/>
    <n v="1298752.0899999999"/>
    <n v="239100.00000000006"/>
    <n v="7305907.9100000001"/>
    <n v="4469337"/>
    <n v="1.6346737580987964"/>
  </r>
  <r>
    <x v="11"/>
    <x v="1"/>
    <n v="7245230"/>
    <n v="1179451.0299999998"/>
    <n v="330164.00000000006"/>
    <n v="6395942.9700000007"/>
    <n v="4469337"/>
    <n v="1.4310719845023996"/>
  </r>
  <r>
    <x v="0"/>
    <x v="2"/>
    <n v="7771700"/>
    <n v="1337532.9599999995"/>
    <n v="217749"/>
    <n v="6651916.040000001"/>
    <n v="4533894"/>
    <n v="1.4671529682873046"/>
  </r>
  <r>
    <x v="1"/>
    <x v="2"/>
    <n v="7666130"/>
    <n v="1478321.1599999997"/>
    <n v="273279"/>
    <n v="6461087.8399999999"/>
    <n v="4533894"/>
    <n v="1.4250637178548946"/>
  </r>
  <r>
    <x v="2"/>
    <x v="2"/>
    <n v="7579420"/>
    <n v="1419365.3899999997"/>
    <n v="357943"/>
    <n v="6517997.6100000003"/>
    <n v="4533894"/>
    <n v="1.4376157911940597"/>
  </r>
  <r>
    <x v="3"/>
    <x v="2"/>
    <n v="7790560"/>
    <n v="1152974.1700000002"/>
    <n v="325566"/>
    <n v="6963151.8300000001"/>
    <n v="4533894"/>
    <n v="1.5357994320114232"/>
  </r>
  <r>
    <x v="4"/>
    <x v="2"/>
    <n v="7694190"/>
    <n v="1462070.7"/>
    <n v="346205"/>
    <n v="6578324.2999999998"/>
    <n v="4533894"/>
    <n v="1.4509215036787362"/>
  </r>
  <r>
    <x v="5"/>
    <x v="2"/>
    <n v="8152350"/>
    <n v="1260778.05"/>
    <n v="362491.00000000006"/>
    <n v="7254062.9500000002"/>
    <n v="4533894"/>
    <n v="1.5999630670677347"/>
  </r>
  <r>
    <x v="6"/>
    <x v="2"/>
    <n v="8125670"/>
    <n v="1283098.4300000002"/>
    <n v="316579"/>
    <n v="7159150.5700000003"/>
    <n v="4533894"/>
    <n v="1.5790291016949227"/>
  </r>
  <r>
    <x v="7"/>
    <x v="2"/>
    <n v="8097610"/>
    <n v="1559760.1900000002"/>
    <n v="324323.00000000006"/>
    <n v="6862172.8099999996"/>
    <n v="4533894"/>
    <n v="1.5135274027138701"/>
  </r>
  <r>
    <x v="8"/>
    <x v="2"/>
    <n v="8110030"/>
    <n v="1225433.4800000004"/>
    <n v="314462"/>
    <n v="7199058.5199999996"/>
    <n v="4533894"/>
    <n v="1.587831237342558"/>
  </r>
  <r>
    <x v="9"/>
    <x v="2"/>
    <n v="8448590"/>
    <n v="1160779.44"/>
    <n v="287449"/>
    <n v="7575259.5600000005"/>
    <n v="4533894"/>
    <n v="1.6708064987844886"/>
  </r>
  <r>
    <x v="10"/>
    <x v="2"/>
    <n v="8228940"/>
    <n v="1108490.8400000001"/>
    <n v="321472"/>
    <n v="7441921.1600000001"/>
    <n v="4533894"/>
    <n v="1.6413972536631867"/>
  </r>
  <r>
    <x v="11"/>
    <x v="2"/>
    <n v="8581300"/>
    <n v="1432124.26"/>
    <n v="422464.00000000006"/>
    <n v="7571639.7400000002"/>
    <n v="4533894"/>
    <n v="1.6700081078207829"/>
  </r>
  <r>
    <x v="0"/>
    <x v="3"/>
    <n v="7830120"/>
    <n v="1436816.3700000003"/>
    <n v="320114.99999999994"/>
    <n v="6713418.6299999999"/>
    <n v="4592149"/>
    <n v="1.4619339725257172"/>
  </r>
  <r>
    <x v="1"/>
    <x v="3"/>
    <n v="7526520"/>
    <n v="1258106.2999999998"/>
    <n v="333315.99999999994"/>
    <n v="6601729.7000000002"/>
    <n v="4592149"/>
    <n v="1.4376122595325196"/>
  </r>
  <r>
    <x v="2"/>
    <x v="3"/>
    <n v="9224610"/>
    <n v="1121618.3099999998"/>
    <n v="466337.99999999988"/>
    <n v="8569329.6899999995"/>
    <n v="4592149"/>
    <n v="1.8660826750177313"/>
  </r>
  <r>
    <x v="3"/>
    <x v="3"/>
    <n v="6659190"/>
    <n v="1026978.9"/>
    <n v="364893"/>
    <n v="5997104.0999999996"/>
    <n v="4592149"/>
    <n v="1.3059471937866127"/>
  </r>
  <r>
    <x v="4"/>
    <x v="3"/>
    <n v="8179950"/>
    <n v="1152568.99"/>
    <n v="436645"/>
    <n v="7464026.0099999998"/>
    <n v="4592149"/>
    <n v="1.6253884640938261"/>
  </r>
  <r>
    <x v="5"/>
    <x v="3"/>
    <n v="7142650"/>
    <n v="1391133.9300000004"/>
    <n v="531764"/>
    <n v="6283280.0699999994"/>
    <n v="4592149"/>
    <n v="1.3682657226496786"/>
  </r>
  <r>
    <x v="6"/>
    <x v="3"/>
    <n v="8013660"/>
    <n v="1196015.1500000001"/>
    <n v="369525"/>
    <n v="7187169.8499999996"/>
    <n v="4592149"/>
    <n v="1.5650994447262054"/>
  </r>
  <r>
    <x v="7"/>
    <x v="3"/>
    <n v="8360040"/>
    <n v="1532404.6300000001"/>
    <n v="329609.00000000006"/>
    <n v="7157244.3700000001"/>
    <n v="4592149"/>
    <n v="1.5585827833548085"/>
  </r>
  <r>
    <x v="8"/>
    <x v="3"/>
    <n v="7293070"/>
    <n v="1636874.4799999997"/>
    <n v="411484.99999999994"/>
    <n v="6067680.5200000005"/>
    <n v="4592149"/>
    <n v="1.3213161245421263"/>
  </r>
  <r>
    <x v="9"/>
    <x v="3"/>
    <n v="8727810"/>
    <n v="1391042.7379999999"/>
    <n v="331314"/>
    <n v="7668081.2620000001"/>
    <n v="4592149"/>
    <n v="1.6698241415947088"/>
  </r>
  <r>
    <x v="10"/>
    <x v="3"/>
    <n v="8668470"/>
    <n v="1416697.8900000004"/>
    <n v="501618.00000000012"/>
    <n v="7753390.1099999994"/>
    <n v="4592149"/>
    <n v="1.6884012496110208"/>
  </r>
  <r>
    <x v="11"/>
    <x v="3"/>
    <n v="8423520"/>
    <n v="1713341.2699999998"/>
    <n v="439366"/>
    <n v="7149544.7300000004"/>
    <n v="4592149"/>
    <n v="1.5569060868887312"/>
  </r>
  <r>
    <x v="0"/>
    <x v="4"/>
    <n v="7774920"/>
    <n v="1165937.6899999997"/>
    <n v="493422.99999999994"/>
    <n v="7102405.3100000005"/>
    <n v="4652458.9305058066"/>
    <n v="1.5265917262439628"/>
  </r>
  <r>
    <x v="1"/>
    <x v="4"/>
    <n v="7399560"/>
    <n v="1117664.8100000003"/>
    <n v="371402.00000000012"/>
    <n v="6653297.1899999995"/>
    <n v="4652458.9305058066"/>
    <n v="1.4300603808396575"/>
  </r>
  <r>
    <x v="2"/>
    <x v="4"/>
    <n v="6935650"/>
    <n v="1092451.46"/>
    <n v="519988.00000000006"/>
    <n v="6363186.54"/>
    <n v="4652458.9305058066"/>
    <n v="1.3677039679548997"/>
  </r>
  <r>
    <x v="3"/>
    <x v="4"/>
    <n v="6379050"/>
    <n v="813196.07000000018"/>
    <n v="432406.00000000006"/>
    <n v="5998259.9299999997"/>
    <n v="4652458.9305058066"/>
    <n v="1.2892666049494563"/>
  </r>
  <r>
    <x v="4"/>
    <x v="4"/>
    <n v="7211420"/>
    <n v="1057192.19"/>
    <n v="520727"/>
    <n v="6674954.8100000005"/>
    <n v="4652458.9305058066"/>
    <n v="1.4347154719051571"/>
  </r>
  <r>
    <x v="5"/>
    <x v="4"/>
    <n v="6698750"/>
    <n v="956814.04999999981"/>
    <n v="426736.99999999994"/>
    <n v="6168672.9500000002"/>
    <n v="4652458.9305058066"/>
    <n v="1.3258951969575696"/>
  </r>
  <r>
    <x v="6"/>
    <x v="4"/>
    <n v="7210960"/>
    <n v="1102115.6300000001"/>
    <n v="524312.99999999988"/>
    <n v="6633157.3700000001"/>
    <n v="4652458.9305058066"/>
    <n v="1.4257315258619285"/>
  </r>
  <r>
    <x v="7"/>
    <x v="4"/>
    <n v="8026080"/>
    <n v="1474915.3900000001"/>
    <n v="525669"/>
    <n v="7076833.6099999994"/>
    <n v="4652458.9305058066"/>
    <n v="1.5210953424215654"/>
  </r>
  <r>
    <x v="8"/>
    <x v="4"/>
    <n v="6986250"/>
    <n v="1162235.9499999997"/>
    <n v="382783.99999999994"/>
    <n v="6206798.0500000007"/>
    <n v="4652458.9305058066"/>
    <n v="1.3340898098643097"/>
  </r>
  <r>
    <x v="9"/>
    <x v="4"/>
    <n v="8025620"/>
    <n v="1548695.4700000002"/>
    <n v="519357.99999999983"/>
    <n v="6996282.5299999993"/>
    <n v="4652458.9305058066"/>
    <n v="1.5037816850194907"/>
  </r>
  <r>
    <x v="10"/>
    <x v="4"/>
    <n v="7824140"/>
    <n v="1340620.6100000003"/>
    <n v="477213"/>
    <n v="6960732.3899999997"/>
    <n v="4652458.9305058066"/>
    <n v="1.4961405342794163"/>
  </r>
  <r>
    <x v="11"/>
    <x v="4"/>
    <n v="7891300"/>
    <n v="1360156.6700000002"/>
    <n v="496500.99999999983"/>
    <n v="7027644.3300000001"/>
    <n v="4652458.9305058066"/>
    <n v="1.5105225935301201"/>
  </r>
  <r>
    <x v="0"/>
    <x v="5"/>
    <n v="7592530"/>
    <n v="1238862.0699999998"/>
    <n v="563055.00000000012"/>
    <n v="6916722.9299999997"/>
    <n v="4713168.1414101496"/>
    <n v="1.4675315461863749"/>
  </r>
  <r>
    <x v="1"/>
    <x v="5"/>
    <n v="7126090"/>
    <n v="1381688.68"/>
    <n v="411094"/>
    <n v="6155495.3200000003"/>
    <n v="4713168.1414101496"/>
    <n v="1.3060207349526716"/>
  </r>
  <r>
    <x v="2"/>
    <x v="5"/>
    <n v="6548560"/>
    <n v="1279530.9100000001"/>
    <n v="445960"/>
    <n v="5714989.0899999999"/>
    <n v="4713168.1414101496"/>
    <n v="1.2125578631043941"/>
  </r>
  <r>
    <x v="3"/>
    <x v="5"/>
    <n v="7686140"/>
    <n v="1071357.2200000002"/>
    <n v="466502.99999999994"/>
    <n v="7081285.7799999993"/>
    <n v="4713168.1414101496"/>
    <n v="1.5024470945102595"/>
  </r>
  <r>
    <x v="4"/>
    <x v="5"/>
    <n v="6944160"/>
    <n v="1277413.4100000001"/>
    <n v="360472"/>
    <n v="6027218.5899999999"/>
    <n v="4713168.1414101496"/>
    <n v="1.2788040674900885"/>
  </r>
  <r>
    <x v="5"/>
    <x v="5"/>
    <n v="6127430"/>
    <n v="726184.83000000007"/>
    <n v="478489.00000000012"/>
    <n v="5879734.1699999999"/>
    <n v="4713168.1414101496"/>
    <n v="1.2475120754424902"/>
  </r>
  <r>
    <x v="6"/>
    <x v="5"/>
    <n v="6893100"/>
    <n v="1043191.5499999998"/>
    <n v="697793.00000000012"/>
    <n v="6547701.4500000002"/>
    <n v="4713168.1414101496"/>
    <n v="1.3892357016656254"/>
  </r>
  <r>
    <x v="7"/>
    <x v="5"/>
    <n v="7516170"/>
    <n v="1080773.9399999997"/>
    <n v="645217.00000000012"/>
    <n v="7080613.0600000005"/>
    <n v="4713168.1414101496"/>
    <n v="1.5023043624922592"/>
  </r>
  <r>
    <x v="8"/>
    <x v="5"/>
    <n v="6935190"/>
    <n v="1215885.6299999999"/>
    <n v="346356"/>
    <n v="6065660.3700000001"/>
    <n v="4713168.1414101496"/>
    <n v="1.2869603179879752"/>
  </r>
  <r>
    <x v="9"/>
    <x v="5"/>
    <n v="7236030"/>
    <n v="1151917.8700000001"/>
    <n v="410859"/>
    <n v="6494971.1299999999"/>
    <n v="4713168.1414101496"/>
    <n v="1.3780478300646295"/>
  </r>
  <r>
    <x v="10"/>
    <x v="5"/>
    <n v="7272830"/>
    <n v="1417850.8699999999"/>
    <n v="398265.99999999994"/>
    <n v="6253245.1299999999"/>
    <n v="4713168.1414101496"/>
    <n v="1.3267604597125764"/>
  </r>
  <r>
    <x v="11"/>
    <x v="5"/>
    <n v="7155070"/>
    <n v="1359328.7400000005"/>
    <n v="482608.99999999994"/>
    <n v="6278350.2599999998"/>
    <n v="4713168.1414101496"/>
    <n v="1.3320870530457158"/>
  </r>
  <r>
    <x v="0"/>
    <x v="6"/>
    <n v="7587240"/>
    <n v="1385231.9499999997"/>
    <n v="593326"/>
    <n v="6795334.0500000007"/>
    <n v="4773129.933844462"/>
    <n v="1.4236641667382346"/>
  </r>
  <r>
    <x v="1"/>
    <x v="6"/>
    <n v="7277430"/>
    <n v="1385729.31"/>
    <n v="435509.00000000012"/>
    <n v="6327209.6899999995"/>
    <n v="4773129.933844462"/>
    <n v="1.325589241796278"/>
  </r>
  <r>
    <x v="2"/>
    <x v="6"/>
    <n v="7234650"/>
    <n v="1621709.3100000008"/>
    <n v="367424"/>
    <n v="5980364.6899999995"/>
    <n v="4773129.933844462"/>
    <n v="1.2529230867141268"/>
  </r>
  <r>
    <x v="3"/>
    <x v="6"/>
    <n v="6392620"/>
    <n v="1153315.56"/>
    <n v="351189.99999999994"/>
    <n v="5590494.4399999995"/>
    <n v="4773129.933844462"/>
    <n v="1.1712428778357602"/>
  </r>
  <r>
    <x v="4"/>
    <x v="6"/>
    <n v="6527170"/>
    <n v="1335389.3999999999"/>
    <n v="508650.99999999988"/>
    <n v="5700431.5999999996"/>
    <n v="4773129.933844462"/>
    <n v="1.1942753872213685"/>
  </r>
  <r>
    <x v="5"/>
    <x v="6"/>
    <n v="6301310"/>
    <n v="797119.77000000014"/>
    <n v="495212"/>
    <n v="5999402.2299999995"/>
    <n v="4773129.933844462"/>
    <n v="1.256911568122314"/>
  </r>
  <r>
    <x v="6"/>
    <x v="6"/>
    <n v="7870370"/>
    <n v="1204353.3599999999"/>
    <n v="597649"/>
    <n v="7263665.6400000006"/>
    <n v="4773129.933844462"/>
    <n v="1.5217825076363605"/>
  </r>
  <r>
    <x v="7"/>
    <x v="6"/>
    <n v="7639680"/>
    <n v="1784288.63"/>
    <n v="475954.00000000006"/>
    <n v="6331345.3700000001"/>
    <n v="4773129.933844462"/>
    <n v="1.3264556921249557"/>
  </r>
  <r>
    <x v="8"/>
    <x v="6"/>
    <n v="7857720"/>
    <n v="1881015.7599999998"/>
    <n v="399170.99999999994"/>
    <n v="6375875.2400000002"/>
    <n v="4773129.933844462"/>
    <n v="1.3357849730406617"/>
  </r>
  <r>
    <x v="9"/>
    <x v="6"/>
    <n v="8069780"/>
    <n v="1890612.5"/>
    <n v="432705.99999999994"/>
    <n v="6611873.5"/>
    <n v="4773129.933844462"/>
    <n v="1.3852280561477495"/>
  </r>
  <r>
    <x v="10"/>
    <x v="6"/>
    <n v="7840010"/>
    <n v="1906206.2099999995"/>
    <n v="574348.99999999988"/>
    <n v="6508152.790000001"/>
    <n v="4773129.933844462"/>
    <n v="1.3634979311694717"/>
  </r>
  <r>
    <x v="11"/>
    <x v="6"/>
    <n v="7597590"/>
    <n v="2015308.78"/>
    <n v="598209.99999999988"/>
    <n v="6180491.2199999997"/>
    <n v="4773129.933844462"/>
    <n v="1.2948508223454112"/>
  </r>
  <r>
    <x v="0"/>
    <x v="7"/>
    <n v="8855920"/>
    <n v="1669708.2400000002"/>
    <n v="489906.00000000006"/>
    <n v="7676117.7599999998"/>
    <n v="4832233.8134651007"/>
    <n v="1.5885236634474036"/>
  </r>
  <r>
    <x v="1"/>
    <x v="7"/>
    <n v="7156910"/>
    <n v="1942012.1199999996"/>
    <n v="505323"/>
    <n v="5720220.8800000008"/>
    <n v="4832233.8134651007"/>
    <n v="1.1837632657717243"/>
  </r>
  <r>
    <x v="2"/>
    <x v="7"/>
    <n v="6576160"/>
    <n v="1634776.1699999997"/>
    <n v="516480"/>
    <n v="5457863.8300000001"/>
    <n v="4832233.8134651007"/>
    <n v="1.1294701458343284"/>
  </r>
  <r>
    <x v="3"/>
    <x v="7"/>
    <n v="7240400"/>
    <n v="1565733.27"/>
    <n v="617696"/>
    <n v="6292362.7300000004"/>
    <n v="4832233.8134651007"/>
    <n v="1.302164376331755"/>
  </r>
  <r>
    <x v="4"/>
    <x v="7"/>
    <n v="6388710"/>
    <n v="1206373.8400000003"/>
    <n v="633189.99999999988"/>
    <n v="5815526.1600000001"/>
    <n v="4832233.8134651007"/>
    <n v="1.2034860862475112"/>
  </r>
  <r>
    <x v="5"/>
    <x v="7"/>
    <n v="6039570"/>
    <n v="1215782.6399999999"/>
    <n v="576115"/>
    <n v="5399902.3600000003"/>
    <n v="4832233.8134651007"/>
    <n v="1.1174753889087654"/>
  </r>
  <r>
    <x v="6"/>
    <x v="7"/>
    <n v="7734900"/>
    <n v="1428156.4000000001"/>
    <n v="855479.99999999988"/>
    <n v="7162223.5999999996"/>
    <n v="4832233.8134651007"/>
    <n v="1.4821765412183374"/>
  </r>
  <r>
    <x v="7"/>
    <x v="7"/>
    <n v="6618940"/>
    <n v="1825124.5500000005"/>
    <n v="966400.99999999988"/>
    <n v="5760216.4499999993"/>
    <n v="4832233.8134651007"/>
    <n v="1.1920400941587428"/>
  </r>
  <r>
    <x v="8"/>
    <x v="7"/>
    <n v="7981000"/>
    <n v="1871099.8700000006"/>
    <n v="869199.99999999977"/>
    <n v="6979100.129999999"/>
    <n v="4832233.8134651007"/>
    <n v="1.4442803058396345"/>
  </r>
  <r>
    <x v="9"/>
    <x v="7"/>
    <n v="6016570"/>
    <n v="1317211.8399999996"/>
    <n v="709477"/>
    <n v="5408835.1600000001"/>
    <n v="4832233.8134651007"/>
    <n v="1.1193239749550592"/>
  </r>
  <r>
    <x v="10"/>
    <x v="7"/>
    <n v="5661680"/>
    <n v="1557756.4800000004"/>
    <n v="894877.99999999988"/>
    <n v="4998801.5199999996"/>
    <n v="4832233.8134651007"/>
    <n v="1.0344701256116282"/>
  </r>
  <r>
    <x v="11"/>
    <x v="7"/>
    <n v="5737580"/>
    <n v="1323370.1900000002"/>
    <n v="1171283"/>
    <n v="5585492.8099999996"/>
    <n v="4832233.8134651007"/>
    <n v="1.1558821500805549"/>
  </r>
  <r>
    <x v="0"/>
    <x v="8"/>
    <n v="7280880"/>
    <n v="1495981.07"/>
    <n v="733587.00000000012"/>
    <n v="6518485.9299999997"/>
    <n v="4890379.4522162462"/>
    <n v="1.3329202761650571"/>
  </r>
  <r>
    <x v="1"/>
    <x v="8"/>
    <n v="5969190"/>
    <n v="1492633.4199999995"/>
    <n v="829285.00000000023"/>
    <n v="5305841.58"/>
    <n v="4890379.4522162462"/>
    <n v="1.0849549880215272"/>
  </r>
  <r>
    <x v="2"/>
    <x v="8"/>
    <n v="4933500"/>
    <n v="1226617.02"/>
    <n v="996400.00000000012"/>
    <n v="4703282.9800000004"/>
    <n v="4890379.4522162462"/>
    <n v="0.96174193147088893"/>
  </r>
  <r>
    <x v="3"/>
    <x v="8"/>
    <n v="7521920"/>
    <n v="1514975.6600000004"/>
    <n v="1329206"/>
    <n v="7336150.3399999999"/>
    <n v="4890379.4522162462"/>
    <n v="1.5001188377469088"/>
  </r>
  <r>
    <x v="4"/>
    <x v="8"/>
    <n v="5590380"/>
    <n v="1299540.7700000003"/>
    <n v="997908"/>
    <n v="5288747.2299999995"/>
    <n v="4890379.4522162462"/>
    <n v="1.0814594821682435"/>
  </r>
  <r>
    <x v="5"/>
    <x v="8"/>
    <n v="5220080"/>
    <n v="1265135.7599999998"/>
    <n v="1136052.0000000002"/>
    <n v="5090996.24"/>
    <n v="4890379.4522162462"/>
    <n v="1.0410227447060039"/>
  </r>
  <r>
    <x v="6"/>
    <x v="8"/>
    <n v="6692540"/>
    <n v="1191701.3000000003"/>
    <n v="943997.99999999988"/>
    <n v="6444836.6999999993"/>
    <n v="4890379.4522162462"/>
    <n v="1.3178602525575591"/>
  </r>
  <r>
    <x v="7"/>
    <x v="8"/>
    <n v="5685140"/>
    <n v="1436611.1"/>
    <n v="1098292.0000000002"/>
    <n v="5346820.9000000004"/>
    <n v="4890379.4522162462"/>
    <n v="1.0933345668252596"/>
  </r>
  <r>
    <x v="8"/>
    <x v="8"/>
    <n v="6779250"/>
    <n v="1605225.43"/>
    <n v="860226.00000000012"/>
    <n v="6034250.5700000003"/>
    <n v="4890379.4522162462"/>
    <n v="1.2339023237277362"/>
  </r>
  <r>
    <x v="9"/>
    <x v="8"/>
    <n v="5355320"/>
    <n v="1315786.8499999996"/>
    <n v="964766.00000000023"/>
    <n v="5004299.1500000004"/>
    <n v="4890379.4522162462"/>
    <n v="1.0232946541054453"/>
  </r>
  <r>
    <x v="10"/>
    <x v="8"/>
    <n v="5848900"/>
    <n v="1649168.83"/>
    <n v="1287596.0000000002"/>
    <n v="5487327.1699999999"/>
    <n v="4890379.4522162462"/>
    <n v="1.1220657259046076"/>
  </r>
  <r>
    <x v="11"/>
    <x v="8"/>
    <n v="6098220"/>
    <n v="1327192.5699999996"/>
    <n v="1300863"/>
    <n v="6071890.4300000006"/>
    <n v="4890379.4522162462"/>
    <n v="1.2415990393645857"/>
  </r>
  <r>
    <x v="0"/>
    <x v="9"/>
    <n v="7037770"/>
    <n v="1503068.13"/>
    <n v="758896.99999999988"/>
    <n v="6293598.8700000001"/>
    <n v="4947489.593322522"/>
    <n v="1.2720792537884833"/>
  </r>
  <r>
    <x v="1"/>
    <x v="9"/>
    <n v="6201950"/>
    <n v="1516129.5399999998"/>
    <n v="1052582.9999999998"/>
    <n v="5738403.46"/>
    <n v="4947489.593322522"/>
    <n v="1.159861653422162"/>
  </r>
  <r>
    <x v="2"/>
    <x v="9"/>
    <n v="6152500"/>
    <n v="1560798.8000000003"/>
    <n v="1060783"/>
    <n v="5652484.1999999993"/>
    <n v="4947489.593322522"/>
    <n v="1.1424954198244273"/>
  </r>
  <r>
    <x v="3"/>
    <x v="9"/>
    <n v="6424820"/>
    <n v="1301446.7399999998"/>
    <n v="829354.99999999965"/>
    <n v="5952728.2599999998"/>
    <n v="4947489.593322522"/>
    <n v="1.2031815626321314"/>
  </r>
  <r>
    <x v="4"/>
    <x v="9"/>
    <n v="5736200"/>
    <n v="1312729.1399999997"/>
    <n v="993472"/>
    <n v="5416942.8600000003"/>
    <n v="4947489.593322522"/>
    <n v="1.0948871660712709"/>
  </r>
  <r>
    <x v="5"/>
    <x v="9"/>
    <n v="5726310"/>
    <n v="1405671.4100000004"/>
    <n v="937771.00000000012"/>
    <n v="5258409.59"/>
    <n v="4947489.593322522"/>
    <n v="1.0628439920514674"/>
  </r>
  <r>
    <x v="6"/>
    <x v="9"/>
    <n v="7351490"/>
    <n v="1376535.3499999999"/>
    <n v="794801.99999999988"/>
    <n v="6769756.6500000004"/>
    <n v="4947489.593322522"/>
    <n v="1.3683215542559073"/>
  </r>
  <r>
    <x v="7"/>
    <x v="9"/>
    <n v="6071310"/>
    <n v="1620245.63"/>
    <n v="901205.99999999988"/>
    <n v="5352270.37"/>
    <n v="4947489.593322522"/>
    <n v="1.0818153871862204"/>
  </r>
  <r>
    <x v="8"/>
    <x v="9"/>
    <n v="7553890"/>
    <n v="1551538.65"/>
    <n v="914779.00000000012"/>
    <n v="6917130.3499999996"/>
    <n v="4947489.593322522"/>
    <n v="1.398109125754573"/>
  </r>
  <r>
    <x v="9"/>
    <x v="9"/>
    <n v="6050610"/>
    <n v="1683389.21"/>
    <n v="984123.00000000035"/>
    <n v="5351343.79"/>
    <n v="4947489.593322522"/>
    <n v="1.0816281043263938"/>
  </r>
  <r>
    <x v="10"/>
    <x v="9"/>
    <n v="6256460"/>
    <n v="1735959.03"/>
    <n v="1059981"/>
    <n v="5580481.9699999997"/>
    <n v="4947489.593322522"/>
    <n v="1.1279421340333506"/>
  </r>
  <r>
    <x v="11"/>
    <x v="9"/>
    <n v="7431070"/>
    <n v="1724007.41"/>
    <n v="984705.99999999988"/>
    <n v="6691768.5899999999"/>
    <n v="4947489.593322522"/>
    <n v="1.3525583962888328"/>
  </r>
  <r>
    <x v="0"/>
    <x v="10"/>
    <n v="7491790"/>
    <n v="1663407.98"/>
    <n v="832216"/>
    <n v="6660598.0199999996"/>
    <n v="5003401.957672134"/>
    <n v="1.3312138573609398"/>
  </r>
  <r>
    <x v="1"/>
    <x v="10"/>
    <n v="6410560"/>
    <n v="1554935.55"/>
    <n v="844546.99999999988"/>
    <n v="5700171.4500000002"/>
    <n v="5003401.957672134"/>
    <n v="1.1392591477203728"/>
  </r>
  <r>
    <x v="2"/>
    <x v="10"/>
    <n v="5253660"/>
    <n v="1765653.4000000001"/>
    <n v="1005064.9999999999"/>
    <n v="4493071.5999999996"/>
    <n v="5003401.957672134"/>
    <n v="0.8980033261390078"/>
  </r>
  <r>
    <x v="3"/>
    <x v="10"/>
    <n v="7638300"/>
    <n v="1299533.6399999999"/>
    <n v="966387"/>
    <n v="7305153.3600000003"/>
    <n v="5003401.957672134"/>
    <n v="1.4600372749981438"/>
  </r>
  <r>
    <x v="4"/>
    <x v="10"/>
    <n v="6138700"/>
    <n v="1531883.2200000007"/>
    <n v="1111703.1500000001"/>
    <n v="5718519.9299999997"/>
    <n v="5003401.957672134"/>
    <n v="1.1429263485879473"/>
  </r>
  <r>
    <x v="5"/>
    <x v="10"/>
    <n v="6353750"/>
    <n v="1725818.62"/>
    <n v="599608.27999999991"/>
    <n v="5227539.66"/>
    <n v="5003401.957672134"/>
    <n v="1.0447970609245529"/>
  </r>
  <r>
    <x v="6"/>
    <x v="10"/>
    <n v="8273560"/>
    <n v="1624316.7500000005"/>
    <n v="1009599.9999999999"/>
    <n v="7658843.25"/>
    <n v="5003401.957672134"/>
    <n v="1.5307271562014033"/>
  </r>
  <r>
    <x v="7"/>
    <x v="10"/>
    <n v="6582140"/>
    <n v="1980863.4000000001"/>
    <n v="1082145.0000000002"/>
    <n v="5683421.5999999996"/>
    <n v="5003401.957672134"/>
    <n v="1.1359114554618452"/>
  </r>
  <r>
    <x v="8"/>
    <x v="10"/>
    <n v="6115700"/>
    <n v="1720083.7999999998"/>
    <n v="557950.00000000012"/>
    <n v="4953566.2"/>
    <n v="5003401.957672134"/>
    <n v="0.99003962542011714"/>
  </r>
  <r>
    <x v="9"/>
    <x v="10"/>
    <n v="8057360"/>
    <n v="1915365.3699999996"/>
    <n v="699974.00000000012"/>
    <n v="6841968.6300000008"/>
    <n v="5003401.957672134"/>
    <n v="1.3674633155364699"/>
  </r>
  <r>
    <x v="10"/>
    <x v="10"/>
    <n v="6486230"/>
    <n v="2125296.4199999995"/>
    <n v="1051307"/>
    <n v="5412240.5800000001"/>
    <n v="5003401.957672134"/>
    <n v="1.0817121282252686"/>
  </r>
  <r>
    <x v="11"/>
    <x v="10"/>
    <n v="6393080"/>
    <n v="1804511.13"/>
    <n v="1164767.9999999998"/>
    <n v="5753336.8700000001"/>
    <n v="5003401.957672134"/>
    <n v="1.1498850019790892"/>
  </r>
  <r>
    <x v="0"/>
    <x v="11"/>
    <n v="8088180"/>
    <n v="1953999.98"/>
    <n v="957136"/>
    <n v="7091316.0199999996"/>
    <n v="5058007.1472190181"/>
    <n v="1.4019980228574669"/>
  </r>
  <r>
    <x v="1"/>
    <x v="11"/>
    <n v="7149550"/>
    <n v="2128105.3100000005"/>
    <n v="963068.99999999988"/>
    <n v="5984513.6899999995"/>
    <n v="5058007.1472190181"/>
    <n v="1.1831762027640453"/>
  </r>
  <r>
    <x v="2"/>
    <x v="11"/>
    <n v="6768900"/>
    <n v="2298215.7000000002"/>
    <n v="945262.99999999988"/>
    <n v="5415947.2999999998"/>
    <n v="5058007.1472190181"/>
    <n v="1.0707670318294793"/>
  </r>
  <r>
    <x v="3"/>
    <x v="11"/>
    <n v="7252820"/>
    <n v="1773641.7399999998"/>
    <n v="709276"/>
    <n v="6188454.2599999998"/>
    <n v="5058007.1472190181"/>
    <n v="1.2234965431795646"/>
  </r>
  <r>
    <x v="4"/>
    <x v="11"/>
    <n v="6463920"/>
    <n v="2131783.17"/>
    <n v="973050.00000000012"/>
    <n v="5305186.83"/>
    <n v="5058007.1472190181"/>
    <n v="1.0488689864578158"/>
  </r>
  <r>
    <x v="5"/>
    <x v="11"/>
    <n v="6942550"/>
    <n v="1833627.9000000001"/>
    <n v="822465"/>
    <n v="5931387.0999999996"/>
    <n v="5058007.1472190181"/>
    <n v="1.1726727399468349"/>
  </r>
  <r>
    <x v="6"/>
    <x v="11"/>
    <n v="8656740"/>
    <n v="2248823.87"/>
    <n v="848334.00000000012"/>
    <n v="7256250.1299999999"/>
    <n v="5058007.1472190181"/>
    <n v="1.4346065394529177"/>
  </r>
  <r>
    <x v="7"/>
    <x v="11"/>
    <n v="6943930"/>
    <n v="2506331.75"/>
    <n v="1000039.0000000001"/>
    <n v="5437637.25"/>
    <n v="5058007.1472190199"/>
    <n v="1.0750552721123985"/>
  </r>
  <r>
    <x v="8"/>
    <x v="11"/>
    <n v="7276280"/>
    <n v="2416285.5599999996"/>
    <n v="918835.00000000023"/>
    <n v="5778829.4400000004"/>
    <n v="5058007.1472190199"/>
    <n v="1.1425111257854392"/>
  </r>
  <r>
    <x v="9"/>
    <x v="11"/>
    <n v="9185050"/>
    <n v="3133981.94"/>
    <n v="1323630.9999999995"/>
    <n v="7374699.0600000005"/>
    <n v="5058007.1472190199"/>
    <n v="1.4580246419886413"/>
  </r>
  <r>
    <x v="10"/>
    <x v="11"/>
    <n v="7323660"/>
    <n v="3507515.51"/>
    <n v="1143847.9999999998"/>
    <n v="4959992.49"/>
    <n v="5058007.1472190199"/>
    <n v="0.98062188242005355"/>
  </r>
  <r>
    <x v="11"/>
    <x v="11"/>
    <n v="6543730"/>
    <n v="2469582.06"/>
    <n v="1086883"/>
    <n v="5161030.9399999995"/>
    <n v="5058007.1472190199"/>
    <n v="1.0203684553584753"/>
  </r>
  <r>
    <x v="0"/>
    <x v="12"/>
    <n v="8705960"/>
    <n v="2846532.21"/>
    <n v="1098121.9999999998"/>
    <n v="6957549.79"/>
    <n v="5111239"/>
    <n v="1.3612256812878443"/>
  </r>
  <r>
    <x v="1"/>
    <x v="12"/>
    <n v="7298590"/>
    <n v="2800114.18"/>
    <n v="926457"/>
    <n v="5424932.8200000003"/>
    <n v="5111239"/>
    <n v="1.06137334215833"/>
  </r>
  <r>
    <x v="2"/>
    <x v="12"/>
    <n v="7096190"/>
    <n v="2929541.84"/>
    <n v="1138925.0000000002"/>
    <n v="5305573.16"/>
    <n v="5111239"/>
    <n v="1.0380209495192849"/>
  </r>
  <r>
    <x v="3"/>
    <x v="12"/>
    <n v="7401170"/>
    <n v="2408486.35"/>
    <n v="607611"/>
    <n v="5600294.6500000004"/>
    <n v="5111239"/>
    <n v="1.0956824069467306"/>
  </r>
  <r>
    <x v="4"/>
    <x v="12"/>
    <n v="6672990"/>
    <n v="2393452"/>
    <n v="394672"/>
    <n v="4674210"/>
    <n v="5111239"/>
    <n v="0.9144964655340907"/>
  </r>
  <r>
    <x v="5"/>
    <x v="12"/>
    <n v="7041220"/>
    <n v="2414948.08"/>
    <n v="1056252"/>
    <n v="5682523.9199999999"/>
    <n v="5111239"/>
    <n v="1.1117703398334533"/>
  </r>
  <r>
    <x v="6"/>
    <x v="12"/>
    <n v="8403970"/>
    <n v="2481702.9700000002"/>
    <n v="627552.99999999988"/>
    <n v="6549820.0299999993"/>
    <n v="5111239"/>
    <n v="1.2814544633894052"/>
  </r>
  <r>
    <x v="7"/>
    <x v="12"/>
    <n v="6612270"/>
    <n v="2530886.46"/>
    <n v="882051.99999999988"/>
    <n v="4963435.54"/>
    <n v="5111239"/>
    <n v="0.97108265530138582"/>
  </r>
  <r>
    <x v="8"/>
    <x v="12"/>
    <n v="6667010"/>
    <n v="2515929.63"/>
    <n v="761581.00000000012"/>
    <n v="4912661.37"/>
    <n v="5111239"/>
    <n v="0.96114882712391259"/>
  </r>
  <r>
    <x v="9"/>
    <x v="12"/>
    <n v="8236990"/>
    <n v="2741202.2099999995"/>
    <n v="898031.99999999965"/>
    <n v="6393819.790000001"/>
    <n v="5111239"/>
    <n v="1.2509334409915094"/>
  </r>
  <r>
    <x v="10"/>
    <x v="12"/>
    <n v="7057320"/>
    <n v="2213165.7999999998"/>
    <n v="781805.99999999988"/>
    <n v="5625960.2000000002"/>
    <n v="5111239"/>
    <n v="1.1007038019548685"/>
  </r>
  <r>
    <x v="11"/>
    <x v="12"/>
    <n v="8575780"/>
    <n v="2653911.6800000002"/>
    <n v="1058115.9999999998"/>
    <n v="6979984.3200000003"/>
    <n v="5111239"/>
    <n v="1.3656149360262746"/>
  </r>
  <r>
    <x v="0"/>
    <x v="13"/>
    <n v="7503520"/>
    <n v="2603659.7800000003"/>
    <n v="826848.99999999988"/>
    <n v="5726709.2199999997"/>
    <n v="5163038"/>
    <n v="1.1091743310818165"/>
  </r>
  <r>
    <x v="1"/>
    <x v="13"/>
    <n v="7170940"/>
    <n v="2835980.17"/>
    <n v="859786.00000000012"/>
    <n v="5194745.83"/>
    <n v="5163038"/>
    <n v="1.0061413125373084"/>
  </r>
  <r>
    <x v="2"/>
    <x v="13"/>
    <n v="6997750"/>
    <n v="2602816.2400000002"/>
    <n v="867157.99999999988"/>
    <n v="5262091.76"/>
    <n v="5163038"/>
    <n v="1.0191851696617378"/>
  </r>
  <r>
    <x v="3"/>
    <x v="13"/>
    <n v="8269190"/>
    <n v="2203415.17"/>
    <n v="894067.99999999977"/>
    <n v="6959842.8300000001"/>
    <n v="5163038"/>
    <n v="1.3480130942286306"/>
  </r>
  <r>
    <x v="4"/>
    <x v="13"/>
    <n v="6753950"/>
    <n v="3150490.3800000004"/>
    <n v="709086.00000000012"/>
    <n v="4312545.62"/>
    <n v="5163038"/>
    <n v="0.83527288003690847"/>
  </r>
  <r>
    <x v="5"/>
    <x v="13"/>
    <n v="6861360"/>
    <n v="2280204.19"/>
    <n v="760710.00000000012"/>
    <n v="5341865.8100000005"/>
    <n v="5163038"/>
    <n v="1.0346361599507887"/>
  </r>
  <r>
    <x v="6"/>
    <x v="13"/>
    <n v="8422140"/>
    <n v="2776196.1700000004"/>
    <n v="844473.00000000012"/>
    <n v="6490416.8300000001"/>
    <n v="5163038"/>
    <n v="1.2570925935466677"/>
  </r>
  <r>
    <x v="7"/>
    <x v="13"/>
    <n v="7570910"/>
    <n v="2840184.1170000001"/>
    <n v="801810.00000000012"/>
    <n v="5532535.8829999994"/>
    <n v="5163038"/>
    <n v="1.0715659816952732"/>
  </r>
  <r>
    <x v="8"/>
    <x v="13"/>
    <n v="9255200"/>
    <n v="3213789.56"/>
    <n v="827901.99999999977"/>
    <n v="6869312.4399999995"/>
    <n v="5163038"/>
    <n v="1.3304787685079984"/>
  </r>
  <r>
    <x v="9"/>
    <x v="13"/>
    <n v="7442570"/>
    <n v="2491626.1600000006"/>
    <n v="761049.00000000023"/>
    <n v="5711992.8399999999"/>
    <n v="5163038"/>
    <n v="1.1063239976153574"/>
  </r>
  <r>
    <x v="10"/>
    <x v="13"/>
    <n v="7861400"/>
    <n v="3016019.8499999996"/>
    <n v="1056204"/>
    <n v="5901584.1500000004"/>
    <n v="5163038"/>
    <n v="1.14304487977814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4" indent="0" outline="1" outlineData="1" multipleFieldFilters="0" chartFormat="1">
  <location ref="A2:H16" firstHeaderRow="1" firstDataRow="2" firstDataCol="1"/>
  <pivotFields count="8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15">
        <item h="1" x="3"/>
        <item h="1" x="4"/>
        <item h="1" x="5"/>
        <item h="1" x="6"/>
        <item h="1" x="7"/>
        <item x="8"/>
        <item x="9"/>
        <item x="10"/>
        <item h="1" x="0"/>
        <item h="1" x="1"/>
        <item h="1" x="2"/>
        <item x="11"/>
        <item x="12"/>
        <item x="13"/>
        <item t="default"/>
      </items>
    </pivotField>
    <pivotField showAll="0"/>
    <pivotField numFmtId="3" showAll="0"/>
    <pivotField numFmtId="3" showAll="0"/>
    <pivotField numFmtId="3" showAll="0"/>
    <pivotField numFmtId="165" showAll="0"/>
    <pivotField dataField="1" numFmtId="2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7">
    <i>
      <x v="5"/>
    </i>
    <i>
      <x v="6"/>
    </i>
    <i>
      <x v="7"/>
    </i>
    <i>
      <x v="11"/>
    </i>
    <i>
      <x v="12"/>
    </i>
    <i>
      <x v="13"/>
    </i>
    <i t="grand">
      <x/>
    </i>
  </colItems>
  <dataFields count="1">
    <dataField name="Suma de Consumo per Cápita Mensual" fld="7" baseField="0" baseItem="1" numFmtId="4"/>
  </dataFields>
  <formats count="42">
    <format dxfId="41">
      <pivotArea type="origin" dataOnly="0" labelOnly="1" outline="0" fieldPosition="0"/>
    </format>
    <format dxfId="40">
      <pivotArea field="0" type="button" dataOnly="0" labelOnly="1" outline="0" axis="axisRow" fieldPosition="0"/>
    </format>
    <format dxfId="39">
      <pivotArea field="1" type="button" dataOnly="0" labelOnly="1" outline="0" axis="axisCol" fieldPosition="0"/>
    </format>
    <format dxfId="38">
      <pivotArea type="topRight" dataOnly="0" labelOnly="1" outline="0" fieldPosition="0"/>
    </format>
    <format dxfId="37">
      <pivotArea dataOnly="0" labelOnly="1" fieldPosition="0">
        <references count="1">
          <reference field="1" count="0"/>
        </references>
      </pivotArea>
    </format>
    <format dxfId="36">
      <pivotArea dataOnly="0" labelOnly="1" grandCol="1" outline="0" fieldPosition="0"/>
    </format>
    <format dxfId="35">
      <pivotArea type="origin" dataOnly="0" labelOnly="1" outline="0" fieldPosition="0"/>
    </format>
    <format dxfId="34">
      <pivotArea field="0" type="button" dataOnly="0" labelOnly="1" outline="0" axis="axisRow" fieldPosition="0"/>
    </format>
    <format dxfId="33">
      <pivotArea field="1" type="button" dataOnly="0" labelOnly="1" outline="0" axis="axisCol" fieldPosition="0"/>
    </format>
    <format dxfId="32">
      <pivotArea type="topRight" dataOnly="0" labelOnly="1" outline="0" fieldPosition="0"/>
    </format>
    <format dxfId="31">
      <pivotArea dataOnly="0" labelOnly="1" fieldPosition="0">
        <references count="1">
          <reference field="1" count="0"/>
        </references>
      </pivotArea>
    </format>
    <format dxfId="30">
      <pivotArea dataOnly="0" labelOnly="1" grandCol="1" outline="0" fieldPosition="0"/>
    </format>
    <format dxfId="29">
      <pivotArea collapsedLevelsAreSubtotals="1" fieldPosition="0">
        <references count="1">
          <reference field="0" count="0"/>
        </references>
      </pivotArea>
    </format>
    <format dxfId="28">
      <pivotArea dataOnly="0" labelOnly="1" fieldPosition="0">
        <references count="1">
          <reference field="0" count="0"/>
        </references>
      </pivotArea>
    </format>
    <format dxfId="27">
      <pivotArea collapsedLevelsAreSubtotals="1" fieldPosition="0">
        <references count="1">
          <reference field="0" count="0"/>
        </references>
      </pivotArea>
    </format>
    <format dxfId="26">
      <pivotArea dataOnly="0" labelOnly="1" fieldPosition="0">
        <references count="1">
          <reference field="0" count="0"/>
        </references>
      </pivotArea>
    </format>
    <format dxfId="25">
      <pivotArea grandRow="1" outline="0" collapsedLevelsAreSubtotals="1" fieldPosition="0"/>
    </format>
    <format dxfId="24">
      <pivotArea dataOnly="0" labelOnly="1" grandRow="1" outline="0" fieldPosition="0"/>
    </format>
    <format dxfId="23">
      <pivotArea type="origin" dataOnly="0" labelOnly="1" outline="0" fieldPosition="0"/>
    </format>
    <format dxfId="22">
      <pivotArea field="0" type="button" dataOnly="0" labelOnly="1" outline="0" axis="axisRow" fieldPosition="0"/>
    </format>
    <format dxfId="21">
      <pivotArea field="1" type="button" dataOnly="0" labelOnly="1" outline="0" axis="axisCol" fieldPosition="0"/>
    </format>
    <format dxfId="20">
      <pivotArea type="topRight" dataOnly="0" labelOnly="1" outline="0" fieldPosition="0"/>
    </format>
    <format dxfId="19">
      <pivotArea dataOnly="0" labelOnly="1" fieldPosition="0">
        <references count="1">
          <reference field="1" count="0"/>
        </references>
      </pivotArea>
    </format>
    <format dxfId="18">
      <pivotArea dataOnly="0" labelOnly="1" grandCol="1" outline="0" fieldPosition="0"/>
    </format>
    <format dxfId="17">
      <pivotArea grandRow="1" outline="0" collapsedLevelsAreSubtotals="1" fieldPosition="0"/>
    </format>
    <format dxfId="16">
      <pivotArea dataOnly="0" labelOnly="1" grandRow="1" outline="0" fieldPosition="0"/>
    </format>
    <format dxfId="15">
      <pivotArea field="0" grandCol="1" collapsedLevelsAreSubtotals="1" axis="axisRow" fieldPosition="0">
        <references count="1">
          <reference field="0" count="0"/>
        </references>
      </pivotArea>
    </format>
    <format dxfId="14">
      <pivotArea collapsedLevelsAreSubtotals="1" fieldPosition="0">
        <references count="1">
          <reference field="0" count="1">
            <x v="0"/>
          </reference>
        </references>
      </pivotArea>
    </format>
    <format dxfId="13">
      <pivotArea dataOnly="0" labelOnly="1" fieldPosition="0">
        <references count="1">
          <reference field="0" count="1">
            <x v="0"/>
          </reference>
        </references>
      </pivotArea>
    </format>
    <format dxfId="12">
      <pivotArea collapsedLevelsAreSubtotals="1" fieldPosition="0">
        <references count="1">
          <reference field="0" count="1">
            <x v="1"/>
          </reference>
        </references>
      </pivotArea>
    </format>
    <format dxfId="11">
      <pivotArea dataOnly="0" labelOnly="1" fieldPosition="0">
        <references count="1">
          <reference field="0" count="1">
            <x v="1"/>
          </reference>
        </references>
      </pivotArea>
    </format>
    <format dxfId="10">
      <pivotArea dataOnly="0" collapsedLevelsAreSubtotals="1" fieldPosition="0">
        <references count="1">
          <reference field="0" count="1">
            <x v="2"/>
          </reference>
        </references>
      </pivotArea>
    </format>
    <format dxfId="9">
      <pivotArea collapsedLevelsAreSubtotals="1" fieldPosition="0">
        <references count="1">
          <reference field="0" count="1">
            <x v="3"/>
          </reference>
        </references>
      </pivotArea>
    </format>
    <format dxfId="8">
      <pivotArea dataOnly="0" labelOnly="1" fieldPosition="0">
        <references count="1">
          <reference field="0" count="1">
            <x v="3"/>
          </reference>
        </references>
      </pivotArea>
    </format>
    <format dxfId="7">
      <pivotArea dataOnly="0" collapsedLevelsAreSubtotals="1" fieldPosition="0">
        <references count="1">
          <reference field="0" count="1">
            <x v="4"/>
          </reference>
        </references>
      </pivotArea>
    </format>
    <format dxfId="6">
      <pivotArea dataOnly="0" collapsedLevelsAreSubtotals="1" fieldPosition="0">
        <references count="1">
          <reference field="0" count="1">
            <x v="5"/>
          </reference>
        </references>
      </pivotArea>
    </format>
    <format dxfId="5">
      <pivotArea dataOnly="0" collapsedLevelsAreSubtotals="1" fieldPosition="0">
        <references count="1">
          <reference field="0" count="1">
            <x v="6"/>
          </reference>
        </references>
      </pivotArea>
    </format>
    <format dxfId="4">
      <pivotArea dataOnly="0" collapsedLevelsAreSubtotals="1" fieldPosition="0">
        <references count="1">
          <reference field="0" count="1">
            <x v="7"/>
          </reference>
        </references>
      </pivotArea>
    </format>
    <format dxfId="3">
      <pivotArea dataOnly="0" collapsedLevelsAreSubtotals="1" fieldPosition="0">
        <references count="1">
          <reference field="0" count="1">
            <x v="8"/>
          </reference>
        </references>
      </pivotArea>
    </format>
    <format dxfId="2">
      <pivotArea dataOnly="0" collapsedLevelsAreSubtotals="1" fieldPosition="0">
        <references count="1">
          <reference field="0" count="1">
            <x v="9"/>
          </reference>
        </references>
      </pivotArea>
    </format>
    <format dxfId="1">
      <pivotArea dataOnly="0" collapsedLevelsAreSubtotals="1" fieldPosition="0">
        <references count="1">
          <reference field="0" count="1">
            <x v="10"/>
          </reference>
        </references>
      </pivotArea>
    </format>
    <format dxfId="0">
      <pivotArea dataOnly="0" collapsedLevelsAreSubtotals="1" fieldPosition="0">
        <references count="1">
          <reference field="0" count="1">
            <x v="11"/>
          </reference>
        </references>
      </pivotArea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</chartFormats>
  <pivotTableStyleInfo name="PivotStyleLight16" showRowHeaders="1" showColHeaders="1" showRowStripes="1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id="1" name="Tabla1" displayName="Tabla1" ref="A1:H168" totalsRowShown="0">
  <autoFilter ref="A1:H168"/>
  <tableColumns count="8">
    <tableColumn id="1" name="Mes"/>
    <tableColumn id="2" name="Año"/>
    <tableColumn id="3" name="Producción de Carne" dataDxfId="47"/>
    <tableColumn id="4" name="Exportaciones" dataDxfId="46"/>
    <tableColumn id="5" name="Importaciones" dataDxfId="45"/>
    <tableColumn id="6" name="Consumo" dataDxfId="44">
      <calculatedColumnFormula>C2-D2+E2</calculatedColumnFormula>
    </tableColumn>
    <tableColumn id="7" name="Población Estimada" dataDxfId="43"/>
    <tableColumn id="8" name="Consumo per Cápita Mensual" dataDxfId="42">
      <calculatedColumnFormula>F2/G2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showGridLines="0" tabSelected="1" workbookViewId="0">
      <selection activeCell="H1" sqref="H1"/>
    </sheetView>
  </sheetViews>
  <sheetFormatPr baseColWidth="10"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2008</v>
      </c>
      <c r="C2" s="1">
        <v>7754680</v>
      </c>
      <c r="D2" s="1">
        <v>1483436.3199999996</v>
      </c>
      <c r="E2" s="1">
        <v>447817</v>
      </c>
      <c r="F2" s="1">
        <f>C2-D2+E2</f>
        <v>6719060.6800000006</v>
      </c>
      <c r="G2" s="2">
        <v>4404090</v>
      </c>
      <c r="H2" s="3">
        <f>F2/G2</f>
        <v>1.5256410927115478</v>
      </c>
    </row>
    <row r="3" spans="1:8" x14ac:dyDescent="0.25">
      <c r="A3" t="s">
        <v>9</v>
      </c>
      <c r="B3">
        <v>2008</v>
      </c>
      <c r="C3" s="1">
        <v>6488300</v>
      </c>
      <c r="D3" s="1">
        <v>1443171.9000000001</v>
      </c>
      <c r="E3" s="1">
        <v>533676.99999999988</v>
      </c>
      <c r="F3" s="1">
        <f t="shared" ref="F3:F66" si="0">C3-D3+E3</f>
        <v>5578805.0999999996</v>
      </c>
      <c r="G3" s="2">
        <v>4404090</v>
      </c>
      <c r="H3" s="3">
        <f t="shared" ref="H3:H66" si="1">F3/G3</f>
        <v>1.2667327643168054</v>
      </c>
    </row>
    <row r="4" spans="1:8" x14ac:dyDescent="0.25">
      <c r="A4" t="s">
        <v>10</v>
      </c>
      <c r="B4">
        <v>2008</v>
      </c>
      <c r="C4" s="1">
        <v>5323580</v>
      </c>
      <c r="D4" s="1">
        <v>1157490.19</v>
      </c>
      <c r="E4" s="1">
        <v>585337</v>
      </c>
      <c r="F4" s="1">
        <f t="shared" si="0"/>
        <v>4751426.8100000005</v>
      </c>
      <c r="G4" s="2">
        <v>4404090</v>
      </c>
      <c r="H4" s="3">
        <f t="shared" si="1"/>
        <v>1.0788668737469036</v>
      </c>
    </row>
    <row r="5" spans="1:8" x14ac:dyDescent="0.25">
      <c r="A5" t="s">
        <v>11</v>
      </c>
      <c r="B5">
        <v>2008</v>
      </c>
      <c r="C5" s="1">
        <v>6294410</v>
      </c>
      <c r="D5" s="1">
        <v>1403794.6900000004</v>
      </c>
      <c r="E5" s="1">
        <v>722164</v>
      </c>
      <c r="F5" s="1">
        <f t="shared" si="0"/>
        <v>5612779.3099999996</v>
      </c>
      <c r="G5" s="2">
        <v>4404090</v>
      </c>
      <c r="H5" s="3">
        <f t="shared" si="1"/>
        <v>1.2744470049431322</v>
      </c>
    </row>
    <row r="6" spans="1:8" x14ac:dyDescent="0.25">
      <c r="A6" t="s">
        <v>12</v>
      </c>
      <c r="B6">
        <v>2008</v>
      </c>
      <c r="C6" s="1">
        <v>7420950</v>
      </c>
      <c r="D6" s="1">
        <v>1224876.2100000002</v>
      </c>
      <c r="E6" s="1">
        <v>519187</v>
      </c>
      <c r="F6" s="1">
        <f t="shared" si="0"/>
        <v>6715260.79</v>
      </c>
      <c r="G6" s="2">
        <v>4404090</v>
      </c>
      <c r="H6" s="3">
        <f t="shared" si="1"/>
        <v>1.5247782833684145</v>
      </c>
    </row>
    <row r="7" spans="1:8" x14ac:dyDescent="0.25">
      <c r="A7" t="s">
        <v>13</v>
      </c>
      <c r="B7">
        <v>2008</v>
      </c>
      <c r="C7" s="1">
        <v>6397450</v>
      </c>
      <c r="D7" s="1">
        <v>1422171.38</v>
      </c>
      <c r="E7" s="1">
        <v>741148.99999999988</v>
      </c>
      <c r="F7" s="1">
        <f t="shared" si="0"/>
        <v>5716427.6200000001</v>
      </c>
      <c r="G7" s="2">
        <v>4404090</v>
      </c>
      <c r="H7" s="3">
        <f t="shared" si="1"/>
        <v>1.2979815625929534</v>
      </c>
    </row>
    <row r="8" spans="1:8" x14ac:dyDescent="0.25">
      <c r="A8" t="s">
        <v>14</v>
      </c>
      <c r="B8">
        <v>2008</v>
      </c>
      <c r="C8" s="1">
        <v>8917790</v>
      </c>
      <c r="D8" s="1">
        <v>1906534.9100000001</v>
      </c>
      <c r="E8" s="1">
        <v>295368</v>
      </c>
      <c r="F8" s="1">
        <f t="shared" si="0"/>
        <v>7306623.0899999999</v>
      </c>
      <c r="G8" s="2">
        <v>4404090</v>
      </c>
      <c r="H8" s="3">
        <f t="shared" si="1"/>
        <v>1.6590539907222603</v>
      </c>
    </row>
    <row r="9" spans="1:8" x14ac:dyDescent="0.25">
      <c r="A9" t="s">
        <v>15</v>
      </c>
      <c r="B9">
        <v>2008</v>
      </c>
      <c r="C9" s="1">
        <v>7353330</v>
      </c>
      <c r="D9" s="1">
        <v>1721706.2700000003</v>
      </c>
      <c r="E9" s="1">
        <v>319178</v>
      </c>
      <c r="F9" s="1">
        <f t="shared" si="0"/>
        <v>5950801.7299999995</v>
      </c>
      <c r="G9" s="2">
        <v>4404090</v>
      </c>
      <c r="H9" s="3">
        <f t="shared" si="1"/>
        <v>1.3511989378055398</v>
      </c>
    </row>
    <row r="10" spans="1:8" x14ac:dyDescent="0.25">
      <c r="A10" t="s">
        <v>16</v>
      </c>
      <c r="B10">
        <v>2008</v>
      </c>
      <c r="C10" s="1">
        <v>7199690</v>
      </c>
      <c r="D10" s="1">
        <v>1808127.74</v>
      </c>
      <c r="E10" s="1">
        <v>299014</v>
      </c>
      <c r="F10" s="1">
        <f t="shared" si="0"/>
        <v>5690576.2599999998</v>
      </c>
      <c r="G10" s="2">
        <v>4404090</v>
      </c>
      <c r="H10" s="3">
        <f t="shared" si="1"/>
        <v>1.2921117097970296</v>
      </c>
    </row>
    <row r="11" spans="1:8" x14ac:dyDescent="0.25">
      <c r="A11" t="s">
        <v>17</v>
      </c>
      <c r="B11">
        <v>2008</v>
      </c>
      <c r="C11" s="1">
        <v>9262100</v>
      </c>
      <c r="D11" s="1">
        <v>1749229.6300000006</v>
      </c>
      <c r="E11" s="1">
        <v>320726</v>
      </c>
      <c r="F11" s="1">
        <f t="shared" si="0"/>
        <v>7833596.3699999992</v>
      </c>
      <c r="G11" s="2">
        <v>4404090</v>
      </c>
      <c r="H11" s="3">
        <f t="shared" si="1"/>
        <v>1.7787094201072184</v>
      </c>
    </row>
    <row r="12" spans="1:8" x14ac:dyDescent="0.25">
      <c r="A12" t="s">
        <v>18</v>
      </c>
      <c r="B12">
        <v>2008</v>
      </c>
      <c r="C12" s="1">
        <v>6785460</v>
      </c>
      <c r="D12" s="1">
        <v>1302528.71</v>
      </c>
      <c r="E12" s="1">
        <v>351467</v>
      </c>
      <c r="F12" s="1">
        <f t="shared" si="0"/>
        <v>5834398.29</v>
      </c>
      <c r="G12" s="2">
        <v>4404090</v>
      </c>
      <c r="H12" s="3">
        <f t="shared" si="1"/>
        <v>1.3247681791244048</v>
      </c>
    </row>
    <row r="13" spans="1:8" x14ac:dyDescent="0.25">
      <c r="A13" t="s">
        <v>19</v>
      </c>
      <c r="B13">
        <v>2008</v>
      </c>
      <c r="C13" s="1">
        <v>6569490</v>
      </c>
      <c r="D13" s="1">
        <v>1490184.4200000002</v>
      </c>
      <c r="E13" s="1">
        <v>360705</v>
      </c>
      <c r="F13" s="1">
        <f t="shared" si="0"/>
        <v>5440010.5800000001</v>
      </c>
      <c r="G13" s="2">
        <v>4404090</v>
      </c>
      <c r="H13" s="3">
        <f t="shared" si="1"/>
        <v>1.2352178497714625</v>
      </c>
    </row>
    <row r="14" spans="1:8" x14ac:dyDescent="0.25">
      <c r="A14" t="s">
        <v>8</v>
      </c>
      <c r="B14">
        <v>2009</v>
      </c>
      <c r="C14" s="1">
        <v>8454800</v>
      </c>
      <c r="D14" s="1">
        <v>1375448.63</v>
      </c>
      <c r="E14" s="1">
        <v>244860</v>
      </c>
      <c r="F14" s="1">
        <f t="shared" si="0"/>
        <v>7324211.3700000001</v>
      </c>
      <c r="G14" s="2">
        <v>4469337</v>
      </c>
      <c r="H14" s="3">
        <f t="shared" si="1"/>
        <v>1.6387690993093607</v>
      </c>
    </row>
    <row r="15" spans="1:8" x14ac:dyDescent="0.25">
      <c r="A15" t="s">
        <v>9</v>
      </c>
      <c r="B15">
        <v>2009</v>
      </c>
      <c r="C15" s="1">
        <v>6951060</v>
      </c>
      <c r="D15" s="1">
        <v>1885186.27</v>
      </c>
      <c r="E15" s="1">
        <v>342105</v>
      </c>
      <c r="F15" s="1">
        <f t="shared" si="0"/>
        <v>5407978.7300000004</v>
      </c>
      <c r="G15" s="2">
        <v>4469337</v>
      </c>
      <c r="H15" s="3">
        <f t="shared" si="1"/>
        <v>1.2100181145436113</v>
      </c>
    </row>
    <row r="16" spans="1:8" x14ac:dyDescent="0.25">
      <c r="A16" t="s">
        <v>10</v>
      </c>
      <c r="B16">
        <v>2009</v>
      </c>
      <c r="C16" s="1">
        <v>7718570</v>
      </c>
      <c r="D16" s="1">
        <v>1559100.6199999999</v>
      </c>
      <c r="E16" s="1">
        <v>326945</v>
      </c>
      <c r="F16" s="1">
        <f t="shared" si="0"/>
        <v>6486414.3799999999</v>
      </c>
      <c r="G16" s="2">
        <v>4469337</v>
      </c>
      <c r="H16" s="3">
        <f t="shared" si="1"/>
        <v>1.4513146759799049</v>
      </c>
    </row>
    <row r="17" spans="1:8" x14ac:dyDescent="0.25">
      <c r="A17" t="s">
        <v>11</v>
      </c>
      <c r="B17">
        <v>2009</v>
      </c>
      <c r="C17" s="1">
        <v>7084000</v>
      </c>
      <c r="D17" s="1">
        <v>1185772.8999999997</v>
      </c>
      <c r="E17" s="1">
        <v>329371</v>
      </c>
      <c r="F17" s="1">
        <f t="shared" si="0"/>
        <v>6227598.1000000006</v>
      </c>
      <c r="G17" s="2">
        <v>4469337</v>
      </c>
      <c r="H17" s="3">
        <f t="shared" si="1"/>
        <v>1.3934053529639856</v>
      </c>
    </row>
    <row r="18" spans="1:8" x14ac:dyDescent="0.25">
      <c r="A18" t="s">
        <v>12</v>
      </c>
      <c r="B18">
        <v>2009</v>
      </c>
      <c r="C18" s="1">
        <v>7552050</v>
      </c>
      <c r="D18" s="1">
        <v>1405493.07</v>
      </c>
      <c r="E18" s="1">
        <v>257957</v>
      </c>
      <c r="F18" s="1">
        <f t="shared" si="0"/>
        <v>6404513.9299999997</v>
      </c>
      <c r="G18" s="2">
        <v>4469337</v>
      </c>
      <c r="H18" s="3">
        <f t="shared" si="1"/>
        <v>1.4329897096593969</v>
      </c>
    </row>
    <row r="19" spans="1:8" x14ac:dyDescent="0.25">
      <c r="A19" t="s">
        <v>13</v>
      </c>
      <c r="B19">
        <v>2009</v>
      </c>
      <c r="C19" s="1">
        <v>8073460</v>
      </c>
      <c r="D19" s="1">
        <v>1220590.49</v>
      </c>
      <c r="E19" s="1">
        <v>277444</v>
      </c>
      <c r="F19" s="1">
        <f t="shared" si="0"/>
        <v>7130313.5099999998</v>
      </c>
      <c r="G19" s="2">
        <v>4469337</v>
      </c>
      <c r="H19" s="3">
        <f t="shared" si="1"/>
        <v>1.5953850671811054</v>
      </c>
    </row>
    <row r="20" spans="1:8" x14ac:dyDescent="0.25">
      <c r="A20" t="s">
        <v>14</v>
      </c>
      <c r="B20">
        <v>2009</v>
      </c>
      <c r="C20" s="1">
        <v>8159480</v>
      </c>
      <c r="D20" s="1">
        <v>1371691.9799999995</v>
      </c>
      <c r="E20" s="1">
        <v>371972</v>
      </c>
      <c r="F20" s="1">
        <f t="shared" si="0"/>
        <v>7159760.0200000005</v>
      </c>
      <c r="G20" s="2">
        <v>4469337</v>
      </c>
      <c r="H20" s="3">
        <f t="shared" si="1"/>
        <v>1.6019736305407268</v>
      </c>
    </row>
    <row r="21" spans="1:8" x14ac:dyDescent="0.25">
      <c r="A21" t="s">
        <v>15</v>
      </c>
      <c r="B21">
        <v>2009</v>
      </c>
      <c r="C21" s="1">
        <v>8220200</v>
      </c>
      <c r="D21" s="1">
        <v>1715892.79</v>
      </c>
      <c r="E21" s="1">
        <v>268733</v>
      </c>
      <c r="F21" s="1">
        <f t="shared" si="0"/>
        <v>6773040.21</v>
      </c>
      <c r="G21" s="2">
        <v>4469337</v>
      </c>
      <c r="H21" s="3">
        <f t="shared" si="1"/>
        <v>1.5154462977394634</v>
      </c>
    </row>
    <row r="22" spans="1:8" x14ac:dyDescent="0.25">
      <c r="A22" t="s">
        <v>16</v>
      </c>
      <c r="B22">
        <v>2009</v>
      </c>
      <c r="C22" s="1">
        <v>7769400</v>
      </c>
      <c r="D22" s="1">
        <v>1340501.4599999997</v>
      </c>
      <c r="E22" s="1">
        <v>390749.99999999988</v>
      </c>
      <c r="F22" s="1">
        <f t="shared" si="0"/>
        <v>6819648.54</v>
      </c>
      <c r="G22" s="2">
        <v>4469337</v>
      </c>
      <c r="H22" s="3">
        <f t="shared" si="1"/>
        <v>1.5258747639750594</v>
      </c>
    </row>
    <row r="23" spans="1:8" x14ac:dyDescent="0.25">
      <c r="A23" t="s">
        <v>17</v>
      </c>
      <c r="B23">
        <v>2009</v>
      </c>
      <c r="C23" s="1">
        <v>8531850</v>
      </c>
      <c r="D23" s="1">
        <v>1317134.17</v>
      </c>
      <c r="E23" s="1">
        <v>248371.99999999994</v>
      </c>
      <c r="F23" s="1">
        <f t="shared" si="0"/>
        <v>7463087.8300000001</v>
      </c>
      <c r="G23" s="2">
        <v>4469337</v>
      </c>
      <c r="H23" s="3">
        <f t="shared" si="1"/>
        <v>1.6698422674325073</v>
      </c>
    </row>
    <row r="24" spans="1:8" x14ac:dyDescent="0.25">
      <c r="A24" t="s">
        <v>18</v>
      </c>
      <c r="B24">
        <v>2009</v>
      </c>
      <c r="C24" s="1">
        <v>8365560</v>
      </c>
      <c r="D24" s="1">
        <v>1298752.0899999999</v>
      </c>
      <c r="E24" s="1">
        <v>239100.00000000006</v>
      </c>
      <c r="F24" s="1">
        <f t="shared" si="0"/>
        <v>7305907.9100000001</v>
      </c>
      <c r="G24" s="2">
        <v>4469337</v>
      </c>
      <c r="H24" s="3">
        <f t="shared" si="1"/>
        <v>1.6346737580987964</v>
      </c>
    </row>
    <row r="25" spans="1:8" x14ac:dyDescent="0.25">
      <c r="A25" t="s">
        <v>19</v>
      </c>
      <c r="B25">
        <v>2009</v>
      </c>
      <c r="C25" s="1">
        <v>7245230</v>
      </c>
      <c r="D25" s="1">
        <v>1179451.0299999998</v>
      </c>
      <c r="E25" s="1">
        <v>330164.00000000006</v>
      </c>
      <c r="F25" s="1">
        <f t="shared" si="0"/>
        <v>6395942.9700000007</v>
      </c>
      <c r="G25" s="2">
        <v>4469337</v>
      </c>
      <c r="H25" s="3">
        <f t="shared" si="1"/>
        <v>1.4310719845023996</v>
      </c>
    </row>
    <row r="26" spans="1:8" x14ac:dyDescent="0.25">
      <c r="A26" t="s">
        <v>8</v>
      </c>
      <c r="B26">
        <v>2010</v>
      </c>
      <c r="C26" s="1">
        <v>7771700</v>
      </c>
      <c r="D26" s="1">
        <v>1337532.9599999995</v>
      </c>
      <c r="E26" s="1">
        <v>217749</v>
      </c>
      <c r="F26" s="1">
        <f t="shared" si="0"/>
        <v>6651916.040000001</v>
      </c>
      <c r="G26" s="2">
        <v>4533894</v>
      </c>
      <c r="H26" s="3">
        <f t="shared" si="1"/>
        <v>1.4671529682873046</v>
      </c>
    </row>
    <row r="27" spans="1:8" x14ac:dyDescent="0.25">
      <c r="A27" t="s">
        <v>9</v>
      </c>
      <c r="B27">
        <v>2010</v>
      </c>
      <c r="C27" s="1">
        <v>7666130</v>
      </c>
      <c r="D27" s="1">
        <v>1478321.1599999997</v>
      </c>
      <c r="E27" s="1">
        <v>273279</v>
      </c>
      <c r="F27" s="1">
        <f t="shared" si="0"/>
        <v>6461087.8399999999</v>
      </c>
      <c r="G27" s="2">
        <v>4533894</v>
      </c>
      <c r="H27" s="3">
        <f t="shared" si="1"/>
        <v>1.4250637178548946</v>
      </c>
    </row>
    <row r="28" spans="1:8" x14ac:dyDescent="0.25">
      <c r="A28" t="s">
        <v>10</v>
      </c>
      <c r="B28">
        <v>2010</v>
      </c>
      <c r="C28" s="1">
        <v>7579420</v>
      </c>
      <c r="D28" s="1">
        <v>1419365.3899999997</v>
      </c>
      <c r="E28" s="1">
        <v>357943</v>
      </c>
      <c r="F28" s="1">
        <f t="shared" si="0"/>
        <v>6517997.6100000003</v>
      </c>
      <c r="G28" s="2">
        <v>4533894</v>
      </c>
      <c r="H28" s="3">
        <f t="shared" si="1"/>
        <v>1.4376157911940597</v>
      </c>
    </row>
    <row r="29" spans="1:8" x14ac:dyDescent="0.25">
      <c r="A29" t="s">
        <v>11</v>
      </c>
      <c r="B29">
        <v>2010</v>
      </c>
      <c r="C29" s="1">
        <v>7790560</v>
      </c>
      <c r="D29" s="1">
        <v>1152974.1700000002</v>
      </c>
      <c r="E29" s="1">
        <v>325566</v>
      </c>
      <c r="F29" s="1">
        <f t="shared" si="0"/>
        <v>6963151.8300000001</v>
      </c>
      <c r="G29" s="2">
        <v>4533894</v>
      </c>
      <c r="H29" s="3">
        <f t="shared" si="1"/>
        <v>1.5357994320114232</v>
      </c>
    </row>
    <row r="30" spans="1:8" x14ac:dyDescent="0.25">
      <c r="A30" t="s">
        <v>12</v>
      </c>
      <c r="B30">
        <v>2010</v>
      </c>
      <c r="C30" s="1">
        <v>7694190</v>
      </c>
      <c r="D30" s="1">
        <v>1462070.7</v>
      </c>
      <c r="E30" s="1">
        <v>346205</v>
      </c>
      <c r="F30" s="1">
        <f t="shared" si="0"/>
        <v>6578324.2999999998</v>
      </c>
      <c r="G30" s="2">
        <v>4533894</v>
      </c>
      <c r="H30" s="3">
        <f t="shared" si="1"/>
        <v>1.4509215036787362</v>
      </c>
    </row>
    <row r="31" spans="1:8" x14ac:dyDescent="0.25">
      <c r="A31" t="s">
        <v>13</v>
      </c>
      <c r="B31">
        <v>2010</v>
      </c>
      <c r="C31" s="1">
        <v>8152350</v>
      </c>
      <c r="D31" s="1">
        <v>1260778.05</v>
      </c>
      <c r="E31" s="1">
        <v>362491.00000000006</v>
      </c>
      <c r="F31" s="1">
        <f t="shared" si="0"/>
        <v>7254062.9500000002</v>
      </c>
      <c r="G31" s="2">
        <v>4533894</v>
      </c>
      <c r="H31" s="3">
        <f t="shared" si="1"/>
        <v>1.5999630670677347</v>
      </c>
    </row>
    <row r="32" spans="1:8" x14ac:dyDescent="0.25">
      <c r="A32" t="s">
        <v>14</v>
      </c>
      <c r="B32">
        <v>2010</v>
      </c>
      <c r="C32" s="1">
        <v>8125670</v>
      </c>
      <c r="D32" s="1">
        <v>1283098.4300000002</v>
      </c>
      <c r="E32" s="1">
        <v>316579</v>
      </c>
      <c r="F32" s="1">
        <f t="shared" si="0"/>
        <v>7159150.5700000003</v>
      </c>
      <c r="G32" s="2">
        <v>4533894</v>
      </c>
      <c r="H32" s="3">
        <f t="shared" si="1"/>
        <v>1.5790291016949227</v>
      </c>
    </row>
    <row r="33" spans="1:8" x14ac:dyDescent="0.25">
      <c r="A33" t="s">
        <v>15</v>
      </c>
      <c r="B33">
        <v>2010</v>
      </c>
      <c r="C33" s="1">
        <v>8097610</v>
      </c>
      <c r="D33" s="1">
        <v>1559760.1900000002</v>
      </c>
      <c r="E33" s="1">
        <v>324323.00000000006</v>
      </c>
      <c r="F33" s="1">
        <f t="shared" si="0"/>
        <v>6862172.8099999996</v>
      </c>
      <c r="G33" s="2">
        <v>4533894</v>
      </c>
      <c r="H33" s="3">
        <f t="shared" si="1"/>
        <v>1.5135274027138701</v>
      </c>
    </row>
    <row r="34" spans="1:8" x14ac:dyDescent="0.25">
      <c r="A34" t="s">
        <v>16</v>
      </c>
      <c r="B34">
        <v>2010</v>
      </c>
      <c r="C34" s="1">
        <v>8110030</v>
      </c>
      <c r="D34" s="1">
        <v>1225433.4800000004</v>
      </c>
      <c r="E34" s="1">
        <v>314462</v>
      </c>
      <c r="F34" s="1">
        <f t="shared" si="0"/>
        <v>7199058.5199999996</v>
      </c>
      <c r="G34" s="2">
        <v>4533894</v>
      </c>
      <c r="H34" s="3">
        <f t="shared" si="1"/>
        <v>1.587831237342558</v>
      </c>
    </row>
    <row r="35" spans="1:8" x14ac:dyDescent="0.25">
      <c r="A35" t="s">
        <v>17</v>
      </c>
      <c r="B35">
        <v>2010</v>
      </c>
      <c r="C35" s="1">
        <v>8448590</v>
      </c>
      <c r="D35" s="1">
        <v>1160779.44</v>
      </c>
      <c r="E35" s="1">
        <v>287449</v>
      </c>
      <c r="F35" s="1">
        <f t="shared" si="0"/>
        <v>7575259.5600000005</v>
      </c>
      <c r="G35" s="2">
        <v>4533894</v>
      </c>
      <c r="H35" s="3">
        <f t="shared" si="1"/>
        <v>1.6708064987844886</v>
      </c>
    </row>
    <row r="36" spans="1:8" x14ac:dyDescent="0.25">
      <c r="A36" t="s">
        <v>18</v>
      </c>
      <c r="B36">
        <v>2010</v>
      </c>
      <c r="C36" s="1">
        <v>8228940</v>
      </c>
      <c r="D36" s="1">
        <v>1108490.8400000001</v>
      </c>
      <c r="E36" s="1">
        <v>321472</v>
      </c>
      <c r="F36" s="1">
        <f t="shared" si="0"/>
        <v>7441921.1600000001</v>
      </c>
      <c r="G36" s="2">
        <v>4533894</v>
      </c>
      <c r="H36" s="3">
        <f t="shared" si="1"/>
        <v>1.6413972536631867</v>
      </c>
    </row>
    <row r="37" spans="1:8" x14ac:dyDescent="0.25">
      <c r="A37" t="s">
        <v>19</v>
      </c>
      <c r="B37">
        <v>2010</v>
      </c>
      <c r="C37" s="1">
        <v>8581300</v>
      </c>
      <c r="D37" s="1">
        <v>1432124.26</v>
      </c>
      <c r="E37" s="1">
        <v>422464.00000000006</v>
      </c>
      <c r="F37" s="1">
        <f t="shared" si="0"/>
        <v>7571639.7400000002</v>
      </c>
      <c r="G37" s="2">
        <v>4533894</v>
      </c>
      <c r="H37" s="3">
        <f t="shared" si="1"/>
        <v>1.6700081078207829</v>
      </c>
    </row>
    <row r="38" spans="1:8" x14ac:dyDescent="0.25">
      <c r="A38" t="s">
        <v>8</v>
      </c>
      <c r="B38">
        <v>2011</v>
      </c>
      <c r="C38" s="1">
        <v>7830120</v>
      </c>
      <c r="D38" s="1">
        <v>1436816.3700000003</v>
      </c>
      <c r="E38" s="1">
        <v>320114.99999999994</v>
      </c>
      <c r="F38" s="1">
        <f t="shared" si="0"/>
        <v>6713418.6299999999</v>
      </c>
      <c r="G38" s="2">
        <v>4592149</v>
      </c>
      <c r="H38" s="3">
        <f t="shared" si="1"/>
        <v>1.4619339725257172</v>
      </c>
    </row>
    <row r="39" spans="1:8" x14ac:dyDescent="0.25">
      <c r="A39" t="s">
        <v>9</v>
      </c>
      <c r="B39">
        <v>2011</v>
      </c>
      <c r="C39" s="1">
        <v>7526520</v>
      </c>
      <c r="D39" s="1">
        <v>1258106.2999999998</v>
      </c>
      <c r="E39" s="1">
        <v>333315.99999999994</v>
      </c>
      <c r="F39" s="1">
        <f t="shared" si="0"/>
        <v>6601729.7000000002</v>
      </c>
      <c r="G39" s="2">
        <v>4592149</v>
      </c>
      <c r="H39" s="3">
        <f t="shared" si="1"/>
        <v>1.4376122595325196</v>
      </c>
    </row>
    <row r="40" spans="1:8" x14ac:dyDescent="0.25">
      <c r="A40" t="s">
        <v>10</v>
      </c>
      <c r="B40">
        <v>2011</v>
      </c>
      <c r="C40" s="1">
        <v>9224610</v>
      </c>
      <c r="D40" s="1">
        <v>1121618.3099999998</v>
      </c>
      <c r="E40" s="1">
        <v>466337.99999999988</v>
      </c>
      <c r="F40" s="1">
        <f t="shared" si="0"/>
        <v>8569329.6899999995</v>
      </c>
      <c r="G40" s="2">
        <v>4592149</v>
      </c>
      <c r="H40" s="3">
        <f t="shared" si="1"/>
        <v>1.8660826750177313</v>
      </c>
    </row>
    <row r="41" spans="1:8" x14ac:dyDescent="0.25">
      <c r="A41" t="s">
        <v>11</v>
      </c>
      <c r="B41">
        <v>2011</v>
      </c>
      <c r="C41" s="1">
        <v>6659190</v>
      </c>
      <c r="D41" s="1">
        <v>1026978.9</v>
      </c>
      <c r="E41" s="1">
        <v>364893</v>
      </c>
      <c r="F41" s="1">
        <f t="shared" si="0"/>
        <v>5997104.0999999996</v>
      </c>
      <c r="G41" s="2">
        <v>4592149</v>
      </c>
      <c r="H41" s="3">
        <f t="shared" si="1"/>
        <v>1.3059471937866127</v>
      </c>
    </row>
    <row r="42" spans="1:8" x14ac:dyDescent="0.25">
      <c r="A42" t="s">
        <v>12</v>
      </c>
      <c r="B42">
        <v>2011</v>
      </c>
      <c r="C42" s="1">
        <v>8179950</v>
      </c>
      <c r="D42" s="1">
        <v>1152568.99</v>
      </c>
      <c r="E42" s="1">
        <v>436645</v>
      </c>
      <c r="F42" s="1">
        <f t="shared" si="0"/>
        <v>7464026.0099999998</v>
      </c>
      <c r="G42" s="2">
        <v>4592149</v>
      </c>
      <c r="H42" s="3">
        <f t="shared" si="1"/>
        <v>1.6253884640938261</v>
      </c>
    </row>
    <row r="43" spans="1:8" x14ac:dyDescent="0.25">
      <c r="A43" t="s">
        <v>13</v>
      </c>
      <c r="B43">
        <v>2011</v>
      </c>
      <c r="C43" s="1">
        <v>7142650</v>
      </c>
      <c r="D43" s="1">
        <v>1391133.9300000004</v>
      </c>
      <c r="E43" s="1">
        <v>531764</v>
      </c>
      <c r="F43" s="1">
        <f t="shared" si="0"/>
        <v>6283280.0699999994</v>
      </c>
      <c r="G43" s="2">
        <v>4592149</v>
      </c>
      <c r="H43" s="3">
        <f t="shared" si="1"/>
        <v>1.3682657226496786</v>
      </c>
    </row>
    <row r="44" spans="1:8" x14ac:dyDescent="0.25">
      <c r="A44" t="s">
        <v>14</v>
      </c>
      <c r="B44">
        <v>2011</v>
      </c>
      <c r="C44" s="1">
        <v>8013660</v>
      </c>
      <c r="D44" s="1">
        <v>1196015.1500000001</v>
      </c>
      <c r="E44" s="1">
        <v>369525</v>
      </c>
      <c r="F44" s="1">
        <f t="shared" si="0"/>
        <v>7187169.8499999996</v>
      </c>
      <c r="G44" s="2">
        <v>4592149</v>
      </c>
      <c r="H44" s="3">
        <f t="shared" si="1"/>
        <v>1.5650994447262054</v>
      </c>
    </row>
    <row r="45" spans="1:8" x14ac:dyDescent="0.25">
      <c r="A45" t="s">
        <v>15</v>
      </c>
      <c r="B45">
        <v>2011</v>
      </c>
      <c r="C45" s="1">
        <v>8360040</v>
      </c>
      <c r="D45" s="1">
        <v>1532404.6300000001</v>
      </c>
      <c r="E45" s="1">
        <v>329609.00000000006</v>
      </c>
      <c r="F45" s="1">
        <f t="shared" si="0"/>
        <v>7157244.3700000001</v>
      </c>
      <c r="G45" s="2">
        <v>4592149</v>
      </c>
      <c r="H45" s="3">
        <f t="shared" si="1"/>
        <v>1.5585827833548085</v>
      </c>
    </row>
    <row r="46" spans="1:8" x14ac:dyDescent="0.25">
      <c r="A46" t="s">
        <v>16</v>
      </c>
      <c r="B46">
        <v>2011</v>
      </c>
      <c r="C46" s="1">
        <v>7293070</v>
      </c>
      <c r="D46" s="1">
        <v>1636874.4799999997</v>
      </c>
      <c r="E46" s="1">
        <v>411484.99999999994</v>
      </c>
      <c r="F46" s="1">
        <f t="shared" si="0"/>
        <v>6067680.5200000005</v>
      </c>
      <c r="G46" s="2">
        <v>4592149</v>
      </c>
      <c r="H46" s="3">
        <f t="shared" si="1"/>
        <v>1.3213161245421263</v>
      </c>
    </row>
    <row r="47" spans="1:8" x14ac:dyDescent="0.25">
      <c r="A47" t="s">
        <v>17</v>
      </c>
      <c r="B47">
        <v>2011</v>
      </c>
      <c r="C47" s="1">
        <v>8727810</v>
      </c>
      <c r="D47" s="1">
        <v>1391042.7379999999</v>
      </c>
      <c r="E47" s="1">
        <v>331314</v>
      </c>
      <c r="F47" s="1">
        <f t="shared" si="0"/>
        <v>7668081.2620000001</v>
      </c>
      <c r="G47" s="2">
        <v>4592149</v>
      </c>
      <c r="H47" s="3">
        <f t="shared" si="1"/>
        <v>1.6698241415947088</v>
      </c>
    </row>
    <row r="48" spans="1:8" x14ac:dyDescent="0.25">
      <c r="A48" t="s">
        <v>18</v>
      </c>
      <c r="B48">
        <v>2011</v>
      </c>
      <c r="C48" s="1">
        <v>8668470</v>
      </c>
      <c r="D48" s="1">
        <v>1416697.8900000004</v>
      </c>
      <c r="E48" s="1">
        <v>501618.00000000012</v>
      </c>
      <c r="F48" s="1">
        <f t="shared" si="0"/>
        <v>7753390.1099999994</v>
      </c>
      <c r="G48" s="2">
        <v>4592149</v>
      </c>
      <c r="H48" s="3">
        <f t="shared" si="1"/>
        <v>1.6884012496110208</v>
      </c>
    </row>
    <row r="49" spans="1:8" x14ac:dyDescent="0.25">
      <c r="A49" t="s">
        <v>19</v>
      </c>
      <c r="B49">
        <v>2011</v>
      </c>
      <c r="C49" s="1">
        <v>8423520</v>
      </c>
      <c r="D49" s="1">
        <v>1713341.2699999998</v>
      </c>
      <c r="E49" s="1">
        <v>439366</v>
      </c>
      <c r="F49" s="1">
        <f t="shared" si="0"/>
        <v>7149544.7300000004</v>
      </c>
      <c r="G49" s="2">
        <v>4592149</v>
      </c>
      <c r="H49" s="3">
        <f t="shared" si="1"/>
        <v>1.5569060868887312</v>
      </c>
    </row>
    <row r="50" spans="1:8" x14ac:dyDescent="0.25">
      <c r="A50" t="s">
        <v>8</v>
      </c>
      <c r="B50">
        <v>2012</v>
      </c>
      <c r="C50" s="1">
        <v>7774920</v>
      </c>
      <c r="D50" s="1">
        <v>1165937.6899999997</v>
      </c>
      <c r="E50" s="1">
        <v>493422.99999999994</v>
      </c>
      <c r="F50" s="1">
        <f t="shared" si="0"/>
        <v>7102405.3100000005</v>
      </c>
      <c r="G50" s="2">
        <v>4652458.9305058066</v>
      </c>
      <c r="H50" s="3">
        <f t="shared" si="1"/>
        <v>1.5265917262439628</v>
      </c>
    </row>
    <row r="51" spans="1:8" x14ac:dyDescent="0.25">
      <c r="A51" t="s">
        <v>9</v>
      </c>
      <c r="B51">
        <v>2012</v>
      </c>
      <c r="C51" s="1">
        <v>7399560</v>
      </c>
      <c r="D51" s="1">
        <v>1117664.8100000003</v>
      </c>
      <c r="E51" s="1">
        <v>371402.00000000012</v>
      </c>
      <c r="F51" s="1">
        <f t="shared" si="0"/>
        <v>6653297.1899999995</v>
      </c>
      <c r="G51" s="2">
        <v>4652458.9305058066</v>
      </c>
      <c r="H51" s="3">
        <f t="shared" si="1"/>
        <v>1.4300603808396575</v>
      </c>
    </row>
    <row r="52" spans="1:8" x14ac:dyDescent="0.25">
      <c r="A52" t="s">
        <v>10</v>
      </c>
      <c r="B52">
        <v>2012</v>
      </c>
      <c r="C52" s="1">
        <v>6935650</v>
      </c>
      <c r="D52" s="1">
        <v>1092451.46</v>
      </c>
      <c r="E52" s="1">
        <v>519988.00000000006</v>
      </c>
      <c r="F52" s="1">
        <f t="shared" si="0"/>
        <v>6363186.54</v>
      </c>
      <c r="G52" s="2">
        <v>4652458.9305058066</v>
      </c>
      <c r="H52" s="3">
        <f t="shared" si="1"/>
        <v>1.3677039679548997</v>
      </c>
    </row>
    <row r="53" spans="1:8" x14ac:dyDescent="0.25">
      <c r="A53" t="s">
        <v>11</v>
      </c>
      <c r="B53">
        <v>2012</v>
      </c>
      <c r="C53" s="1">
        <v>6379050</v>
      </c>
      <c r="D53" s="1">
        <v>813196.07000000018</v>
      </c>
      <c r="E53" s="1">
        <v>432406.00000000006</v>
      </c>
      <c r="F53" s="1">
        <f t="shared" si="0"/>
        <v>5998259.9299999997</v>
      </c>
      <c r="G53" s="2">
        <v>4652458.9305058066</v>
      </c>
      <c r="H53" s="3">
        <f t="shared" si="1"/>
        <v>1.2892666049494563</v>
      </c>
    </row>
    <row r="54" spans="1:8" x14ac:dyDescent="0.25">
      <c r="A54" t="s">
        <v>12</v>
      </c>
      <c r="B54">
        <v>2012</v>
      </c>
      <c r="C54" s="1">
        <v>7211420</v>
      </c>
      <c r="D54" s="1">
        <v>1057192.19</v>
      </c>
      <c r="E54" s="1">
        <v>520727</v>
      </c>
      <c r="F54" s="1">
        <f t="shared" si="0"/>
        <v>6674954.8100000005</v>
      </c>
      <c r="G54" s="2">
        <v>4652458.9305058066</v>
      </c>
      <c r="H54" s="3">
        <f t="shared" si="1"/>
        <v>1.4347154719051571</v>
      </c>
    </row>
    <row r="55" spans="1:8" x14ac:dyDescent="0.25">
      <c r="A55" t="s">
        <v>13</v>
      </c>
      <c r="B55">
        <v>2012</v>
      </c>
      <c r="C55" s="1">
        <v>6698750</v>
      </c>
      <c r="D55" s="1">
        <v>956814.04999999981</v>
      </c>
      <c r="E55" s="1">
        <v>426736.99999999994</v>
      </c>
      <c r="F55" s="1">
        <f t="shared" si="0"/>
        <v>6168672.9500000002</v>
      </c>
      <c r="G55" s="2">
        <v>4652458.9305058066</v>
      </c>
      <c r="H55" s="3">
        <f t="shared" si="1"/>
        <v>1.3258951969575696</v>
      </c>
    </row>
    <row r="56" spans="1:8" x14ac:dyDescent="0.25">
      <c r="A56" t="s">
        <v>14</v>
      </c>
      <c r="B56">
        <v>2012</v>
      </c>
      <c r="C56" s="1">
        <v>7210960</v>
      </c>
      <c r="D56" s="1">
        <v>1102115.6300000001</v>
      </c>
      <c r="E56" s="1">
        <v>524312.99999999988</v>
      </c>
      <c r="F56" s="1">
        <f t="shared" si="0"/>
        <v>6633157.3700000001</v>
      </c>
      <c r="G56" s="2">
        <v>4652458.9305058066</v>
      </c>
      <c r="H56" s="3">
        <f t="shared" si="1"/>
        <v>1.4257315258619285</v>
      </c>
    </row>
    <row r="57" spans="1:8" x14ac:dyDescent="0.25">
      <c r="A57" t="s">
        <v>15</v>
      </c>
      <c r="B57">
        <v>2012</v>
      </c>
      <c r="C57" s="1">
        <v>8026080</v>
      </c>
      <c r="D57" s="1">
        <v>1474915.3900000001</v>
      </c>
      <c r="E57" s="1">
        <v>525669</v>
      </c>
      <c r="F57" s="1">
        <f t="shared" si="0"/>
        <v>7076833.6099999994</v>
      </c>
      <c r="G57" s="2">
        <v>4652458.9305058066</v>
      </c>
      <c r="H57" s="3">
        <f t="shared" si="1"/>
        <v>1.5210953424215654</v>
      </c>
    </row>
    <row r="58" spans="1:8" x14ac:dyDescent="0.25">
      <c r="A58" t="s">
        <v>16</v>
      </c>
      <c r="B58">
        <v>2012</v>
      </c>
      <c r="C58" s="1">
        <v>6986250</v>
      </c>
      <c r="D58" s="1">
        <v>1162235.9499999997</v>
      </c>
      <c r="E58" s="1">
        <v>382783.99999999994</v>
      </c>
      <c r="F58" s="1">
        <f t="shared" si="0"/>
        <v>6206798.0500000007</v>
      </c>
      <c r="G58" s="2">
        <v>4652458.9305058066</v>
      </c>
      <c r="H58" s="3">
        <f t="shared" si="1"/>
        <v>1.3340898098643097</v>
      </c>
    </row>
    <row r="59" spans="1:8" x14ac:dyDescent="0.25">
      <c r="A59" t="s">
        <v>17</v>
      </c>
      <c r="B59">
        <v>2012</v>
      </c>
      <c r="C59" s="1">
        <v>8025620</v>
      </c>
      <c r="D59" s="1">
        <v>1548695.4700000002</v>
      </c>
      <c r="E59" s="1">
        <v>519357.99999999983</v>
      </c>
      <c r="F59" s="1">
        <f t="shared" si="0"/>
        <v>6996282.5299999993</v>
      </c>
      <c r="G59" s="2">
        <v>4652458.9305058066</v>
      </c>
      <c r="H59" s="3">
        <f t="shared" si="1"/>
        <v>1.5037816850194907</v>
      </c>
    </row>
    <row r="60" spans="1:8" x14ac:dyDescent="0.25">
      <c r="A60" t="s">
        <v>18</v>
      </c>
      <c r="B60">
        <v>2012</v>
      </c>
      <c r="C60" s="1">
        <v>7824140</v>
      </c>
      <c r="D60" s="1">
        <v>1340620.6100000003</v>
      </c>
      <c r="E60" s="1">
        <v>477213</v>
      </c>
      <c r="F60" s="1">
        <f t="shared" si="0"/>
        <v>6960732.3899999997</v>
      </c>
      <c r="G60" s="2">
        <v>4652458.9305058066</v>
      </c>
      <c r="H60" s="3">
        <f t="shared" si="1"/>
        <v>1.4961405342794163</v>
      </c>
    </row>
    <row r="61" spans="1:8" x14ac:dyDescent="0.25">
      <c r="A61" t="s">
        <v>19</v>
      </c>
      <c r="B61">
        <v>2012</v>
      </c>
      <c r="C61" s="1">
        <v>7891300</v>
      </c>
      <c r="D61" s="1">
        <v>1360156.6700000002</v>
      </c>
      <c r="E61" s="1">
        <v>496500.99999999983</v>
      </c>
      <c r="F61" s="1">
        <f t="shared" si="0"/>
        <v>7027644.3300000001</v>
      </c>
      <c r="G61" s="2">
        <v>4652458.9305058066</v>
      </c>
      <c r="H61" s="3">
        <f t="shared" si="1"/>
        <v>1.5105225935301201</v>
      </c>
    </row>
    <row r="62" spans="1:8" x14ac:dyDescent="0.25">
      <c r="A62" t="s">
        <v>8</v>
      </c>
      <c r="B62">
        <v>2013</v>
      </c>
      <c r="C62" s="1">
        <v>7592530</v>
      </c>
      <c r="D62" s="1">
        <v>1238862.0699999998</v>
      </c>
      <c r="E62" s="1">
        <v>563055.00000000012</v>
      </c>
      <c r="F62" s="1">
        <f t="shared" si="0"/>
        <v>6916722.9299999997</v>
      </c>
      <c r="G62" s="2">
        <v>4713168.1414101496</v>
      </c>
      <c r="H62" s="3">
        <f t="shared" si="1"/>
        <v>1.4675315461863749</v>
      </c>
    </row>
    <row r="63" spans="1:8" x14ac:dyDescent="0.25">
      <c r="A63" t="s">
        <v>9</v>
      </c>
      <c r="B63">
        <v>2013</v>
      </c>
      <c r="C63" s="1">
        <v>7126090</v>
      </c>
      <c r="D63" s="1">
        <v>1381688.68</v>
      </c>
      <c r="E63" s="1">
        <v>411094</v>
      </c>
      <c r="F63" s="1">
        <f t="shared" si="0"/>
        <v>6155495.3200000003</v>
      </c>
      <c r="G63" s="2">
        <v>4713168.1414101496</v>
      </c>
      <c r="H63" s="3">
        <f t="shared" si="1"/>
        <v>1.3060207349526716</v>
      </c>
    </row>
    <row r="64" spans="1:8" x14ac:dyDescent="0.25">
      <c r="A64" t="s">
        <v>10</v>
      </c>
      <c r="B64">
        <v>2013</v>
      </c>
      <c r="C64" s="1">
        <v>6548560</v>
      </c>
      <c r="D64" s="1">
        <v>1279530.9100000001</v>
      </c>
      <c r="E64" s="1">
        <v>445960</v>
      </c>
      <c r="F64" s="1">
        <f t="shared" si="0"/>
        <v>5714989.0899999999</v>
      </c>
      <c r="G64" s="2">
        <v>4713168.1414101496</v>
      </c>
      <c r="H64" s="3">
        <f t="shared" si="1"/>
        <v>1.2125578631043941</v>
      </c>
    </row>
    <row r="65" spans="1:8" x14ac:dyDescent="0.25">
      <c r="A65" t="s">
        <v>11</v>
      </c>
      <c r="B65">
        <v>2013</v>
      </c>
      <c r="C65" s="1">
        <v>7686140</v>
      </c>
      <c r="D65" s="1">
        <v>1071357.2200000002</v>
      </c>
      <c r="E65" s="1">
        <v>466502.99999999994</v>
      </c>
      <c r="F65" s="1">
        <f t="shared" si="0"/>
        <v>7081285.7799999993</v>
      </c>
      <c r="G65" s="2">
        <v>4713168.1414101496</v>
      </c>
      <c r="H65" s="3">
        <f t="shared" si="1"/>
        <v>1.5024470945102595</v>
      </c>
    </row>
    <row r="66" spans="1:8" x14ac:dyDescent="0.25">
      <c r="A66" t="s">
        <v>12</v>
      </c>
      <c r="B66">
        <v>2013</v>
      </c>
      <c r="C66" s="1">
        <v>6944160</v>
      </c>
      <c r="D66" s="1">
        <v>1277413.4100000001</v>
      </c>
      <c r="E66" s="1">
        <v>360472</v>
      </c>
      <c r="F66" s="1">
        <f t="shared" si="0"/>
        <v>6027218.5899999999</v>
      </c>
      <c r="G66" s="2">
        <v>4713168.1414101496</v>
      </c>
      <c r="H66" s="3">
        <f t="shared" si="1"/>
        <v>1.2788040674900885</v>
      </c>
    </row>
    <row r="67" spans="1:8" x14ac:dyDescent="0.25">
      <c r="A67" t="s">
        <v>13</v>
      </c>
      <c r="B67">
        <v>2013</v>
      </c>
      <c r="C67" s="1">
        <v>6127430</v>
      </c>
      <c r="D67" s="1">
        <v>726184.83000000007</v>
      </c>
      <c r="E67" s="1">
        <v>478489.00000000012</v>
      </c>
      <c r="F67" s="1">
        <f t="shared" ref="F67:F130" si="2">C67-D67+E67</f>
        <v>5879734.1699999999</v>
      </c>
      <c r="G67" s="2">
        <v>4713168.1414101496</v>
      </c>
      <c r="H67" s="3">
        <f t="shared" ref="H67:H130" si="3">F67/G67</f>
        <v>1.2475120754424902</v>
      </c>
    </row>
    <row r="68" spans="1:8" x14ac:dyDescent="0.25">
      <c r="A68" t="s">
        <v>14</v>
      </c>
      <c r="B68">
        <v>2013</v>
      </c>
      <c r="C68" s="1">
        <v>6893100</v>
      </c>
      <c r="D68" s="1">
        <v>1043191.5499999998</v>
      </c>
      <c r="E68" s="1">
        <v>697793.00000000012</v>
      </c>
      <c r="F68" s="1">
        <f t="shared" si="2"/>
        <v>6547701.4500000002</v>
      </c>
      <c r="G68" s="2">
        <v>4713168.1414101496</v>
      </c>
      <c r="H68" s="3">
        <f t="shared" si="3"/>
        <v>1.3892357016656254</v>
      </c>
    </row>
    <row r="69" spans="1:8" x14ac:dyDescent="0.25">
      <c r="A69" t="s">
        <v>15</v>
      </c>
      <c r="B69">
        <v>2013</v>
      </c>
      <c r="C69" s="1">
        <v>7516170</v>
      </c>
      <c r="D69" s="1">
        <v>1080773.9399999997</v>
      </c>
      <c r="E69" s="1">
        <v>645217.00000000012</v>
      </c>
      <c r="F69" s="1">
        <f t="shared" si="2"/>
        <v>7080613.0600000005</v>
      </c>
      <c r="G69" s="2">
        <v>4713168.1414101496</v>
      </c>
      <c r="H69" s="3">
        <f t="shared" si="3"/>
        <v>1.5023043624922592</v>
      </c>
    </row>
    <row r="70" spans="1:8" x14ac:dyDescent="0.25">
      <c r="A70" t="s">
        <v>16</v>
      </c>
      <c r="B70">
        <v>2013</v>
      </c>
      <c r="C70" s="1">
        <v>6935190</v>
      </c>
      <c r="D70" s="1">
        <v>1215885.6299999999</v>
      </c>
      <c r="E70" s="1">
        <v>346356</v>
      </c>
      <c r="F70" s="1">
        <f t="shared" si="2"/>
        <v>6065660.3700000001</v>
      </c>
      <c r="G70" s="2">
        <v>4713168.1414101496</v>
      </c>
      <c r="H70" s="3">
        <f t="shared" si="3"/>
        <v>1.2869603179879752</v>
      </c>
    </row>
    <row r="71" spans="1:8" x14ac:dyDescent="0.25">
      <c r="A71" t="s">
        <v>17</v>
      </c>
      <c r="B71">
        <v>2013</v>
      </c>
      <c r="C71" s="1">
        <v>7236030</v>
      </c>
      <c r="D71" s="1">
        <v>1151917.8700000001</v>
      </c>
      <c r="E71" s="1">
        <v>410859</v>
      </c>
      <c r="F71" s="1">
        <f t="shared" si="2"/>
        <v>6494971.1299999999</v>
      </c>
      <c r="G71" s="2">
        <v>4713168.1414101496</v>
      </c>
      <c r="H71" s="3">
        <f t="shared" si="3"/>
        <v>1.3780478300646295</v>
      </c>
    </row>
    <row r="72" spans="1:8" x14ac:dyDescent="0.25">
      <c r="A72" t="s">
        <v>18</v>
      </c>
      <c r="B72">
        <v>2013</v>
      </c>
      <c r="C72" s="1">
        <v>7272830</v>
      </c>
      <c r="D72" s="1">
        <v>1417850.8699999999</v>
      </c>
      <c r="E72" s="1">
        <v>398265.99999999994</v>
      </c>
      <c r="F72" s="1">
        <f t="shared" si="2"/>
        <v>6253245.1299999999</v>
      </c>
      <c r="G72" s="2">
        <v>4713168.1414101496</v>
      </c>
      <c r="H72" s="3">
        <f t="shared" si="3"/>
        <v>1.3267604597125764</v>
      </c>
    </row>
    <row r="73" spans="1:8" x14ac:dyDescent="0.25">
      <c r="A73" t="s">
        <v>19</v>
      </c>
      <c r="B73">
        <v>2013</v>
      </c>
      <c r="C73" s="1">
        <v>7155070</v>
      </c>
      <c r="D73" s="1">
        <v>1359328.7400000005</v>
      </c>
      <c r="E73" s="1">
        <v>482608.99999999994</v>
      </c>
      <c r="F73" s="1">
        <f t="shared" si="2"/>
        <v>6278350.2599999998</v>
      </c>
      <c r="G73" s="2">
        <v>4713168.1414101496</v>
      </c>
      <c r="H73" s="3">
        <f t="shared" si="3"/>
        <v>1.3320870530457158</v>
      </c>
    </row>
    <row r="74" spans="1:8" x14ac:dyDescent="0.25">
      <c r="A74" t="s">
        <v>8</v>
      </c>
      <c r="B74">
        <v>2014</v>
      </c>
      <c r="C74" s="1">
        <v>7587240</v>
      </c>
      <c r="D74" s="1">
        <v>1385231.9499999997</v>
      </c>
      <c r="E74" s="1">
        <v>593326</v>
      </c>
      <c r="F74" s="1">
        <f t="shared" si="2"/>
        <v>6795334.0500000007</v>
      </c>
      <c r="G74" s="4">
        <v>4773129.933844462</v>
      </c>
      <c r="H74" s="3">
        <f t="shared" si="3"/>
        <v>1.4236641667382346</v>
      </c>
    </row>
    <row r="75" spans="1:8" x14ac:dyDescent="0.25">
      <c r="A75" t="s">
        <v>9</v>
      </c>
      <c r="B75">
        <v>2014</v>
      </c>
      <c r="C75" s="1">
        <v>7277430</v>
      </c>
      <c r="D75" s="1">
        <v>1385729.31</v>
      </c>
      <c r="E75" s="1">
        <v>435509.00000000012</v>
      </c>
      <c r="F75" s="1">
        <f t="shared" si="2"/>
        <v>6327209.6899999995</v>
      </c>
      <c r="G75" s="4">
        <v>4773129.933844462</v>
      </c>
      <c r="H75" s="3">
        <f t="shared" si="3"/>
        <v>1.325589241796278</v>
      </c>
    </row>
    <row r="76" spans="1:8" x14ac:dyDescent="0.25">
      <c r="A76" t="s">
        <v>10</v>
      </c>
      <c r="B76">
        <v>2014</v>
      </c>
      <c r="C76" s="1">
        <v>7234650</v>
      </c>
      <c r="D76" s="1">
        <v>1621709.3100000008</v>
      </c>
      <c r="E76" s="1">
        <v>367424</v>
      </c>
      <c r="F76" s="1">
        <f t="shared" si="2"/>
        <v>5980364.6899999995</v>
      </c>
      <c r="G76" s="4">
        <v>4773129.933844462</v>
      </c>
      <c r="H76" s="3">
        <f t="shared" si="3"/>
        <v>1.2529230867141268</v>
      </c>
    </row>
    <row r="77" spans="1:8" x14ac:dyDescent="0.25">
      <c r="A77" t="s">
        <v>11</v>
      </c>
      <c r="B77">
        <v>2014</v>
      </c>
      <c r="C77" s="1">
        <v>6392620</v>
      </c>
      <c r="D77" s="1">
        <v>1153315.56</v>
      </c>
      <c r="E77" s="1">
        <v>351189.99999999994</v>
      </c>
      <c r="F77" s="1">
        <f t="shared" si="2"/>
        <v>5590494.4399999995</v>
      </c>
      <c r="G77" s="4">
        <v>4773129.933844462</v>
      </c>
      <c r="H77" s="3">
        <f t="shared" si="3"/>
        <v>1.1712428778357602</v>
      </c>
    </row>
    <row r="78" spans="1:8" x14ac:dyDescent="0.25">
      <c r="A78" t="s">
        <v>12</v>
      </c>
      <c r="B78">
        <v>2014</v>
      </c>
      <c r="C78" s="1">
        <v>6527170</v>
      </c>
      <c r="D78" s="1">
        <v>1335389.3999999999</v>
      </c>
      <c r="E78" s="1">
        <v>508650.99999999988</v>
      </c>
      <c r="F78" s="1">
        <f t="shared" si="2"/>
        <v>5700431.5999999996</v>
      </c>
      <c r="G78" s="4">
        <v>4773129.933844462</v>
      </c>
      <c r="H78" s="3">
        <f t="shared" si="3"/>
        <v>1.1942753872213685</v>
      </c>
    </row>
    <row r="79" spans="1:8" x14ac:dyDescent="0.25">
      <c r="A79" t="s">
        <v>13</v>
      </c>
      <c r="B79">
        <v>2014</v>
      </c>
      <c r="C79" s="1">
        <v>6301310</v>
      </c>
      <c r="D79" s="1">
        <v>797119.77000000014</v>
      </c>
      <c r="E79" s="1">
        <v>495212</v>
      </c>
      <c r="F79" s="1">
        <f t="shared" si="2"/>
        <v>5999402.2299999995</v>
      </c>
      <c r="G79" s="4">
        <v>4773129.933844462</v>
      </c>
      <c r="H79" s="3">
        <f t="shared" si="3"/>
        <v>1.256911568122314</v>
      </c>
    </row>
    <row r="80" spans="1:8" x14ac:dyDescent="0.25">
      <c r="A80" t="s">
        <v>14</v>
      </c>
      <c r="B80">
        <v>2014</v>
      </c>
      <c r="C80" s="1">
        <v>7870370</v>
      </c>
      <c r="D80" s="1">
        <v>1204353.3599999999</v>
      </c>
      <c r="E80" s="1">
        <v>597649</v>
      </c>
      <c r="F80" s="1">
        <f t="shared" si="2"/>
        <v>7263665.6400000006</v>
      </c>
      <c r="G80" s="4">
        <v>4773129.933844462</v>
      </c>
      <c r="H80" s="3">
        <f t="shared" si="3"/>
        <v>1.5217825076363605</v>
      </c>
    </row>
    <row r="81" spans="1:8" x14ac:dyDescent="0.25">
      <c r="A81" t="s">
        <v>15</v>
      </c>
      <c r="B81">
        <v>2014</v>
      </c>
      <c r="C81" s="1">
        <v>7639680</v>
      </c>
      <c r="D81" s="1">
        <v>1784288.63</v>
      </c>
      <c r="E81" s="1">
        <v>475954.00000000006</v>
      </c>
      <c r="F81" s="1">
        <f t="shared" si="2"/>
        <v>6331345.3700000001</v>
      </c>
      <c r="G81" s="4">
        <v>4773129.933844462</v>
      </c>
      <c r="H81" s="3">
        <f t="shared" si="3"/>
        <v>1.3264556921249557</v>
      </c>
    </row>
    <row r="82" spans="1:8" x14ac:dyDescent="0.25">
      <c r="A82" t="s">
        <v>16</v>
      </c>
      <c r="B82">
        <v>2014</v>
      </c>
      <c r="C82" s="1">
        <v>7857720</v>
      </c>
      <c r="D82" s="1">
        <v>1881015.7599999998</v>
      </c>
      <c r="E82" s="1">
        <v>399170.99999999994</v>
      </c>
      <c r="F82" s="1">
        <f t="shared" si="2"/>
        <v>6375875.2400000002</v>
      </c>
      <c r="G82" s="4">
        <v>4773129.933844462</v>
      </c>
      <c r="H82" s="3">
        <f t="shared" si="3"/>
        <v>1.3357849730406617</v>
      </c>
    </row>
    <row r="83" spans="1:8" x14ac:dyDescent="0.25">
      <c r="A83" t="s">
        <v>17</v>
      </c>
      <c r="B83">
        <v>2014</v>
      </c>
      <c r="C83" s="1">
        <v>8069780</v>
      </c>
      <c r="D83" s="1">
        <v>1890612.5</v>
      </c>
      <c r="E83" s="1">
        <v>432705.99999999994</v>
      </c>
      <c r="F83" s="1">
        <f t="shared" si="2"/>
        <v>6611873.5</v>
      </c>
      <c r="G83" s="4">
        <v>4773129.933844462</v>
      </c>
      <c r="H83" s="3">
        <f t="shared" si="3"/>
        <v>1.3852280561477495</v>
      </c>
    </row>
    <row r="84" spans="1:8" x14ac:dyDescent="0.25">
      <c r="A84" t="s">
        <v>18</v>
      </c>
      <c r="B84">
        <v>2014</v>
      </c>
      <c r="C84" s="1">
        <v>7840010</v>
      </c>
      <c r="D84" s="1">
        <v>1906206.2099999995</v>
      </c>
      <c r="E84" s="1">
        <v>574348.99999999988</v>
      </c>
      <c r="F84" s="1">
        <f t="shared" si="2"/>
        <v>6508152.790000001</v>
      </c>
      <c r="G84" s="4">
        <v>4773129.933844462</v>
      </c>
      <c r="H84" s="3">
        <f t="shared" si="3"/>
        <v>1.3634979311694717</v>
      </c>
    </row>
    <row r="85" spans="1:8" x14ac:dyDescent="0.25">
      <c r="A85" t="s">
        <v>19</v>
      </c>
      <c r="B85">
        <v>2014</v>
      </c>
      <c r="C85" s="1">
        <v>7597590</v>
      </c>
      <c r="D85" s="1">
        <v>2015308.78</v>
      </c>
      <c r="E85" s="1">
        <v>598209.99999999988</v>
      </c>
      <c r="F85" s="1">
        <f t="shared" si="2"/>
        <v>6180491.2199999997</v>
      </c>
      <c r="G85" s="4">
        <v>4773129.933844462</v>
      </c>
      <c r="H85" s="3">
        <f t="shared" si="3"/>
        <v>1.2948508223454112</v>
      </c>
    </row>
    <row r="86" spans="1:8" x14ac:dyDescent="0.25">
      <c r="A86" t="s">
        <v>8</v>
      </c>
      <c r="B86">
        <v>2015</v>
      </c>
      <c r="C86" s="1">
        <v>8855920</v>
      </c>
      <c r="D86" s="1">
        <v>1669708.2400000002</v>
      </c>
      <c r="E86" s="1">
        <v>489906.00000000006</v>
      </c>
      <c r="F86" s="1">
        <f t="shared" si="2"/>
        <v>7676117.7599999998</v>
      </c>
      <c r="G86" s="2">
        <v>4832233.8134651007</v>
      </c>
      <c r="H86" s="3">
        <f t="shared" si="3"/>
        <v>1.5885236634474036</v>
      </c>
    </row>
    <row r="87" spans="1:8" x14ac:dyDescent="0.25">
      <c r="A87" t="s">
        <v>9</v>
      </c>
      <c r="B87">
        <v>2015</v>
      </c>
      <c r="C87" s="1">
        <v>7156910</v>
      </c>
      <c r="D87" s="1">
        <v>1942012.1199999996</v>
      </c>
      <c r="E87" s="1">
        <v>505323</v>
      </c>
      <c r="F87" s="1">
        <f t="shared" si="2"/>
        <v>5720220.8800000008</v>
      </c>
      <c r="G87" s="2">
        <v>4832233.8134651007</v>
      </c>
      <c r="H87" s="3">
        <f t="shared" si="3"/>
        <v>1.1837632657717243</v>
      </c>
    </row>
    <row r="88" spans="1:8" x14ac:dyDescent="0.25">
      <c r="A88" t="s">
        <v>10</v>
      </c>
      <c r="B88">
        <v>2015</v>
      </c>
      <c r="C88" s="1">
        <v>6576160</v>
      </c>
      <c r="D88" s="1">
        <v>1634776.1699999997</v>
      </c>
      <c r="E88" s="1">
        <v>516480</v>
      </c>
      <c r="F88" s="1">
        <f t="shared" si="2"/>
        <v>5457863.8300000001</v>
      </c>
      <c r="G88" s="2">
        <v>4832233.8134651007</v>
      </c>
      <c r="H88" s="3">
        <f t="shared" si="3"/>
        <v>1.1294701458343284</v>
      </c>
    </row>
    <row r="89" spans="1:8" x14ac:dyDescent="0.25">
      <c r="A89" t="s">
        <v>11</v>
      </c>
      <c r="B89">
        <v>2015</v>
      </c>
      <c r="C89" s="1">
        <v>7240400</v>
      </c>
      <c r="D89" s="1">
        <v>1565733.27</v>
      </c>
      <c r="E89" s="1">
        <v>617696</v>
      </c>
      <c r="F89" s="1">
        <f t="shared" si="2"/>
        <v>6292362.7300000004</v>
      </c>
      <c r="G89" s="2">
        <v>4832233.8134651007</v>
      </c>
      <c r="H89" s="3">
        <f t="shared" si="3"/>
        <v>1.302164376331755</v>
      </c>
    </row>
    <row r="90" spans="1:8" x14ac:dyDescent="0.25">
      <c r="A90" t="s">
        <v>12</v>
      </c>
      <c r="B90">
        <v>2015</v>
      </c>
      <c r="C90" s="1">
        <v>6388710</v>
      </c>
      <c r="D90" s="1">
        <v>1206373.8400000003</v>
      </c>
      <c r="E90" s="1">
        <v>633189.99999999988</v>
      </c>
      <c r="F90" s="1">
        <f t="shared" si="2"/>
        <v>5815526.1600000001</v>
      </c>
      <c r="G90" s="2">
        <v>4832233.8134651007</v>
      </c>
      <c r="H90" s="3">
        <f t="shared" si="3"/>
        <v>1.2034860862475112</v>
      </c>
    </row>
    <row r="91" spans="1:8" x14ac:dyDescent="0.25">
      <c r="A91" t="s">
        <v>13</v>
      </c>
      <c r="B91">
        <v>2015</v>
      </c>
      <c r="C91" s="1">
        <v>6039570</v>
      </c>
      <c r="D91" s="1">
        <v>1215782.6399999999</v>
      </c>
      <c r="E91" s="1">
        <v>576115</v>
      </c>
      <c r="F91" s="1">
        <f t="shared" si="2"/>
        <v>5399902.3600000003</v>
      </c>
      <c r="G91" s="2">
        <v>4832233.8134651007</v>
      </c>
      <c r="H91" s="3">
        <f t="shared" si="3"/>
        <v>1.1174753889087654</v>
      </c>
    </row>
    <row r="92" spans="1:8" x14ac:dyDescent="0.25">
      <c r="A92" t="s">
        <v>14</v>
      </c>
      <c r="B92">
        <v>2015</v>
      </c>
      <c r="C92" s="1">
        <v>7734900</v>
      </c>
      <c r="D92" s="1">
        <v>1428156.4000000001</v>
      </c>
      <c r="E92" s="1">
        <v>855479.99999999988</v>
      </c>
      <c r="F92" s="1">
        <f t="shared" si="2"/>
        <v>7162223.5999999996</v>
      </c>
      <c r="G92" s="2">
        <v>4832233.8134651007</v>
      </c>
      <c r="H92" s="3">
        <f t="shared" si="3"/>
        <v>1.4821765412183374</v>
      </c>
    </row>
    <row r="93" spans="1:8" x14ac:dyDescent="0.25">
      <c r="A93" t="s">
        <v>15</v>
      </c>
      <c r="B93">
        <v>2015</v>
      </c>
      <c r="C93" s="5">
        <v>6618940</v>
      </c>
      <c r="D93" s="1">
        <v>1825124.5500000005</v>
      </c>
      <c r="E93" s="1">
        <v>966400.99999999988</v>
      </c>
      <c r="F93" s="1">
        <f t="shared" si="2"/>
        <v>5760216.4499999993</v>
      </c>
      <c r="G93" s="2">
        <v>4832233.8134651007</v>
      </c>
      <c r="H93" s="3">
        <f t="shared" si="3"/>
        <v>1.1920400941587428</v>
      </c>
    </row>
    <row r="94" spans="1:8" x14ac:dyDescent="0.25">
      <c r="A94" t="s">
        <v>16</v>
      </c>
      <c r="B94">
        <v>2015</v>
      </c>
      <c r="C94" s="5">
        <v>7981000</v>
      </c>
      <c r="D94" s="1">
        <v>1871099.8700000006</v>
      </c>
      <c r="E94" s="1">
        <v>869199.99999999977</v>
      </c>
      <c r="F94" s="1">
        <f t="shared" si="2"/>
        <v>6979100.129999999</v>
      </c>
      <c r="G94" s="2">
        <v>4832233.8134651007</v>
      </c>
      <c r="H94" s="3">
        <f t="shared" si="3"/>
        <v>1.4442803058396345</v>
      </c>
    </row>
    <row r="95" spans="1:8" x14ac:dyDescent="0.25">
      <c r="A95" t="s">
        <v>17</v>
      </c>
      <c r="B95">
        <v>2015</v>
      </c>
      <c r="C95" s="6">
        <v>6016570</v>
      </c>
      <c r="D95" s="1">
        <v>1317211.8399999996</v>
      </c>
      <c r="E95" s="1">
        <v>709477</v>
      </c>
      <c r="F95" s="1">
        <f t="shared" si="2"/>
        <v>5408835.1600000001</v>
      </c>
      <c r="G95" s="2">
        <v>4832233.8134651007</v>
      </c>
      <c r="H95" s="3">
        <f t="shared" si="3"/>
        <v>1.1193239749550592</v>
      </c>
    </row>
    <row r="96" spans="1:8" x14ac:dyDescent="0.25">
      <c r="A96" t="s">
        <v>18</v>
      </c>
      <c r="B96">
        <v>2015</v>
      </c>
      <c r="C96" s="1">
        <v>5661680</v>
      </c>
      <c r="D96" s="1">
        <v>1557756.4800000004</v>
      </c>
      <c r="E96" s="1">
        <v>894877.99999999988</v>
      </c>
      <c r="F96" s="1">
        <f t="shared" si="2"/>
        <v>4998801.5199999996</v>
      </c>
      <c r="G96" s="2">
        <v>4832233.8134651007</v>
      </c>
      <c r="H96" s="3">
        <f t="shared" si="3"/>
        <v>1.0344701256116282</v>
      </c>
    </row>
    <row r="97" spans="1:8" x14ac:dyDescent="0.25">
      <c r="A97" t="s">
        <v>19</v>
      </c>
      <c r="B97">
        <v>2015</v>
      </c>
      <c r="C97" s="1">
        <v>5737580</v>
      </c>
      <c r="D97" s="1">
        <v>1323370.1900000002</v>
      </c>
      <c r="E97" s="1">
        <v>1171283</v>
      </c>
      <c r="F97" s="1">
        <f t="shared" si="2"/>
        <v>5585492.8099999996</v>
      </c>
      <c r="G97" s="2">
        <v>4832233.8134651007</v>
      </c>
      <c r="H97" s="3">
        <f t="shared" si="3"/>
        <v>1.1558821500805549</v>
      </c>
    </row>
    <row r="98" spans="1:8" x14ac:dyDescent="0.25">
      <c r="A98" t="s">
        <v>8</v>
      </c>
      <c r="B98">
        <v>2016</v>
      </c>
      <c r="C98" s="1">
        <v>7280880</v>
      </c>
      <c r="D98" s="1">
        <v>1495981.07</v>
      </c>
      <c r="E98" s="1">
        <v>733587.00000000012</v>
      </c>
      <c r="F98" s="1">
        <f t="shared" si="2"/>
        <v>6518485.9299999997</v>
      </c>
      <c r="G98" s="7">
        <v>4890379.4522162462</v>
      </c>
      <c r="H98" s="3">
        <f t="shared" si="3"/>
        <v>1.3329202761650571</v>
      </c>
    </row>
    <row r="99" spans="1:8" x14ac:dyDescent="0.25">
      <c r="A99" t="s">
        <v>9</v>
      </c>
      <c r="B99">
        <v>2016</v>
      </c>
      <c r="C99" s="1">
        <v>5969190</v>
      </c>
      <c r="D99" s="1">
        <v>1492633.4199999995</v>
      </c>
      <c r="E99" s="1">
        <v>829285.00000000023</v>
      </c>
      <c r="F99" s="1">
        <f t="shared" si="2"/>
        <v>5305841.58</v>
      </c>
      <c r="G99" s="7">
        <v>4890379.4522162462</v>
      </c>
      <c r="H99" s="3">
        <f t="shared" si="3"/>
        <v>1.0849549880215272</v>
      </c>
    </row>
    <row r="100" spans="1:8" x14ac:dyDescent="0.25">
      <c r="A100" t="s">
        <v>10</v>
      </c>
      <c r="B100">
        <v>2016</v>
      </c>
      <c r="C100" s="1">
        <v>4933500</v>
      </c>
      <c r="D100" s="1">
        <v>1226617.02</v>
      </c>
      <c r="E100" s="1">
        <v>996400.00000000012</v>
      </c>
      <c r="F100" s="1">
        <f t="shared" si="2"/>
        <v>4703282.9800000004</v>
      </c>
      <c r="G100" s="7">
        <v>4890379.4522162462</v>
      </c>
      <c r="H100" s="3">
        <f t="shared" si="3"/>
        <v>0.96174193147088893</v>
      </c>
    </row>
    <row r="101" spans="1:8" x14ac:dyDescent="0.25">
      <c r="A101" t="s">
        <v>11</v>
      </c>
      <c r="B101">
        <v>2016</v>
      </c>
      <c r="C101" s="1">
        <v>7521920</v>
      </c>
      <c r="D101" s="1">
        <v>1514975.6600000004</v>
      </c>
      <c r="E101" s="1">
        <v>1329206</v>
      </c>
      <c r="F101" s="1">
        <f t="shared" si="2"/>
        <v>7336150.3399999999</v>
      </c>
      <c r="G101" s="7">
        <v>4890379.4522162462</v>
      </c>
      <c r="H101" s="3">
        <f t="shared" si="3"/>
        <v>1.5001188377469088</v>
      </c>
    </row>
    <row r="102" spans="1:8" x14ac:dyDescent="0.25">
      <c r="A102" t="s">
        <v>12</v>
      </c>
      <c r="B102">
        <v>2016</v>
      </c>
      <c r="C102" s="1">
        <v>5590380</v>
      </c>
      <c r="D102" s="1">
        <v>1299540.7700000003</v>
      </c>
      <c r="E102" s="1">
        <v>997908</v>
      </c>
      <c r="F102" s="1">
        <f t="shared" si="2"/>
        <v>5288747.2299999995</v>
      </c>
      <c r="G102" s="2">
        <v>4890379.4522162462</v>
      </c>
      <c r="H102" s="3">
        <f t="shared" si="3"/>
        <v>1.0814594821682435</v>
      </c>
    </row>
    <row r="103" spans="1:8" x14ac:dyDescent="0.25">
      <c r="A103" t="s">
        <v>13</v>
      </c>
      <c r="B103">
        <v>2016</v>
      </c>
      <c r="C103" s="1">
        <v>5220080</v>
      </c>
      <c r="D103" s="1">
        <v>1265135.7599999998</v>
      </c>
      <c r="E103" s="1">
        <v>1136052.0000000002</v>
      </c>
      <c r="F103" s="1">
        <f t="shared" si="2"/>
        <v>5090996.24</v>
      </c>
      <c r="G103" s="2">
        <v>4890379.4522162462</v>
      </c>
      <c r="H103" s="3">
        <f t="shared" si="3"/>
        <v>1.0410227447060039</v>
      </c>
    </row>
    <row r="104" spans="1:8" x14ac:dyDescent="0.25">
      <c r="A104" t="s">
        <v>14</v>
      </c>
      <c r="B104">
        <v>2016</v>
      </c>
      <c r="C104" s="1">
        <v>6692540</v>
      </c>
      <c r="D104" s="1">
        <v>1191701.3000000003</v>
      </c>
      <c r="E104" s="1">
        <v>943997.99999999988</v>
      </c>
      <c r="F104" s="1">
        <f t="shared" si="2"/>
        <v>6444836.6999999993</v>
      </c>
      <c r="G104" s="2">
        <v>4890379.4522162462</v>
      </c>
      <c r="H104" s="3">
        <f t="shared" si="3"/>
        <v>1.3178602525575591</v>
      </c>
    </row>
    <row r="105" spans="1:8" x14ac:dyDescent="0.25">
      <c r="A105" t="s">
        <v>15</v>
      </c>
      <c r="B105">
        <v>2016</v>
      </c>
      <c r="C105" s="1">
        <v>5685140</v>
      </c>
      <c r="D105" s="1">
        <v>1436611.1</v>
      </c>
      <c r="E105" s="1">
        <v>1098292.0000000002</v>
      </c>
      <c r="F105" s="1">
        <f t="shared" si="2"/>
        <v>5346820.9000000004</v>
      </c>
      <c r="G105" s="2">
        <v>4890379.4522162462</v>
      </c>
      <c r="H105" s="3">
        <f t="shared" si="3"/>
        <v>1.0933345668252596</v>
      </c>
    </row>
    <row r="106" spans="1:8" x14ac:dyDescent="0.25">
      <c r="A106" t="s">
        <v>16</v>
      </c>
      <c r="B106">
        <v>2016</v>
      </c>
      <c r="C106" s="1">
        <v>6779250</v>
      </c>
      <c r="D106" s="1">
        <v>1605225.43</v>
      </c>
      <c r="E106" s="1">
        <v>860226.00000000012</v>
      </c>
      <c r="F106" s="1">
        <f t="shared" si="2"/>
        <v>6034250.5700000003</v>
      </c>
      <c r="G106" s="2">
        <v>4890379.4522162462</v>
      </c>
      <c r="H106" s="3">
        <f t="shared" si="3"/>
        <v>1.2339023237277362</v>
      </c>
    </row>
    <row r="107" spans="1:8" x14ac:dyDescent="0.25">
      <c r="A107" t="s">
        <v>17</v>
      </c>
      <c r="B107">
        <v>2016</v>
      </c>
      <c r="C107" s="1">
        <v>5355320</v>
      </c>
      <c r="D107" s="1">
        <v>1315786.8499999996</v>
      </c>
      <c r="E107" s="1">
        <v>964766.00000000023</v>
      </c>
      <c r="F107" s="1">
        <f t="shared" si="2"/>
        <v>5004299.1500000004</v>
      </c>
      <c r="G107" s="2">
        <v>4890379.4522162462</v>
      </c>
      <c r="H107" s="3">
        <f t="shared" si="3"/>
        <v>1.0232946541054453</v>
      </c>
    </row>
    <row r="108" spans="1:8" x14ac:dyDescent="0.25">
      <c r="A108" t="s">
        <v>18</v>
      </c>
      <c r="B108">
        <v>2016</v>
      </c>
      <c r="C108" s="1">
        <v>5848900</v>
      </c>
      <c r="D108" s="1">
        <v>1649168.83</v>
      </c>
      <c r="E108" s="1">
        <v>1287596.0000000002</v>
      </c>
      <c r="F108" s="1">
        <f t="shared" si="2"/>
        <v>5487327.1699999999</v>
      </c>
      <c r="G108" s="2">
        <v>4890379.4522162462</v>
      </c>
      <c r="H108" s="3">
        <f t="shared" si="3"/>
        <v>1.1220657259046076</v>
      </c>
    </row>
    <row r="109" spans="1:8" x14ac:dyDescent="0.25">
      <c r="A109" t="s">
        <v>19</v>
      </c>
      <c r="B109">
        <v>2016</v>
      </c>
      <c r="C109" s="1">
        <v>6098220</v>
      </c>
      <c r="D109" s="1">
        <v>1327192.5699999996</v>
      </c>
      <c r="E109" s="1">
        <v>1300863</v>
      </c>
      <c r="F109" s="1">
        <f t="shared" si="2"/>
        <v>6071890.4300000006</v>
      </c>
      <c r="G109" s="2">
        <v>4890379.4522162462</v>
      </c>
      <c r="H109" s="3">
        <f t="shared" si="3"/>
        <v>1.2415990393645857</v>
      </c>
    </row>
    <row r="110" spans="1:8" x14ac:dyDescent="0.25">
      <c r="A110" t="s">
        <v>8</v>
      </c>
      <c r="B110">
        <v>2017</v>
      </c>
      <c r="C110" s="1">
        <v>7037770</v>
      </c>
      <c r="D110" s="1">
        <v>1503068.13</v>
      </c>
      <c r="E110" s="1">
        <v>758896.99999999988</v>
      </c>
      <c r="F110" s="1">
        <f t="shared" si="2"/>
        <v>6293598.8700000001</v>
      </c>
      <c r="G110" s="7">
        <v>4947489.593322522</v>
      </c>
      <c r="H110" s="3">
        <f t="shared" si="3"/>
        <v>1.2720792537884833</v>
      </c>
    </row>
    <row r="111" spans="1:8" x14ac:dyDescent="0.25">
      <c r="A111" t="s">
        <v>9</v>
      </c>
      <c r="B111">
        <v>2017</v>
      </c>
      <c r="C111" s="1">
        <v>6201950</v>
      </c>
      <c r="D111" s="1">
        <v>1516129.5399999998</v>
      </c>
      <c r="E111" s="1">
        <v>1052582.9999999998</v>
      </c>
      <c r="F111" s="1">
        <f t="shared" si="2"/>
        <v>5738403.46</v>
      </c>
      <c r="G111" s="7">
        <v>4947489.593322522</v>
      </c>
      <c r="H111" s="3">
        <f t="shared" si="3"/>
        <v>1.159861653422162</v>
      </c>
    </row>
    <row r="112" spans="1:8" x14ac:dyDescent="0.25">
      <c r="A112" t="s">
        <v>10</v>
      </c>
      <c r="B112">
        <v>2017</v>
      </c>
      <c r="C112" s="1">
        <v>6152500</v>
      </c>
      <c r="D112" s="1">
        <v>1560798.8000000003</v>
      </c>
      <c r="E112" s="1">
        <v>1060783</v>
      </c>
      <c r="F112" s="1">
        <f t="shared" si="2"/>
        <v>5652484.1999999993</v>
      </c>
      <c r="G112" s="7">
        <v>4947489.593322522</v>
      </c>
      <c r="H112" s="3">
        <f t="shared" si="3"/>
        <v>1.1424954198244273</v>
      </c>
    </row>
    <row r="113" spans="1:8" x14ac:dyDescent="0.25">
      <c r="A113" t="s">
        <v>11</v>
      </c>
      <c r="B113">
        <v>2017</v>
      </c>
      <c r="C113" s="1">
        <v>6424820</v>
      </c>
      <c r="D113" s="1">
        <v>1301446.7399999998</v>
      </c>
      <c r="E113" s="1">
        <v>829354.99999999965</v>
      </c>
      <c r="F113" s="1">
        <f t="shared" si="2"/>
        <v>5952728.2599999998</v>
      </c>
      <c r="G113" s="7">
        <v>4947489.593322522</v>
      </c>
      <c r="H113" s="3">
        <f t="shared" si="3"/>
        <v>1.2031815626321314</v>
      </c>
    </row>
    <row r="114" spans="1:8" x14ac:dyDescent="0.25">
      <c r="A114" t="s">
        <v>12</v>
      </c>
      <c r="B114">
        <v>2017</v>
      </c>
      <c r="C114" s="1">
        <v>5736200</v>
      </c>
      <c r="D114" s="1">
        <v>1312729.1399999997</v>
      </c>
      <c r="E114" s="1">
        <v>993472</v>
      </c>
      <c r="F114" s="1">
        <f t="shared" si="2"/>
        <v>5416942.8600000003</v>
      </c>
      <c r="G114" s="2">
        <v>4947489.593322522</v>
      </c>
      <c r="H114" s="3">
        <f t="shared" si="3"/>
        <v>1.0948871660712709</v>
      </c>
    </row>
    <row r="115" spans="1:8" x14ac:dyDescent="0.25">
      <c r="A115" t="s">
        <v>13</v>
      </c>
      <c r="B115">
        <v>2017</v>
      </c>
      <c r="C115" s="1">
        <v>5726310</v>
      </c>
      <c r="D115" s="1">
        <v>1405671.4100000004</v>
      </c>
      <c r="E115" s="1">
        <v>937771.00000000012</v>
      </c>
      <c r="F115" s="1">
        <f t="shared" si="2"/>
        <v>5258409.59</v>
      </c>
      <c r="G115" s="2">
        <v>4947489.593322522</v>
      </c>
      <c r="H115" s="3">
        <f t="shared" si="3"/>
        <v>1.0628439920514674</v>
      </c>
    </row>
    <row r="116" spans="1:8" x14ac:dyDescent="0.25">
      <c r="A116" t="s">
        <v>14</v>
      </c>
      <c r="B116">
        <v>2017</v>
      </c>
      <c r="C116" s="1">
        <v>7351490</v>
      </c>
      <c r="D116" s="1">
        <v>1376535.3499999999</v>
      </c>
      <c r="E116" s="1">
        <v>794801.99999999988</v>
      </c>
      <c r="F116" s="1">
        <f t="shared" si="2"/>
        <v>6769756.6500000004</v>
      </c>
      <c r="G116" s="7">
        <v>4947489.593322522</v>
      </c>
      <c r="H116" s="3">
        <f t="shared" si="3"/>
        <v>1.3683215542559073</v>
      </c>
    </row>
    <row r="117" spans="1:8" x14ac:dyDescent="0.25">
      <c r="A117" t="s">
        <v>15</v>
      </c>
      <c r="B117">
        <v>2017</v>
      </c>
      <c r="C117" s="1">
        <v>6071310</v>
      </c>
      <c r="D117" s="1">
        <v>1620245.63</v>
      </c>
      <c r="E117" s="1">
        <v>901205.99999999988</v>
      </c>
      <c r="F117" s="1">
        <f t="shared" si="2"/>
        <v>5352270.37</v>
      </c>
      <c r="G117" s="7">
        <v>4947489.593322522</v>
      </c>
      <c r="H117" s="3">
        <f t="shared" si="3"/>
        <v>1.0818153871862204</v>
      </c>
    </row>
    <row r="118" spans="1:8" x14ac:dyDescent="0.25">
      <c r="A118" t="s">
        <v>16</v>
      </c>
      <c r="B118">
        <v>2017</v>
      </c>
      <c r="C118" s="1">
        <v>7553890</v>
      </c>
      <c r="D118" s="1">
        <v>1551538.65</v>
      </c>
      <c r="E118" s="1">
        <v>914779.00000000012</v>
      </c>
      <c r="F118" s="1">
        <f t="shared" si="2"/>
        <v>6917130.3499999996</v>
      </c>
      <c r="G118" s="7">
        <v>4947489.593322522</v>
      </c>
      <c r="H118" s="3">
        <f t="shared" si="3"/>
        <v>1.398109125754573</v>
      </c>
    </row>
    <row r="119" spans="1:8" x14ac:dyDescent="0.25">
      <c r="A119" t="s">
        <v>17</v>
      </c>
      <c r="B119">
        <v>2017</v>
      </c>
      <c r="C119" s="1">
        <v>6050610</v>
      </c>
      <c r="D119" s="1">
        <v>1683389.21</v>
      </c>
      <c r="E119" s="1">
        <v>984123.00000000035</v>
      </c>
      <c r="F119" s="1">
        <f t="shared" si="2"/>
        <v>5351343.79</v>
      </c>
      <c r="G119" s="7">
        <v>4947489.593322522</v>
      </c>
      <c r="H119" s="3">
        <f t="shared" si="3"/>
        <v>1.0816281043263938</v>
      </c>
    </row>
    <row r="120" spans="1:8" x14ac:dyDescent="0.25">
      <c r="A120" t="s">
        <v>18</v>
      </c>
      <c r="B120">
        <v>2017</v>
      </c>
      <c r="C120" s="1">
        <v>6256460</v>
      </c>
      <c r="D120" s="1">
        <v>1735959.03</v>
      </c>
      <c r="E120" s="1">
        <v>1059981</v>
      </c>
      <c r="F120" s="1">
        <f t="shared" si="2"/>
        <v>5580481.9699999997</v>
      </c>
      <c r="G120" s="2">
        <v>4947489.593322522</v>
      </c>
      <c r="H120" s="3">
        <f t="shared" si="3"/>
        <v>1.1279421340333506</v>
      </c>
    </row>
    <row r="121" spans="1:8" x14ac:dyDescent="0.25">
      <c r="A121" t="s">
        <v>19</v>
      </c>
      <c r="B121">
        <v>2017</v>
      </c>
      <c r="C121" s="1">
        <v>7431070</v>
      </c>
      <c r="D121" s="1">
        <v>1724007.41</v>
      </c>
      <c r="E121" s="1">
        <v>984705.99999999988</v>
      </c>
      <c r="F121" s="1">
        <f t="shared" si="2"/>
        <v>6691768.5899999999</v>
      </c>
      <c r="G121" s="2">
        <v>4947489.593322522</v>
      </c>
      <c r="H121" s="3">
        <f t="shared" si="3"/>
        <v>1.3525583962888328</v>
      </c>
    </row>
    <row r="122" spans="1:8" x14ac:dyDescent="0.25">
      <c r="A122" t="s">
        <v>8</v>
      </c>
      <c r="B122">
        <v>2018</v>
      </c>
      <c r="C122" s="1">
        <v>7491790</v>
      </c>
      <c r="D122" s="1">
        <v>1663407.98</v>
      </c>
      <c r="E122" s="1">
        <v>832216</v>
      </c>
      <c r="F122" s="1">
        <f t="shared" si="2"/>
        <v>6660598.0199999996</v>
      </c>
      <c r="G122" s="7">
        <v>5003401.957672134</v>
      </c>
      <c r="H122" s="3">
        <f t="shared" si="3"/>
        <v>1.3312138573609398</v>
      </c>
    </row>
    <row r="123" spans="1:8" x14ac:dyDescent="0.25">
      <c r="A123" t="s">
        <v>9</v>
      </c>
      <c r="B123">
        <v>2018</v>
      </c>
      <c r="C123" s="1">
        <v>6410560</v>
      </c>
      <c r="D123" s="1">
        <v>1554935.55</v>
      </c>
      <c r="E123" s="1">
        <v>844546.99999999988</v>
      </c>
      <c r="F123" s="1">
        <f t="shared" si="2"/>
        <v>5700171.4500000002</v>
      </c>
      <c r="G123" s="2">
        <v>5003401.957672134</v>
      </c>
      <c r="H123" s="3">
        <f t="shared" si="3"/>
        <v>1.1392591477203728</v>
      </c>
    </row>
    <row r="124" spans="1:8" x14ac:dyDescent="0.25">
      <c r="A124" t="s">
        <v>10</v>
      </c>
      <c r="B124">
        <v>2018</v>
      </c>
      <c r="C124" s="1">
        <v>5253660</v>
      </c>
      <c r="D124" s="1">
        <v>1765653.4000000001</v>
      </c>
      <c r="E124" s="1">
        <v>1005064.9999999999</v>
      </c>
      <c r="F124" s="1">
        <f t="shared" si="2"/>
        <v>4493071.5999999996</v>
      </c>
      <c r="G124" s="2">
        <v>5003401.957672134</v>
      </c>
      <c r="H124" s="3">
        <f t="shared" si="3"/>
        <v>0.8980033261390078</v>
      </c>
    </row>
    <row r="125" spans="1:8" x14ac:dyDescent="0.25">
      <c r="A125" t="s">
        <v>11</v>
      </c>
      <c r="B125">
        <v>2018</v>
      </c>
      <c r="C125" s="1">
        <v>7638300</v>
      </c>
      <c r="D125" s="1">
        <v>1299533.6399999999</v>
      </c>
      <c r="E125" s="1">
        <v>966387</v>
      </c>
      <c r="F125" s="1">
        <f t="shared" si="2"/>
        <v>7305153.3600000003</v>
      </c>
      <c r="G125" s="2">
        <v>5003401.957672134</v>
      </c>
      <c r="H125" s="3">
        <f t="shared" si="3"/>
        <v>1.4600372749981438</v>
      </c>
    </row>
    <row r="126" spans="1:8" x14ac:dyDescent="0.25">
      <c r="A126" t="s">
        <v>12</v>
      </c>
      <c r="B126">
        <v>2018</v>
      </c>
      <c r="C126" s="1">
        <v>6138700</v>
      </c>
      <c r="D126" s="1">
        <v>1531883.2200000007</v>
      </c>
      <c r="E126" s="1">
        <v>1111703.1500000001</v>
      </c>
      <c r="F126" s="1">
        <f t="shared" si="2"/>
        <v>5718519.9299999997</v>
      </c>
      <c r="G126" s="7">
        <v>5003401.957672134</v>
      </c>
      <c r="H126" s="3">
        <f t="shared" si="3"/>
        <v>1.1429263485879473</v>
      </c>
    </row>
    <row r="127" spans="1:8" x14ac:dyDescent="0.25">
      <c r="A127" t="s">
        <v>13</v>
      </c>
      <c r="B127">
        <v>2018</v>
      </c>
      <c r="C127" s="1">
        <v>6353750</v>
      </c>
      <c r="D127" s="1">
        <v>1725818.62</v>
      </c>
      <c r="E127" s="1">
        <v>599608.27999999991</v>
      </c>
      <c r="F127" s="1">
        <f t="shared" si="2"/>
        <v>5227539.66</v>
      </c>
      <c r="G127" s="7">
        <v>5003401.957672134</v>
      </c>
      <c r="H127" s="3">
        <f t="shared" si="3"/>
        <v>1.0447970609245529</v>
      </c>
    </row>
    <row r="128" spans="1:8" x14ac:dyDescent="0.25">
      <c r="A128" t="s">
        <v>14</v>
      </c>
      <c r="B128">
        <v>2018</v>
      </c>
      <c r="C128" s="1">
        <v>8273560</v>
      </c>
      <c r="D128" s="1">
        <v>1624316.7500000005</v>
      </c>
      <c r="E128" s="1">
        <v>1009599.9999999999</v>
      </c>
      <c r="F128" s="1">
        <f t="shared" si="2"/>
        <v>7658843.25</v>
      </c>
      <c r="G128" s="2">
        <v>5003401.957672134</v>
      </c>
      <c r="H128" s="3">
        <f t="shared" si="3"/>
        <v>1.5307271562014033</v>
      </c>
    </row>
    <row r="129" spans="1:8" x14ac:dyDescent="0.25">
      <c r="A129" t="s">
        <v>15</v>
      </c>
      <c r="B129">
        <v>2018</v>
      </c>
      <c r="C129" s="1">
        <v>6582140</v>
      </c>
      <c r="D129" s="1">
        <v>1980863.4000000001</v>
      </c>
      <c r="E129" s="1">
        <v>1082145.0000000002</v>
      </c>
      <c r="F129" s="1">
        <f t="shared" si="2"/>
        <v>5683421.5999999996</v>
      </c>
      <c r="G129" s="2">
        <v>5003401.957672134</v>
      </c>
      <c r="H129" s="3">
        <f t="shared" si="3"/>
        <v>1.1359114554618452</v>
      </c>
    </row>
    <row r="130" spans="1:8" x14ac:dyDescent="0.25">
      <c r="A130" t="s">
        <v>16</v>
      </c>
      <c r="B130">
        <v>2018</v>
      </c>
      <c r="C130" s="1">
        <v>6115700</v>
      </c>
      <c r="D130" s="1">
        <v>1720083.7999999998</v>
      </c>
      <c r="E130" s="1">
        <v>557950.00000000012</v>
      </c>
      <c r="F130" s="1">
        <f t="shared" si="2"/>
        <v>4953566.2</v>
      </c>
      <c r="G130" s="2">
        <v>5003401.957672134</v>
      </c>
      <c r="H130" s="3">
        <f t="shared" si="3"/>
        <v>0.99003962542011714</v>
      </c>
    </row>
    <row r="131" spans="1:8" x14ac:dyDescent="0.25">
      <c r="A131" t="s">
        <v>17</v>
      </c>
      <c r="B131">
        <v>2018</v>
      </c>
      <c r="C131" s="1">
        <v>8057360</v>
      </c>
      <c r="D131" s="1">
        <v>1915365.3699999996</v>
      </c>
      <c r="E131" s="1">
        <v>699974.00000000012</v>
      </c>
      <c r="F131" s="1">
        <f t="shared" ref="F131:F138" si="4">C131-D131+E131</f>
        <v>6841968.6300000008</v>
      </c>
      <c r="G131" s="2">
        <v>5003401.957672134</v>
      </c>
      <c r="H131" s="3">
        <f t="shared" ref="H131:H138" si="5">F131/G131</f>
        <v>1.3674633155364699</v>
      </c>
    </row>
    <row r="132" spans="1:8" x14ac:dyDescent="0.25">
      <c r="A132" t="s">
        <v>18</v>
      </c>
      <c r="B132">
        <v>2018</v>
      </c>
      <c r="C132" s="1">
        <v>6486230</v>
      </c>
      <c r="D132" s="1">
        <v>2125296.4199999995</v>
      </c>
      <c r="E132" s="1">
        <v>1051307</v>
      </c>
      <c r="F132" s="1">
        <f t="shared" si="4"/>
        <v>5412240.5800000001</v>
      </c>
      <c r="G132" s="2">
        <v>5003401.957672134</v>
      </c>
      <c r="H132" s="3">
        <f t="shared" si="5"/>
        <v>1.0817121282252686</v>
      </c>
    </row>
    <row r="133" spans="1:8" x14ac:dyDescent="0.25">
      <c r="A133" t="s">
        <v>19</v>
      </c>
      <c r="B133">
        <v>2018</v>
      </c>
      <c r="C133" s="1">
        <v>6393080</v>
      </c>
      <c r="D133" s="1">
        <v>1804511.13</v>
      </c>
      <c r="E133" s="1">
        <v>1164767.9999999998</v>
      </c>
      <c r="F133" s="1">
        <f t="shared" si="4"/>
        <v>5753336.8700000001</v>
      </c>
      <c r="G133" s="7">
        <v>5003401.957672134</v>
      </c>
      <c r="H133" s="3">
        <f t="shared" si="5"/>
        <v>1.1498850019790892</v>
      </c>
    </row>
    <row r="134" spans="1:8" x14ac:dyDescent="0.25">
      <c r="A134" t="s">
        <v>8</v>
      </c>
      <c r="B134">
        <v>2019</v>
      </c>
      <c r="C134" s="1">
        <v>8088180</v>
      </c>
      <c r="D134" s="1">
        <v>1953999.98</v>
      </c>
      <c r="E134" s="1">
        <v>957136</v>
      </c>
      <c r="F134" s="1">
        <f t="shared" si="4"/>
        <v>7091316.0199999996</v>
      </c>
      <c r="G134" s="2">
        <v>5058007.1472190181</v>
      </c>
      <c r="H134" s="3">
        <f t="shared" si="5"/>
        <v>1.4019980228574669</v>
      </c>
    </row>
    <row r="135" spans="1:8" x14ac:dyDescent="0.25">
      <c r="A135" t="s">
        <v>9</v>
      </c>
      <c r="B135">
        <v>2019</v>
      </c>
      <c r="C135" s="1">
        <v>7149550</v>
      </c>
      <c r="D135" s="1">
        <v>2128105.3100000005</v>
      </c>
      <c r="E135" s="1">
        <v>963068.99999999988</v>
      </c>
      <c r="F135" s="1">
        <f t="shared" si="4"/>
        <v>5984513.6899999995</v>
      </c>
      <c r="G135" s="2">
        <v>5058007.1472190181</v>
      </c>
      <c r="H135" s="3">
        <f t="shared" si="5"/>
        <v>1.1831762027640453</v>
      </c>
    </row>
    <row r="136" spans="1:8" x14ac:dyDescent="0.25">
      <c r="A136" t="s">
        <v>10</v>
      </c>
      <c r="B136">
        <v>2019</v>
      </c>
      <c r="C136" s="1">
        <v>6768900</v>
      </c>
      <c r="D136" s="1">
        <v>2298215.7000000002</v>
      </c>
      <c r="E136" s="1">
        <v>945262.99999999988</v>
      </c>
      <c r="F136" s="1">
        <f t="shared" si="4"/>
        <v>5415947.2999999998</v>
      </c>
      <c r="G136" s="2">
        <v>5058007.1472190181</v>
      </c>
      <c r="H136" s="3">
        <f t="shared" si="5"/>
        <v>1.0707670318294793</v>
      </c>
    </row>
    <row r="137" spans="1:8" x14ac:dyDescent="0.25">
      <c r="A137" t="s">
        <v>11</v>
      </c>
      <c r="B137">
        <v>2019</v>
      </c>
      <c r="C137" s="1">
        <v>7252820</v>
      </c>
      <c r="D137" s="1">
        <v>1773641.7399999998</v>
      </c>
      <c r="E137" s="1">
        <v>709276</v>
      </c>
      <c r="F137" s="1">
        <f t="shared" si="4"/>
        <v>6188454.2599999998</v>
      </c>
      <c r="G137" s="2">
        <v>5058007.1472190181</v>
      </c>
      <c r="H137" s="3">
        <f t="shared" si="5"/>
        <v>1.2234965431795646</v>
      </c>
    </row>
    <row r="138" spans="1:8" x14ac:dyDescent="0.25">
      <c r="A138" t="s">
        <v>12</v>
      </c>
      <c r="B138">
        <v>2019</v>
      </c>
      <c r="C138" s="1">
        <v>6463920</v>
      </c>
      <c r="D138" s="1">
        <v>2131783.17</v>
      </c>
      <c r="E138" s="1">
        <v>973050.00000000012</v>
      </c>
      <c r="F138" s="1">
        <f t="shared" si="4"/>
        <v>5305186.83</v>
      </c>
      <c r="G138" s="7">
        <v>5058007.1472190181</v>
      </c>
      <c r="H138" s="3">
        <f t="shared" si="5"/>
        <v>1.0488689864578158</v>
      </c>
    </row>
    <row r="139" spans="1:8" x14ac:dyDescent="0.25">
      <c r="A139" t="s">
        <v>13</v>
      </c>
      <c r="B139">
        <v>2019</v>
      </c>
      <c r="C139" s="1">
        <v>6942550</v>
      </c>
      <c r="D139" s="1">
        <v>1833627.9000000001</v>
      </c>
      <c r="E139" s="1">
        <v>822465</v>
      </c>
      <c r="F139" s="1">
        <f t="shared" ref="F139:F144" si="6">C139-D139+E139</f>
        <v>5931387.0999999996</v>
      </c>
      <c r="G139" s="7">
        <v>5058007.1472190181</v>
      </c>
      <c r="H139" s="3">
        <f t="shared" ref="H139:H144" si="7">F139/G139</f>
        <v>1.1726727399468349</v>
      </c>
    </row>
    <row r="140" spans="1:8" x14ac:dyDescent="0.25">
      <c r="A140" t="s">
        <v>14</v>
      </c>
      <c r="B140">
        <v>2019</v>
      </c>
      <c r="C140" s="1">
        <v>8656740</v>
      </c>
      <c r="D140" s="1">
        <v>2248823.87</v>
      </c>
      <c r="E140" s="1">
        <v>848334.00000000012</v>
      </c>
      <c r="F140" s="1">
        <f t="shared" si="6"/>
        <v>7256250.1299999999</v>
      </c>
      <c r="G140" s="7">
        <v>5058007.1472190181</v>
      </c>
      <c r="H140" s="3">
        <f t="shared" si="7"/>
        <v>1.4346065394529177</v>
      </c>
    </row>
    <row r="141" spans="1:8" x14ac:dyDescent="0.25">
      <c r="A141" t="s">
        <v>15</v>
      </c>
      <c r="B141">
        <v>2019</v>
      </c>
      <c r="C141" s="1">
        <v>6943930</v>
      </c>
      <c r="D141" s="1">
        <v>2506331.75</v>
      </c>
      <c r="E141" s="23">
        <v>1000039.0000000001</v>
      </c>
      <c r="F141" s="1">
        <f t="shared" si="6"/>
        <v>5437637.25</v>
      </c>
      <c r="G141" s="2">
        <v>5058007.1472190199</v>
      </c>
      <c r="H141" s="3">
        <f t="shared" si="7"/>
        <v>1.0750552721123985</v>
      </c>
    </row>
    <row r="142" spans="1:8" x14ac:dyDescent="0.25">
      <c r="A142" t="s">
        <v>16</v>
      </c>
      <c r="B142">
        <v>2019</v>
      </c>
      <c r="C142" s="1">
        <v>7276280</v>
      </c>
      <c r="D142" s="1">
        <v>2416285.5599999996</v>
      </c>
      <c r="E142" s="1">
        <v>918835.00000000023</v>
      </c>
      <c r="F142" s="1">
        <f t="shared" si="6"/>
        <v>5778829.4400000004</v>
      </c>
      <c r="G142" s="7">
        <v>5058007.1472190199</v>
      </c>
      <c r="H142" s="3">
        <f t="shared" si="7"/>
        <v>1.1425111257854392</v>
      </c>
    </row>
    <row r="143" spans="1:8" x14ac:dyDescent="0.25">
      <c r="A143" t="s">
        <v>17</v>
      </c>
      <c r="B143">
        <v>2019</v>
      </c>
      <c r="C143" s="1">
        <v>9185050</v>
      </c>
      <c r="D143" s="1">
        <v>3133981.94</v>
      </c>
      <c r="E143" s="1">
        <v>1323630.9999999995</v>
      </c>
      <c r="F143" s="1">
        <f t="shared" si="6"/>
        <v>7374699.0600000005</v>
      </c>
      <c r="G143" s="2">
        <v>5058007.1472190199</v>
      </c>
      <c r="H143" s="3">
        <f t="shared" si="7"/>
        <v>1.4580246419886413</v>
      </c>
    </row>
    <row r="144" spans="1:8" x14ac:dyDescent="0.25">
      <c r="A144" t="s">
        <v>18</v>
      </c>
      <c r="B144">
        <v>2019</v>
      </c>
      <c r="C144" s="1">
        <v>7323660</v>
      </c>
      <c r="D144" s="1">
        <v>3507515.51</v>
      </c>
      <c r="E144" s="1">
        <v>1143847.9999999998</v>
      </c>
      <c r="F144" s="1">
        <f t="shared" si="6"/>
        <v>4959992.49</v>
      </c>
      <c r="G144" s="7">
        <v>5058007.1472190199</v>
      </c>
      <c r="H144" s="3">
        <f t="shared" si="7"/>
        <v>0.98062188242005355</v>
      </c>
    </row>
    <row r="145" spans="1:8" x14ac:dyDescent="0.25">
      <c r="A145" t="s">
        <v>19</v>
      </c>
      <c r="B145">
        <v>2019</v>
      </c>
      <c r="C145" s="1">
        <v>6543730</v>
      </c>
      <c r="D145" s="1">
        <v>2469582.06</v>
      </c>
      <c r="E145" s="1">
        <v>1086883</v>
      </c>
      <c r="F145" s="1">
        <f t="shared" ref="F145:F150" si="8">C145-D145+E145</f>
        <v>5161030.9399999995</v>
      </c>
      <c r="G145" s="7">
        <v>5058007.1472190199</v>
      </c>
      <c r="H145" s="3">
        <f t="shared" ref="H145:H150" si="9">F145/G145</f>
        <v>1.0203684553584753</v>
      </c>
    </row>
    <row r="146" spans="1:8" x14ac:dyDescent="0.25">
      <c r="A146" t="s">
        <v>8</v>
      </c>
      <c r="B146">
        <v>2020</v>
      </c>
      <c r="C146" s="1">
        <v>8705960</v>
      </c>
      <c r="D146" s="1">
        <v>2846532.21</v>
      </c>
      <c r="E146" s="1">
        <v>1098121.9999999998</v>
      </c>
      <c r="F146" s="1">
        <f t="shared" si="8"/>
        <v>6957549.79</v>
      </c>
      <c r="G146" s="2">
        <v>5111239</v>
      </c>
      <c r="H146" s="3">
        <f t="shared" si="9"/>
        <v>1.3612256812878443</v>
      </c>
    </row>
    <row r="147" spans="1:8" x14ac:dyDescent="0.25">
      <c r="A147" t="s">
        <v>9</v>
      </c>
      <c r="B147">
        <v>2020</v>
      </c>
      <c r="C147" s="1">
        <v>7298590</v>
      </c>
      <c r="D147" s="1">
        <v>2800114.18</v>
      </c>
      <c r="E147" s="1">
        <v>926457</v>
      </c>
      <c r="F147" s="1">
        <f t="shared" si="8"/>
        <v>5424932.8200000003</v>
      </c>
      <c r="G147" s="2">
        <v>5111239</v>
      </c>
      <c r="H147" s="3">
        <f t="shared" si="9"/>
        <v>1.06137334215833</v>
      </c>
    </row>
    <row r="148" spans="1:8" x14ac:dyDescent="0.25">
      <c r="A148" t="s">
        <v>10</v>
      </c>
      <c r="B148">
        <v>2020</v>
      </c>
      <c r="C148" s="1">
        <v>7096190</v>
      </c>
      <c r="D148" s="1">
        <v>2929541.84</v>
      </c>
      <c r="E148" s="1">
        <v>1138925.0000000002</v>
      </c>
      <c r="F148" s="1">
        <f t="shared" si="8"/>
        <v>5305573.16</v>
      </c>
      <c r="G148" s="2">
        <v>5111239</v>
      </c>
      <c r="H148" s="3">
        <f t="shared" si="9"/>
        <v>1.0380209495192849</v>
      </c>
    </row>
    <row r="149" spans="1:8" x14ac:dyDescent="0.25">
      <c r="A149" t="s">
        <v>11</v>
      </c>
      <c r="B149">
        <v>2020</v>
      </c>
      <c r="C149" s="1">
        <v>7401170</v>
      </c>
      <c r="D149" s="1">
        <v>2408486.35</v>
      </c>
      <c r="E149" s="1">
        <v>607611</v>
      </c>
      <c r="F149" s="1">
        <f t="shared" si="8"/>
        <v>5600294.6500000004</v>
      </c>
      <c r="G149" s="2">
        <v>5111239</v>
      </c>
      <c r="H149" s="3">
        <f t="shared" si="9"/>
        <v>1.0956824069467306</v>
      </c>
    </row>
    <row r="150" spans="1:8" x14ac:dyDescent="0.25">
      <c r="A150" t="s">
        <v>12</v>
      </c>
      <c r="B150">
        <v>2020</v>
      </c>
      <c r="C150" s="1">
        <v>6672990</v>
      </c>
      <c r="D150" s="1">
        <v>2393452</v>
      </c>
      <c r="E150" s="1">
        <v>394672</v>
      </c>
      <c r="F150" s="1">
        <f t="shared" si="8"/>
        <v>4674210</v>
      </c>
      <c r="G150" s="2">
        <v>5111239</v>
      </c>
      <c r="H150" s="3">
        <f t="shared" si="9"/>
        <v>0.9144964655340907</v>
      </c>
    </row>
    <row r="151" spans="1:8" x14ac:dyDescent="0.25">
      <c r="A151" t="s">
        <v>13</v>
      </c>
      <c r="B151">
        <v>2020</v>
      </c>
      <c r="C151" s="1">
        <v>7041220</v>
      </c>
      <c r="D151" s="1">
        <v>2414948.08</v>
      </c>
      <c r="E151" s="1">
        <v>1056252</v>
      </c>
      <c r="F151" s="1">
        <f t="shared" ref="F151:F157" si="10">C151-D151+E151</f>
        <v>5682523.9199999999</v>
      </c>
      <c r="G151" s="2">
        <v>5111239</v>
      </c>
      <c r="H151" s="3">
        <f t="shared" ref="H151:H156" si="11">F151/G151</f>
        <v>1.1117703398334533</v>
      </c>
    </row>
    <row r="152" spans="1:8" x14ac:dyDescent="0.25">
      <c r="A152" t="s">
        <v>14</v>
      </c>
      <c r="B152">
        <v>2020</v>
      </c>
      <c r="C152" s="1">
        <v>8403970</v>
      </c>
      <c r="D152" s="1">
        <v>2481702.9700000002</v>
      </c>
      <c r="E152" s="1">
        <v>627552.99999999988</v>
      </c>
      <c r="F152" s="1">
        <f t="shared" si="10"/>
        <v>6549820.0299999993</v>
      </c>
      <c r="G152" s="2">
        <v>5111239</v>
      </c>
      <c r="H152" s="3">
        <f t="shared" si="11"/>
        <v>1.2814544633894052</v>
      </c>
    </row>
    <row r="153" spans="1:8" x14ac:dyDescent="0.25">
      <c r="A153" t="s">
        <v>15</v>
      </c>
      <c r="B153">
        <v>2020</v>
      </c>
      <c r="C153" s="1">
        <v>6612270</v>
      </c>
      <c r="D153" s="1">
        <v>2530886.46</v>
      </c>
      <c r="E153" s="1">
        <v>882051.99999999988</v>
      </c>
      <c r="F153" s="1">
        <f t="shared" si="10"/>
        <v>4963435.54</v>
      </c>
      <c r="G153" s="2">
        <v>5111239</v>
      </c>
      <c r="H153" s="3">
        <f t="shared" si="11"/>
        <v>0.97108265530138582</v>
      </c>
    </row>
    <row r="154" spans="1:8" x14ac:dyDescent="0.25">
      <c r="A154" t="s">
        <v>16</v>
      </c>
      <c r="B154">
        <v>2020</v>
      </c>
      <c r="C154" s="1">
        <v>6667010</v>
      </c>
      <c r="D154" s="1">
        <v>2515929.63</v>
      </c>
      <c r="E154" s="1">
        <v>761581.00000000012</v>
      </c>
      <c r="F154" s="1">
        <f t="shared" si="10"/>
        <v>4912661.37</v>
      </c>
      <c r="G154" s="2">
        <v>5111239</v>
      </c>
      <c r="H154" s="3">
        <f t="shared" si="11"/>
        <v>0.96114882712391259</v>
      </c>
    </row>
    <row r="155" spans="1:8" x14ac:dyDescent="0.25">
      <c r="A155" t="s">
        <v>17</v>
      </c>
      <c r="B155">
        <v>2020</v>
      </c>
      <c r="C155" s="1">
        <v>8236990</v>
      </c>
      <c r="D155" s="1">
        <v>2741202.2099999995</v>
      </c>
      <c r="E155" s="1">
        <v>898031.99999999965</v>
      </c>
      <c r="F155" s="1">
        <f t="shared" si="10"/>
        <v>6393819.790000001</v>
      </c>
      <c r="G155" s="7">
        <v>5111239</v>
      </c>
      <c r="H155" s="3">
        <f t="shared" si="11"/>
        <v>1.2509334409915094</v>
      </c>
    </row>
    <row r="156" spans="1:8" x14ac:dyDescent="0.25">
      <c r="A156" t="s">
        <v>18</v>
      </c>
      <c r="B156">
        <v>2020</v>
      </c>
      <c r="C156" s="1">
        <v>7057320</v>
      </c>
      <c r="D156" s="1">
        <v>2213165.7999999998</v>
      </c>
      <c r="E156" s="1">
        <v>781805.99999999988</v>
      </c>
      <c r="F156" s="1">
        <f t="shared" si="10"/>
        <v>5625960.2000000002</v>
      </c>
      <c r="G156" s="7">
        <v>5111239</v>
      </c>
      <c r="H156" s="3">
        <f t="shared" si="11"/>
        <v>1.1007038019548685</v>
      </c>
    </row>
    <row r="157" spans="1:8" x14ac:dyDescent="0.25">
      <c r="A157" t="s">
        <v>19</v>
      </c>
      <c r="B157">
        <v>2020</v>
      </c>
      <c r="C157" s="1">
        <v>8575780</v>
      </c>
      <c r="D157" s="1">
        <v>2653911.6800000002</v>
      </c>
      <c r="E157" s="1">
        <v>1058115.9999999998</v>
      </c>
      <c r="F157" s="1">
        <f t="shared" si="10"/>
        <v>6979984.3200000003</v>
      </c>
      <c r="G157" s="7">
        <v>5111239</v>
      </c>
      <c r="H157" s="3">
        <f>F157/G157</f>
        <v>1.3656149360262746</v>
      </c>
    </row>
    <row r="158" spans="1:8" x14ac:dyDescent="0.25">
      <c r="A158" t="s">
        <v>8</v>
      </c>
      <c r="B158">
        <v>2021</v>
      </c>
      <c r="C158" s="1">
        <v>7503520</v>
      </c>
      <c r="D158" s="1">
        <v>2603659.7800000003</v>
      </c>
      <c r="E158" s="1">
        <v>826848.99999999988</v>
      </c>
      <c r="F158" s="1">
        <f t="shared" ref="F158:F167" si="12">C158-D158+E158</f>
        <v>5726709.2199999997</v>
      </c>
      <c r="G158" s="24">
        <v>5163038</v>
      </c>
      <c r="H158" s="3">
        <f t="shared" ref="H158:H167" si="13">F158/G158</f>
        <v>1.1091743310818165</v>
      </c>
    </row>
    <row r="159" spans="1:8" x14ac:dyDescent="0.25">
      <c r="A159" t="s">
        <v>9</v>
      </c>
      <c r="B159">
        <v>2021</v>
      </c>
      <c r="C159" s="1">
        <v>7170940</v>
      </c>
      <c r="D159" s="1">
        <v>2835980.17</v>
      </c>
      <c r="E159" s="1">
        <v>859786.00000000012</v>
      </c>
      <c r="F159" s="1">
        <f t="shared" si="12"/>
        <v>5194745.83</v>
      </c>
      <c r="G159" s="24">
        <v>5163038</v>
      </c>
      <c r="H159" s="3">
        <f t="shared" si="13"/>
        <v>1.0061413125373084</v>
      </c>
    </row>
    <row r="160" spans="1:8" x14ac:dyDescent="0.25">
      <c r="A160" t="s">
        <v>10</v>
      </c>
      <c r="B160">
        <v>2021</v>
      </c>
      <c r="C160" s="1">
        <v>6997750</v>
      </c>
      <c r="D160" s="1">
        <v>2602816.2400000002</v>
      </c>
      <c r="E160" s="1">
        <v>867157.99999999988</v>
      </c>
      <c r="F160" s="1">
        <f t="shared" si="12"/>
        <v>5262091.76</v>
      </c>
      <c r="G160" s="24">
        <v>5163038</v>
      </c>
      <c r="H160" s="3">
        <f t="shared" si="13"/>
        <v>1.0191851696617378</v>
      </c>
    </row>
    <row r="161" spans="1:8" x14ac:dyDescent="0.25">
      <c r="A161" t="s">
        <v>11</v>
      </c>
      <c r="B161">
        <v>2021</v>
      </c>
      <c r="C161" s="1">
        <v>8269190</v>
      </c>
      <c r="D161" s="1">
        <v>2203415.17</v>
      </c>
      <c r="E161" s="1">
        <v>894067.99999999977</v>
      </c>
      <c r="F161" s="1">
        <f t="shared" si="12"/>
        <v>6959842.8300000001</v>
      </c>
      <c r="G161" s="24">
        <v>5163038</v>
      </c>
      <c r="H161" s="3">
        <f t="shared" si="13"/>
        <v>1.3480130942286306</v>
      </c>
    </row>
    <row r="162" spans="1:8" x14ac:dyDescent="0.25">
      <c r="A162" t="s">
        <v>12</v>
      </c>
      <c r="B162">
        <v>2021</v>
      </c>
      <c r="C162" s="1">
        <v>6753950</v>
      </c>
      <c r="D162" s="1">
        <v>3150490.3800000004</v>
      </c>
      <c r="E162" s="1">
        <v>709086.00000000012</v>
      </c>
      <c r="F162" s="1">
        <f t="shared" si="12"/>
        <v>4312545.62</v>
      </c>
      <c r="G162" s="24">
        <v>5163038</v>
      </c>
      <c r="H162" s="3">
        <f t="shared" si="13"/>
        <v>0.83527288003690847</v>
      </c>
    </row>
    <row r="163" spans="1:8" x14ac:dyDescent="0.25">
      <c r="A163" t="s">
        <v>13</v>
      </c>
      <c r="B163">
        <v>2021</v>
      </c>
      <c r="C163" s="1">
        <v>6861360</v>
      </c>
      <c r="D163" s="1">
        <v>2280204.19</v>
      </c>
      <c r="E163" s="1">
        <v>760710.00000000012</v>
      </c>
      <c r="F163" s="1">
        <f t="shared" si="12"/>
        <v>5341865.8100000005</v>
      </c>
      <c r="G163" s="24">
        <v>5163038</v>
      </c>
      <c r="H163" s="3">
        <f t="shared" si="13"/>
        <v>1.0346361599507887</v>
      </c>
    </row>
    <row r="164" spans="1:8" x14ac:dyDescent="0.25">
      <c r="A164" t="s">
        <v>14</v>
      </c>
      <c r="B164">
        <v>2021</v>
      </c>
      <c r="C164" s="1">
        <v>8422140</v>
      </c>
      <c r="D164" s="1">
        <v>2776196.1700000004</v>
      </c>
      <c r="E164" s="1">
        <v>844473.00000000012</v>
      </c>
      <c r="F164" s="1">
        <f t="shared" si="12"/>
        <v>6490416.8300000001</v>
      </c>
      <c r="G164" s="24">
        <v>5163038</v>
      </c>
      <c r="H164" s="3">
        <f t="shared" si="13"/>
        <v>1.2570925935466677</v>
      </c>
    </row>
    <row r="165" spans="1:8" x14ac:dyDescent="0.25">
      <c r="A165" t="s">
        <v>15</v>
      </c>
      <c r="B165">
        <v>2021</v>
      </c>
      <c r="C165" s="1">
        <v>7570910</v>
      </c>
      <c r="D165" s="1">
        <v>2840184.1170000001</v>
      </c>
      <c r="E165" s="1">
        <v>801810.00000000012</v>
      </c>
      <c r="F165" s="1">
        <f t="shared" si="12"/>
        <v>5532535.8829999994</v>
      </c>
      <c r="G165" s="24">
        <v>5163038</v>
      </c>
      <c r="H165" s="3">
        <f t="shared" si="13"/>
        <v>1.0715659816952732</v>
      </c>
    </row>
    <row r="166" spans="1:8" x14ac:dyDescent="0.25">
      <c r="A166" t="s">
        <v>16</v>
      </c>
      <c r="B166">
        <v>2021</v>
      </c>
      <c r="C166" s="1">
        <v>9255200</v>
      </c>
      <c r="D166" s="1">
        <v>3213789.56</v>
      </c>
      <c r="E166" s="1">
        <v>827901.99999999977</v>
      </c>
      <c r="F166" s="1">
        <f t="shared" si="12"/>
        <v>6869312.4399999995</v>
      </c>
      <c r="G166" s="24">
        <v>5163038</v>
      </c>
      <c r="H166" s="3">
        <f t="shared" si="13"/>
        <v>1.3304787685079984</v>
      </c>
    </row>
    <row r="167" spans="1:8" x14ac:dyDescent="0.25">
      <c r="A167" s="25" t="s">
        <v>17</v>
      </c>
      <c r="B167" s="25">
        <v>2021</v>
      </c>
      <c r="C167" s="26">
        <v>7442570</v>
      </c>
      <c r="D167" s="26">
        <v>2491626.1600000006</v>
      </c>
      <c r="E167" s="26">
        <v>761049.00000000023</v>
      </c>
      <c r="F167" s="1">
        <f t="shared" si="12"/>
        <v>5711992.8399999999</v>
      </c>
      <c r="G167" s="27">
        <v>5163038</v>
      </c>
      <c r="H167" s="3">
        <f t="shared" si="13"/>
        <v>1.1063239976153574</v>
      </c>
    </row>
    <row r="168" spans="1:8" x14ac:dyDescent="0.25">
      <c r="A168" s="25" t="s">
        <v>18</v>
      </c>
      <c r="B168">
        <v>2021</v>
      </c>
      <c r="C168" s="1">
        <v>7861400</v>
      </c>
      <c r="D168" s="1">
        <v>3016019.8499999996</v>
      </c>
      <c r="E168" s="1">
        <v>1056204</v>
      </c>
      <c r="F168" s="1">
        <f>C168-D168+E168</f>
        <v>5901584.1500000004</v>
      </c>
      <c r="G168" s="27">
        <v>5163038</v>
      </c>
      <c r="H168" s="3">
        <f>F168/G168</f>
        <v>1.1430448797781463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zoomScaleNormal="100" workbookViewId="0">
      <selection activeCell="I4" sqref="I4"/>
    </sheetView>
  </sheetViews>
  <sheetFormatPr baseColWidth="10" defaultColWidth="11.42578125" defaultRowHeight="15" x14ac:dyDescent="0.25"/>
  <cols>
    <col min="1" max="1" width="33.85546875" bestFit="1" customWidth="1"/>
    <col min="2" max="2" width="21.42578125" bestFit="1" customWidth="1"/>
    <col min="3" max="4" width="5.5703125" customWidth="1"/>
    <col min="5" max="7" width="5.5703125" bestFit="1" customWidth="1"/>
    <col min="8" max="8" width="11.85546875" bestFit="1" customWidth="1"/>
    <col min="9" max="9" width="27.5703125" customWidth="1"/>
    <col min="10" max="10" width="40.42578125" bestFit="1" customWidth="1"/>
    <col min="11" max="11" width="32.5703125" bestFit="1" customWidth="1"/>
  </cols>
  <sheetData>
    <row r="1" spans="1:8" ht="141.75" customHeight="1" x14ac:dyDescent="0.25">
      <c r="A1" s="28" t="s">
        <v>20</v>
      </c>
      <c r="B1" s="28"/>
      <c r="C1" s="28"/>
      <c r="D1" s="28"/>
      <c r="E1" s="28"/>
    </row>
    <row r="2" spans="1:8" x14ac:dyDescent="0.25">
      <c r="A2" s="8" t="s">
        <v>21</v>
      </c>
      <c r="B2" s="8" t="s">
        <v>22</v>
      </c>
      <c r="C2" s="8"/>
      <c r="D2" s="8"/>
      <c r="E2" s="8"/>
      <c r="F2" s="8"/>
      <c r="G2" s="8"/>
      <c r="H2" s="8"/>
    </row>
    <row r="3" spans="1:8" x14ac:dyDescent="0.25">
      <c r="A3" s="8" t="s">
        <v>23</v>
      </c>
      <c r="B3" s="8">
        <v>2016</v>
      </c>
      <c r="C3" s="8">
        <v>2017</v>
      </c>
      <c r="D3" s="8">
        <v>2018</v>
      </c>
      <c r="E3" s="8">
        <v>2019</v>
      </c>
      <c r="F3" s="8">
        <v>2020</v>
      </c>
      <c r="G3" s="8">
        <v>2021</v>
      </c>
      <c r="H3" s="8" t="s">
        <v>24</v>
      </c>
    </row>
    <row r="4" spans="1:8" x14ac:dyDescent="0.25">
      <c r="A4" s="14" t="s">
        <v>8</v>
      </c>
      <c r="B4" s="12">
        <v>1.3329202761650571</v>
      </c>
      <c r="C4" s="13">
        <v>1.2720792537884833</v>
      </c>
      <c r="D4" s="13">
        <v>1.3312138573609398</v>
      </c>
      <c r="E4" s="13">
        <v>1.4019980228574669</v>
      </c>
      <c r="F4" s="13">
        <v>1.3612256812878443</v>
      </c>
      <c r="G4" s="13">
        <v>1.1091743310818165</v>
      </c>
      <c r="H4" s="20">
        <v>7.8086114225416079</v>
      </c>
    </row>
    <row r="5" spans="1:8" x14ac:dyDescent="0.25">
      <c r="A5" s="16" t="s">
        <v>9</v>
      </c>
      <c r="B5" s="15">
        <v>1.0849549880215272</v>
      </c>
      <c r="C5" s="11">
        <v>1.159861653422162</v>
      </c>
      <c r="D5" s="11">
        <v>1.1392591477203728</v>
      </c>
      <c r="E5" s="11">
        <v>1.1831762027640453</v>
      </c>
      <c r="F5" s="11">
        <v>1.06137334215833</v>
      </c>
      <c r="G5" s="11">
        <v>1.0061413125373084</v>
      </c>
      <c r="H5" s="21">
        <v>6.6347666466237456</v>
      </c>
    </row>
    <row r="6" spans="1:8" x14ac:dyDescent="0.25">
      <c r="A6" s="17" t="s">
        <v>10</v>
      </c>
      <c r="B6" s="18">
        <v>0.96174193147088893</v>
      </c>
      <c r="C6" s="19">
        <v>1.1424954198244273</v>
      </c>
      <c r="D6" s="19">
        <v>0.8980033261390078</v>
      </c>
      <c r="E6" s="19">
        <v>1.0707670318294793</v>
      </c>
      <c r="F6" s="19">
        <v>1.0380209495192849</v>
      </c>
      <c r="G6" s="19">
        <v>1.0191851696617378</v>
      </c>
      <c r="H6" s="22">
        <v>6.1302138284448269</v>
      </c>
    </row>
    <row r="7" spans="1:8" x14ac:dyDescent="0.25">
      <c r="A7" s="17" t="s">
        <v>11</v>
      </c>
      <c r="B7" s="18">
        <v>1.5001188377469088</v>
      </c>
      <c r="C7" s="19">
        <v>1.2031815626321314</v>
      </c>
      <c r="D7" s="19">
        <v>1.4600372749981438</v>
      </c>
      <c r="E7" s="19">
        <v>1.2234965431795646</v>
      </c>
      <c r="F7" s="19">
        <v>1.0956824069467306</v>
      </c>
      <c r="G7" s="19">
        <v>1.3480130942286306</v>
      </c>
      <c r="H7" s="22">
        <v>7.8305297197321089</v>
      </c>
    </row>
    <row r="8" spans="1:8" x14ac:dyDescent="0.25">
      <c r="A8" s="17" t="s">
        <v>12</v>
      </c>
      <c r="B8" s="18">
        <v>1.0814594821682435</v>
      </c>
      <c r="C8" s="19">
        <v>1.0948871660712709</v>
      </c>
      <c r="D8" s="19">
        <v>1.1429263485879473</v>
      </c>
      <c r="E8" s="19">
        <v>1.0488689864578158</v>
      </c>
      <c r="F8" s="19">
        <v>0.9144964655340907</v>
      </c>
      <c r="G8" s="19">
        <v>0.83527288003690847</v>
      </c>
      <c r="H8" s="22">
        <v>6.1179113288562768</v>
      </c>
    </row>
    <row r="9" spans="1:8" x14ac:dyDescent="0.25">
      <c r="A9" s="17" t="s">
        <v>13</v>
      </c>
      <c r="B9" s="18">
        <v>1.0410227447060039</v>
      </c>
      <c r="C9" s="19">
        <v>1.0628439920514674</v>
      </c>
      <c r="D9" s="19">
        <v>1.0447970609245529</v>
      </c>
      <c r="E9" s="19">
        <v>1.1726727399468349</v>
      </c>
      <c r="F9" s="19">
        <v>1.1117703398334533</v>
      </c>
      <c r="G9" s="19">
        <v>1.0346361599507887</v>
      </c>
      <c r="H9" s="22">
        <v>6.4677430374131015</v>
      </c>
    </row>
    <row r="10" spans="1:8" x14ac:dyDescent="0.25">
      <c r="A10" s="17" t="s">
        <v>14</v>
      </c>
      <c r="B10" s="18">
        <v>1.3178602525575591</v>
      </c>
      <c r="C10" s="19">
        <v>1.3683215542559073</v>
      </c>
      <c r="D10" s="19">
        <v>1.5307271562014033</v>
      </c>
      <c r="E10" s="19">
        <v>1.4346065394529177</v>
      </c>
      <c r="F10" s="19">
        <v>1.2814544633894052</v>
      </c>
      <c r="G10" s="19">
        <v>1.2570925935466677</v>
      </c>
      <c r="H10" s="22">
        <v>8.1900625594038594</v>
      </c>
    </row>
    <row r="11" spans="1:8" x14ac:dyDescent="0.25">
      <c r="A11" s="17" t="s">
        <v>15</v>
      </c>
      <c r="B11" s="18">
        <v>1.0933345668252596</v>
      </c>
      <c r="C11" s="19">
        <v>1.0818153871862204</v>
      </c>
      <c r="D11" s="19">
        <v>1.1359114554618452</v>
      </c>
      <c r="E11" s="19">
        <v>1.0750552721123985</v>
      </c>
      <c r="F11" s="19">
        <v>0.97108265530138582</v>
      </c>
      <c r="G11" s="19">
        <v>1.0715659816952732</v>
      </c>
      <c r="H11" s="22">
        <v>6.4287653185823821</v>
      </c>
    </row>
    <row r="12" spans="1:8" x14ac:dyDescent="0.25">
      <c r="A12" s="17" t="s">
        <v>16</v>
      </c>
      <c r="B12" s="18">
        <v>1.2339023237277362</v>
      </c>
      <c r="C12" s="19">
        <v>1.398109125754573</v>
      </c>
      <c r="D12" s="19">
        <v>0.99003962542011714</v>
      </c>
      <c r="E12" s="19">
        <v>1.1425111257854392</v>
      </c>
      <c r="F12" s="19">
        <v>0.96114882712391259</v>
      </c>
      <c r="G12" s="19">
        <v>1.3304787685079984</v>
      </c>
      <c r="H12" s="22">
        <v>7.0561897963197762</v>
      </c>
    </row>
    <row r="13" spans="1:8" x14ac:dyDescent="0.25">
      <c r="A13" s="17" t="s">
        <v>17</v>
      </c>
      <c r="B13" s="18">
        <v>1.0232946541054453</v>
      </c>
      <c r="C13" s="19">
        <v>1.0816281043263938</v>
      </c>
      <c r="D13" s="19">
        <v>1.3674633155364699</v>
      </c>
      <c r="E13" s="19">
        <v>1.4580246419886413</v>
      </c>
      <c r="F13" s="19">
        <v>1.2509334409915094</v>
      </c>
      <c r="G13" s="19">
        <v>1.1063239976153574</v>
      </c>
      <c r="H13" s="22">
        <v>7.2876681545638178</v>
      </c>
    </row>
    <row r="14" spans="1:8" x14ac:dyDescent="0.25">
      <c r="A14" s="17" t="s">
        <v>18</v>
      </c>
      <c r="B14" s="18">
        <v>1.1220657259046076</v>
      </c>
      <c r="C14" s="19">
        <v>1.1279421340333506</v>
      </c>
      <c r="D14" s="19">
        <v>1.0817121282252686</v>
      </c>
      <c r="E14" s="19">
        <v>0.98062188242005355</v>
      </c>
      <c r="F14" s="19">
        <v>1.1007038019548685</v>
      </c>
      <c r="G14" s="19">
        <v>1.1430448797781463</v>
      </c>
      <c r="H14" s="22">
        <v>6.5560905523162942</v>
      </c>
    </row>
    <row r="15" spans="1:8" x14ac:dyDescent="0.25">
      <c r="A15" s="17" t="s">
        <v>19</v>
      </c>
      <c r="B15" s="18">
        <v>1.2415990393645857</v>
      </c>
      <c r="C15" s="19">
        <v>1.3525583962888328</v>
      </c>
      <c r="D15" s="19">
        <v>1.1498850019790892</v>
      </c>
      <c r="E15" s="19">
        <v>1.0203684553584753</v>
      </c>
      <c r="F15" s="19">
        <v>1.3656149360262746</v>
      </c>
      <c r="G15" s="19"/>
      <c r="H15" s="22">
        <v>6.1300258290172565</v>
      </c>
    </row>
    <row r="16" spans="1:8" x14ac:dyDescent="0.25">
      <c r="A16" s="9" t="s">
        <v>24</v>
      </c>
      <c r="B16" s="10">
        <v>14.034274822763821</v>
      </c>
      <c r="C16" s="10">
        <v>14.345723749635217</v>
      </c>
      <c r="D16" s="10">
        <v>14.271975698555156</v>
      </c>
      <c r="E16" s="10">
        <v>14.212167444153133</v>
      </c>
      <c r="F16" s="10">
        <v>13.513507310067089</v>
      </c>
      <c r="G16" s="10">
        <v>12.260929168640633</v>
      </c>
      <c r="H16" s="10">
        <v>82.638578193815036</v>
      </c>
    </row>
  </sheetData>
  <mergeCells count="1">
    <mergeCell ref="A1:E1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Base</vt:lpstr>
      <vt:lpstr>Tabla Dinámica</vt:lpstr>
      <vt:lpstr>GráficoCA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Tecnico2</dc:creator>
  <cp:keywords/>
  <dc:description/>
  <cp:lastModifiedBy>Alejandro Obando</cp:lastModifiedBy>
  <cp:revision/>
  <dcterms:created xsi:type="dcterms:W3CDTF">2017-03-22T22:25:49Z</dcterms:created>
  <dcterms:modified xsi:type="dcterms:W3CDTF">2022-01-22T14:45:24Z</dcterms:modified>
  <cp:category/>
  <cp:contentStatus/>
</cp:coreProperties>
</file>