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9a7d1496b1dc8ba/Documents/GitHub/Code_Library/"/>
    </mc:Choice>
  </mc:AlternateContent>
  <xr:revisionPtr revIDLastSave="277" documentId="13_ncr:1_{CBE3774D-2E04-49EF-A675-EE13B61EC6AA}" xr6:coauthVersionLast="47" xr6:coauthVersionMax="47" xr10:uidLastSave="{096B48A8-3F5D-4E61-B67A-94306BCD6E27}"/>
  <bookViews>
    <workbookView xWindow="-120" yWindow="-120" windowWidth="29040" windowHeight="15720" activeTab="2" xr2:uid="{00000000-000D-0000-FFFF-FFFF00000000}"/>
  </bookViews>
  <sheets>
    <sheet name="06" sheetId="1" r:id="rId1"/>
    <sheet name="07" sheetId="2" r:id="rId2"/>
    <sheet name="ตารางรวม" sheetId="4" r:id="rId3"/>
    <sheet name="อาม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3" l="1"/>
  <c r="C28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H90" i="4"/>
  <c r="G90" i="4"/>
  <c r="F90" i="4"/>
  <c r="H89" i="4"/>
  <c r="G89" i="4"/>
  <c r="F89" i="4"/>
  <c r="E81" i="4"/>
  <c r="X75" i="4"/>
  <c r="W75" i="4"/>
  <c r="V75" i="4"/>
  <c r="P75" i="4"/>
  <c r="O75" i="4"/>
  <c r="N75" i="4"/>
  <c r="H75" i="4"/>
  <c r="G75" i="4"/>
  <c r="F75" i="4"/>
  <c r="X74" i="4"/>
  <c r="W74" i="4"/>
  <c r="V74" i="4"/>
  <c r="P74" i="4"/>
  <c r="O74" i="4"/>
  <c r="N74" i="4"/>
  <c r="H74" i="4"/>
  <c r="G74" i="4"/>
  <c r="F74" i="4"/>
  <c r="U66" i="4"/>
  <c r="M66" i="4"/>
  <c r="E66" i="4"/>
  <c r="X60" i="4"/>
  <c r="W60" i="4"/>
  <c r="V60" i="4"/>
  <c r="X59" i="4"/>
  <c r="W59" i="4"/>
  <c r="V59" i="4"/>
  <c r="U51" i="4"/>
  <c r="P60" i="4"/>
  <c r="O60" i="4"/>
  <c r="N60" i="4"/>
  <c r="P59" i="4"/>
  <c r="O59" i="4"/>
  <c r="N59" i="4"/>
  <c r="M51" i="4"/>
  <c r="H60" i="4"/>
  <c r="G60" i="4"/>
  <c r="F60" i="4"/>
  <c r="H59" i="4"/>
  <c r="G59" i="4"/>
  <c r="F59" i="4"/>
  <c r="E51" i="4"/>
  <c r="X45" i="4"/>
  <c r="W45" i="4"/>
  <c r="V45" i="4"/>
  <c r="P45" i="4"/>
  <c r="O45" i="4"/>
  <c r="N45" i="4"/>
  <c r="H45" i="4"/>
  <c r="G45" i="4"/>
  <c r="F45" i="4"/>
  <c r="X44" i="4"/>
  <c r="W44" i="4"/>
  <c r="V44" i="4"/>
  <c r="P44" i="4"/>
  <c r="O44" i="4"/>
  <c r="N44" i="4"/>
  <c r="H44" i="4"/>
  <c r="G44" i="4"/>
  <c r="F44" i="4"/>
  <c r="U36" i="4"/>
  <c r="M36" i="4"/>
  <c r="E36" i="4"/>
  <c r="X30" i="4"/>
  <c r="W30" i="4"/>
  <c r="V30" i="4"/>
  <c r="X29" i="4"/>
  <c r="W29" i="4"/>
  <c r="V29" i="4"/>
  <c r="U21" i="4"/>
  <c r="P30" i="4"/>
  <c r="O30" i="4"/>
  <c r="N30" i="4"/>
  <c r="P29" i="4"/>
  <c r="O29" i="4"/>
  <c r="N29" i="4"/>
  <c r="M21" i="4"/>
  <c r="H30" i="4"/>
  <c r="G30" i="4"/>
  <c r="F30" i="4"/>
  <c r="H29" i="4"/>
  <c r="G29" i="4"/>
  <c r="F29" i="4"/>
  <c r="E21" i="4"/>
  <c r="C20" i="4"/>
  <c r="X15" i="4"/>
  <c r="W15" i="4"/>
  <c r="V15" i="4"/>
  <c r="X14" i="4"/>
  <c r="W14" i="4"/>
  <c r="V14" i="4"/>
  <c r="U6" i="4"/>
  <c r="S5" i="4"/>
  <c r="P15" i="4"/>
  <c r="O15" i="4"/>
  <c r="N15" i="4"/>
  <c r="P14" i="4"/>
  <c r="O14" i="4"/>
  <c r="N14" i="4"/>
  <c r="M6" i="4"/>
  <c r="K5" i="4"/>
  <c r="K4" i="4"/>
  <c r="E6" i="4"/>
  <c r="H15" i="4"/>
  <c r="G15" i="4"/>
  <c r="F15" i="4"/>
  <c r="H14" i="4"/>
  <c r="G14" i="4"/>
  <c r="F14" i="4"/>
  <c r="C5" i="4"/>
  <c r="C4" i="4"/>
  <c r="F8" i="2"/>
  <c r="I32" i="2"/>
  <c r="K18" i="2"/>
  <c r="J18" i="2"/>
  <c r="I18" i="2"/>
  <c r="K17" i="2"/>
  <c r="J17" i="2"/>
  <c r="I17" i="2"/>
  <c r="F7" i="2"/>
  <c r="F8" i="1" l="1"/>
  <c r="F7" i="1"/>
  <c r="Q34" i="1" l="1"/>
  <c r="K48" i="1" l="1"/>
  <c r="J48" i="1"/>
  <c r="I17" i="1" l="1"/>
  <c r="I32" i="1" l="1"/>
  <c r="K17" i="1" l="1"/>
  <c r="J17" i="1"/>
  <c r="K18" i="1" l="1"/>
  <c r="J18" i="1"/>
  <c r="I18" i="1"/>
</calcChain>
</file>

<file path=xl/sharedStrings.xml><?xml version="1.0" encoding="utf-8"?>
<sst xmlns="http://schemas.openxmlformats.org/spreadsheetml/2006/main" count="225" uniqueCount="26">
  <si>
    <t>arm</t>
  </si>
  <si>
    <t>a</t>
  </si>
  <si>
    <t>aob</t>
  </si>
  <si>
    <t>ราคาเต็ม</t>
  </si>
  <si>
    <t>รวม</t>
  </si>
  <si>
    <t>น้ำมัน</t>
  </si>
  <si>
    <t>ของขวัญ</t>
  </si>
  <si>
    <t>ประกัน</t>
  </si>
  <si>
    <t>rob</t>
  </si>
  <si>
    <t>สินค้า</t>
  </si>
  <si>
    <t>iPad</t>
  </si>
  <si>
    <t>งวดรถ</t>
  </si>
  <si>
    <t>ยอดรวม</t>
  </si>
  <si>
    <t>วันที่แก้ไข</t>
  </si>
  <si>
    <t>ยอดของเดือน 06/2566</t>
  </si>
  <si>
    <t>ยอดของเดือน 6/2566</t>
  </si>
  <si>
    <t>air</t>
  </si>
  <si>
    <t>ลู่วิ่ง</t>
  </si>
  <si>
    <t>ยอดของเดือน 07/2566</t>
  </si>
  <si>
    <t>ยอดของเดือน 1/2567</t>
  </si>
  <si>
    <t>คงเหลือ</t>
  </si>
  <si>
    <t>งวด</t>
  </si>
  <si>
    <t>Arm</t>
  </si>
  <si>
    <t>เดือน/ปี</t>
  </si>
  <si>
    <t>จ่ายแล้ว</t>
  </si>
  <si>
    <t>ยอดของเดือน 01/2567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</si>
</sst>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฿&quot;* #,##0.00_-;\-&quot;฿&quot;* #,##0.00_-;_-&quot;฿&quot;* &quot;-&quot;??_-;_-@_-"/>
  </numFmts>
  <fonts count="11">
    <font>
      <sz val="11"/>
      <color theme="1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4"/>
      <name val="Calibri"/>
      <family val="2"/>
      <scheme val="minor"/>
    </font>
    <font>
      <b/>
      <sz val="16"/>
      <color rgb="FF3F3F3F"/>
      <name val="Calibri"/>
      <family val="2"/>
      <charset val="222"/>
      <scheme val="minor"/>
    </font>
    <font>
      <b/>
      <sz val="14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5" fillId="5" borderId="2" applyNumberFormat="0" applyFont="0" applyAlignment="0" applyProtection="0"/>
    <xf numFmtId="0" fontId="6" fillId="6" borderId="3" applyNumberFormat="0" applyAlignment="0" applyProtection="0"/>
  </cellStyleXfs>
  <cellXfs count="74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6" xfId="0" applyNumberFormat="1" applyBorder="1"/>
    <xf numFmtId="0" fontId="0" fillId="8" borderId="6" xfId="0" applyFill="1" applyBorder="1"/>
    <xf numFmtId="0" fontId="0" fillId="7" borderId="6" xfId="0" applyFill="1" applyBorder="1"/>
    <xf numFmtId="44" fontId="0" fillId="7" borderId="6" xfId="0" applyNumberFormat="1" applyFill="1" applyBorder="1"/>
    <xf numFmtId="0" fontId="0" fillId="7" borderId="6" xfId="0" applyFill="1" applyBorder="1" applyAlignment="1">
      <alignment horizontal="center"/>
    </xf>
    <xf numFmtId="44" fontId="0" fillId="8" borderId="6" xfId="0" applyNumberFormat="1" applyFill="1" applyBorder="1"/>
    <xf numFmtId="0" fontId="0" fillId="8" borderId="6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5" borderId="6" xfId="4" applyFont="1" applyBorder="1"/>
    <xf numFmtId="44" fontId="0" fillId="5" borderId="6" xfId="4" applyNumberFormat="1" applyFont="1" applyBorder="1"/>
    <xf numFmtId="0" fontId="0" fillId="5" borderId="6" xfId="4" applyFont="1" applyBorder="1" applyAlignment="1">
      <alignment horizontal="center"/>
    </xf>
    <xf numFmtId="0" fontId="4" fillId="0" borderId="6" xfId="0" applyFont="1" applyBorder="1"/>
    <xf numFmtId="44" fontId="4" fillId="0" borderId="6" xfId="0" applyNumberFormat="1" applyFont="1" applyBorder="1"/>
    <xf numFmtId="0" fontId="4" fillId="0" borderId="6" xfId="0" applyFont="1" applyBorder="1" applyAlignment="1">
      <alignment horizontal="center"/>
    </xf>
    <xf numFmtId="0" fontId="3" fillId="4" borderId="7" xfId="3" applyBorder="1"/>
    <xf numFmtId="44" fontId="3" fillId="4" borderId="7" xfId="3" applyNumberFormat="1" applyBorder="1"/>
    <xf numFmtId="0" fontId="3" fillId="4" borderId="7" xfId="3" applyBorder="1" applyAlignment="1">
      <alignment horizontal="center"/>
    </xf>
    <xf numFmtId="0" fontId="7" fillId="3" borderId="4" xfId="2" applyFont="1" applyBorder="1" applyAlignment="1">
      <alignment horizontal="center"/>
    </xf>
    <xf numFmtId="0" fontId="7" fillId="7" borderId="4" xfId="2" applyFont="1" applyFill="1" applyBorder="1" applyAlignment="1">
      <alignment horizontal="center"/>
    </xf>
    <xf numFmtId="0" fontId="7" fillId="9" borderId="4" xfId="2" applyFont="1" applyFill="1" applyBorder="1" applyAlignment="1">
      <alignment horizontal="center"/>
    </xf>
    <xf numFmtId="44" fontId="9" fillId="2" borderId="6" xfId="1" applyNumberFormat="1" applyFont="1" applyBorder="1"/>
    <xf numFmtId="0" fontId="0" fillId="10" borderId="6" xfId="0" applyFill="1" applyBorder="1"/>
    <xf numFmtId="44" fontId="0" fillId="10" borderId="6" xfId="0" applyNumberFormat="1" applyFill="1" applyBorder="1"/>
    <xf numFmtId="0" fontId="0" fillId="10" borderId="6" xfId="0" applyFill="1" applyBorder="1" applyAlignment="1">
      <alignment horizontal="center"/>
    </xf>
    <xf numFmtId="0" fontId="0" fillId="8" borderId="5" xfId="0" applyFill="1" applyBorder="1"/>
    <xf numFmtId="44" fontId="0" fillId="8" borderId="5" xfId="0" applyNumberFormat="1" applyFill="1" applyBorder="1"/>
    <xf numFmtId="0" fontId="0" fillId="8" borderId="5" xfId="0" applyFill="1" applyBorder="1" applyAlignment="1">
      <alignment horizontal="center"/>
    </xf>
    <xf numFmtId="0" fontId="0" fillId="8" borderId="19" xfId="0" applyFill="1" applyBorder="1"/>
    <xf numFmtId="44" fontId="0" fillId="8" borderId="19" xfId="0" applyNumberFormat="1" applyFill="1" applyBorder="1"/>
    <xf numFmtId="0" fontId="0" fillId="8" borderId="19" xfId="0" applyFill="1" applyBorder="1" applyAlignment="1">
      <alignment horizontal="center"/>
    </xf>
    <xf numFmtId="0" fontId="3" fillId="4" borderId="0" xfId="3"/>
    <xf numFmtId="14" fontId="3" fillId="4" borderId="0" xfId="3" applyNumberFormat="1"/>
    <xf numFmtId="0" fontId="7" fillId="3" borderId="4" xfId="2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44" fontId="0" fillId="0" borderId="20" xfId="0" applyNumberFormat="1" applyBorder="1"/>
    <xf numFmtId="0" fontId="0" fillId="0" borderId="20" xfId="0" applyBorder="1"/>
    <xf numFmtId="44" fontId="9" fillId="2" borderId="4" xfId="1" applyNumberFormat="1" applyFont="1" applyBorder="1"/>
    <xf numFmtId="17" fontId="0" fillId="0" borderId="6" xfId="0" applyNumberFormat="1" applyBorder="1" applyAlignment="1">
      <alignment horizontal="center"/>
    </xf>
    <xf numFmtId="17" fontId="0" fillId="0" borderId="21" xfId="0" applyNumberFormat="1" applyBorder="1" applyAlignment="1">
      <alignment horizontal="center"/>
    </xf>
    <xf numFmtId="0" fontId="10" fillId="7" borderId="4" xfId="0" applyFont="1" applyFill="1" applyBorder="1" applyAlignment="1">
      <alignment horizontal="center" vertical="center"/>
    </xf>
    <xf numFmtId="0" fontId="8" fillId="6" borderId="8" xfId="5" applyFont="1" applyBorder="1" applyAlignment="1">
      <alignment horizontal="center"/>
    </xf>
    <xf numFmtId="0" fontId="8" fillId="6" borderId="9" xfId="5" applyFont="1" applyBorder="1" applyAlignment="1">
      <alignment horizontal="center"/>
    </xf>
    <xf numFmtId="44" fontId="9" fillId="2" borderId="10" xfId="1" applyNumberFormat="1" applyFont="1" applyBorder="1" applyAlignment="1">
      <alignment horizontal="center"/>
    </xf>
    <xf numFmtId="44" fontId="9" fillId="2" borderId="11" xfId="1" applyNumberFormat="1" applyFont="1" applyBorder="1" applyAlignment="1">
      <alignment horizontal="center"/>
    </xf>
    <xf numFmtId="44" fontId="9" fillId="2" borderId="12" xfId="1" applyNumberFormat="1" applyFont="1" applyBorder="1" applyAlignment="1">
      <alignment horizontal="center"/>
    </xf>
    <xf numFmtId="0" fontId="8" fillId="6" borderId="13" xfId="5" applyFont="1" applyBorder="1" applyAlignment="1">
      <alignment horizontal="center"/>
    </xf>
    <xf numFmtId="0" fontId="8" fillId="6" borderId="14" xfId="5" applyFont="1" applyBorder="1" applyAlignment="1">
      <alignment horizontal="center"/>
    </xf>
    <xf numFmtId="0" fontId="8" fillId="6" borderId="15" xfId="5" applyFont="1" applyBorder="1" applyAlignment="1">
      <alignment horizontal="center"/>
    </xf>
    <xf numFmtId="44" fontId="9" fillId="2" borderId="16" xfId="1" applyNumberFormat="1" applyFont="1" applyBorder="1" applyAlignment="1">
      <alignment horizontal="center"/>
    </xf>
    <xf numFmtId="44" fontId="9" fillId="2" borderId="17" xfId="1" applyNumberFormat="1" applyFont="1" applyBorder="1" applyAlignment="1">
      <alignment horizontal="center"/>
    </xf>
    <xf numFmtId="44" fontId="9" fillId="2" borderId="18" xfId="1" applyNumberFormat="1" applyFont="1" applyBorder="1" applyAlignment="1">
      <alignment horizontal="center"/>
    </xf>
    <xf numFmtId="0" fontId="7" fillId="8" borderId="13" xfId="2" applyFont="1" applyFill="1" applyBorder="1" applyAlignment="1">
      <alignment horizontal="center"/>
    </xf>
    <xf numFmtId="0" fontId="7" fillId="8" borderId="14" xfId="2" applyFont="1" applyFill="1" applyBorder="1" applyAlignment="1">
      <alignment horizontal="center"/>
    </xf>
    <xf numFmtId="0" fontId="7" fillId="8" borderId="15" xfId="2" applyFont="1" applyFill="1" applyBorder="1" applyAlignment="1">
      <alignment horizontal="center"/>
    </xf>
    <xf numFmtId="44" fontId="0" fillId="8" borderId="5" xfId="0" applyNumberFormat="1" applyFill="1" applyBorder="1" applyAlignment="1">
      <alignment horizontal="center"/>
    </xf>
    <xf numFmtId="44" fontId="0" fillId="8" borderId="6" xfId="0" applyNumberFormat="1" applyFill="1" applyBorder="1" applyAlignment="1">
      <alignment horizontal="center"/>
    </xf>
    <xf numFmtId="44" fontId="0" fillId="8" borderId="19" xfId="0" applyNumberFormat="1" applyFill="1" applyBorder="1" applyAlignment="1">
      <alignment horizontal="center"/>
    </xf>
    <xf numFmtId="44" fontId="0" fillId="8" borderId="10" xfId="0" applyNumberFormat="1" applyFill="1" applyBorder="1" applyAlignment="1">
      <alignment horizontal="center"/>
    </xf>
    <xf numFmtId="44" fontId="0" fillId="8" borderId="11" xfId="0" applyNumberFormat="1" applyFill="1" applyBorder="1" applyAlignment="1">
      <alignment horizontal="center"/>
    </xf>
    <xf numFmtId="44" fontId="0" fillId="8" borderId="12" xfId="0" applyNumberFormat="1" applyFill="1" applyBorder="1" applyAlignment="1">
      <alignment horizontal="center"/>
    </xf>
    <xf numFmtId="0" fontId="8" fillId="11" borderId="8" xfId="5" applyFont="1" applyFill="1" applyBorder="1" applyAlignment="1">
      <alignment horizontal="center"/>
    </xf>
    <xf numFmtId="0" fontId="8" fillId="11" borderId="9" xfId="5" applyFont="1" applyFill="1" applyBorder="1" applyAlignment="1">
      <alignment horizont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8" fillId="6" borderId="22" xfId="5" applyFont="1" applyBorder="1" applyAlignment="1">
      <alignment horizontal="center"/>
    </xf>
    <xf numFmtId="44" fontId="9" fillId="2" borderId="13" xfId="1" applyNumberFormat="1" applyFont="1" applyBorder="1" applyAlignment="1">
      <alignment horizontal="center"/>
    </xf>
    <xf numFmtId="44" fontId="9" fillId="2" borderId="15" xfId="1" applyNumberFormat="1" applyFont="1" applyBorder="1" applyAlignment="1">
      <alignment horizontal="center"/>
    </xf>
  </cellXfs>
  <cellStyles count="6">
    <cellStyle name="Bad" xfId="3" builtinId="27"/>
    <cellStyle name="Good" xfId="1" builtinId="26"/>
    <cellStyle name="Input" xfId="2" builtinId="20"/>
    <cellStyle name="Normal" xfId="0" builtinId="0"/>
    <cellStyle name="Note" xfId="4" builtinId="1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Q48"/>
  <sheetViews>
    <sheetView workbookViewId="0">
      <selection activeCell="C16" sqref="A1:XFD1048576"/>
    </sheetView>
  </sheetViews>
  <sheetFormatPr defaultRowHeight="15"/>
  <cols>
    <col min="5" max="5" width="14.7109375" customWidth="1"/>
    <col min="6" max="6" width="19.42578125" customWidth="1"/>
    <col min="7" max="7" width="3" style="2" customWidth="1"/>
    <col min="8" max="8" width="4.28515625" style="2" customWidth="1"/>
    <col min="9" max="9" width="17.85546875" customWidth="1"/>
    <col min="10" max="10" width="17.28515625" customWidth="1"/>
    <col min="11" max="11" width="15.28515625" customWidth="1"/>
    <col min="12" max="12" width="10.7109375" bestFit="1" customWidth="1"/>
  </cols>
  <sheetData>
    <row r="2" spans="5:11">
      <c r="E2" s="35" t="s">
        <v>13</v>
      </c>
      <c r="F2" s="36">
        <v>44368</v>
      </c>
    </row>
    <row r="5" spans="5:11" ht="21">
      <c r="E5" s="47" t="s">
        <v>15</v>
      </c>
      <c r="F5" s="48"/>
      <c r="G5" s="48"/>
      <c r="H5" s="48"/>
      <c r="I5" s="48"/>
      <c r="J5" s="48"/>
      <c r="K5" s="48"/>
    </row>
    <row r="6" spans="5:11" ht="18.75">
      <c r="E6" s="22" t="s">
        <v>9</v>
      </c>
      <c r="F6" s="22" t="s">
        <v>3</v>
      </c>
      <c r="G6" s="22"/>
      <c r="H6" s="22"/>
      <c r="I6" s="23" t="s">
        <v>0</v>
      </c>
      <c r="J6" s="24" t="s">
        <v>1</v>
      </c>
      <c r="K6" s="22" t="s">
        <v>2</v>
      </c>
    </row>
    <row r="7" spans="5:11">
      <c r="E7" s="26" t="s">
        <v>16</v>
      </c>
      <c r="F7" s="27">
        <f>J7*10</f>
        <v>6864</v>
      </c>
      <c r="G7" s="28">
        <v>2</v>
      </c>
      <c r="H7" s="28">
        <v>10</v>
      </c>
      <c r="I7" s="27"/>
      <c r="J7" s="27">
        <v>686.4</v>
      </c>
      <c r="K7" s="27"/>
    </row>
    <row r="8" spans="5:11">
      <c r="E8" s="6" t="s">
        <v>17</v>
      </c>
      <c r="F8" s="7">
        <f>I8*10</f>
        <v>8350</v>
      </c>
      <c r="G8" s="8">
        <v>8</v>
      </c>
      <c r="H8" s="8">
        <v>10</v>
      </c>
      <c r="I8" s="7">
        <v>835</v>
      </c>
      <c r="J8" s="4"/>
      <c r="K8" s="4"/>
    </row>
    <row r="9" spans="5:11">
      <c r="E9" s="6"/>
      <c r="F9" s="7"/>
      <c r="G9" s="8"/>
      <c r="H9" s="8"/>
      <c r="I9" s="7"/>
      <c r="J9" s="4"/>
      <c r="K9" s="4"/>
    </row>
    <row r="10" spans="5:11">
      <c r="E10" s="11"/>
      <c r="F10" s="4"/>
      <c r="G10" s="12"/>
      <c r="H10" s="12"/>
      <c r="I10" s="4"/>
      <c r="J10" s="4"/>
      <c r="K10" s="4"/>
    </row>
    <row r="11" spans="5:11">
      <c r="E11" s="11"/>
      <c r="F11" s="4"/>
      <c r="G11" s="12"/>
      <c r="H11" s="12"/>
      <c r="I11" s="4"/>
      <c r="J11" s="4"/>
      <c r="K11" s="4"/>
    </row>
    <row r="12" spans="5:11">
      <c r="E12" s="11"/>
      <c r="F12" s="4"/>
      <c r="G12" s="12"/>
      <c r="H12" s="12"/>
      <c r="I12" s="4"/>
      <c r="J12" s="4"/>
      <c r="K12" s="4"/>
    </row>
    <row r="13" spans="5:11">
      <c r="E13" s="11"/>
      <c r="F13" s="4"/>
      <c r="G13" s="12"/>
      <c r="H13" s="12"/>
      <c r="I13" s="4"/>
      <c r="J13" s="4"/>
      <c r="K13" s="4"/>
    </row>
    <row r="14" spans="5:11">
      <c r="E14" s="11"/>
      <c r="F14" s="4"/>
      <c r="G14" s="12"/>
      <c r="H14" s="12"/>
      <c r="I14" s="4"/>
      <c r="J14" s="4"/>
      <c r="K14" s="4"/>
    </row>
    <row r="15" spans="5:11">
      <c r="E15" s="13" t="s">
        <v>5</v>
      </c>
      <c r="F15" s="14"/>
      <c r="G15" s="15"/>
      <c r="H15" s="15"/>
      <c r="I15" s="14"/>
      <c r="J15" s="14"/>
      <c r="K15" s="14"/>
    </row>
    <row r="16" spans="5:11">
      <c r="E16" s="16" t="s">
        <v>6</v>
      </c>
      <c r="F16" s="17"/>
      <c r="G16" s="18"/>
      <c r="H16" s="18"/>
      <c r="I16" s="17"/>
      <c r="J16" s="17"/>
      <c r="K16" s="17"/>
    </row>
    <row r="17" spans="5:17" ht="18.75">
      <c r="E17" s="49" t="s">
        <v>4</v>
      </c>
      <c r="F17" s="50"/>
      <c r="G17" s="50"/>
      <c r="H17" s="51"/>
      <c r="I17" s="25">
        <f>SUM(I7:I16)</f>
        <v>835</v>
      </c>
      <c r="J17" s="25">
        <f>SUM(J7:J16)</f>
        <v>686.4</v>
      </c>
      <c r="K17" s="25">
        <f>SUM(K7:K16)</f>
        <v>0</v>
      </c>
    </row>
    <row r="18" spans="5:17">
      <c r="E18" s="19" t="s">
        <v>7</v>
      </c>
      <c r="F18" s="20">
        <v>0</v>
      </c>
      <c r="G18" s="21">
        <v>10</v>
      </c>
      <c r="H18" s="21">
        <v>10</v>
      </c>
      <c r="I18" s="20">
        <f>F18/3</f>
        <v>0</v>
      </c>
      <c r="J18" s="20">
        <f>F18/3</f>
        <v>0</v>
      </c>
      <c r="K18" s="20">
        <f>F18/3</f>
        <v>0</v>
      </c>
    </row>
    <row r="19" spans="5:17">
      <c r="F19" s="1"/>
      <c r="G19" s="3"/>
      <c r="H19" s="3"/>
      <c r="I19" s="1"/>
      <c r="J19" s="1"/>
      <c r="K19" s="1"/>
    </row>
    <row r="20" spans="5:17">
      <c r="F20" s="1"/>
      <c r="G20" s="3"/>
      <c r="H20" s="3"/>
      <c r="I20" s="1"/>
      <c r="J20" s="1"/>
      <c r="K20" s="1"/>
    </row>
    <row r="21" spans="5:17">
      <c r="F21" s="1"/>
      <c r="G21" s="3"/>
      <c r="H21" s="3"/>
      <c r="I21" s="1"/>
      <c r="J21" s="1"/>
      <c r="K21" s="1"/>
    </row>
    <row r="22" spans="5:17" ht="21">
      <c r="E22" s="52" t="s">
        <v>14</v>
      </c>
      <c r="F22" s="53"/>
      <c r="G22" s="53"/>
      <c r="H22" s="53"/>
      <c r="I22" s="53"/>
      <c r="J22" s="53"/>
      <c r="K22" s="54"/>
      <c r="Q22">
        <v>1799</v>
      </c>
    </row>
    <row r="23" spans="5:17" ht="18.75">
      <c r="E23" s="22" t="s">
        <v>9</v>
      </c>
      <c r="F23" s="22" t="s">
        <v>3</v>
      </c>
      <c r="G23" s="22"/>
      <c r="H23" s="22"/>
      <c r="I23" s="58" t="s">
        <v>8</v>
      </c>
      <c r="J23" s="59"/>
      <c r="K23" s="60"/>
      <c r="Q23">
        <v>373.7</v>
      </c>
    </row>
    <row r="24" spans="5:17">
      <c r="E24" s="29"/>
      <c r="F24" s="30"/>
      <c r="G24" s="31"/>
      <c r="H24" s="31"/>
      <c r="I24" s="61"/>
      <c r="J24" s="61"/>
      <c r="K24" s="61"/>
      <c r="L24" s="1"/>
      <c r="Q24">
        <v>2193</v>
      </c>
    </row>
    <row r="25" spans="5:17">
      <c r="E25" s="5" t="s">
        <v>11</v>
      </c>
      <c r="F25" s="9">
        <v>6000</v>
      </c>
      <c r="G25" s="10">
        <v>4</v>
      </c>
      <c r="H25" s="10"/>
      <c r="I25" s="62">
        <v>3000</v>
      </c>
      <c r="J25" s="62"/>
      <c r="K25" s="62"/>
      <c r="Q25">
        <v>354</v>
      </c>
    </row>
    <row r="26" spans="5:17">
      <c r="E26" s="5" t="s">
        <v>10</v>
      </c>
      <c r="F26" s="9">
        <v>15400</v>
      </c>
      <c r="G26" s="10">
        <v>36</v>
      </c>
      <c r="H26" s="10">
        <v>36</v>
      </c>
      <c r="I26" s="62">
        <v>227.78</v>
      </c>
      <c r="J26" s="62"/>
      <c r="K26" s="62"/>
      <c r="L26" s="35" t="s">
        <v>12</v>
      </c>
      <c r="Q26">
        <v>1976.9</v>
      </c>
    </row>
    <row r="27" spans="5:17">
      <c r="E27" s="5"/>
      <c r="F27" s="9"/>
      <c r="G27" s="10"/>
      <c r="H27" s="10"/>
      <c r="I27" s="62"/>
      <c r="J27" s="62"/>
      <c r="K27" s="62"/>
      <c r="Q27">
        <v>1596.5</v>
      </c>
    </row>
    <row r="28" spans="5:17">
      <c r="E28" s="5"/>
      <c r="F28" s="9"/>
      <c r="G28" s="10"/>
      <c r="H28" s="10"/>
      <c r="I28" s="62"/>
      <c r="J28" s="62"/>
      <c r="K28" s="62"/>
      <c r="Q28">
        <v>1790</v>
      </c>
    </row>
    <row r="29" spans="5:17">
      <c r="E29" s="5"/>
      <c r="F29" s="9"/>
      <c r="G29" s="10"/>
      <c r="H29" s="10"/>
      <c r="I29" s="64"/>
      <c r="J29" s="65"/>
      <c r="K29" s="66"/>
      <c r="Q29">
        <v>266.39999999999998</v>
      </c>
    </row>
    <row r="30" spans="5:17">
      <c r="E30" s="5"/>
      <c r="F30" s="9"/>
      <c r="G30" s="10"/>
      <c r="H30" s="10"/>
      <c r="I30" s="64"/>
      <c r="J30" s="65"/>
      <c r="K30" s="66"/>
      <c r="Q30">
        <v>17.760000000000002</v>
      </c>
    </row>
    <row r="31" spans="5:17">
      <c r="E31" s="32"/>
      <c r="F31" s="33"/>
      <c r="G31" s="34"/>
      <c r="H31" s="34"/>
      <c r="I31" s="63"/>
      <c r="J31" s="63"/>
      <c r="K31" s="63"/>
      <c r="L31">
        <v>2697</v>
      </c>
    </row>
    <row r="32" spans="5:17" ht="18.75">
      <c r="E32" s="55" t="s">
        <v>4</v>
      </c>
      <c r="F32" s="56"/>
      <c r="G32" s="56"/>
      <c r="H32" s="57"/>
      <c r="I32" s="55">
        <f>SUM(I24:I31)</f>
        <v>3227.78</v>
      </c>
      <c r="J32" s="56"/>
      <c r="K32" s="57"/>
    </row>
    <row r="33" spans="7:17">
      <c r="G33"/>
      <c r="H33"/>
    </row>
    <row r="34" spans="7:17">
      <c r="Q34">
        <f>SUM(Q22:Q33)</f>
        <v>10367.26</v>
      </c>
    </row>
    <row r="39" spans="7:17">
      <c r="J39">
        <v>378.7</v>
      </c>
    </row>
    <row r="40" spans="7:17">
      <c r="J40">
        <v>2193</v>
      </c>
      <c r="K40">
        <v>2193</v>
      </c>
    </row>
    <row r="41" spans="7:17">
      <c r="J41">
        <v>354</v>
      </c>
      <c r="K41">
        <v>354</v>
      </c>
    </row>
    <row r="42" spans="7:17">
      <c r="J42">
        <v>1976.9</v>
      </c>
      <c r="K42">
        <v>1976.9</v>
      </c>
    </row>
    <row r="43" spans="7:17">
      <c r="J43">
        <v>1596.5</v>
      </c>
      <c r="K43">
        <v>1596.5</v>
      </c>
    </row>
    <row r="44" spans="7:17">
      <c r="J44">
        <v>500</v>
      </c>
    </row>
    <row r="45" spans="7:17">
      <c r="J45">
        <v>1790</v>
      </c>
      <c r="K45">
        <v>1790</v>
      </c>
    </row>
    <row r="48" spans="7:17">
      <c r="J48">
        <f>SUM(J39:J47)</f>
        <v>8789.1</v>
      </c>
      <c r="K48">
        <f>SUM(K39:K47)</f>
        <v>7910.4</v>
      </c>
    </row>
  </sheetData>
  <mergeCells count="14">
    <mergeCell ref="E5:K5"/>
    <mergeCell ref="E17:H17"/>
    <mergeCell ref="E22:K22"/>
    <mergeCell ref="E32:H32"/>
    <mergeCell ref="I23:K23"/>
    <mergeCell ref="I24:K24"/>
    <mergeCell ref="I25:K25"/>
    <mergeCell ref="I26:K26"/>
    <mergeCell ref="I27:K27"/>
    <mergeCell ref="I28:K28"/>
    <mergeCell ref="I32:K32"/>
    <mergeCell ref="I31:K31"/>
    <mergeCell ref="I29:K29"/>
    <mergeCell ref="I30:K30"/>
  </mergeCells>
  <pageMargins left="0.7" right="0.7" top="0.75" bottom="0.75" header="0.3" footer="0.3"/>
  <pageSetup paperSize="165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2:L33"/>
  <sheetViews>
    <sheetView workbookViewId="0">
      <selection activeCell="G9" sqref="G9"/>
    </sheetView>
  </sheetViews>
  <sheetFormatPr defaultRowHeight="15"/>
  <cols>
    <col min="5" max="5" width="14.7109375" customWidth="1"/>
    <col min="6" max="6" width="19.42578125" customWidth="1"/>
    <col min="7" max="7" width="3" style="2" customWidth="1"/>
    <col min="8" max="8" width="4.28515625" style="2" customWidth="1"/>
    <col min="9" max="9" width="17.85546875" customWidth="1"/>
    <col min="10" max="10" width="17.28515625" customWidth="1"/>
    <col min="11" max="11" width="15.28515625" customWidth="1"/>
    <col min="12" max="12" width="10.7109375" bestFit="1" customWidth="1"/>
  </cols>
  <sheetData>
    <row r="2" spans="5:11">
      <c r="E2" s="35" t="s">
        <v>13</v>
      </c>
      <c r="F2" s="36">
        <v>44561</v>
      </c>
    </row>
    <row r="5" spans="5:11" ht="21">
      <c r="E5" s="47" t="s">
        <v>25</v>
      </c>
      <c r="F5" s="48"/>
      <c r="G5" s="48"/>
      <c r="H5" s="48"/>
      <c r="I5" s="48"/>
      <c r="J5" s="48"/>
      <c r="K5" s="48"/>
    </row>
    <row r="6" spans="5:11" ht="18.75">
      <c r="E6" s="22" t="s">
        <v>9</v>
      </c>
      <c r="F6" s="22" t="s">
        <v>3</v>
      </c>
      <c r="G6" s="22"/>
      <c r="H6" s="22"/>
      <c r="I6" s="23" t="s">
        <v>0</v>
      </c>
      <c r="J6" s="24" t="s">
        <v>1</v>
      </c>
      <c r="K6" s="22" t="s">
        <v>2</v>
      </c>
    </row>
    <row r="7" spans="5:11">
      <c r="E7" s="26" t="s">
        <v>16</v>
      </c>
      <c r="F7" s="27">
        <f>J7*10</f>
        <v>6864</v>
      </c>
      <c r="G7" s="28">
        <v>9</v>
      </c>
      <c r="H7" s="28">
        <v>10</v>
      </c>
      <c r="I7" s="27"/>
      <c r="J7" s="27">
        <v>686.4</v>
      </c>
      <c r="K7" s="27"/>
    </row>
    <row r="8" spans="5:11">
      <c r="E8" s="6" t="s">
        <v>0</v>
      </c>
      <c r="F8" s="7">
        <f>I8*H8</f>
        <v>1390</v>
      </c>
      <c r="G8" s="8">
        <v>2</v>
      </c>
      <c r="H8" s="8">
        <v>5</v>
      </c>
      <c r="I8" s="7">
        <v>278</v>
      </c>
      <c r="J8" s="4"/>
      <c r="K8" s="4"/>
    </row>
    <row r="9" spans="5:11">
      <c r="E9" s="6"/>
      <c r="F9" s="7"/>
      <c r="G9" s="8"/>
      <c r="H9" s="8"/>
      <c r="I9" s="7"/>
      <c r="J9" s="4"/>
      <c r="K9" s="4"/>
    </row>
    <row r="10" spans="5:11">
      <c r="E10" s="11"/>
      <c r="F10" s="4"/>
      <c r="G10" s="12"/>
      <c r="H10" s="12"/>
      <c r="I10" s="4"/>
      <c r="J10" s="4"/>
      <c r="K10" s="4"/>
    </row>
    <row r="11" spans="5:11">
      <c r="E11" s="11"/>
      <c r="F11" s="4"/>
      <c r="G11" s="12"/>
      <c r="H11" s="12"/>
      <c r="I11" s="4"/>
      <c r="J11" s="4"/>
      <c r="K11" s="4"/>
    </row>
    <row r="12" spans="5:11">
      <c r="E12" s="11"/>
      <c r="F12" s="4"/>
      <c r="G12" s="12"/>
      <c r="H12" s="12"/>
      <c r="I12" s="4"/>
      <c r="J12" s="4"/>
      <c r="K12" s="4"/>
    </row>
    <row r="13" spans="5:11">
      <c r="E13" s="11"/>
      <c r="F13" s="4"/>
      <c r="G13" s="12"/>
      <c r="H13" s="12"/>
      <c r="I13" s="4"/>
      <c r="J13" s="4"/>
      <c r="K13" s="4"/>
    </row>
    <row r="14" spans="5:11">
      <c r="E14" s="11"/>
      <c r="F14" s="4"/>
      <c r="G14" s="12"/>
      <c r="H14" s="12"/>
      <c r="I14" s="4"/>
      <c r="J14" s="4"/>
      <c r="K14" s="4"/>
    </row>
    <row r="15" spans="5:11">
      <c r="E15" s="13" t="s">
        <v>5</v>
      </c>
      <c r="F15" s="14"/>
      <c r="G15" s="15"/>
      <c r="H15" s="15"/>
      <c r="I15" s="14"/>
      <c r="J15" s="14"/>
      <c r="K15" s="14"/>
    </row>
    <row r="16" spans="5:11">
      <c r="E16" s="16" t="s">
        <v>6</v>
      </c>
      <c r="F16" s="17"/>
      <c r="G16" s="18"/>
      <c r="H16" s="18"/>
      <c r="I16" s="17"/>
      <c r="J16" s="17"/>
      <c r="K16" s="17"/>
    </row>
    <row r="17" spans="5:12" ht="18.75">
      <c r="E17" s="49" t="s">
        <v>4</v>
      </c>
      <c r="F17" s="50"/>
      <c r="G17" s="50"/>
      <c r="H17" s="51"/>
      <c r="I17" s="25">
        <f>SUM(I7:I16)</f>
        <v>278</v>
      </c>
      <c r="J17" s="25">
        <f>SUM(J7:J16)</f>
        <v>686.4</v>
      </c>
      <c r="K17" s="25">
        <f>SUM(K7:K16)</f>
        <v>0</v>
      </c>
    </row>
    <row r="18" spans="5:12">
      <c r="E18" s="19" t="s">
        <v>7</v>
      </c>
      <c r="F18" s="20">
        <v>0</v>
      </c>
      <c r="G18" s="21">
        <v>10</v>
      </c>
      <c r="H18" s="21">
        <v>10</v>
      </c>
      <c r="I18" s="20">
        <f>F18/3</f>
        <v>0</v>
      </c>
      <c r="J18" s="20">
        <f>F18/3</f>
        <v>0</v>
      </c>
      <c r="K18" s="20">
        <f>F18/3</f>
        <v>0</v>
      </c>
    </row>
    <row r="19" spans="5:12">
      <c r="F19" s="1"/>
      <c r="G19" s="3"/>
      <c r="H19" s="3"/>
      <c r="I19" s="1"/>
      <c r="J19" s="1"/>
      <c r="K19" s="1"/>
    </row>
    <row r="20" spans="5:12">
      <c r="F20" s="1"/>
      <c r="G20" s="3"/>
      <c r="H20" s="3"/>
      <c r="I20" s="1"/>
      <c r="J20" s="1"/>
      <c r="K20" s="1"/>
    </row>
    <row r="21" spans="5:12">
      <c r="F21" s="1"/>
      <c r="G21" s="3"/>
      <c r="H21" s="3"/>
      <c r="I21" s="1"/>
      <c r="J21" s="1"/>
      <c r="K21" s="1"/>
    </row>
    <row r="22" spans="5:12" ht="21">
      <c r="E22" s="52" t="s">
        <v>18</v>
      </c>
      <c r="F22" s="53"/>
      <c r="G22" s="53"/>
      <c r="H22" s="53"/>
      <c r="I22" s="53"/>
      <c r="J22" s="53"/>
      <c r="K22" s="54"/>
    </row>
    <row r="23" spans="5:12" ht="18.75">
      <c r="E23" s="22" t="s">
        <v>9</v>
      </c>
      <c r="F23" s="22" t="s">
        <v>3</v>
      </c>
      <c r="G23" s="22"/>
      <c r="H23" s="22"/>
      <c r="I23" s="58" t="s">
        <v>8</v>
      </c>
      <c r="J23" s="59"/>
      <c r="K23" s="60"/>
    </row>
    <row r="24" spans="5:12">
      <c r="E24" s="29"/>
      <c r="F24" s="30"/>
      <c r="G24" s="31"/>
      <c r="H24" s="31"/>
      <c r="I24" s="61"/>
      <c r="J24" s="61"/>
      <c r="K24" s="61"/>
      <c r="L24" s="1"/>
    </row>
    <row r="25" spans="5:12">
      <c r="E25" s="5" t="s">
        <v>11</v>
      </c>
      <c r="F25" s="9">
        <v>6000</v>
      </c>
      <c r="G25" s="10">
        <v>5</v>
      </c>
      <c r="H25" s="10"/>
      <c r="I25" s="62">
        <v>3000</v>
      </c>
      <c r="J25" s="62"/>
      <c r="K25" s="62"/>
    </row>
    <row r="26" spans="5:12">
      <c r="E26" s="5"/>
      <c r="F26" s="9"/>
      <c r="G26" s="10"/>
      <c r="H26" s="10"/>
      <c r="I26" s="62"/>
      <c r="J26" s="62"/>
      <c r="K26" s="62"/>
      <c r="L26" s="35" t="s">
        <v>12</v>
      </c>
    </row>
    <row r="27" spans="5:12">
      <c r="E27" s="5"/>
      <c r="F27" s="9"/>
      <c r="G27" s="10"/>
      <c r="H27" s="10"/>
      <c r="I27" s="62"/>
      <c r="J27" s="62"/>
      <c r="K27" s="62"/>
    </row>
    <row r="28" spans="5:12">
      <c r="E28" s="5"/>
      <c r="F28" s="9"/>
      <c r="G28" s="10"/>
      <c r="H28" s="10"/>
      <c r="I28" s="62"/>
      <c r="J28" s="62"/>
      <c r="K28" s="62"/>
    </row>
    <row r="29" spans="5:12">
      <c r="E29" s="5"/>
      <c r="F29" s="9"/>
      <c r="G29" s="10"/>
      <c r="H29" s="10"/>
      <c r="I29" s="64"/>
      <c r="J29" s="65"/>
      <c r="K29" s="66"/>
    </row>
    <row r="30" spans="5:12">
      <c r="E30" s="5"/>
      <c r="F30" s="9"/>
      <c r="G30" s="10"/>
      <c r="H30" s="10"/>
      <c r="I30" s="64"/>
      <c r="J30" s="65"/>
      <c r="K30" s="66"/>
    </row>
    <row r="31" spans="5:12">
      <c r="E31" s="32"/>
      <c r="F31" s="33"/>
      <c r="G31" s="34"/>
      <c r="H31" s="34"/>
      <c r="I31" s="63"/>
      <c r="J31" s="63"/>
      <c r="K31" s="63"/>
    </row>
    <row r="32" spans="5:12" ht="18.75">
      <c r="E32" s="55" t="s">
        <v>4</v>
      </c>
      <c r="F32" s="56"/>
      <c r="G32" s="56"/>
      <c r="H32" s="57"/>
      <c r="I32" s="55">
        <f>SUM(I24:I31)</f>
        <v>3000</v>
      </c>
      <c r="J32" s="56"/>
      <c r="K32" s="57"/>
    </row>
    <row r="33" spans="7:8">
      <c r="G33"/>
      <c r="H33"/>
    </row>
  </sheetData>
  <mergeCells count="14">
    <mergeCell ref="E32:H32"/>
    <mergeCell ref="I32:K32"/>
    <mergeCell ref="I26:K26"/>
    <mergeCell ref="I27:K27"/>
    <mergeCell ref="I28:K28"/>
    <mergeCell ref="I29:K29"/>
    <mergeCell ref="I30:K30"/>
    <mergeCell ref="I31:K31"/>
    <mergeCell ref="I25:K25"/>
    <mergeCell ref="E5:K5"/>
    <mergeCell ref="E17:H17"/>
    <mergeCell ref="E22:K22"/>
    <mergeCell ref="I23:K23"/>
    <mergeCell ref="I24:K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C7D5A-0A90-4B8F-BF29-0293D940EE0F}">
  <dimension ref="B1:X105"/>
  <sheetViews>
    <sheetView tabSelected="1" topLeftCell="A51" workbookViewId="0">
      <selection activeCell="B62" sqref="B62:H62"/>
    </sheetView>
  </sheetViews>
  <sheetFormatPr defaultRowHeight="15"/>
  <cols>
    <col min="3" max="3" width="12.140625" bestFit="1" customWidth="1"/>
    <col min="6" max="6" width="14.5703125" bestFit="1" customWidth="1"/>
    <col min="7" max="7" width="12.28515625" bestFit="1" customWidth="1"/>
    <col min="8" max="8" width="8.140625" bestFit="1" customWidth="1"/>
    <col min="11" max="11" width="12.140625" bestFit="1" customWidth="1"/>
    <col min="14" max="14" width="14.5703125" bestFit="1" customWidth="1"/>
    <col min="15" max="15" width="12.28515625" bestFit="1" customWidth="1"/>
    <col min="19" max="19" width="12.140625" bestFit="1" customWidth="1"/>
    <col min="22" max="22" width="14.5703125" bestFit="1" customWidth="1"/>
    <col min="23" max="23" width="12.28515625" bestFit="1" customWidth="1"/>
  </cols>
  <sheetData>
    <row r="1" spans="2:24">
      <c r="D1" s="2"/>
      <c r="E1" s="2"/>
    </row>
    <row r="2" spans="2:24" ht="21">
      <c r="B2" s="67" t="s">
        <v>19</v>
      </c>
      <c r="C2" s="68"/>
      <c r="D2" s="68"/>
      <c r="E2" s="68"/>
      <c r="F2" s="68"/>
      <c r="G2" s="68"/>
      <c r="H2" s="68"/>
      <c r="J2" s="67">
        <v>2</v>
      </c>
      <c r="K2" s="68"/>
      <c r="L2" s="68"/>
      <c r="M2" s="68"/>
      <c r="N2" s="68"/>
      <c r="O2" s="68"/>
      <c r="P2" s="68"/>
      <c r="R2" s="67">
        <v>3</v>
      </c>
      <c r="S2" s="68"/>
      <c r="T2" s="68"/>
      <c r="U2" s="68"/>
      <c r="V2" s="68"/>
      <c r="W2" s="68"/>
      <c r="X2" s="68"/>
    </row>
    <row r="3" spans="2:24" ht="18.75">
      <c r="B3" s="22" t="s">
        <v>9</v>
      </c>
      <c r="C3" s="22" t="s">
        <v>3</v>
      </c>
      <c r="D3" s="22"/>
      <c r="E3" s="22"/>
      <c r="F3" s="23" t="s">
        <v>0</v>
      </c>
      <c r="G3" s="24" t="s">
        <v>1</v>
      </c>
      <c r="H3" s="22" t="s">
        <v>2</v>
      </c>
      <c r="J3" s="22" t="s">
        <v>9</v>
      </c>
      <c r="K3" s="22" t="s">
        <v>3</v>
      </c>
      <c r="L3" s="22"/>
      <c r="M3" s="22"/>
      <c r="N3" s="23" t="s">
        <v>0</v>
      </c>
      <c r="O3" s="24" t="s">
        <v>1</v>
      </c>
      <c r="P3" s="22" t="s">
        <v>2</v>
      </c>
      <c r="R3" s="22" t="s">
        <v>9</v>
      </c>
      <c r="S3" s="22" t="s">
        <v>3</v>
      </c>
      <c r="T3" s="22"/>
      <c r="U3" s="22"/>
      <c r="V3" s="23" t="s">
        <v>0</v>
      </c>
      <c r="W3" s="24" t="s">
        <v>1</v>
      </c>
      <c r="X3" s="22" t="s">
        <v>2</v>
      </c>
    </row>
    <row r="4" spans="2:24">
      <c r="B4" s="26" t="s">
        <v>16</v>
      </c>
      <c r="C4" s="27">
        <f>G4*10</f>
        <v>6864</v>
      </c>
      <c r="D4" s="28">
        <v>9</v>
      </c>
      <c r="E4" s="28">
        <v>10</v>
      </c>
      <c r="F4" s="27"/>
      <c r="G4" s="27">
        <v>686.4</v>
      </c>
      <c r="H4" s="27"/>
      <c r="J4" s="26" t="s">
        <v>16</v>
      </c>
      <c r="K4" s="27">
        <f>O4*10</f>
        <v>6864</v>
      </c>
      <c r="L4" s="28">
        <v>10</v>
      </c>
      <c r="M4" s="28">
        <v>10</v>
      </c>
      <c r="N4" s="27"/>
      <c r="O4" s="27">
        <v>686.4</v>
      </c>
      <c r="P4" s="27"/>
      <c r="R4" s="26" t="s">
        <v>16</v>
      </c>
      <c r="S4" s="27"/>
      <c r="T4" s="28"/>
      <c r="U4" s="28"/>
      <c r="V4" s="27"/>
      <c r="W4" s="27"/>
      <c r="X4" s="27"/>
    </row>
    <row r="5" spans="2:24">
      <c r="B5" s="6" t="s">
        <v>0</v>
      </c>
      <c r="C5" s="7">
        <f>F5*E5</f>
        <v>1390</v>
      </c>
      <c r="D5" s="8">
        <v>2</v>
      </c>
      <c r="E5" s="8">
        <v>5</v>
      </c>
      <c r="F5" s="7">
        <v>278</v>
      </c>
      <c r="G5" s="4"/>
      <c r="H5" s="4"/>
      <c r="J5" s="6" t="s">
        <v>0</v>
      </c>
      <c r="K5" s="7">
        <f>N5*M5</f>
        <v>1390</v>
      </c>
      <c r="L5" s="8">
        <v>3</v>
      </c>
      <c r="M5" s="8">
        <v>5</v>
      </c>
      <c r="N5" s="7">
        <v>278</v>
      </c>
      <c r="O5" s="4"/>
      <c r="P5" s="4"/>
      <c r="R5" s="6" t="s">
        <v>0</v>
      </c>
      <c r="S5" s="7">
        <f>V5*U5</f>
        <v>1390</v>
      </c>
      <c r="T5" s="8">
        <v>4</v>
      </c>
      <c r="U5" s="8">
        <v>5</v>
      </c>
      <c r="V5" s="7">
        <v>278</v>
      </c>
      <c r="W5" s="4"/>
      <c r="X5" s="4"/>
    </row>
    <row r="6" spans="2:24">
      <c r="B6" s="6"/>
      <c r="C6" s="7">
        <v>24000</v>
      </c>
      <c r="D6" s="8">
        <v>1</v>
      </c>
      <c r="E6" s="8">
        <f>C6/F6</f>
        <v>16</v>
      </c>
      <c r="F6" s="7">
        <v>1500</v>
      </c>
      <c r="G6" s="4"/>
      <c r="H6" s="4"/>
      <c r="J6" s="6"/>
      <c r="K6" s="7">
        <v>24000</v>
      </c>
      <c r="L6" s="8">
        <v>2</v>
      </c>
      <c r="M6" s="8">
        <f>K6/N6</f>
        <v>16</v>
      </c>
      <c r="N6" s="7">
        <v>1500</v>
      </c>
      <c r="O6" s="4"/>
      <c r="P6" s="4"/>
      <c r="R6" s="6"/>
      <c r="S6" s="7">
        <v>24000</v>
      </c>
      <c r="T6" s="8">
        <v>3</v>
      </c>
      <c r="U6" s="8">
        <f>S6/V6</f>
        <v>16</v>
      </c>
      <c r="V6" s="7">
        <v>1500</v>
      </c>
      <c r="W6" s="4"/>
      <c r="X6" s="4"/>
    </row>
    <row r="7" spans="2:24">
      <c r="B7" s="11"/>
      <c r="C7" s="4"/>
      <c r="D7" s="12"/>
      <c r="E7" s="12"/>
      <c r="F7" s="4"/>
      <c r="G7" s="4"/>
      <c r="H7" s="4"/>
      <c r="J7" s="11"/>
      <c r="K7" s="4"/>
      <c r="L7" s="12"/>
      <c r="M7" s="12"/>
      <c r="N7" s="4"/>
      <c r="O7" s="4"/>
      <c r="P7" s="4"/>
      <c r="R7" s="11"/>
      <c r="S7" s="4"/>
      <c r="T7" s="12"/>
      <c r="U7" s="12"/>
      <c r="V7" s="4"/>
      <c r="W7" s="4"/>
      <c r="X7" s="4"/>
    </row>
    <row r="8" spans="2:24">
      <c r="B8" s="11"/>
      <c r="C8" s="4"/>
      <c r="D8" s="12"/>
      <c r="E8" s="12"/>
      <c r="F8" s="4"/>
      <c r="G8" s="4"/>
      <c r="H8" s="4"/>
      <c r="J8" s="11"/>
      <c r="K8" s="4"/>
      <c r="L8" s="12"/>
      <c r="M8" s="12"/>
      <c r="N8" s="4"/>
      <c r="O8" s="4"/>
      <c r="P8" s="4"/>
      <c r="R8" s="11"/>
      <c r="S8" s="4"/>
      <c r="T8" s="12"/>
      <c r="U8" s="12"/>
      <c r="V8" s="4"/>
      <c r="W8" s="4"/>
      <c r="X8" s="4"/>
    </row>
    <row r="9" spans="2:24">
      <c r="B9" s="11"/>
      <c r="C9" s="4"/>
      <c r="D9" s="12"/>
      <c r="E9" s="12"/>
      <c r="F9" s="4"/>
      <c r="G9" s="4"/>
      <c r="H9" s="4"/>
      <c r="J9" s="11"/>
      <c r="K9" s="4"/>
      <c r="L9" s="12"/>
      <c r="M9" s="12"/>
      <c r="N9" s="4"/>
      <c r="O9" s="4"/>
      <c r="P9" s="4"/>
      <c r="R9" s="11"/>
      <c r="S9" s="4"/>
      <c r="T9" s="12"/>
      <c r="U9" s="12"/>
      <c r="V9" s="4"/>
      <c r="W9" s="4"/>
      <c r="X9" s="4"/>
    </row>
    <row r="10" spans="2:24">
      <c r="B10" s="11"/>
      <c r="C10" s="4"/>
      <c r="D10" s="12"/>
      <c r="E10" s="12"/>
      <c r="F10" s="4"/>
      <c r="G10" s="4"/>
      <c r="H10" s="4"/>
      <c r="J10" s="11"/>
      <c r="K10" s="4"/>
      <c r="L10" s="12"/>
      <c r="M10" s="12"/>
      <c r="N10" s="4"/>
      <c r="O10" s="4"/>
      <c r="P10" s="4"/>
      <c r="R10" s="11"/>
      <c r="S10" s="4"/>
      <c r="T10" s="12"/>
      <c r="U10" s="12"/>
      <c r="V10" s="4"/>
      <c r="W10" s="4"/>
      <c r="X10" s="4"/>
    </row>
    <row r="11" spans="2:24">
      <c r="B11" s="11"/>
      <c r="C11" s="4"/>
      <c r="D11" s="12"/>
      <c r="E11" s="12"/>
      <c r="F11" s="4"/>
      <c r="G11" s="4"/>
      <c r="H11" s="4"/>
      <c r="J11" s="11"/>
      <c r="K11" s="4"/>
      <c r="L11" s="12"/>
      <c r="M11" s="12"/>
      <c r="N11" s="4"/>
      <c r="O11" s="4"/>
      <c r="P11" s="4"/>
      <c r="R11" s="11"/>
      <c r="S11" s="4"/>
      <c r="T11" s="12"/>
      <c r="U11" s="12"/>
      <c r="V11" s="4"/>
      <c r="W11" s="4"/>
      <c r="X11" s="4"/>
    </row>
    <row r="12" spans="2:24">
      <c r="B12" s="13" t="s">
        <v>5</v>
      </c>
      <c r="C12" s="14"/>
      <c r="D12" s="15"/>
      <c r="E12" s="15"/>
      <c r="F12" s="14"/>
      <c r="G12" s="14"/>
      <c r="H12" s="14"/>
      <c r="J12" s="13" t="s">
        <v>5</v>
      </c>
      <c r="K12" s="14"/>
      <c r="L12" s="15"/>
      <c r="M12" s="15"/>
      <c r="N12" s="14"/>
      <c r="O12" s="14"/>
      <c r="P12" s="14"/>
      <c r="R12" s="13" t="s">
        <v>5</v>
      </c>
      <c r="S12" s="14"/>
      <c r="T12" s="15"/>
      <c r="U12" s="15"/>
      <c r="V12" s="14"/>
      <c r="W12" s="14"/>
      <c r="X12" s="14"/>
    </row>
    <row r="13" spans="2:24">
      <c r="B13" s="16" t="s">
        <v>6</v>
      </c>
      <c r="C13" s="17"/>
      <c r="D13" s="18"/>
      <c r="E13" s="18"/>
      <c r="F13" s="17"/>
      <c r="G13" s="17"/>
      <c r="H13" s="17"/>
      <c r="J13" s="16" t="s">
        <v>6</v>
      </c>
      <c r="K13" s="17"/>
      <c r="L13" s="18"/>
      <c r="M13" s="18"/>
      <c r="N13" s="17"/>
      <c r="O13" s="17"/>
      <c r="P13" s="17"/>
      <c r="R13" s="16" t="s">
        <v>6</v>
      </c>
      <c r="S13" s="17"/>
      <c r="T13" s="18"/>
      <c r="U13" s="18"/>
      <c r="V13" s="17"/>
      <c r="W13" s="17"/>
      <c r="X13" s="17"/>
    </row>
    <row r="14" spans="2:24" ht="18.75">
      <c r="B14" s="49" t="s">
        <v>4</v>
      </c>
      <c r="C14" s="50"/>
      <c r="D14" s="50"/>
      <c r="E14" s="51"/>
      <c r="F14" s="25">
        <f>SUM(F4:F13)</f>
        <v>1778</v>
      </c>
      <c r="G14" s="25">
        <f>SUM(G4:G13)</f>
        <v>686.4</v>
      </c>
      <c r="H14" s="25">
        <f>SUM(H4:H13)</f>
        <v>0</v>
      </c>
      <c r="J14" s="49" t="s">
        <v>4</v>
      </c>
      <c r="K14" s="50"/>
      <c r="L14" s="50"/>
      <c r="M14" s="51"/>
      <c r="N14" s="25">
        <f>SUM(N4:N13)</f>
        <v>1778</v>
      </c>
      <c r="O14" s="25">
        <f>SUM(O4:O13)</f>
        <v>686.4</v>
      </c>
      <c r="P14" s="25">
        <f>SUM(P4:P13)</f>
        <v>0</v>
      </c>
      <c r="R14" s="49" t="s">
        <v>4</v>
      </c>
      <c r="S14" s="50"/>
      <c r="T14" s="50"/>
      <c r="U14" s="51"/>
      <c r="V14" s="25">
        <f>SUM(V4:V13)</f>
        <v>1778</v>
      </c>
      <c r="W14" s="25">
        <f>SUM(W4:W13)</f>
        <v>0</v>
      </c>
      <c r="X14" s="25">
        <f>SUM(X4:X13)</f>
        <v>0</v>
      </c>
    </row>
    <row r="15" spans="2:24">
      <c r="B15" s="19" t="s">
        <v>7</v>
      </c>
      <c r="C15" s="20">
        <v>0</v>
      </c>
      <c r="D15" s="21">
        <v>10</v>
      </c>
      <c r="E15" s="21">
        <v>10</v>
      </c>
      <c r="F15" s="20">
        <f>C15/3</f>
        <v>0</v>
      </c>
      <c r="G15" s="20">
        <f>C15/3</f>
        <v>0</v>
      </c>
      <c r="H15" s="20">
        <f>C15/3</f>
        <v>0</v>
      </c>
      <c r="J15" s="19" t="s">
        <v>7</v>
      </c>
      <c r="K15" s="20">
        <v>0</v>
      </c>
      <c r="L15" s="21">
        <v>10</v>
      </c>
      <c r="M15" s="21">
        <v>10</v>
      </c>
      <c r="N15" s="20">
        <f>K15/3</f>
        <v>0</v>
      </c>
      <c r="O15" s="20">
        <f>K15/3</f>
        <v>0</v>
      </c>
      <c r="P15" s="20">
        <f>K15/3</f>
        <v>0</v>
      </c>
      <c r="R15" s="19" t="s">
        <v>7</v>
      </c>
      <c r="S15" s="20">
        <v>0</v>
      </c>
      <c r="T15" s="21">
        <v>10</v>
      </c>
      <c r="U15" s="21">
        <v>10</v>
      </c>
      <c r="V15" s="20">
        <f>S15/3</f>
        <v>0</v>
      </c>
      <c r="W15" s="20">
        <f>S15/3</f>
        <v>0</v>
      </c>
      <c r="X15" s="20">
        <f>S15/3</f>
        <v>0</v>
      </c>
    </row>
    <row r="16" spans="2:24">
      <c r="C16" s="1"/>
      <c r="D16" s="3"/>
      <c r="E16" s="3"/>
      <c r="F16" s="1"/>
      <c r="G16" s="1"/>
      <c r="H16" s="1"/>
    </row>
    <row r="17" spans="2:24" ht="21">
      <c r="B17" s="67">
        <v>4</v>
      </c>
      <c r="C17" s="68"/>
      <c r="D17" s="68"/>
      <c r="E17" s="68"/>
      <c r="F17" s="68"/>
      <c r="G17" s="68"/>
      <c r="H17" s="68"/>
      <c r="J17" s="67">
        <v>5</v>
      </c>
      <c r="K17" s="68"/>
      <c r="L17" s="68"/>
      <c r="M17" s="68"/>
      <c r="N17" s="68"/>
      <c r="O17" s="68"/>
      <c r="P17" s="68"/>
      <c r="R17" s="67">
        <v>6</v>
      </c>
      <c r="S17" s="68"/>
      <c r="T17" s="68"/>
      <c r="U17" s="68"/>
      <c r="V17" s="68"/>
      <c r="W17" s="68"/>
      <c r="X17" s="68"/>
    </row>
    <row r="18" spans="2:24" ht="18.75">
      <c r="B18" s="22" t="s">
        <v>9</v>
      </c>
      <c r="C18" s="22" t="s">
        <v>3</v>
      </c>
      <c r="D18" s="22"/>
      <c r="E18" s="22"/>
      <c r="F18" s="23" t="s">
        <v>0</v>
      </c>
      <c r="G18" s="24" t="s">
        <v>1</v>
      </c>
      <c r="H18" s="22" t="s">
        <v>2</v>
      </c>
      <c r="J18" s="22" t="s">
        <v>9</v>
      </c>
      <c r="K18" s="22" t="s">
        <v>3</v>
      </c>
      <c r="L18" s="22"/>
      <c r="M18" s="22"/>
      <c r="N18" s="23" t="s">
        <v>0</v>
      </c>
      <c r="O18" s="24" t="s">
        <v>1</v>
      </c>
      <c r="P18" s="22" t="s">
        <v>2</v>
      </c>
      <c r="R18" s="22" t="s">
        <v>9</v>
      </c>
      <c r="S18" s="22" t="s">
        <v>3</v>
      </c>
      <c r="T18" s="22"/>
      <c r="U18" s="22"/>
      <c r="V18" s="23" t="s">
        <v>0</v>
      </c>
      <c r="W18" s="24" t="s">
        <v>1</v>
      </c>
      <c r="X18" s="22" t="s">
        <v>2</v>
      </c>
    </row>
    <row r="19" spans="2:24">
      <c r="B19" s="26" t="s">
        <v>16</v>
      </c>
      <c r="C19" s="27"/>
      <c r="D19" s="28"/>
      <c r="E19" s="28"/>
      <c r="F19" s="27"/>
      <c r="G19" s="27"/>
      <c r="H19" s="27"/>
      <c r="J19" s="26" t="s">
        <v>16</v>
      </c>
      <c r="K19" s="27"/>
      <c r="L19" s="28"/>
      <c r="M19" s="28"/>
      <c r="N19" s="27"/>
      <c r="O19" s="27"/>
      <c r="P19" s="27"/>
      <c r="R19" s="26" t="s">
        <v>16</v>
      </c>
      <c r="S19" s="27"/>
      <c r="T19" s="28"/>
      <c r="U19" s="28"/>
      <c r="V19" s="27"/>
      <c r="W19" s="27"/>
      <c r="X19" s="27"/>
    </row>
    <row r="20" spans="2:24">
      <c r="B20" s="6" t="s">
        <v>0</v>
      </c>
      <c r="C20" s="7">
        <f>F20*E20</f>
        <v>1390</v>
      </c>
      <c r="D20" s="8">
        <v>5</v>
      </c>
      <c r="E20" s="8">
        <v>5</v>
      </c>
      <c r="F20" s="7">
        <v>278</v>
      </c>
      <c r="G20" s="4"/>
      <c r="H20" s="4"/>
      <c r="J20" s="69" t="s">
        <v>0</v>
      </c>
      <c r="K20" s="7"/>
      <c r="L20" s="8"/>
      <c r="M20" s="8"/>
      <c r="N20" s="7"/>
      <c r="O20" s="4"/>
      <c r="P20" s="4"/>
      <c r="R20" s="69" t="s">
        <v>0</v>
      </c>
      <c r="S20" s="7"/>
      <c r="T20" s="8"/>
      <c r="U20" s="8"/>
      <c r="V20" s="7"/>
      <c r="W20" s="4"/>
      <c r="X20" s="4"/>
    </row>
    <row r="21" spans="2:24">
      <c r="B21" s="6"/>
      <c r="C21" s="7">
        <v>24000</v>
      </c>
      <c r="D21" s="8">
        <v>4</v>
      </c>
      <c r="E21" s="8">
        <f>C21/F21</f>
        <v>16</v>
      </c>
      <c r="F21" s="7">
        <v>1500</v>
      </c>
      <c r="G21" s="4"/>
      <c r="H21" s="4"/>
      <c r="J21" s="70"/>
      <c r="K21" s="7">
        <v>24000</v>
      </c>
      <c r="L21" s="8">
        <v>5</v>
      </c>
      <c r="M21" s="8">
        <f>K21/N21</f>
        <v>16</v>
      </c>
      <c r="N21" s="7">
        <v>1500</v>
      </c>
      <c r="O21" s="4"/>
      <c r="P21" s="4"/>
      <c r="R21" s="70"/>
      <c r="S21" s="7">
        <v>24000</v>
      </c>
      <c r="T21" s="8">
        <v>6</v>
      </c>
      <c r="U21" s="8">
        <f>S21/V21</f>
        <v>16</v>
      </c>
      <c r="V21" s="7">
        <v>1500</v>
      </c>
      <c r="W21" s="4"/>
      <c r="X21" s="4"/>
    </row>
    <row r="22" spans="2:24">
      <c r="B22" s="11"/>
      <c r="C22" s="4"/>
      <c r="D22" s="12"/>
      <c r="E22" s="12"/>
      <c r="F22" s="4"/>
      <c r="G22" s="4"/>
      <c r="H22" s="4"/>
      <c r="J22" s="11"/>
      <c r="K22" s="4"/>
      <c r="L22" s="12"/>
      <c r="M22" s="12"/>
      <c r="N22" s="4"/>
      <c r="O22" s="4"/>
      <c r="P22" s="4"/>
      <c r="R22" s="11"/>
      <c r="S22" s="4"/>
      <c r="T22" s="12"/>
      <c r="U22" s="12"/>
      <c r="V22" s="4"/>
      <c r="W22" s="4"/>
      <c r="X22" s="4"/>
    </row>
    <row r="23" spans="2:24">
      <c r="B23" s="11"/>
      <c r="C23" s="4"/>
      <c r="D23" s="12"/>
      <c r="E23" s="12"/>
      <c r="F23" s="4"/>
      <c r="G23" s="4"/>
      <c r="H23" s="4"/>
      <c r="J23" s="11"/>
      <c r="K23" s="4"/>
      <c r="L23" s="12"/>
      <c r="M23" s="12"/>
      <c r="N23" s="4"/>
      <c r="O23" s="4"/>
      <c r="P23" s="4"/>
      <c r="R23" s="11"/>
      <c r="S23" s="4"/>
      <c r="T23" s="12"/>
      <c r="U23" s="12"/>
      <c r="V23" s="4"/>
      <c r="W23" s="4"/>
      <c r="X23" s="4"/>
    </row>
    <row r="24" spans="2:24">
      <c r="B24" s="11"/>
      <c r="C24" s="4"/>
      <c r="D24" s="12"/>
      <c r="E24" s="12"/>
      <c r="F24" s="4"/>
      <c r="G24" s="4"/>
      <c r="H24" s="4"/>
      <c r="J24" s="11"/>
      <c r="K24" s="4"/>
      <c r="L24" s="12"/>
      <c r="M24" s="12"/>
      <c r="N24" s="4"/>
      <c r="O24" s="4"/>
      <c r="P24" s="4"/>
      <c r="R24" s="11"/>
      <c r="S24" s="4"/>
      <c r="T24" s="12"/>
      <c r="U24" s="12"/>
      <c r="V24" s="4"/>
      <c r="W24" s="4"/>
      <c r="X24" s="4"/>
    </row>
    <row r="25" spans="2:24">
      <c r="B25" s="11"/>
      <c r="C25" s="4"/>
      <c r="D25" s="12"/>
      <c r="E25" s="12"/>
      <c r="F25" s="4"/>
      <c r="G25" s="4"/>
      <c r="H25" s="4"/>
      <c r="J25" s="11"/>
      <c r="K25" s="4"/>
      <c r="L25" s="12"/>
      <c r="M25" s="12"/>
      <c r="N25" s="4"/>
      <c r="O25" s="4"/>
      <c r="P25" s="4"/>
      <c r="R25" s="11"/>
      <c r="S25" s="4"/>
      <c r="T25" s="12"/>
      <c r="U25" s="12"/>
      <c r="V25" s="4"/>
      <c r="W25" s="4"/>
      <c r="X25" s="4"/>
    </row>
    <row r="26" spans="2:24">
      <c r="B26" s="11"/>
      <c r="C26" s="4"/>
      <c r="D26" s="12"/>
      <c r="E26" s="12"/>
      <c r="F26" s="4"/>
      <c r="G26" s="4"/>
      <c r="H26" s="4"/>
      <c r="J26" s="11"/>
      <c r="K26" s="4"/>
      <c r="L26" s="12"/>
      <c r="M26" s="12"/>
      <c r="N26" s="4"/>
      <c r="O26" s="4"/>
      <c r="P26" s="4"/>
      <c r="R26" s="11"/>
      <c r="S26" s="4"/>
      <c r="T26" s="12"/>
      <c r="U26" s="12"/>
      <c r="V26" s="4"/>
      <c r="W26" s="4"/>
      <c r="X26" s="4"/>
    </row>
    <row r="27" spans="2:24">
      <c r="B27" s="13" t="s">
        <v>5</v>
      </c>
      <c r="C27" s="14"/>
      <c r="D27" s="15"/>
      <c r="E27" s="15"/>
      <c r="F27" s="14"/>
      <c r="G27" s="14"/>
      <c r="H27" s="14"/>
      <c r="J27" s="13" t="s">
        <v>5</v>
      </c>
      <c r="K27" s="14"/>
      <c r="L27" s="15"/>
      <c r="M27" s="15"/>
      <c r="N27" s="14"/>
      <c r="O27" s="14"/>
      <c r="P27" s="14"/>
      <c r="R27" s="13" t="s">
        <v>5</v>
      </c>
      <c r="S27" s="14"/>
      <c r="T27" s="15"/>
      <c r="U27" s="15"/>
      <c r="V27" s="14"/>
      <c r="W27" s="14"/>
      <c r="X27" s="14"/>
    </row>
    <row r="28" spans="2:24">
      <c r="B28" s="16" t="s">
        <v>6</v>
      </c>
      <c r="C28" s="17"/>
      <c r="D28" s="18"/>
      <c r="E28" s="18"/>
      <c r="F28" s="17"/>
      <c r="G28" s="17"/>
      <c r="H28" s="17"/>
      <c r="J28" s="16" t="s">
        <v>6</v>
      </c>
      <c r="K28" s="17"/>
      <c r="L28" s="18"/>
      <c r="M28" s="18"/>
      <c r="N28" s="17"/>
      <c r="O28" s="17"/>
      <c r="P28" s="17"/>
      <c r="R28" s="16" t="s">
        <v>6</v>
      </c>
      <c r="S28" s="17"/>
      <c r="T28" s="18"/>
      <c r="U28" s="18"/>
      <c r="V28" s="17"/>
      <c r="W28" s="17"/>
      <c r="X28" s="17"/>
    </row>
    <row r="29" spans="2:24" ht="18.75">
      <c r="B29" s="49" t="s">
        <v>4</v>
      </c>
      <c r="C29" s="50"/>
      <c r="D29" s="50"/>
      <c r="E29" s="51"/>
      <c r="F29" s="25">
        <f>SUM(F19:F28)</f>
        <v>1778</v>
      </c>
      <c r="G29" s="25">
        <f>SUM(G19:G28)</f>
        <v>0</v>
      </c>
      <c r="H29" s="25">
        <f>SUM(H19:H28)</f>
        <v>0</v>
      </c>
      <c r="J29" s="49" t="s">
        <v>4</v>
      </c>
      <c r="K29" s="50"/>
      <c r="L29" s="50"/>
      <c r="M29" s="51"/>
      <c r="N29" s="25">
        <f>SUM(N19:N28)</f>
        <v>1500</v>
      </c>
      <c r="O29" s="25">
        <f>SUM(O19:O28)</f>
        <v>0</v>
      </c>
      <c r="P29" s="25">
        <f>SUM(P19:P28)</f>
        <v>0</v>
      </c>
      <c r="R29" s="49" t="s">
        <v>4</v>
      </c>
      <c r="S29" s="50"/>
      <c r="T29" s="50"/>
      <c r="U29" s="51"/>
      <c r="V29" s="25">
        <f>SUM(V19:V28)</f>
        <v>1500</v>
      </c>
      <c r="W29" s="25">
        <f>SUM(W19:W28)</f>
        <v>0</v>
      </c>
      <c r="X29" s="25">
        <f>SUM(X19:X28)</f>
        <v>0</v>
      </c>
    </row>
    <row r="30" spans="2:24">
      <c r="B30" s="19" t="s">
        <v>7</v>
      </c>
      <c r="C30" s="20">
        <v>0</v>
      </c>
      <c r="D30" s="21">
        <v>10</v>
      </c>
      <c r="E30" s="21">
        <v>10</v>
      </c>
      <c r="F30" s="20">
        <f>C30/3</f>
        <v>0</v>
      </c>
      <c r="G30" s="20">
        <f>C30/3</f>
        <v>0</v>
      </c>
      <c r="H30" s="20">
        <f>C30/3</f>
        <v>0</v>
      </c>
      <c r="J30" s="19" t="s">
        <v>7</v>
      </c>
      <c r="K30" s="20">
        <v>0</v>
      </c>
      <c r="L30" s="21">
        <v>10</v>
      </c>
      <c r="M30" s="21">
        <v>10</v>
      </c>
      <c r="N30" s="20">
        <f>K30/3</f>
        <v>0</v>
      </c>
      <c r="O30" s="20">
        <f>K30/3</f>
        <v>0</v>
      </c>
      <c r="P30" s="20">
        <f>K30/3</f>
        <v>0</v>
      </c>
      <c r="R30" s="19" t="s">
        <v>7</v>
      </c>
      <c r="S30" s="20">
        <v>0</v>
      </c>
      <c r="T30" s="21">
        <v>10</v>
      </c>
      <c r="U30" s="21">
        <v>10</v>
      </c>
      <c r="V30" s="20">
        <f>S30/3</f>
        <v>0</v>
      </c>
      <c r="W30" s="20">
        <f>S30/3</f>
        <v>0</v>
      </c>
      <c r="X30" s="20">
        <f>S30/3</f>
        <v>0</v>
      </c>
    </row>
    <row r="32" spans="2:24" ht="21">
      <c r="B32" s="67">
        <v>7</v>
      </c>
      <c r="C32" s="68"/>
      <c r="D32" s="68"/>
      <c r="E32" s="68"/>
      <c r="F32" s="68"/>
      <c r="G32" s="68"/>
      <c r="H32" s="68"/>
      <c r="J32" s="67">
        <v>8</v>
      </c>
      <c r="K32" s="68"/>
      <c r="L32" s="68"/>
      <c r="M32" s="68"/>
      <c r="N32" s="68"/>
      <c r="O32" s="68"/>
      <c r="P32" s="68"/>
      <c r="R32" s="67">
        <v>9</v>
      </c>
      <c r="S32" s="68"/>
      <c r="T32" s="68"/>
      <c r="U32" s="68"/>
      <c r="V32" s="68"/>
      <c r="W32" s="68"/>
      <c r="X32" s="68"/>
    </row>
    <row r="33" spans="2:24" ht="18.75">
      <c r="B33" s="22" t="s">
        <v>9</v>
      </c>
      <c r="C33" s="22" t="s">
        <v>3</v>
      </c>
      <c r="D33" s="22"/>
      <c r="E33" s="22"/>
      <c r="F33" s="23" t="s">
        <v>0</v>
      </c>
      <c r="G33" s="24" t="s">
        <v>1</v>
      </c>
      <c r="H33" s="22" t="s">
        <v>2</v>
      </c>
      <c r="J33" s="22" t="s">
        <v>9</v>
      </c>
      <c r="K33" s="22" t="s">
        <v>3</v>
      </c>
      <c r="L33" s="22"/>
      <c r="M33" s="22"/>
      <c r="N33" s="23" t="s">
        <v>0</v>
      </c>
      <c r="O33" s="24" t="s">
        <v>1</v>
      </c>
      <c r="P33" s="22" t="s">
        <v>2</v>
      </c>
      <c r="R33" s="22" t="s">
        <v>9</v>
      </c>
      <c r="S33" s="22" t="s">
        <v>3</v>
      </c>
      <c r="T33" s="22"/>
      <c r="U33" s="22"/>
      <c r="V33" s="23" t="s">
        <v>0</v>
      </c>
      <c r="W33" s="24" t="s">
        <v>1</v>
      </c>
      <c r="X33" s="22" t="s">
        <v>2</v>
      </c>
    </row>
    <row r="34" spans="2:24">
      <c r="B34" s="26" t="s">
        <v>16</v>
      </c>
      <c r="C34" s="27"/>
      <c r="D34" s="28"/>
      <c r="E34" s="28"/>
      <c r="F34" s="27"/>
      <c r="G34" s="27"/>
      <c r="H34" s="27"/>
      <c r="J34" s="26" t="s">
        <v>16</v>
      </c>
      <c r="K34" s="27"/>
      <c r="L34" s="28"/>
      <c r="M34" s="28"/>
      <c r="N34" s="27"/>
      <c r="O34" s="27"/>
      <c r="P34" s="27"/>
      <c r="R34" s="26" t="s">
        <v>16</v>
      </c>
      <c r="S34" s="27"/>
      <c r="T34" s="28"/>
      <c r="U34" s="28"/>
      <c r="V34" s="27"/>
      <c r="W34" s="27"/>
      <c r="X34" s="27"/>
    </row>
    <row r="35" spans="2:24">
      <c r="B35" s="6" t="s">
        <v>0</v>
      </c>
      <c r="C35" s="7"/>
      <c r="D35" s="8"/>
      <c r="E35" s="8"/>
      <c r="F35" s="7"/>
      <c r="G35" s="4"/>
      <c r="H35" s="4"/>
      <c r="J35" s="69" t="s">
        <v>0</v>
      </c>
      <c r="K35" s="7"/>
      <c r="L35" s="8"/>
      <c r="M35" s="8"/>
      <c r="N35" s="7"/>
      <c r="O35" s="4"/>
      <c r="P35" s="4"/>
      <c r="R35" s="69" t="s">
        <v>0</v>
      </c>
      <c r="S35" s="7"/>
      <c r="T35" s="8"/>
      <c r="U35" s="8"/>
      <c r="V35" s="7"/>
      <c r="W35" s="4"/>
      <c r="X35" s="4"/>
    </row>
    <row r="36" spans="2:24">
      <c r="B36" s="6"/>
      <c r="C36" s="7">
        <v>24000</v>
      </c>
      <c r="D36" s="8">
        <v>7</v>
      </c>
      <c r="E36" s="8">
        <f>C36/F36</f>
        <v>16</v>
      </c>
      <c r="F36" s="7">
        <v>1500</v>
      </c>
      <c r="G36" s="4"/>
      <c r="H36" s="4"/>
      <c r="J36" s="70"/>
      <c r="K36" s="7">
        <v>24000</v>
      </c>
      <c r="L36" s="8">
        <v>8</v>
      </c>
      <c r="M36" s="8">
        <f>K36/N36</f>
        <v>16</v>
      </c>
      <c r="N36" s="7">
        <v>1500</v>
      </c>
      <c r="O36" s="4"/>
      <c r="P36" s="4"/>
      <c r="R36" s="70"/>
      <c r="S36" s="7">
        <v>24000</v>
      </c>
      <c r="T36" s="8">
        <v>9</v>
      </c>
      <c r="U36" s="8">
        <f>S36/V36</f>
        <v>16</v>
      </c>
      <c r="V36" s="7">
        <v>1500</v>
      </c>
      <c r="W36" s="4"/>
      <c r="X36" s="4"/>
    </row>
    <row r="37" spans="2:24">
      <c r="B37" s="11"/>
      <c r="C37" s="4"/>
      <c r="D37" s="12"/>
      <c r="E37" s="12"/>
      <c r="F37" s="4"/>
      <c r="G37" s="4"/>
      <c r="H37" s="4"/>
      <c r="J37" s="11"/>
      <c r="K37" s="4"/>
      <c r="L37" s="12"/>
      <c r="M37" s="12"/>
      <c r="N37" s="4"/>
      <c r="O37" s="4"/>
      <c r="P37" s="4"/>
      <c r="R37" s="11"/>
      <c r="S37" s="4"/>
      <c r="T37" s="12"/>
      <c r="U37" s="12"/>
      <c r="V37" s="4"/>
      <c r="W37" s="4"/>
      <c r="X37" s="4"/>
    </row>
    <row r="38" spans="2:24">
      <c r="B38" s="11"/>
      <c r="C38" s="4"/>
      <c r="D38" s="12"/>
      <c r="E38" s="12"/>
      <c r="F38" s="4"/>
      <c r="G38" s="4"/>
      <c r="H38" s="4"/>
      <c r="J38" s="11"/>
      <c r="K38" s="4"/>
      <c r="L38" s="12"/>
      <c r="M38" s="12"/>
      <c r="N38" s="4"/>
      <c r="O38" s="4"/>
      <c r="P38" s="4"/>
      <c r="R38" s="11"/>
      <c r="S38" s="4"/>
      <c r="T38" s="12"/>
      <c r="U38" s="12"/>
      <c r="V38" s="4"/>
      <c r="W38" s="4"/>
      <c r="X38" s="4"/>
    </row>
    <row r="39" spans="2:24">
      <c r="B39" s="11"/>
      <c r="C39" s="4"/>
      <c r="D39" s="12"/>
      <c r="E39" s="12"/>
      <c r="F39" s="4"/>
      <c r="G39" s="4"/>
      <c r="H39" s="4"/>
      <c r="J39" s="11"/>
      <c r="K39" s="4"/>
      <c r="L39" s="12"/>
      <c r="M39" s="12"/>
      <c r="N39" s="4"/>
      <c r="O39" s="4"/>
      <c r="P39" s="4"/>
      <c r="R39" s="11"/>
      <c r="S39" s="4"/>
      <c r="T39" s="12"/>
      <c r="U39" s="12"/>
      <c r="V39" s="4"/>
      <c r="W39" s="4"/>
      <c r="X39" s="4"/>
    </row>
    <row r="40" spans="2:24">
      <c r="B40" s="11"/>
      <c r="C40" s="4"/>
      <c r="D40" s="12"/>
      <c r="E40" s="12"/>
      <c r="F40" s="4"/>
      <c r="G40" s="4"/>
      <c r="H40" s="4"/>
      <c r="J40" s="11"/>
      <c r="K40" s="4"/>
      <c r="L40" s="12"/>
      <c r="M40" s="12"/>
      <c r="N40" s="4"/>
      <c r="O40" s="4"/>
      <c r="P40" s="4"/>
      <c r="R40" s="11"/>
      <c r="S40" s="4"/>
      <c r="T40" s="12"/>
      <c r="U40" s="12"/>
      <c r="V40" s="4"/>
      <c r="W40" s="4"/>
      <c r="X40" s="4"/>
    </row>
    <row r="41" spans="2:24">
      <c r="B41" s="11"/>
      <c r="C41" s="4"/>
      <c r="D41" s="12"/>
      <c r="E41" s="12"/>
      <c r="F41" s="4"/>
      <c r="G41" s="4"/>
      <c r="H41" s="4"/>
      <c r="J41" s="11"/>
      <c r="K41" s="4"/>
      <c r="L41" s="12"/>
      <c r="M41" s="12"/>
      <c r="N41" s="4"/>
      <c r="O41" s="4"/>
      <c r="P41" s="4"/>
      <c r="R41" s="11"/>
      <c r="S41" s="4"/>
      <c r="T41" s="12"/>
      <c r="U41" s="12"/>
      <c r="V41" s="4"/>
      <c r="W41" s="4"/>
      <c r="X41" s="4"/>
    </row>
    <row r="42" spans="2:24">
      <c r="B42" s="13" t="s">
        <v>5</v>
      </c>
      <c r="C42" s="14"/>
      <c r="D42" s="15"/>
      <c r="E42" s="15"/>
      <c r="F42" s="14"/>
      <c r="G42" s="14"/>
      <c r="H42" s="14"/>
      <c r="J42" s="13" t="s">
        <v>5</v>
      </c>
      <c r="K42" s="14"/>
      <c r="L42" s="15"/>
      <c r="M42" s="15"/>
      <c r="N42" s="14"/>
      <c r="O42" s="14"/>
      <c r="P42" s="14"/>
      <c r="R42" s="13" t="s">
        <v>5</v>
      </c>
      <c r="S42" s="14"/>
      <c r="T42" s="15"/>
      <c r="U42" s="15"/>
      <c r="V42" s="14"/>
      <c r="W42" s="14"/>
      <c r="X42" s="14"/>
    </row>
    <row r="43" spans="2:24">
      <c r="B43" s="16" t="s">
        <v>6</v>
      </c>
      <c r="C43" s="17"/>
      <c r="D43" s="18"/>
      <c r="E43" s="18"/>
      <c r="F43" s="17"/>
      <c r="G43" s="17"/>
      <c r="H43" s="17"/>
      <c r="J43" s="16" t="s">
        <v>6</v>
      </c>
      <c r="K43" s="17"/>
      <c r="L43" s="18"/>
      <c r="M43" s="18"/>
      <c r="N43" s="17"/>
      <c r="O43" s="17"/>
      <c r="P43" s="17"/>
      <c r="R43" s="16" t="s">
        <v>6</v>
      </c>
      <c r="S43" s="17"/>
      <c r="T43" s="18"/>
      <c r="U43" s="18"/>
      <c r="V43" s="17"/>
      <c r="W43" s="17"/>
      <c r="X43" s="17"/>
    </row>
    <row r="44" spans="2:24" ht="18.75">
      <c r="B44" s="49" t="s">
        <v>4</v>
      </c>
      <c r="C44" s="50"/>
      <c r="D44" s="50"/>
      <c r="E44" s="51"/>
      <c r="F44" s="25">
        <f>SUM(F34:F43)</f>
        <v>1500</v>
      </c>
      <c r="G44" s="25">
        <f>SUM(G34:G43)</f>
        <v>0</v>
      </c>
      <c r="H44" s="25">
        <f>SUM(H34:H43)</f>
        <v>0</v>
      </c>
      <c r="J44" s="49" t="s">
        <v>4</v>
      </c>
      <c r="K44" s="50"/>
      <c r="L44" s="50"/>
      <c r="M44" s="51"/>
      <c r="N44" s="25">
        <f>SUM(N34:N43)</f>
        <v>1500</v>
      </c>
      <c r="O44" s="25">
        <f>SUM(O34:O43)</f>
        <v>0</v>
      </c>
      <c r="P44" s="25">
        <f>SUM(P34:P43)</f>
        <v>0</v>
      </c>
      <c r="R44" s="49" t="s">
        <v>4</v>
      </c>
      <c r="S44" s="50"/>
      <c r="T44" s="50"/>
      <c r="U44" s="51"/>
      <c r="V44" s="25">
        <f>SUM(V34:V43)</f>
        <v>1500</v>
      </c>
      <c r="W44" s="25">
        <f>SUM(W34:W43)</f>
        <v>0</v>
      </c>
      <c r="X44" s="25">
        <f>SUM(X34:X43)</f>
        <v>0</v>
      </c>
    </row>
    <row r="45" spans="2:24">
      <c r="B45" s="19" t="s">
        <v>7</v>
      </c>
      <c r="C45" s="20">
        <v>0</v>
      </c>
      <c r="D45" s="21">
        <v>10</v>
      </c>
      <c r="E45" s="21">
        <v>10</v>
      </c>
      <c r="F45" s="20">
        <f>C45/3</f>
        <v>0</v>
      </c>
      <c r="G45" s="20">
        <f>C45/3</f>
        <v>0</v>
      </c>
      <c r="H45" s="20">
        <f>C45/3</f>
        <v>0</v>
      </c>
      <c r="J45" s="19" t="s">
        <v>7</v>
      </c>
      <c r="K45" s="20">
        <v>0</v>
      </c>
      <c r="L45" s="21">
        <v>10</v>
      </c>
      <c r="M45" s="21">
        <v>10</v>
      </c>
      <c r="N45" s="20">
        <f>K45/3</f>
        <v>0</v>
      </c>
      <c r="O45" s="20">
        <f>K45/3</f>
        <v>0</v>
      </c>
      <c r="P45" s="20">
        <f>K45/3</f>
        <v>0</v>
      </c>
      <c r="R45" s="19" t="s">
        <v>7</v>
      </c>
      <c r="S45" s="20">
        <v>0</v>
      </c>
      <c r="T45" s="21">
        <v>10</v>
      </c>
      <c r="U45" s="21">
        <v>10</v>
      </c>
      <c r="V45" s="20">
        <f>S45/3</f>
        <v>0</v>
      </c>
      <c r="W45" s="20">
        <f>S45/3</f>
        <v>0</v>
      </c>
      <c r="X45" s="20">
        <f>S45/3</f>
        <v>0</v>
      </c>
    </row>
    <row r="47" spans="2:24" ht="21">
      <c r="B47" s="67">
        <v>10</v>
      </c>
      <c r="C47" s="68"/>
      <c r="D47" s="68"/>
      <c r="E47" s="68"/>
      <c r="F47" s="68"/>
      <c r="G47" s="68"/>
      <c r="H47" s="68"/>
      <c r="J47" s="67">
        <v>11</v>
      </c>
      <c r="K47" s="68"/>
      <c r="L47" s="68"/>
      <c r="M47" s="68"/>
      <c r="N47" s="68"/>
      <c r="O47" s="68"/>
      <c r="P47" s="68"/>
      <c r="R47" s="67">
        <v>12</v>
      </c>
      <c r="S47" s="68"/>
      <c r="T47" s="68"/>
      <c r="U47" s="68"/>
      <c r="V47" s="68"/>
      <c r="W47" s="68"/>
      <c r="X47" s="68"/>
    </row>
    <row r="48" spans="2:24" ht="18.75">
      <c r="B48" s="22" t="s">
        <v>9</v>
      </c>
      <c r="C48" s="22" t="s">
        <v>3</v>
      </c>
      <c r="D48" s="22"/>
      <c r="E48" s="22"/>
      <c r="F48" s="23" t="s">
        <v>0</v>
      </c>
      <c r="G48" s="24" t="s">
        <v>1</v>
      </c>
      <c r="H48" s="22" t="s">
        <v>2</v>
      </c>
      <c r="J48" s="22" t="s">
        <v>9</v>
      </c>
      <c r="K48" s="22" t="s">
        <v>3</v>
      </c>
      <c r="L48" s="22"/>
      <c r="M48" s="22"/>
      <c r="N48" s="23" t="s">
        <v>0</v>
      </c>
      <c r="O48" s="24" t="s">
        <v>1</v>
      </c>
      <c r="P48" s="22" t="s">
        <v>2</v>
      </c>
      <c r="R48" s="22" t="s">
        <v>9</v>
      </c>
      <c r="S48" s="22" t="s">
        <v>3</v>
      </c>
      <c r="T48" s="22"/>
      <c r="U48" s="22"/>
      <c r="V48" s="23" t="s">
        <v>0</v>
      </c>
      <c r="W48" s="24" t="s">
        <v>1</v>
      </c>
      <c r="X48" s="22" t="s">
        <v>2</v>
      </c>
    </row>
    <row r="49" spans="2:24">
      <c r="B49" s="26" t="s">
        <v>16</v>
      </c>
      <c r="C49" s="27"/>
      <c r="D49" s="28"/>
      <c r="E49" s="28"/>
      <c r="F49" s="27"/>
      <c r="G49" s="27"/>
      <c r="H49" s="27"/>
      <c r="J49" s="26" t="s">
        <v>16</v>
      </c>
      <c r="K49" s="27"/>
      <c r="L49" s="28"/>
      <c r="M49" s="28"/>
      <c r="N49" s="27"/>
      <c r="O49" s="27"/>
      <c r="P49" s="27"/>
      <c r="R49" s="26" t="s">
        <v>16</v>
      </c>
      <c r="S49" s="27"/>
      <c r="T49" s="28"/>
      <c r="U49" s="28"/>
      <c r="V49" s="27"/>
      <c r="W49" s="27"/>
      <c r="X49" s="27"/>
    </row>
    <row r="50" spans="2:24">
      <c r="B50" s="69" t="s">
        <v>0</v>
      </c>
      <c r="C50" s="7"/>
      <c r="D50" s="8"/>
      <c r="E50" s="8"/>
      <c r="F50" s="7"/>
      <c r="G50" s="4"/>
      <c r="H50" s="4"/>
      <c r="J50" s="69" t="s">
        <v>0</v>
      </c>
      <c r="K50" s="7"/>
      <c r="L50" s="8"/>
      <c r="M50" s="8"/>
      <c r="N50" s="7"/>
      <c r="O50" s="4"/>
      <c r="P50" s="4"/>
      <c r="R50" s="69" t="s">
        <v>0</v>
      </c>
      <c r="S50" s="7"/>
      <c r="T50" s="8"/>
      <c r="U50" s="8"/>
      <c r="V50" s="7"/>
      <c r="W50" s="4"/>
      <c r="X50" s="4"/>
    </row>
    <row r="51" spans="2:24">
      <c r="B51" s="70"/>
      <c r="C51" s="7">
        <v>24000</v>
      </c>
      <c r="D51" s="8">
        <v>10</v>
      </c>
      <c r="E51" s="8">
        <f>C51/F51</f>
        <v>16</v>
      </c>
      <c r="F51" s="7">
        <v>1500</v>
      </c>
      <c r="G51" s="4"/>
      <c r="H51" s="4"/>
      <c r="J51" s="70"/>
      <c r="K51" s="7">
        <v>24000</v>
      </c>
      <c r="L51" s="8">
        <v>11</v>
      </c>
      <c r="M51" s="8">
        <f>K51/N51</f>
        <v>16</v>
      </c>
      <c r="N51" s="7">
        <v>1500</v>
      </c>
      <c r="O51" s="4"/>
      <c r="P51" s="4"/>
      <c r="R51" s="70"/>
      <c r="S51" s="7">
        <v>24000</v>
      </c>
      <c r="T51" s="8">
        <v>12</v>
      </c>
      <c r="U51" s="8">
        <f>S51/V51</f>
        <v>16</v>
      </c>
      <c r="V51" s="7">
        <v>1500</v>
      </c>
      <c r="W51" s="4"/>
      <c r="X51" s="4"/>
    </row>
    <row r="52" spans="2:24">
      <c r="B52" s="11"/>
      <c r="C52" s="4"/>
      <c r="D52" s="12"/>
      <c r="E52" s="12"/>
      <c r="F52" s="4"/>
      <c r="G52" s="4"/>
      <c r="H52" s="4"/>
      <c r="J52" s="11"/>
      <c r="K52" s="4"/>
      <c r="L52" s="12"/>
      <c r="M52" s="12"/>
      <c r="N52" s="4"/>
      <c r="O52" s="4"/>
      <c r="P52" s="4"/>
      <c r="R52" s="11"/>
      <c r="S52" s="4"/>
      <c r="T52" s="12"/>
      <c r="U52" s="12"/>
      <c r="V52" s="4"/>
      <c r="W52" s="4"/>
      <c r="X52" s="4"/>
    </row>
    <row r="53" spans="2:24">
      <c r="B53" s="11"/>
      <c r="C53" s="4"/>
      <c r="D53" s="12"/>
      <c r="E53" s="12"/>
      <c r="F53" s="4"/>
      <c r="G53" s="4"/>
      <c r="H53" s="4"/>
      <c r="J53" s="11"/>
      <c r="K53" s="4"/>
      <c r="L53" s="12"/>
      <c r="M53" s="12"/>
      <c r="N53" s="4"/>
      <c r="O53" s="4"/>
      <c r="P53" s="4"/>
      <c r="R53" s="11"/>
      <c r="S53" s="4"/>
      <c r="T53" s="12"/>
      <c r="U53" s="12"/>
      <c r="V53" s="4"/>
      <c r="W53" s="4"/>
      <c r="X53" s="4"/>
    </row>
    <row r="54" spans="2:24">
      <c r="B54" s="11"/>
      <c r="C54" s="4"/>
      <c r="D54" s="12"/>
      <c r="E54" s="12"/>
      <c r="F54" s="4"/>
      <c r="G54" s="4"/>
      <c r="H54" s="4"/>
      <c r="J54" s="11"/>
      <c r="K54" s="4"/>
      <c r="L54" s="12"/>
      <c r="M54" s="12"/>
      <c r="N54" s="4"/>
      <c r="O54" s="4"/>
      <c r="P54" s="4"/>
      <c r="R54" s="11"/>
      <c r="S54" s="4"/>
      <c r="T54" s="12"/>
      <c r="U54" s="12"/>
      <c r="V54" s="4"/>
      <c r="W54" s="4"/>
      <c r="X54" s="4"/>
    </row>
    <row r="55" spans="2:24">
      <c r="B55" s="11"/>
      <c r="C55" s="4"/>
      <c r="D55" s="12"/>
      <c r="E55" s="12"/>
      <c r="F55" s="4"/>
      <c r="G55" s="4"/>
      <c r="H55" s="4"/>
      <c r="J55" s="11"/>
      <c r="K55" s="4"/>
      <c r="L55" s="12"/>
      <c r="M55" s="12"/>
      <c r="N55" s="4"/>
      <c r="O55" s="4"/>
      <c r="P55" s="4"/>
      <c r="R55" s="11"/>
      <c r="S55" s="4"/>
      <c r="T55" s="12"/>
      <c r="U55" s="12"/>
      <c r="V55" s="4"/>
      <c r="W55" s="4"/>
      <c r="X55" s="4"/>
    </row>
    <row r="56" spans="2:24">
      <c r="B56" s="11"/>
      <c r="C56" s="4"/>
      <c r="D56" s="12"/>
      <c r="E56" s="12"/>
      <c r="F56" s="4"/>
      <c r="G56" s="4"/>
      <c r="H56" s="4"/>
      <c r="J56" s="11"/>
      <c r="K56" s="4"/>
      <c r="L56" s="12"/>
      <c r="M56" s="12"/>
      <c r="N56" s="4"/>
      <c r="O56" s="4"/>
      <c r="P56" s="4"/>
      <c r="R56" s="11"/>
      <c r="S56" s="4"/>
      <c r="T56" s="12"/>
      <c r="U56" s="12"/>
      <c r="V56" s="4"/>
      <c r="W56" s="4"/>
      <c r="X56" s="4"/>
    </row>
    <row r="57" spans="2:24">
      <c r="B57" s="13" t="s">
        <v>5</v>
      </c>
      <c r="C57" s="14"/>
      <c r="D57" s="15"/>
      <c r="E57" s="15"/>
      <c r="F57" s="14"/>
      <c r="G57" s="14"/>
      <c r="H57" s="14"/>
      <c r="J57" s="13" t="s">
        <v>5</v>
      </c>
      <c r="K57" s="14"/>
      <c r="L57" s="15"/>
      <c r="M57" s="15"/>
      <c r="N57" s="14"/>
      <c r="O57" s="14"/>
      <c r="P57" s="14"/>
      <c r="R57" s="13" t="s">
        <v>5</v>
      </c>
      <c r="S57" s="14"/>
      <c r="T57" s="15"/>
      <c r="U57" s="15"/>
      <c r="V57" s="14"/>
      <c r="W57" s="14"/>
      <c r="X57" s="14"/>
    </row>
    <row r="58" spans="2:24">
      <c r="B58" s="16" t="s">
        <v>6</v>
      </c>
      <c r="C58" s="17"/>
      <c r="D58" s="18"/>
      <c r="E58" s="18"/>
      <c r="F58" s="17"/>
      <c r="G58" s="17"/>
      <c r="H58" s="17"/>
      <c r="J58" s="16" t="s">
        <v>6</v>
      </c>
      <c r="K58" s="17"/>
      <c r="L58" s="18"/>
      <c r="M58" s="18"/>
      <c r="N58" s="17"/>
      <c r="O58" s="17"/>
      <c r="P58" s="17"/>
      <c r="R58" s="16" t="s">
        <v>6</v>
      </c>
      <c r="S58" s="17"/>
      <c r="T58" s="18"/>
      <c r="U58" s="18"/>
      <c r="V58" s="17"/>
      <c r="W58" s="17"/>
      <c r="X58" s="17"/>
    </row>
    <row r="59" spans="2:24" ht="18.75">
      <c r="B59" s="49" t="s">
        <v>4</v>
      </c>
      <c r="C59" s="50"/>
      <c r="D59" s="50"/>
      <c r="E59" s="51"/>
      <c r="F59" s="25">
        <f>SUM(F49:F58)</f>
        <v>1500</v>
      </c>
      <c r="G59" s="25">
        <f>SUM(G49:G58)</f>
        <v>0</v>
      </c>
      <c r="H59" s="25">
        <f>SUM(H49:H58)</f>
        <v>0</v>
      </c>
      <c r="J59" s="49" t="s">
        <v>4</v>
      </c>
      <c r="K59" s="50"/>
      <c r="L59" s="50"/>
      <c r="M59" s="51"/>
      <c r="N59" s="25">
        <f>SUM(N49:N58)</f>
        <v>1500</v>
      </c>
      <c r="O59" s="25">
        <f>SUM(O49:O58)</f>
        <v>0</v>
      </c>
      <c r="P59" s="25">
        <f>SUM(P49:P58)</f>
        <v>0</v>
      </c>
      <c r="R59" s="49" t="s">
        <v>4</v>
      </c>
      <c r="S59" s="50"/>
      <c r="T59" s="50"/>
      <c r="U59" s="51"/>
      <c r="V59" s="25">
        <f>SUM(V49:V58)</f>
        <v>1500</v>
      </c>
      <c r="W59" s="25">
        <f>SUM(W49:W58)</f>
        <v>0</v>
      </c>
      <c r="X59" s="25">
        <f>SUM(X49:X58)</f>
        <v>0</v>
      </c>
    </row>
    <row r="60" spans="2:24">
      <c r="B60" s="19" t="s">
        <v>7</v>
      </c>
      <c r="C60" s="20">
        <v>0</v>
      </c>
      <c r="D60" s="21">
        <v>10</v>
      </c>
      <c r="E60" s="21">
        <v>10</v>
      </c>
      <c r="F60" s="20">
        <f>C60/3</f>
        <v>0</v>
      </c>
      <c r="G60" s="20">
        <f>C60/3</f>
        <v>0</v>
      </c>
      <c r="H60" s="20">
        <f>C60/3</f>
        <v>0</v>
      </c>
      <c r="J60" s="19" t="s">
        <v>7</v>
      </c>
      <c r="K60" s="20">
        <v>0</v>
      </c>
      <c r="L60" s="21">
        <v>10</v>
      </c>
      <c r="M60" s="21">
        <v>10</v>
      </c>
      <c r="N60" s="20">
        <f>K60/3</f>
        <v>0</v>
      </c>
      <c r="O60" s="20">
        <f>K60/3</f>
        <v>0</v>
      </c>
      <c r="P60" s="20">
        <f>K60/3</f>
        <v>0</v>
      </c>
      <c r="R60" s="19" t="s">
        <v>7</v>
      </c>
      <c r="S60" s="20">
        <v>0</v>
      </c>
      <c r="T60" s="21">
        <v>10</v>
      </c>
      <c r="U60" s="21">
        <v>10</v>
      </c>
      <c r="V60" s="20">
        <f>S60/3</f>
        <v>0</v>
      </c>
      <c r="W60" s="20">
        <f>S60/3</f>
        <v>0</v>
      </c>
      <c r="X60" s="20">
        <f>S60/3</f>
        <v>0</v>
      </c>
    </row>
    <row r="62" spans="2:24" ht="21">
      <c r="B62" s="67">
        <v>1</v>
      </c>
      <c r="C62" s="68"/>
      <c r="D62" s="68"/>
      <c r="E62" s="68"/>
      <c r="F62" s="68"/>
      <c r="G62" s="68"/>
      <c r="H62" s="68"/>
      <c r="J62" s="47">
        <v>2</v>
      </c>
      <c r="K62" s="48"/>
      <c r="L62" s="48"/>
      <c r="M62" s="48"/>
      <c r="N62" s="48"/>
      <c r="O62" s="48"/>
      <c r="P62" s="48"/>
      <c r="R62" s="47">
        <v>3</v>
      </c>
      <c r="S62" s="48"/>
      <c r="T62" s="48"/>
      <c r="U62" s="48"/>
      <c r="V62" s="48"/>
      <c r="W62" s="48"/>
      <c r="X62" s="48"/>
    </row>
    <row r="63" spans="2:24" ht="18.75">
      <c r="B63" s="22" t="s">
        <v>9</v>
      </c>
      <c r="C63" s="22" t="s">
        <v>3</v>
      </c>
      <c r="D63" s="22"/>
      <c r="E63" s="22"/>
      <c r="F63" s="23" t="s">
        <v>0</v>
      </c>
      <c r="G63" s="24" t="s">
        <v>1</v>
      </c>
      <c r="H63" s="22" t="s">
        <v>2</v>
      </c>
      <c r="J63" s="22" t="s">
        <v>9</v>
      </c>
      <c r="K63" s="22" t="s">
        <v>3</v>
      </c>
      <c r="L63" s="22"/>
      <c r="M63" s="22"/>
      <c r="N63" s="23" t="s">
        <v>0</v>
      </c>
      <c r="O63" s="24" t="s">
        <v>1</v>
      </c>
      <c r="P63" s="22" t="s">
        <v>2</v>
      </c>
      <c r="R63" s="22" t="s">
        <v>9</v>
      </c>
      <c r="S63" s="22" t="s">
        <v>3</v>
      </c>
      <c r="T63" s="22"/>
      <c r="U63" s="22"/>
      <c r="V63" s="23" t="s">
        <v>0</v>
      </c>
      <c r="W63" s="24" t="s">
        <v>1</v>
      </c>
      <c r="X63" s="22" t="s">
        <v>2</v>
      </c>
    </row>
    <row r="64" spans="2:24">
      <c r="B64" s="26" t="s">
        <v>16</v>
      </c>
      <c r="C64" s="27"/>
      <c r="D64" s="28"/>
      <c r="E64" s="28"/>
      <c r="F64" s="27"/>
      <c r="G64" s="27"/>
      <c r="H64" s="27"/>
      <c r="J64" s="26" t="s">
        <v>16</v>
      </c>
      <c r="K64" s="27"/>
      <c r="L64" s="28"/>
      <c r="M64" s="28"/>
      <c r="N64" s="27"/>
      <c r="O64" s="27"/>
      <c r="P64" s="27"/>
      <c r="R64" s="26" t="s">
        <v>16</v>
      </c>
      <c r="S64" s="27"/>
      <c r="T64" s="28"/>
      <c r="U64" s="28"/>
      <c r="V64" s="27"/>
      <c r="W64" s="27"/>
      <c r="X64" s="27"/>
    </row>
    <row r="65" spans="2:24">
      <c r="B65" s="69" t="s">
        <v>0</v>
      </c>
      <c r="C65" s="7"/>
      <c r="D65" s="8"/>
      <c r="E65" s="8"/>
      <c r="F65" s="7"/>
      <c r="G65" s="4"/>
      <c r="H65" s="4"/>
      <c r="J65" s="69" t="s">
        <v>0</v>
      </c>
      <c r="K65" s="7"/>
      <c r="L65" s="8"/>
      <c r="M65" s="8"/>
      <c r="N65" s="7"/>
      <c r="O65" s="4"/>
      <c r="P65" s="4"/>
      <c r="R65" s="69" t="s">
        <v>0</v>
      </c>
      <c r="S65" s="7"/>
      <c r="T65" s="8"/>
      <c r="U65" s="8"/>
      <c r="V65" s="7"/>
      <c r="W65" s="4"/>
      <c r="X65" s="4"/>
    </row>
    <row r="66" spans="2:24">
      <c r="B66" s="70"/>
      <c r="C66" s="7">
        <v>24000</v>
      </c>
      <c r="D66" s="8">
        <v>13</v>
      </c>
      <c r="E66" s="8">
        <f>C66/F66</f>
        <v>16</v>
      </c>
      <c r="F66" s="7">
        <v>1500</v>
      </c>
      <c r="G66" s="4"/>
      <c r="H66" s="4"/>
      <c r="J66" s="70"/>
      <c r="K66" s="7">
        <v>24000</v>
      </c>
      <c r="L66" s="8">
        <v>14</v>
      </c>
      <c r="M66" s="8">
        <f>K66/N66</f>
        <v>16</v>
      </c>
      <c r="N66" s="7">
        <v>1500</v>
      </c>
      <c r="O66" s="4"/>
      <c r="P66" s="4"/>
      <c r="R66" s="70"/>
      <c r="S66" s="7">
        <v>24000</v>
      </c>
      <c r="T66" s="8">
        <v>15</v>
      </c>
      <c r="U66" s="8">
        <f>S66/V66</f>
        <v>16</v>
      </c>
      <c r="V66" s="7">
        <v>1500</v>
      </c>
      <c r="W66" s="4"/>
      <c r="X66" s="4"/>
    </row>
    <row r="67" spans="2:24">
      <c r="B67" s="11"/>
      <c r="C67" s="4"/>
      <c r="D67" s="12"/>
      <c r="E67" s="12"/>
      <c r="F67" s="4"/>
      <c r="G67" s="4"/>
      <c r="H67" s="4"/>
      <c r="J67" s="11"/>
      <c r="K67" s="4"/>
      <c r="L67" s="12"/>
      <c r="M67" s="12"/>
      <c r="N67" s="4"/>
      <c r="O67" s="4"/>
      <c r="P67" s="4"/>
      <c r="R67" s="11"/>
      <c r="S67" s="4"/>
      <c r="T67" s="12"/>
      <c r="U67" s="12"/>
      <c r="V67" s="4"/>
      <c r="W67" s="4"/>
      <c r="X67" s="4"/>
    </row>
    <row r="68" spans="2:24">
      <c r="B68" s="11"/>
      <c r="C68" s="4"/>
      <c r="D68" s="12"/>
      <c r="E68" s="12"/>
      <c r="F68" s="4"/>
      <c r="G68" s="4"/>
      <c r="H68" s="4"/>
      <c r="J68" s="11"/>
      <c r="K68" s="4"/>
      <c r="L68" s="12"/>
      <c r="M68" s="12"/>
      <c r="N68" s="4"/>
      <c r="O68" s="4"/>
      <c r="P68" s="4"/>
      <c r="R68" s="11"/>
      <c r="S68" s="4"/>
      <c r="T68" s="12"/>
      <c r="U68" s="12"/>
      <c r="V68" s="4"/>
      <c r="W68" s="4"/>
      <c r="X68" s="4"/>
    </row>
    <row r="69" spans="2:24">
      <c r="B69" s="11"/>
      <c r="C69" s="4"/>
      <c r="D69" s="12"/>
      <c r="E69" s="12"/>
      <c r="F69" s="4"/>
      <c r="G69" s="4"/>
      <c r="H69" s="4"/>
      <c r="J69" s="11"/>
      <c r="K69" s="4"/>
      <c r="L69" s="12"/>
      <c r="M69" s="12"/>
      <c r="N69" s="4"/>
      <c r="O69" s="4"/>
      <c r="P69" s="4"/>
      <c r="R69" s="11"/>
      <c r="S69" s="4"/>
      <c r="T69" s="12"/>
      <c r="U69" s="12"/>
      <c r="V69" s="4"/>
      <c r="W69" s="4"/>
      <c r="X69" s="4"/>
    </row>
    <row r="70" spans="2:24">
      <c r="B70" s="11"/>
      <c r="C70" s="4"/>
      <c r="D70" s="12"/>
      <c r="E70" s="12"/>
      <c r="F70" s="4"/>
      <c r="G70" s="4"/>
      <c r="H70" s="4"/>
      <c r="J70" s="11"/>
      <c r="K70" s="4"/>
      <c r="L70" s="12"/>
      <c r="M70" s="12"/>
      <c r="N70" s="4"/>
      <c r="O70" s="4"/>
      <c r="P70" s="4"/>
      <c r="R70" s="11"/>
      <c r="S70" s="4"/>
      <c r="T70" s="12"/>
      <c r="U70" s="12"/>
      <c r="V70" s="4"/>
      <c r="W70" s="4"/>
      <c r="X70" s="4"/>
    </row>
    <row r="71" spans="2:24">
      <c r="B71" s="11"/>
      <c r="C71" s="4"/>
      <c r="D71" s="12"/>
      <c r="E71" s="12"/>
      <c r="F71" s="4"/>
      <c r="G71" s="4"/>
      <c r="H71" s="4"/>
      <c r="J71" s="11"/>
      <c r="K71" s="4"/>
      <c r="L71" s="12"/>
      <c r="M71" s="12"/>
      <c r="N71" s="4"/>
      <c r="O71" s="4"/>
      <c r="P71" s="4"/>
      <c r="R71" s="11"/>
      <c r="S71" s="4"/>
      <c r="T71" s="12"/>
      <c r="U71" s="12"/>
      <c r="V71" s="4"/>
      <c r="W71" s="4"/>
      <c r="X71" s="4"/>
    </row>
    <row r="72" spans="2:24">
      <c r="B72" s="13" t="s">
        <v>5</v>
      </c>
      <c r="C72" s="14"/>
      <c r="D72" s="15"/>
      <c r="E72" s="15"/>
      <c r="F72" s="14"/>
      <c r="G72" s="14"/>
      <c r="H72" s="14"/>
      <c r="J72" s="13" t="s">
        <v>5</v>
      </c>
      <c r="K72" s="14"/>
      <c r="L72" s="15"/>
      <c r="M72" s="15"/>
      <c r="N72" s="14"/>
      <c r="O72" s="14"/>
      <c r="P72" s="14"/>
      <c r="R72" s="13" t="s">
        <v>5</v>
      </c>
      <c r="S72" s="14"/>
      <c r="T72" s="15"/>
      <c r="U72" s="15"/>
      <c r="V72" s="14"/>
      <c r="W72" s="14"/>
      <c r="X72" s="14"/>
    </row>
    <row r="73" spans="2:24">
      <c r="B73" s="16" t="s">
        <v>6</v>
      </c>
      <c r="C73" s="17"/>
      <c r="D73" s="18"/>
      <c r="E73" s="18"/>
      <c r="F73" s="17"/>
      <c r="G73" s="17"/>
      <c r="H73" s="17"/>
      <c r="J73" s="16" t="s">
        <v>6</v>
      </c>
      <c r="K73" s="17"/>
      <c r="L73" s="18"/>
      <c r="M73" s="18"/>
      <c r="N73" s="17"/>
      <c r="O73" s="17"/>
      <c r="P73" s="17"/>
      <c r="R73" s="16" t="s">
        <v>6</v>
      </c>
      <c r="S73" s="17"/>
      <c r="T73" s="18"/>
      <c r="U73" s="18"/>
      <c r="V73" s="17"/>
      <c r="W73" s="17"/>
      <c r="X73" s="17"/>
    </row>
    <row r="74" spans="2:24" ht="18.75">
      <c r="B74" s="49" t="s">
        <v>4</v>
      </c>
      <c r="C74" s="50"/>
      <c r="D74" s="50"/>
      <c r="E74" s="51"/>
      <c r="F74" s="25">
        <f>SUM(F64:F73)</f>
        <v>1500</v>
      </c>
      <c r="G74" s="25">
        <f>SUM(G64:G73)</f>
        <v>0</v>
      </c>
      <c r="H74" s="25">
        <f>SUM(H64:H73)</f>
        <v>0</v>
      </c>
      <c r="J74" s="49" t="s">
        <v>4</v>
      </c>
      <c r="K74" s="50"/>
      <c r="L74" s="50"/>
      <c r="M74" s="51"/>
      <c r="N74" s="25">
        <f>SUM(N64:N73)</f>
        <v>1500</v>
      </c>
      <c r="O74" s="25">
        <f>SUM(O64:O73)</f>
        <v>0</v>
      </c>
      <c r="P74" s="25">
        <f>SUM(P64:P73)</f>
        <v>0</v>
      </c>
      <c r="R74" s="49" t="s">
        <v>4</v>
      </c>
      <c r="S74" s="50"/>
      <c r="T74" s="50"/>
      <c r="U74" s="51"/>
      <c r="V74" s="25">
        <f>SUM(V64:V73)</f>
        <v>1500</v>
      </c>
      <c r="W74" s="25">
        <f>SUM(W64:W73)</f>
        <v>0</v>
      </c>
      <c r="X74" s="25">
        <f>SUM(X64:X73)</f>
        <v>0</v>
      </c>
    </row>
    <row r="75" spans="2:24">
      <c r="B75" s="19" t="s">
        <v>7</v>
      </c>
      <c r="C75" s="20">
        <v>0</v>
      </c>
      <c r="D75" s="21">
        <v>10</v>
      </c>
      <c r="E75" s="21">
        <v>10</v>
      </c>
      <c r="F75" s="20">
        <f>C75/3</f>
        <v>0</v>
      </c>
      <c r="G75" s="20">
        <f>C75/3</f>
        <v>0</v>
      </c>
      <c r="H75" s="20">
        <f>C75/3</f>
        <v>0</v>
      </c>
      <c r="J75" s="19" t="s">
        <v>7</v>
      </c>
      <c r="K75" s="20">
        <v>0</v>
      </c>
      <c r="L75" s="21">
        <v>10</v>
      </c>
      <c r="M75" s="21">
        <v>10</v>
      </c>
      <c r="N75" s="20">
        <f>K75/3</f>
        <v>0</v>
      </c>
      <c r="O75" s="20">
        <f>K75/3</f>
        <v>0</v>
      </c>
      <c r="P75" s="20">
        <f>K75/3</f>
        <v>0</v>
      </c>
      <c r="R75" s="19" t="s">
        <v>7</v>
      </c>
      <c r="S75" s="20">
        <v>0</v>
      </c>
      <c r="T75" s="21">
        <v>10</v>
      </c>
      <c r="U75" s="21">
        <v>10</v>
      </c>
      <c r="V75" s="20">
        <f>S75/3</f>
        <v>0</v>
      </c>
      <c r="W75" s="20">
        <f>S75/3</f>
        <v>0</v>
      </c>
      <c r="X75" s="20">
        <f>S75/3</f>
        <v>0</v>
      </c>
    </row>
    <row r="77" spans="2:24" ht="21">
      <c r="B77" s="47">
        <v>4</v>
      </c>
      <c r="C77" s="48"/>
      <c r="D77" s="48"/>
      <c r="E77" s="48"/>
      <c r="F77" s="48"/>
      <c r="G77" s="48"/>
      <c r="H77" s="48"/>
      <c r="J77" s="47"/>
      <c r="K77" s="48"/>
      <c r="L77" s="48"/>
      <c r="M77" s="48"/>
      <c r="N77" s="48"/>
      <c r="O77" s="48"/>
      <c r="P77" s="48"/>
      <c r="R77" s="47"/>
      <c r="S77" s="48"/>
      <c r="T77" s="48"/>
      <c r="U77" s="48"/>
      <c r="V77" s="48"/>
      <c r="W77" s="48"/>
      <c r="X77" s="48"/>
    </row>
    <row r="78" spans="2:24" ht="18.75">
      <c r="B78" s="22" t="s">
        <v>9</v>
      </c>
      <c r="C78" s="22" t="s">
        <v>3</v>
      </c>
      <c r="D78" s="22"/>
      <c r="E78" s="22"/>
      <c r="F78" s="23" t="s">
        <v>0</v>
      </c>
      <c r="G78" s="24" t="s">
        <v>1</v>
      </c>
      <c r="H78" s="22" t="s">
        <v>2</v>
      </c>
      <c r="J78" s="22"/>
      <c r="K78" s="22"/>
      <c r="L78" s="22"/>
      <c r="M78" s="22"/>
      <c r="N78" s="23"/>
      <c r="O78" s="24"/>
      <c r="P78" s="22"/>
      <c r="R78" s="22"/>
      <c r="S78" s="22"/>
      <c r="T78" s="22"/>
      <c r="U78" s="22"/>
      <c r="V78" s="23"/>
      <c r="W78" s="24"/>
      <c r="X78" s="22"/>
    </row>
    <row r="79" spans="2:24">
      <c r="B79" s="26" t="s">
        <v>16</v>
      </c>
      <c r="C79" s="27"/>
      <c r="D79" s="28"/>
      <c r="E79" s="28"/>
      <c r="F79" s="27"/>
      <c r="G79" s="27"/>
      <c r="H79" s="27"/>
      <c r="J79" s="26"/>
      <c r="K79" s="27"/>
      <c r="L79" s="28"/>
      <c r="M79" s="28"/>
      <c r="N79" s="27"/>
      <c r="O79" s="27"/>
      <c r="P79" s="27"/>
      <c r="R79" s="26"/>
      <c r="S79" s="27"/>
      <c r="T79" s="28"/>
      <c r="U79" s="28"/>
      <c r="V79" s="27"/>
      <c r="W79" s="27"/>
      <c r="X79" s="27"/>
    </row>
    <row r="80" spans="2:24">
      <c r="B80" s="69" t="s">
        <v>0</v>
      </c>
      <c r="C80" s="7"/>
      <c r="D80" s="8"/>
      <c r="E80" s="8"/>
      <c r="F80" s="7"/>
      <c r="G80" s="4"/>
      <c r="H80" s="4"/>
      <c r="J80" s="69"/>
      <c r="K80" s="7"/>
      <c r="L80" s="8"/>
      <c r="M80" s="8"/>
      <c r="N80" s="7"/>
      <c r="O80" s="4"/>
      <c r="P80" s="4"/>
      <c r="R80" s="69"/>
      <c r="S80" s="7"/>
      <c r="T80" s="8"/>
      <c r="U80" s="8"/>
      <c r="V80" s="7"/>
      <c r="W80" s="4"/>
      <c r="X80" s="4"/>
    </row>
    <row r="81" spans="2:24">
      <c r="B81" s="70"/>
      <c r="C81" s="7">
        <v>24000</v>
      </c>
      <c r="D81" s="8">
        <v>16</v>
      </c>
      <c r="E81" s="8">
        <f>C81/F81</f>
        <v>16</v>
      </c>
      <c r="F81" s="7">
        <v>1500</v>
      </c>
      <c r="G81" s="4"/>
      <c r="H81" s="4"/>
      <c r="J81" s="70"/>
      <c r="K81" s="7"/>
      <c r="L81" s="8"/>
      <c r="M81" s="8"/>
      <c r="N81" s="7"/>
      <c r="O81" s="4"/>
      <c r="P81" s="4"/>
      <c r="R81" s="70"/>
      <c r="S81" s="7"/>
      <c r="T81" s="8"/>
      <c r="U81" s="8"/>
      <c r="V81" s="7"/>
      <c r="W81" s="4"/>
      <c r="X81" s="4"/>
    </row>
    <row r="82" spans="2:24">
      <c r="B82" s="11"/>
      <c r="C82" s="4"/>
      <c r="D82" s="12"/>
      <c r="E82" s="12"/>
      <c r="F82" s="4"/>
      <c r="G82" s="4"/>
      <c r="H82" s="4"/>
      <c r="J82" s="11"/>
      <c r="K82" s="4"/>
      <c r="L82" s="12"/>
      <c r="M82" s="12"/>
      <c r="N82" s="4"/>
      <c r="O82" s="4"/>
      <c r="P82" s="4"/>
      <c r="R82" s="11"/>
      <c r="S82" s="4"/>
      <c r="T82" s="12"/>
      <c r="U82" s="12"/>
      <c r="V82" s="4"/>
      <c r="W82" s="4"/>
      <c r="X82" s="4"/>
    </row>
    <row r="83" spans="2:24">
      <c r="B83" s="11"/>
      <c r="C83" s="4"/>
      <c r="D83" s="12"/>
      <c r="E83" s="12"/>
      <c r="F83" s="4"/>
      <c r="G83" s="4"/>
      <c r="H83" s="4"/>
      <c r="J83" s="11"/>
      <c r="K83" s="4"/>
      <c r="L83" s="12"/>
      <c r="M83" s="12"/>
      <c r="N83" s="4"/>
      <c r="O83" s="4"/>
      <c r="P83" s="4"/>
      <c r="R83" s="11"/>
      <c r="S83" s="4"/>
      <c r="T83" s="12"/>
      <c r="U83" s="12"/>
      <c r="V83" s="4"/>
      <c r="W83" s="4"/>
      <c r="X83" s="4"/>
    </row>
    <row r="84" spans="2:24">
      <c r="B84" s="11"/>
      <c r="C84" s="4"/>
      <c r="D84" s="12"/>
      <c r="E84" s="12"/>
      <c r="F84" s="4"/>
      <c r="G84" s="4"/>
      <c r="H84" s="4"/>
      <c r="J84" s="11"/>
      <c r="K84" s="4"/>
      <c r="L84" s="12"/>
      <c r="M84" s="12"/>
      <c r="N84" s="4"/>
      <c r="O84" s="4"/>
      <c r="P84" s="4"/>
      <c r="R84" s="11"/>
      <c r="S84" s="4"/>
      <c r="T84" s="12"/>
      <c r="U84" s="12"/>
      <c r="V84" s="4"/>
      <c r="W84" s="4"/>
      <c r="X84" s="4"/>
    </row>
    <row r="85" spans="2:24">
      <c r="B85" s="11"/>
      <c r="C85" s="4"/>
      <c r="D85" s="12"/>
      <c r="E85" s="12"/>
      <c r="F85" s="4"/>
      <c r="G85" s="4"/>
      <c r="H85" s="4"/>
      <c r="J85" s="11"/>
      <c r="K85" s="4"/>
      <c r="L85" s="12"/>
      <c r="M85" s="12"/>
      <c r="N85" s="4"/>
      <c r="O85" s="4"/>
      <c r="P85" s="4"/>
      <c r="R85" s="11"/>
      <c r="S85" s="4"/>
      <c r="T85" s="12"/>
      <c r="U85" s="12"/>
      <c r="V85" s="4"/>
      <c r="W85" s="4"/>
      <c r="X85" s="4"/>
    </row>
    <row r="86" spans="2:24">
      <c r="B86" s="11"/>
      <c r="C86" s="4"/>
      <c r="D86" s="12"/>
      <c r="E86" s="12"/>
      <c r="F86" s="4"/>
      <c r="G86" s="4"/>
      <c r="H86" s="4"/>
      <c r="J86" s="11"/>
      <c r="K86" s="4"/>
      <c r="L86" s="12"/>
      <c r="M86" s="12"/>
      <c r="N86" s="4"/>
      <c r="O86" s="4"/>
      <c r="P86" s="4"/>
      <c r="R86" s="11"/>
      <c r="S86" s="4"/>
      <c r="T86" s="12"/>
      <c r="U86" s="12"/>
      <c r="V86" s="4"/>
      <c r="W86" s="4"/>
      <c r="X86" s="4"/>
    </row>
    <row r="87" spans="2:24">
      <c r="B87" s="13" t="s">
        <v>5</v>
      </c>
      <c r="C87" s="14"/>
      <c r="D87" s="15"/>
      <c r="E87" s="15"/>
      <c r="F87" s="14"/>
      <c r="G87" s="14"/>
      <c r="H87" s="14"/>
      <c r="J87" s="13"/>
      <c r="K87" s="14"/>
      <c r="L87" s="15"/>
      <c r="M87" s="15"/>
      <c r="N87" s="14"/>
      <c r="O87" s="14"/>
      <c r="P87" s="14"/>
      <c r="R87" s="13"/>
      <c r="S87" s="14"/>
      <c r="T87" s="15"/>
      <c r="U87" s="15"/>
      <c r="V87" s="14"/>
      <c r="W87" s="14"/>
      <c r="X87" s="14"/>
    </row>
    <row r="88" spans="2:24">
      <c r="B88" s="16" t="s">
        <v>6</v>
      </c>
      <c r="C88" s="17"/>
      <c r="D88" s="18"/>
      <c r="E88" s="18"/>
      <c r="F88" s="17"/>
      <c r="G88" s="17"/>
      <c r="H88" s="17"/>
      <c r="J88" s="16"/>
      <c r="K88" s="17"/>
      <c r="L88" s="18"/>
      <c r="M88" s="18"/>
      <c r="N88" s="17"/>
      <c r="O88" s="17"/>
      <c r="P88" s="17"/>
      <c r="R88" s="16"/>
      <c r="S88" s="17"/>
      <c r="T88" s="18"/>
      <c r="U88" s="18"/>
      <c r="V88" s="17"/>
      <c r="W88" s="17"/>
      <c r="X88" s="17"/>
    </row>
    <row r="89" spans="2:24" ht="18.75">
      <c r="B89" s="49" t="s">
        <v>4</v>
      </c>
      <c r="C89" s="50"/>
      <c r="D89" s="50"/>
      <c r="E89" s="51"/>
      <c r="F89" s="25">
        <f>SUM(F79:F88)</f>
        <v>1500</v>
      </c>
      <c r="G89" s="25">
        <f>SUM(G79:G88)</f>
        <v>0</v>
      </c>
      <c r="H89" s="25">
        <f>SUM(H79:H88)</f>
        <v>0</v>
      </c>
      <c r="J89" s="49"/>
      <c r="K89" s="50"/>
      <c r="L89" s="50"/>
      <c r="M89" s="51"/>
      <c r="N89" s="25"/>
      <c r="O89" s="25"/>
      <c r="P89" s="25"/>
      <c r="R89" s="49"/>
      <c r="S89" s="50"/>
      <c r="T89" s="50"/>
      <c r="U89" s="51"/>
      <c r="V89" s="25"/>
      <c r="W89" s="25"/>
      <c r="X89" s="25"/>
    </row>
    <row r="90" spans="2:24">
      <c r="B90" s="19" t="s">
        <v>7</v>
      </c>
      <c r="C90" s="20">
        <v>0</v>
      </c>
      <c r="D90" s="21">
        <v>10</v>
      </c>
      <c r="E90" s="21">
        <v>10</v>
      </c>
      <c r="F90" s="20">
        <f>C90/3</f>
        <v>0</v>
      </c>
      <c r="G90" s="20">
        <f>C90/3</f>
        <v>0</v>
      </c>
      <c r="H90" s="20">
        <f>C90/3</f>
        <v>0</v>
      </c>
      <c r="J90" s="19"/>
      <c r="K90" s="20"/>
      <c r="L90" s="21"/>
      <c r="M90" s="21"/>
      <c r="N90" s="20"/>
      <c r="O90" s="20"/>
      <c r="P90" s="20"/>
      <c r="R90" s="19"/>
      <c r="S90" s="20"/>
      <c r="T90" s="21"/>
      <c r="U90" s="21"/>
      <c r="V90" s="20"/>
      <c r="W90" s="20"/>
      <c r="X90" s="20"/>
    </row>
    <row r="92" spans="2:24" ht="21">
      <c r="B92" s="47"/>
      <c r="C92" s="48"/>
      <c r="D92" s="48"/>
      <c r="E92" s="48"/>
      <c r="F92" s="48"/>
      <c r="G92" s="48"/>
      <c r="H92" s="48"/>
    </row>
    <row r="93" spans="2:24" ht="18.75">
      <c r="B93" s="22"/>
      <c r="C93" s="22"/>
      <c r="D93" s="22"/>
      <c r="E93" s="22"/>
      <c r="F93" s="23"/>
      <c r="G93" s="24"/>
      <c r="H93" s="22"/>
    </row>
    <row r="94" spans="2:24">
      <c r="B94" s="26"/>
      <c r="C94" s="27"/>
      <c r="D94" s="28"/>
      <c r="E94" s="28"/>
      <c r="F94" s="27"/>
      <c r="G94" s="27"/>
      <c r="H94" s="27"/>
    </row>
    <row r="95" spans="2:24">
      <c r="B95" s="69"/>
      <c r="C95" s="7"/>
      <c r="D95" s="8"/>
      <c r="E95" s="8"/>
      <c r="F95" s="7"/>
      <c r="G95" s="4"/>
      <c r="H95" s="4"/>
    </row>
    <row r="96" spans="2:24">
      <c r="B96" s="70"/>
      <c r="C96" s="7"/>
      <c r="D96" s="8"/>
      <c r="E96" s="8"/>
      <c r="F96" s="7"/>
      <c r="G96" s="4"/>
      <c r="H96" s="4"/>
    </row>
    <row r="97" spans="2:8">
      <c r="B97" s="11"/>
      <c r="C97" s="4"/>
      <c r="D97" s="12"/>
      <c r="E97" s="12"/>
      <c r="F97" s="4"/>
      <c r="G97" s="4"/>
      <c r="H97" s="4"/>
    </row>
    <row r="98" spans="2:8">
      <c r="B98" s="11"/>
      <c r="C98" s="4"/>
      <c r="D98" s="12"/>
      <c r="E98" s="12"/>
      <c r="F98" s="4"/>
      <c r="G98" s="4"/>
      <c r="H98" s="4"/>
    </row>
    <row r="99" spans="2:8">
      <c r="B99" s="11"/>
      <c r="C99" s="4"/>
      <c r="D99" s="12"/>
      <c r="E99" s="12"/>
      <c r="F99" s="4"/>
      <c r="G99" s="4"/>
      <c r="H99" s="4"/>
    </row>
    <row r="100" spans="2:8">
      <c r="B100" s="11"/>
      <c r="C100" s="4"/>
      <c r="D100" s="12"/>
      <c r="E100" s="12"/>
      <c r="F100" s="4"/>
      <c r="G100" s="4"/>
      <c r="H100" s="4"/>
    </row>
    <row r="101" spans="2:8">
      <c r="B101" s="11"/>
      <c r="C101" s="4"/>
      <c r="D101" s="12"/>
      <c r="E101" s="12"/>
      <c r="F101" s="4"/>
      <c r="G101" s="4"/>
      <c r="H101" s="4"/>
    </row>
    <row r="102" spans="2:8">
      <c r="B102" s="13"/>
      <c r="C102" s="14"/>
      <c r="D102" s="15"/>
      <c r="E102" s="15"/>
      <c r="F102" s="14"/>
      <c r="G102" s="14"/>
      <c r="H102" s="14"/>
    </row>
    <row r="103" spans="2:8">
      <c r="B103" s="16"/>
      <c r="C103" s="17"/>
      <c r="D103" s="18"/>
      <c r="E103" s="18"/>
      <c r="F103" s="17"/>
      <c r="G103" s="17"/>
      <c r="H103" s="17"/>
    </row>
    <row r="104" spans="2:8" ht="18.75">
      <c r="B104" s="49"/>
      <c r="C104" s="50"/>
      <c r="D104" s="50"/>
      <c r="E104" s="51"/>
      <c r="F104" s="25"/>
      <c r="G104" s="25"/>
      <c r="H104" s="25"/>
    </row>
    <row r="105" spans="2:8">
      <c r="B105" s="19"/>
      <c r="C105" s="20"/>
      <c r="D105" s="21"/>
      <c r="E105" s="21"/>
      <c r="F105" s="20"/>
      <c r="G105" s="20"/>
      <c r="H105" s="20"/>
    </row>
  </sheetData>
  <mergeCells count="52">
    <mergeCell ref="B47:H47"/>
    <mergeCell ref="B59:E59"/>
    <mergeCell ref="B50:B51"/>
    <mergeCell ref="B104:E104"/>
    <mergeCell ref="R59:U59"/>
    <mergeCell ref="B65:B66"/>
    <mergeCell ref="B77:H77"/>
    <mergeCell ref="B80:B81"/>
    <mergeCell ref="B89:E89"/>
    <mergeCell ref="J77:P77"/>
    <mergeCell ref="J80:J81"/>
    <mergeCell ref="J89:M89"/>
    <mergeCell ref="R77:X77"/>
    <mergeCell ref="R80:R81"/>
    <mergeCell ref="B62:H62"/>
    <mergeCell ref="J62:P62"/>
    <mergeCell ref="R89:U89"/>
    <mergeCell ref="B92:H92"/>
    <mergeCell ref="B95:B96"/>
    <mergeCell ref="R62:X62"/>
    <mergeCell ref="J65:J66"/>
    <mergeCell ref="R65:R66"/>
    <mergeCell ref="B74:E74"/>
    <mergeCell ref="J74:M74"/>
    <mergeCell ref="R74:U74"/>
    <mergeCell ref="J47:P47"/>
    <mergeCell ref="J50:J51"/>
    <mergeCell ref="J59:M59"/>
    <mergeCell ref="R47:X47"/>
    <mergeCell ref="R50:R51"/>
    <mergeCell ref="R32:X32"/>
    <mergeCell ref="J35:J36"/>
    <mergeCell ref="R35:R36"/>
    <mergeCell ref="B44:E44"/>
    <mergeCell ref="J44:M44"/>
    <mergeCell ref="R44:U44"/>
    <mergeCell ref="B32:H32"/>
    <mergeCell ref="J32:P32"/>
    <mergeCell ref="B17:H17"/>
    <mergeCell ref="B29:E29"/>
    <mergeCell ref="J17:P17"/>
    <mergeCell ref="J29:M29"/>
    <mergeCell ref="R17:X17"/>
    <mergeCell ref="R29:U29"/>
    <mergeCell ref="J20:J21"/>
    <mergeCell ref="R20:R21"/>
    <mergeCell ref="B2:H2"/>
    <mergeCell ref="B14:E14"/>
    <mergeCell ref="J2:P2"/>
    <mergeCell ref="J14:M14"/>
    <mergeCell ref="R2:X2"/>
    <mergeCell ref="R14:U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workbookViewId="0">
      <selection activeCell="M20" sqref="M20"/>
    </sheetView>
  </sheetViews>
  <sheetFormatPr defaultRowHeight="15"/>
  <cols>
    <col min="1" max="1" width="9.140625" style="39"/>
    <col min="2" max="2" width="11.7109375" bestFit="1" customWidth="1"/>
    <col min="3" max="3" width="21.5703125" customWidth="1"/>
    <col min="4" max="4" width="15.28515625" customWidth="1"/>
    <col min="5" max="5" width="16" bestFit="1" customWidth="1"/>
  </cols>
  <sheetData>
    <row r="1" spans="1:5" ht="21">
      <c r="A1" s="47" t="s">
        <v>22</v>
      </c>
      <c r="B1" s="48"/>
      <c r="C1" s="48"/>
      <c r="D1" s="71"/>
    </row>
    <row r="2" spans="1:5" ht="18.75">
      <c r="A2" s="37" t="s">
        <v>21</v>
      </c>
      <c r="B2" s="22" t="s">
        <v>20</v>
      </c>
      <c r="C2" s="23" t="s">
        <v>0</v>
      </c>
      <c r="D2" s="23" t="s">
        <v>24</v>
      </c>
      <c r="E2" s="46" t="s">
        <v>23</v>
      </c>
    </row>
    <row r="3" spans="1:5">
      <c r="A3" s="38">
        <v>1</v>
      </c>
      <c r="B3" s="4">
        <v>24000</v>
      </c>
      <c r="C3" s="4">
        <v>1500</v>
      </c>
      <c r="D3" s="11"/>
      <c r="E3" s="45">
        <v>24473</v>
      </c>
    </row>
    <row r="4" spans="1:5">
      <c r="A4" s="38">
        <v>2</v>
      </c>
      <c r="B4" s="4">
        <f t="shared" ref="B4:B18" si="0">B3-C3</f>
        <v>22500</v>
      </c>
      <c r="C4" s="4">
        <v>1500</v>
      </c>
      <c r="D4" s="11"/>
      <c r="E4" s="44">
        <v>24504</v>
      </c>
    </row>
    <row r="5" spans="1:5">
      <c r="A5" s="38">
        <v>3</v>
      </c>
      <c r="B5" s="4">
        <f t="shared" si="0"/>
        <v>21000</v>
      </c>
      <c r="C5" s="4">
        <v>1500</v>
      </c>
      <c r="D5" s="11"/>
      <c r="E5" s="44">
        <v>24532</v>
      </c>
    </row>
    <row r="6" spans="1:5">
      <c r="A6" s="38">
        <v>4</v>
      </c>
      <c r="B6" s="4">
        <f t="shared" si="0"/>
        <v>19500</v>
      </c>
      <c r="C6" s="4">
        <v>1500</v>
      </c>
      <c r="D6" s="11"/>
      <c r="E6" s="44">
        <v>24563</v>
      </c>
    </row>
    <row r="7" spans="1:5">
      <c r="A7" s="38">
        <v>5</v>
      </c>
      <c r="B7" s="4">
        <f t="shared" si="0"/>
        <v>18000</v>
      </c>
      <c r="C7" s="4">
        <v>1500</v>
      </c>
      <c r="D7" s="11"/>
      <c r="E7" s="44">
        <v>24593</v>
      </c>
    </row>
    <row r="8" spans="1:5">
      <c r="A8" s="38">
        <v>6</v>
      </c>
      <c r="B8" s="4">
        <f t="shared" si="0"/>
        <v>16500</v>
      </c>
      <c r="C8" s="4">
        <v>1500</v>
      </c>
      <c r="D8" s="11"/>
      <c r="E8" s="44">
        <v>24624</v>
      </c>
    </row>
    <row r="9" spans="1:5">
      <c r="A9" s="38">
        <v>7</v>
      </c>
      <c r="B9" s="4">
        <f t="shared" si="0"/>
        <v>15000</v>
      </c>
      <c r="C9" s="4">
        <v>1500</v>
      </c>
      <c r="D9" s="11"/>
      <c r="E9" s="44">
        <v>24654</v>
      </c>
    </row>
    <row r="10" spans="1:5">
      <c r="A10" s="38">
        <v>8</v>
      </c>
      <c r="B10" s="4">
        <f t="shared" si="0"/>
        <v>13500</v>
      </c>
      <c r="C10" s="4">
        <v>1500</v>
      </c>
      <c r="D10" s="11"/>
      <c r="E10" s="44">
        <v>24685</v>
      </c>
    </row>
    <row r="11" spans="1:5">
      <c r="A11" s="38">
        <v>9</v>
      </c>
      <c r="B11" s="4">
        <f t="shared" si="0"/>
        <v>12000</v>
      </c>
      <c r="C11" s="4">
        <v>1500</v>
      </c>
      <c r="D11" s="11"/>
      <c r="E11" s="44">
        <v>24716</v>
      </c>
    </row>
    <row r="12" spans="1:5">
      <c r="A12" s="38">
        <v>10</v>
      </c>
      <c r="B12" s="4">
        <f t="shared" si="0"/>
        <v>10500</v>
      </c>
      <c r="C12" s="4">
        <v>1500</v>
      </c>
      <c r="D12" s="11"/>
      <c r="E12" s="44">
        <v>24746</v>
      </c>
    </row>
    <row r="13" spans="1:5">
      <c r="A13" s="38">
        <v>11</v>
      </c>
      <c r="B13" s="4">
        <f t="shared" si="0"/>
        <v>9000</v>
      </c>
      <c r="C13" s="4">
        <v>1500</v>
      </c>
      <c r="D13" s="11"/>
      <c r="E13" s="44">
        <v>24777</v>
      </c>
    </row>
    <row r="14" spans="1:5">
      <c r="A14" s="38">
        <v>12</v>
      </c>
      <c r="B14" s="4">
        <f t="shared" si="0"/>
        <v>7500</v>
      </c>
      <c r="C14" s="4">
        <v>1500</v>
      </c>
      <c r="D14" s="11"/>
      <c r="E14" s="44">
        <v>24807</v>
      </c>
    </row>
    <row r="15" spans="1:5">
      <c r="A15" s="38">
        <v>13</v>
      </c>
      <c r="B15" s="4">
        <f t="shared" si="0"/>
        <v>6000</v>
      </c>
      <c r="C15" s="4">
        <v>1500</v>
      </c>
      <c r="D15" s="11"/>
      <c r="E15" s="44">
        <v>24838</v>
      </c>
    </row>
    <row r="16" spans="1:5">
      <c r="A16" s="38">
        <v>14</v>
      </c>
      <c r="B16" s="4">
        <f t="shared" si="0"/>
        <v>4500</v>
      </c>
      <c r="C16" s="4">
        <v>1500</v>
      </c>
      <c r="D16" s="11"/>
      <c r="E16" s="44">
        <v>24869</v>
      </c>
    </row>
    <row r="17" spans="1:5">
      <c r="A17" s="38">
        <v>15</v>
      </c>
      <c r="B17" s="4">
        <f t="shared" si="0"/>
        <v>3000</v>
      </c>
      <c r="C17" s="4">
        <v>1500</v>
      </c>
      <c r="D17" s="11"/>
      <c r="E17" s="44">
        <v>24898</v>
      </c>
    </row>
    <row r="18" spans="1:5">
      <c r="A18" s="38">
        <v>16</v>
      </c>
      <c r="B18" s="4">
        <f t="shared" si="0"/>
        <v>1500</v>
      </c>
      <c r="C18" s="4">
        <v>1500</v>
      </c>
      <c r="D18" s="11"/>
      <c r="E18" s="44">
        <v>24929</v>
      </c>
    </row>
    <row r="19" spans="1:5">
      <c r="A19" s="38"/>
      <c r="B19" s="4"/>
      <c r="C19" s="4"/>
      <c r="D19" s="11"/>
      <c r="E19" s="11"/>
    </row>
    <row r="20" spans="1:5">
      <c r="A20" s="38"/>
      <c r="B20" s="4"/>
      <c r="C20" s="4"/>
      <c r="D20" s="11"/>
      <c r="E20" s="11"/>
    </row>
    <row r="21" spans="1:5">
      <c r="A21" s="38"/>
      <c r="B21" s="4"/>
      <c r="C21" s="4"/>
      <c r="D21" s="11"/>
      <c r="E21" s="11"/>
    </row>
    <row r="22" spans="1:5">
      <c r="A22" s="38"/>
      <c r="B22" s="4"/>
      <c r="C22" s="4"/>
      <c r="D22" s="11"/>
      <c r="E22" s="11"/>
    </row>
    <row r="23" spans="1:5">
      <c r="A23" s="38"/>
      <c r="B23" s="4"/>
      <c r="C23" s="4"/>
      <c r="D23" s="11"/>
      <c r="E23" s="11"/>
    </row>
    <row r="24" spans="1:5">
      <c r="A24" s="38"/>
      <c r="B24" s="4"/>
      <c r="C24" s="4"/>
      <c r="D24" s="11"/>
      <c r="E24" s="11"/>
    </row>
    <row r="25" spans="1:5">
      <c r="A25" s="38"/>
      <c r="B25" s="4"/>
      <c r="C25" s="4"/>
      <c r="D25" s="11"/>
      <c r="E25" s="11"/>
    </row>
    <row r="26" spans="1:5">
      <c r="A26" s="38"/>
      <c r="B26" s="4"/>
      <c r="C26" s="4"/>
      <c r="D26" s="11"/>
      <c r="E26" s="11"/>
    </row>
    <row r="27" spans="1:5">
      <c r="A27" s="40"/>
      <c r="B27" s="41"/>
      <c r="C27" s="41"/>
      <c r="D27" s="42"/>
      <c r="E27" s="42"/>
    </row>
    <row r="28" spans="1:5" ht="18.75">
      <c r="A28" s="72" t="s">
        <v>4</v>
      </c>
      <c r="B28" s="73"/>
      <c r="C28" s="43">
        <f>SUM(C3:C27)</f>
        <v>24000</v>
      </c>
      <c r="D28" s="43">
        <f>SUM(D3:D27)</f>
        <v>0</v>
      </c>
      <c r="E28" s="43"/>
    </row>
  </sheetData>
  <mergeCells count="2">
    <mergeCell ref="A1:D1"/>
    <mergeCell ref="A28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06</vt:lpstr>
      <vt:lpstr>07</vt:lpstr>
      <vt:lpstr>ตารางรวม</vt:lpstr>
      <vt:lpstr>อาม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AoBCoopy -</dc:creator>
  <cp:lastModifiedBy>Thanyavan Weeranavapirom</cp:lastModifiedBy>
  <dcterms:created xsi:type="dcterms:W3CDTF">2019-01-30T16:44:13Z</dcterms:created>
  <dcterms:modified xsi:type="dcterms:W3CDTF">2025-01-31T12:05:36Z</dcterms:modified>
</cp:coreProperties>
</file>