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slicerCaches/slicerCache1.xml" ContentType="application/vnd.ms-excel.slicerCach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licers/slicer1.xml" ContentType="application/vnd.ms-excel.slicer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/>
  <bookViews>
    <workbookView xWindow="0" yWindow="0" windowWidth="20490" windowHeight="7425"/>
  </bookViews>
  <sheets>
    <sheet name="Home Contents Inventory List" sheetId="1" r:id="rId1"/>
  </sheets>
  <definedNames>
    <definedName name="_xlnm.Print_Titles" localSheetId="0">'Home Contents Inventory List'!$11:$11</definedName>
    <definedName name="RoomList">#REF!</definedName>
    <definedName name="Slicer_Room__area">#N/A</definedName>
  </definedNames>
  <calcPr calcId="125725"/>
  <extLst xmlns:x15="http://schemas.microsoft.com/office/spreadsheetml/2010/11/main">
    <ext xmlns:x14="http://schemas.microsoft.com/office/spreadsheetml/2009/9/main" uri="{79F54976-1DA5-4618-B147-4CDE4B953A38}">
      <x14:workbookPr/>
    </ext>
    <ext uri="{46BE6895-7355-4a93-B00E-2C351335B9C9}">
      <x15:slicerCaches xmlns:x14="http://schemas.microsoft.com/office/spreadsheetml/2009/9/main">
        <x14:slicerCache r:id="rId3"/>
      </x15:slicerCaches>
    </ext>
  </extLst>
</workbook>
</file>

<file path=xl/calcChain.xml><?xml version="1.0" encoding="utf-8"?>
<calcChain xmlns="http://schemas.openxmlformats.org/spreadsheetml/2006/main">
  <c r="B17" i="1"/>
  <c r="H2" l="1"/>
  <c r="A13" l="1"/>
  <c r="A14" s="1"/>
  <c r="A15" s="1"/>
  <c r="A16" s="1"/>
  <c r="H17"/>
  <c r="D2" l="1"/>
</calcChain>
</file>

<file path=xl/sharedStrings.xml><?xml version="1.0" encoding="utf-8"?>
<sst xmlns="http://schemas.openxmlformats.org/spreadsheetml/2006/main" count="59" uniqueCount="53">
  <si>
    <t>Notes</t>
  </si>
  <si>
    <t>Photo?</t>
  </si>
  <si>
    <t>Where purchased</t>
  </si>
  <si>
    <t>Purchase
 price</t>
  </si>
  <si>
    <t>Living Room</t>
  </si>
  <si>
    <t>Dining Room</t>
  </si>
  <si>
    <t>Family Room</t>
  </si>
  <si>
    <t>Home Office</t>
  </si>
  <si>
    <t>Online</t>
  </si>
  <si>
    <t>33XCBH3</t>
  </si>
  <si>
    <t>55-678B</t>
  </si>
  <si>
    <t>Yes</t>
  </si>
  <si>
    <t>No</t>
  </si>
  <si>
    <t>Item 1</t>
  </si>
  <si>
    <t>Item 2</t>
  </si>
  <si>
    <t>PHONE:</t>
  </si>
  <si>
    <t>Room/
area</t>
  </si>
  <si>
    <t>Date
purchased</t>
  </si>
  <si>
    <t>TOTALS</t>
  </si>
  <si>
    <t>Computer Store</t>
  </si>
  <si>
    <t>Item #</t>
  </si>
  <si>
    <t>ADDRESS:</t>
  </si>
  <si>
    <t>Item 3</t>
  </si>
  <si>
    <t>7865SS-J3</t>
  </si>
  <si>
    <t>Furniture store</t>
  </si>
  <si>
    <t>Item 4</t>
  </si>
  <si>
    <t>768087</t>
  </si>
  <si>
    <t>Item 5</t>
  </si>
  <si>
    <t>80-JBNR</t>
  </si>
  <si>
    <t>Manufacturer 1</t>
  </si>
  <si>
    <t>Manufacturer 2</t>
  </si>
  <si>
    <t>Manufacturer 3</t>
  </si>
  <si>
    <t>Manufacturer 4</t>
  </si>
  <si>
    <t>Manufacturer 5</t>
  </si>
  <si>
    <r>
      <rPr>
        <b/>
        <sz val="26"/>
        <color theme="3"/>
        <rFont val="Calibri"/>
        <family val="2"/>
        <scheme val="minor"/>
      </rPr>
      <t>Order Detail</t>
    </r>
    <r>
      <rPr>
        <sz val="26"/>
        <color theme="3"/>
        <rFont val="Calibri"/>
        <family val="2"/>
        <scheme val="minor"/>
      </rPr>
      <t xml:space="preserve"> Items List</t>
    </r>
  </si>
  <si>
    <t xml:space="preserve"> TOTAL COST OF ALL ITEMS:</t>
  </si>
  <si>
    <t>PURCHASE DATE:</t>
  </si>
  <si>
    <t>BUYER:</t>
  </si>
  <si>
    <t>Smart Toys Shop</t>
  </si>
  <si>
    <t>Manager phone:</t>
  </si>
  <si>
    <t>Contact address:</t>
  </si>
  <si>
    <t>Consultant:</t>
  </si>
  <si>
    <t>1234 Peach Street, Alley AB 67543</t>
  </si>
  <si>
    <t>John Hichker</t>
  </si>
  <si>
    <t>110 Lemon Way, Apt 16</t>
  </si>
  <si>
    <t>Company:</t>
  </si>
  <si>
    <t>Contact phone:</t>
  </si>
  <si>
    <t>Insurance number:</t>
  </si>
  <si>
    <t>LKO54M</t>
  </si>
  <si>
    <t>Jean Davice</t>
  </si>
  <si>
    <t>ID number</t>
  </si>
  <si>
    <t>Made by</t>
  </si>
  <si>
    <t>Item</t>
  </si>
</sst>
</file>

<file path=xl/styles.xml><?xml version="1.0" encoding="utf-8"?>
<styleSheet xmlns="http://schemas.openxmlformats.org/spreadsheetml/2006/main">
  <numFmts count="4">
    <numFmt numFmtId="7" formatCode="&quot;$&quot;#,##0.00_);\(&quot;$&quot;#,##0.00\)"/>
    <numFmt numFmtId="164" formatCode="&quot;$&quot;#,##0.00"/>
    <numFmt numFmtId="165" formatCode="[&lt;=9999999]###\-####;\(###\)\ ###\-####"/>
    <numFmt numFmtId="166" formatCode="_)@"/>
  </numFmts>
  <fonts count="26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orbe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7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Alignment="0" applyProtection="0"/>
    <xf numFmtId="0" fontId="20" fillId="0" borderId="0" applyNumberFormat="0" applyFill="0" applyAlignment="0" applyProtection="0"/>
    <xf numFmtId="0" fontId="3" fillId="0" borderId="1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14" fontId="0" fillId="0" borderId="0" xfId="0" applyNumberFormat="1" applyFont="1" applyFill="1" applyBorder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Alignment="1">
      <alignment horizontal="left" vertical="center" wrapText="1" indent="1"/>
    </xf>
    <xf numFmtId="14" fontId="0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2" borderId="0" xfId="0" applyFill="1" applyBorder="1"/>
    <xf numFmtId="0" fontId="11" fillId="2" borderId="0" xfId="0" applyFont="1" applyFill="1" applyBorder="1"/>
    <xf numFmtId="164" fontId="12" fillId="2" borderId="0" xfId="0" applyNumberFormat="1" applyFont="1" applyFill="1" applyBorder="1" applyAlignment="1">
      <alignment horizontal="center" wrapText="1"/>
    </xf>
    <xf numFmtId="0" fontId="20" fillId="0" borderId="0" xfId="3" applyFill="1" applyAlignment="1">
      <alignment horizontal="right" indent="1"/>
    </xf>
    <xf numFmtId="0" fontId="4" fillId="0" borderId="0" xfId="0" applyFont="1" applyFill="1" applyBorder="1" applyAlignment="1">
      <alignment horizontal="left" vertical="center" indent="5"/>
    </xf>
    <xf numFmtId="0" fontId="14" fillId="2" borderId="0" xfId="0" applyFont="1" applyFill="1" applyBorder="1"/>
    <xf numFmtId="14" fontId="15" fillId="2" borderId="0" xfId="0" applyNumberFormat="1" applyFont="1" applyFill="1" applyBorder="1" applyAlignment="1">
      <alignment vertical="center"/>
    </xf>
    <xf numFmtId="7" fontId="16" fillId="2" borderId="0" xfId="0" applyNumberFormat="1" applyFont="1" applyFill="1" applyBorder="1" applyAlignment="1">
      <alignment vertical="center"/>
    </xf>
    <xf numFmtId="0" fontId="22" fillId="2" borderId="0" xfId="1" applyFont="1" applyFill="1" applyBorder="1" applyAlignment="1">
      <alignment horizontal="left" vertical="center" indent="1"/>
    </xf>
    <xf numFmtId="0" fontId="22" fillId="2" borderId="0" xfId="2" applyFont="1" applyFill="1" applyAlignment="1">
      <alignment horizontal="right" vertical="center"/>
    </xf>
    <xf numFmtId="7" fontId="0" fillId="0" borderId="0" xfId="0" applyNumberFormat="1" applyFont="1" applyFill="1" applyBorder="1" applyAlignment="1">
      <alignment horizontal="right" vertical="center" wrapText="1" indent="1"/>
    </xf>
    <xf numFmtId="7" fontId="0" fillId="0" borderId="0" xfId="0" applyNumberFormat="1" applyFont="1" applyFill="1" applyAlignment="1">
      <alignment horizontal="right" vertical="center" wrapText="1" indent="1"/>
    </xf>
    <xf numFmtId="7" fontId="0" fillId="0" borderId="0" xfId="0" applyNumberFormat="1" applyFont="1" applyFill="1" applyAlignment="1">
      <alignment horizontal="right" vertical="center" indent="1"/>
    </xf>
    <xf numFmtId="7" fontId="9" fillId="0" borderId="0" xfId="0" applyNumberFormat="1" applyFont="1" applyFill="1" applyAlignment="1">
      <alignment horizontal="right" vertical="center" indent="1"/>
    </xf>
    <xf numFmtId="0" fontId="23" fillId="0" borderId="0" xfId="0" applyFont="1" applyFill="1" applyBorder="1"/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 indent="1"/>
    </xf>
    <xf numFmtId="0" fontId="24" fillId="0" borderId="0" xfId="0" applyFont="1" applyFill="1" applyAlignment="1">
      <alignment vertical="center"/>
    </xf>
    <xf numFmtId="14" fontId="16" fillId="2" borderId="0" xfId="0" applyNumberFormat="1" applyFont="1" applyFill="1" applyBorder="1" applyAlignment="1">
      <alignment horizontal="left" vertical="center" indent="2"/>
    </xf>
    <xf numFmtId="166" fontId="20" fillId="3" borderId="3" xfId="3" applyNumberForma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/>
    </xf>
    <xf numFmtId="165" fontId="5" fillId="3" borderId="0" xfId="0" applyNumberFormat="1" applyFont="1" applyFill="1" applyBorder="1" applyAlignment="1">
      <alignment horizontal="left" vertical="center" indent="1"/>
    </xf>
    <xf numFmtId="165" fontId="5" fillId="3" borderId="2" xfId="0" applyNumberFormat="1" applyFont="1" applyFill="1" applyBorder="1" applyAlignment="1">
      <alignment horizontal="left" vertical="center" indent="1"/>
    </xf>
    <xf numFmtId="166" fontId="20" fillId="3" borderId="2" xfId="3" applyNumberFormat="1" applyFill="1" applyBorder="1" applyAlignment="1">
      <alignment horizontal="left" vertical="center"/>
    </xf>
    <xf numFmtId="166" fontId="20" fillId="3" borderId="3" xfId="3" applyNumberFormat="1" applyFill="1" applyBorder="1" applyAlignment="1">
      <alignment horizontal="left" vertical="center"/>
    </xf>
    <xf numFmtId="0" fontId="13" fillId="0" borderId="0" xfId="5" applyNumberFormat="1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166" fontId="20" fillId="3" borderId="4" xfId="3" applyNumberFormat="1" applyFill="1" applyBorder="1" applyAlignment="1">
      <alignment vertical="center"/>
    </xf>
    <xf numFmtId="166" fontId="20" fillId="3" borderId="2" xfId="3" applyNumberFormat="1" applyFill="1" applyBorder="1" applyAlignment="1">
      <alignment vertical="center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32">
    <dxf>
      <alignment vertical="center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orbel"/>
        <scheme val="major"/>
      </font>
      <fill>
        <patternFill patternType="none">
          <fgColor indexed="64"/>
          <bgColor auto="1"/>
        </patternFill>
      </fill>
    </dxf>
    <dxf>
      <alignment horizontal="center" vertical="center" textRotation="0" indent="0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numFmt numFmtId="11" formatCode="&quot;$&quot;#,##0.00_);\(&quot;$&quot;#,##0.00\)"/>
      <alignment horizontal="right" vertical="center" textRotation="0" indent="1" relativeIndent="255" justifyLastLine="0" shrinkToFit="0" readingOrder="0"/>
    </dxf>
    <dxf>
      <alignment vertical="center" textRotation="0" justifyLastLine="0" shrinkToFit="0" readingOrder="0"/>
    </dxf>
    <dxf>
      <numFmt numFmtId="19" formatCode="m/d/yyyy"/>
      <alignment horizontal="center" vertical="center" textRotation="0" indent="0" relativeIndent="255" justifyLastLine="0" shrinkToFit="0" readingOrder="0"/>
    </dxf>
    <dxf>
      <numFmt numFmtId="0" formatCode="General"/>
      <alignment horizontal="center" vertical="center" textRotation="0" indent="0" relativeIndent="255" justifyLastLine="0" shrinkToFit="0" readingOrder="0"/>
    </dxf>
    <dxf>
      <alignment vertical="center" textRotation="0" justifyLastLine="0" shrinkToFit="0" readingOrder="0"/>
    </dxf>
    <dxf>
      <alignment vertical="center" textRotation="0" justifyLastLine="0" shrinkToFit="0" readingOrder="0"/>
    </dxf>
    <dxf>
      <numFmt numFmtId="0" formatCode="General"/>
      <alignment horizontal="center" vertical="center" textRotation="0" indent="0" relativeIndent="255" justifyLastLine="0" shrinkToFit="0" readingOrder="0"/>
    </dxf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2">
      <tableStyleElement type="wholeTable" dxfId="31"/>
      <tableStyleElement type="headerRow" dxfId="30"/>
    </tableStyle>
    <tableStyle name="Home Inventory Table" pivot="0" count="7">
      <tableStyleElement type="wholeTable" dxfId="29"/>
      <tableStyleElement type="headerRow" dxfId="28"/>
      <tableStyleElement type="totalRow" dxfId="27"/>
      <tableStyleElement type="lastColumn" dxfId="26"/>
      <tableStyleElement type="firstRowStripe" dxfId="25"/>
      <tableStyleElement type="firstColumnStripe" dxfId="24"/>
      <tableStyleElement type="firstTotalCell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190506</xdr:colOff>
      <xdr:row>5</xdr:row>
      <xdr:rowOff>76199</xdr:rowOff>
    </xdr:from>
    <xdr:to>
      <xdr:col>0</xdr:col>
      <xdr:colOff>501736</xdr:colOff>
      <xdr:row>6</xdr:row>
      <xdr:rowOff>112482</xdr:rowOff>
    </xdr:to>
    <xdr:grpSp>
      <xdr:nvGrpSpPr>
        <xdr:cNvPr id="19" name="Envelope icon group" descr="&quot;&quot;"/>
        <xdr:cNvGrpSpPr>
          <a:grpSpLocks noChangeAspect="1"/>
        </xdr:cNvGrpSpPr>
      </xdr:nvGrpSpPr>
      <xdr:grpSpPr>
        <a:xfrm>
          <a:off x="190506" y="2085974"/>
          <a:ext cx="311230" cy="264883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/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7"/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233549</xdr:colOff>
      <xdr:row>3</xdr:row>
      <xdr:rowOff>38100</xdr:rowOff>
    </xdr:from>
    <xdr:to>
      <xdr:col>0</xdr:col>
      <xdr:colOff>458693</xdr:colOff>
      <xdr:row>4</xdr:row>
      <xdr:rowOff>127358</xdr:rowOff>
    </xdr:to>
    <xdr:sp macro="" textlink="">
      <xdr:nvSpPr>
        <xdr:cNvPr id="22" name="Person icon" descr="&quot;&quot;"/>
        <xdr:cNvSpPr>
          <a:spLocks noChangeAspect="1"/>
        </xdr:cNvSpPr>
      </xdr:nvSpPr>
      <xdr:spPr bwMode="auto">
        <a:xfrm>
          <a:off x="233549" y="1590675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0</xdr:col>
      <xdr:colOff>197123</xdr:colOff>
      <xdr:row>7</xdr:row>
      <xdr:rowOff>114300</xdr:rowOff>
    </xdr:from>
    <xdr:to>
      <xdr:col>0</xdr:col>
      <xdr:colOff>495119</xdr:colOff>
      <xdr:row>8</xdr:row>
      <xdr:rowOff>130721</xdr:rowOff>
    </xdr:to>
    <xdr:grpSp>
      <xdr:nvGrpSpPr>
        <xdr:cNvPr id="23" name="Telephone icon group" descr="&quot;&quot;"/>
        <xdr:cNvGrpSpPr>
          <a:grpSpLocks noChangeAspect="1"/>
        </xdr:cNvGrpSpPr>
      </xdr:nvGrpSpPr>
      <xdr:grpSpPr>
        <a:xfrm>
          <a:off x="197123" y="2581275"/>
          <a:ext cx="297996" cy="245021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 macro="" textlink="">
        <xdr:nvSpPr>
          <xdr:cNvPr id="24" name="Freeform 20"/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1"/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22"/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om__area" sourceName="Room/_x000a_area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om/_x000a_area" cache="Slicer_Room__area" caption="Click a room below to filter your inventory list by the selected room. Hold Ctrl to select multiple rooms." columnCount="6" rowHeight="193675"/>
</slicers>
</file>

<file path=xl/tables/table1.xml><?xml version="1.0" encoding="utf-8"?>
<table xmlns="http://schemas.openxmlformats.org/spreadsheetml/2006/main" id="1" name="InventoryTable" displayName="InventoryTable" ref="A11:J17" totalsRowCount="1" headerRowDxfId="13" dataDxfId="12" totalsRowDxfId="11">
  <autoFilter ref="A11:J16"/>
  <tableColumns count="10">
    <tableColumn id="21" name="Item #" totalsRowLabel="TOTALS" dataDxfId="22" totalsRowDxfId="10">
      <calculatedColumnFormula>A11+1</calculatedColumnFormula>
    </tableColumn>
    <tableColumn id="3" name="Room/_x000a_area" totalsRowFunction="custom" dataDxfId="0" totalsRowDxfId="1">
      <totalsRowFormula>"INVENTORY ITEMS: "&amp;SUBTOTAL(103,[Room/
area])</totalsRowFormula>
    </tableColumn>
    <tableColumn id="4" name="Item" dataDxfId="21" totalsRowDxfId="9"/>
    <tableColumn id="5" name="Made by" dataDxfId="20" totalsRowDxfId="8"/>
    <tableColumn id="6" name="ID number" dataDxfId="19" totalsRowDxfId="7"/>
    <tableColumn id="7" name="Date_x000a_purchased" dataDxfId="18" totalsRowDxfId="6"/>
    <tableColumn id="8" name="Where purchased" dataDxfId="17" totalsRowDxfId="5"/>
    <tableColumn id="9" name="Purchase_x000a_ price" totalsRowFunction="sum" dataDxfId="16" totalsRowDxfId="4"/>
    <tableColumn id="13" name="Notes" dataDxfId="15" totalsRowDxfId="3"/>
    <tableColumn id="14" name="Photo?" dataDxfId="14" totalsRowDxfId="2"/>
  </tableColumns>
  <tableStyleInfo name="Home Inventory Table" showFirstColumn="1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autoPageBreaks="0" fitToPage="1"/>
  </sheetPr>
  <dimension ref="A1:N17"/>
  <sheetViews>
    <sheetView showGridLines="0" tabSelected="1" zoomScaleNormal="100" workbookViewId="0"/>
  </sheetViews>
  <sheetFormatPr defaultRowHeight="18" customHeight="1"/>
  <cols>
    <col min="1" max="1" width="11.83203125" style="3" customWidth="1"/>
    <col min="2" max="2" width="20.83203125" style="3" customWidth="1"/>
    <col min="3" max="3" width="27.5" style="3" customWidth="1"/>
    <col min="4" max="4" width="20" style="3" customWidth="1"/>
    <col min="5" max="5" width="15.6640625" style="3" customWidth="1"/>
    <col min="6" max="6" width="16.5" style="3" customWidth="1"/>
    <col min="7" max="7" width="27.5" style="3" customWidth="1"/>
    <col min="8" max="8" width="15.5" style="3" customWidth="1"/>
    <col min="9" max="9" width="17.5" style="3" customWidth="1"/>
    <col min="10" max="10" width="26.5" style="3" customWidth="1"/>
    <col min="11" max="11" width="12.5" style="2" customWidth="1"/>
    <col min="12" max="12" width="9.33203125" style="2"/>
    <col min="13" max="16384" width="9.33203125" style="3"/>
  </cols>
  <sheetData>
    <row r="1" spans="1:14" s="13" customFormat="1" ht="64.5" customHeight="1">
      <c r="A1" s="60" t="s">
        <v>34</v>
      </c>
      <c r="B1" s="30"/>
      <c r="C1" s="30"/>
      <c r="D1" s="30"/>
      <c r="E1" s="30"/>
      <c r="F1" s="30"/>
      <c r="G1" s="30"/>
      <c r="H1" s="30"/>
      <c r="I1" s="30"/>
      <c r="L1" s="14"/>
    </row>
    <row r="2" spans="1:14" s="31" customFormat="1" ht="29.25" customHeight="1">
      <c r="A2" s="40" t="s">
        <v>35</v>
      </c>
      <c r="B2" s="37"/>
      <c r="C2" s="34"/>
      <c r="D2" s="39" t="e">
        <f>SUM(#REF!)</f>
        <v>#REF!</v>
      </c>
      <c r="E2" s="32"/>
      <c r="F2" s="32"/>
      <c r="G2" s="41" t="s">
        <v>36</v>
      </c>
      <c r="H2" s="51">
        <f ca="1">TODAY()-35</f>
        <v>41172</v>
      </c>
      <c r="I2" s="51"/>
      <c r="J2" s="38"/>
      <c r="K2" s="33"/>
    </row>
    <row r="3" spans="1:14" s="31" customFormat="1" ht="28.5" customHeight="1"/>
    <row r="4" spans="1:14" s="31" customFormat="1" ht="18" customHeight="1" thickBot="1">
      <c r="B4" s="58" t="s">
        <v>37</v>
      </c>
      <c r="C4" s="54" t="s">
        <v>43</v>
      </c>
      <c r="D4" s="54"/>
      <c r="E4" s="54"/>
      <c r="G4" s="35" t="s">
        <v>45</v>
      </c>
      <c r="H4" s="53" t="s">
        <v>38</v>
      </c>
      <c r="I4" s="53"/>
      <c r="J4" s="53"/>
    </row>
    <row r="5" spans="1:14" s="31" customFormat="1" ht="18" customHeight="1" thickTop="1" thickBot="1">
      <c r="B5" s="59"/>
      <c r="C5" s="55"/>
      <c r="D5" s="55"/>
      <c r="E5" s="55"/>
      <c r="G5" s="35" t="s">
        <v>46</v>
      </c>
      <c r="H5" s="57">
        <v>445550123</v>
      </c>
      <c r="I5" s="57"/>
      <c r="J5" s="57"/>
    </row>
    <row r="6" spans="1:14" s="13" customFormat="1" ht="18" customHeight="1" thickTop="1" thickBot="1">
      <c r="B6" s="52" t="s">
        <v>21</v>
      </c>
      <c r="C6" s="54" t="s">
        <v>44</v>
      </c>
      <c r="D6" s="54"/>
      <c r="E6" s="54"/>
      <c r="G6" s="35" t="s">
        <v>47</v>
      </c>
      <c r="H6" s="53" t="s">
        <v>48</v>
      </c>
      <c r="I6" s="53"/>
      <c r="J6" s="53"/>
    </row>
    <row r="7" spans="1:14" s="13" customFormat="1" ht="18" customHeight="1" thickTop="1" thickBot="1">
      <c r="B7" s="52"/>
      <c r="C7" s="55"/>
      <c r="D7" s="55"/>
      <c r="E7" s="55"/>
      <c r="G7" s="35" t="s">
        <v>41</v>
      </c>
      <c r="H7" s="53" t="s">
        <v>49</v>
      </c>
      <c r="I7" s="53"/>
      <c r="J7" s="53"/>
      <c r="K7" s="46"/>
      <c r="N7" s="31"/>
    </row>
    <row r="8" spans="1:14" s="13" customFormat="1" ht="18" customHeight="1" thickTop="1" thickBot="1">
      <c r="B8" s="62" t="s">
        <v>15</v>
      </c>
      <c r="C8" s="56">
        <v>6783330259</v>
      </c>
      <c r="D8" s="56"/>
      <c r="E8" s="56"/>
      <c r="G8" s="35" t="s">
        <v>39</v>
      </c>
      <c r="H8" s="57">
        <v>664440278</v>
      </c>
      <c r="I8" s="57"/>
      <c r="J8" s="57"/>
      <c r="N8" s="31"/>
    </row>
    <row r="9" spans="1:14" s="13" customFormat="1" ht="18" customHeight="1" thickTop="1" thickBot="1">
      <c r="B9" s="63"/>
      <c r="C9" s="57"/>
      <c r="D9" s="57"/>
      <c r="E9" s="57"/>
      <c r="G9" s="35" t="s">
        <v>40</v>
      </c>
      <c r="H9" s="61" t="s">
        <v>42</v>
      </c>
      <c r="I9" s="61"/>
      <c r="J9" s="61"/>
    </row>
    <row r="10" spans="1:14" s="13" customFormat="1" ht="42" customHeight="1" thickTop="1">
      <c r="A10" s="36"/>
      <c r="C10" s="31"/>
      <c r="D10" s="31"/>
      <c r="E10" s="31"/>
      <c r="F10" s="31"/>
      <c r="G10" s="31"/>
      <c r="H10" s="31"/>
      <c r="I10" s="31"/>
      <c r="J10" s="31"/>
    </row>
    <row r="11" spans="1:14" s="4" customFormat="1" ht="28.5" customHeight="1">
      <c r="A11" s="47" t="s">
        <v>20</v>
      </c>
      <c r="B11" s="48" t="s">
        <v>16</v>
      </c>
      <c r="C11" s="48" t="s">
        <v>52</v>
      </c>
      <c r="D11" s="48" t="s">
        <v>51</v>
      </c>
      <c r="E11" s="48" t="s">
        <v>50</v>
      </c>
      <c r="F11" s="48" t="s">
        <v>17</v>
      </c>
      <c r="G11" s="48" t="s">
        <v>2</v>
      </c>
      <c r="H11" s="48" t="s">
        <v>3</v>
      </c>
      <c r="I11" s="48" t="s">
        <v>0</v>
      </c>
      <c r="J11" s="49" t="s">
        <v>1</v>
      </c>
    </row>
    <row r="12" spans="1:14" ht="18" customHeight="1">
      <c r="A12" s="15">
        <v>1</v>
      </c>
      <c r="B12" s="6" t="s">
        <v>4</v>
      </c>
      <c r="C12" s="5" t="s">
        <v>13</v>
      </c>
      <c r="D12" s="10" t="s">
        <v>29</v>
      </c>
      <c r="E12" s="27" t="s">
        <v>9</v>
      </c>
      <c r="F12" s="7">
        <v>40300</v>
      </c>
      <c r="G12" s="6" t="s">
        <v>8</v>
      </c>
      <c r="H12" s="42">
        <v>2000</v>
      </c>
      <c r="I12" s="21"/>
      <c r="J12" s="1" t="s">
        <v>11</v>
      </c>
      <c r="L12" s="3"/>
    </row>
    <row r="13" spans="1:14" ht="18" customHeight="1">
      <c r="A13" s="15">
        <f t="shared" ref="A13:A16" si="0">A12+1</f>
        <v>2</v>
      </c>
      <c r="B13" s="6" t="s">
        <v>7</v>
      </c>
      <c r="C13" s="5" t="s">
        <v>14</v>
      </c>
      <c r="D13" s="10" t="s">
        <v>30</v>
      </c>
      <c r="E13" s="27" t="s">
        <v>10</v>
      </c>
      <c r="F13" s="7">
        <v>40488</v>
      </c>
      <c r="G13" s="6" t="s">
        <v>19</v>
      </c>
      <c r="H13" s="42">
        <v>1500</v>
      </c>
      <c r="I13" s="21"/>
      <c r="J13" s="1" t="s">
        <v>12</v>
      </c>
      <c r="L13" s="3"/>
    </row>
    <row r="14" spans="1:14" s="2" customFormat="1" ht="18" customHeight="1">
      <c r="A14" s="16">
        <f t="shared" si="0"/>
        <v>3</v>
      </c>
      <c r="B14" s="9" t="s">
        <v>4</v>
      </c>
      <c r="C14" s="12" t="s">
        <v>22</v>
      </c>
      <c r="D14" s="11" t="s">
        <v>31</v>
      </c>
      <c r="E14" s="28" t="s">
        <v>23</v>
      </c>
      <c r="F14" s="23">
        <v>40617</v>
      </c>
      <c r="G14" s="9" t="s">
        <v>24</v>
      </c>
      <c r="H14" s="43">
        <v>560</v>
      </c>
      <c r="I14" s="22"/>
      <c r="J14" s="8" t="s">
        <v>12</v>
      </c>
    </row>
    <row r="15" spans="1:14" ht="18" customHeight="1">
      <c r="A15" s="17">
        <f t="shared" si="0"/>
        <v>4</v>
      </c>
      <c r="B15" s="18" t="s">
        <v>5</v>
      </c>
      <c r="C15" s="18" t="s">
        <v>25</v>
      </c>
      <c r="D15" s="18" t="s">
        <v>32</v>
      </c>
      <c r="E15" s="29" t="s">
        <v>26</v>
      </c>
      <c r="F15" s="19">
        <v>40695</v>
      </c>
      <c r="G15" s="18" t="s">
        <v>8</v>
      </c>
      <c r="H15" s="44">
        <v>240</v>
      </c>
      <c r="I15" s="22"/>
      <c r="J15" s="20" t="s">
        <v>11</v>
      </c>
    </row>
    <row r="16" spans="1:14" ht="18" customHeight="1">
      <c r="A16" s="17">
        <f t="shared" si="0"/>
        <v>5</v>
      </c>
      <c r="B16" s="18" t="s">
        <v>6</v>
      </c>
      <c r="C16" s="18" t="s">
        <v>27</v>
      </c>
      <c r="D16" s="18" t="s">
        <v>33</v>
      </c>
      <c r="E16" s="29" t="s">
        <v>28</v>
      </c>
      <c r="F16" s="19">
        <v>40774</v>
      </c>
      <c r="G16" s="18" t="s">
        <v>19</v>
      </c>
      <c r="H16" s="44">
        <v>300</v>
      </c>
      <c r="I16" s="22"/>
      <c r="J16" s="20" t="s">
        <v>12</v>
      </c>
    </row>
    <row r="17" spans="1:12" ht="18" customHeight="1">
      <c r="A17" s="50" t="s">
        <v>18</v>
      </c>
      <c r="B17" s="24" t="str">
        <f>"INVENTORY ITEMS: "&amp;SUBTOTAL(103,[Room/
area])</f>
        <v>INVENTORY ITEMS: 5</v>
      </c>
      <c r="D17" s="25"/>
      <c r="E17" s="25"/>
      <c r="F17" s="25"/>
      <c r="G17" s="26"/>
      <c r="H17" s="45">
        <f>SUBTOTAL(109,[Purchase
 price])</f>
        <v>4600</v>
      </c>
      <c r="I17" s="25"/>
      <c r="J17" s="25"/>
      <c r="L17" s="3"/>
    </row>
  </sheetData>
  <mergeCells count="13">
    <mergeCell ref="H2:I2"/>
    <mergeCell ref="B8:B9"/>
    <mergeCell ref="H7:J7"/>
    <mergeCell ref="C4:E5"/>
    <mergeCell ref="C8:E9"/>
    <mergeCell ref="C6:E7"/>
    <mergeCell ref="H8:J8"/>
    <mergeCell ref="H9:J9"/>
    <mergeCell ref="H4:J4"/>
    <mergeCell ref="H5:J5"/>
    <mergeCell ref="H6:J6"/>
    <mergeCell ref="B4:B5"/>
    <mergeCell ref="B6:B7"/>
  </mergeCells>
  <phoneticPr fontId="1" type="noConversion"/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:B16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:A16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ignoredErrors>
    <ignoredError sqref="E15" numberStoredAsText="1"/>
    <ignoredError sqref="A12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809D2-AD1C-4307-9B93-EF79124442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#REF!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F96C293-1C80-48AF-965A-A2AD67568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Home Contents Inventory List</vt:lpstr>
      <vt:lpstr>'Home Contents Inventory List'!Print_Titles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Vysochyn, Leonid</dc:creator>
  <cp:lastModifiedBy>Vysochyn, Leonid</cp:lastModifiedBy>
  <dcterms:created xsi:type="dcterms:W3CDTF">2012-09-10T13:54:55Z</dcterms:created>
  <dcterms:modified xsi:type="dcterms:W3CDTF">2012-10-25T15:43:44Z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</Properties>
</file>