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git\typ\scripts\Entregable 14.04.2023\"/>
    </mc:Choice>
  </mc:AlternateContent>
  <xr:revisionPtr revIDLastSave="0" documentId="13_ncr:1_{5305ED17-04A6-4554-92F0-C2D6E1FF35D5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cinos" sheetId="1" r:id="rId1"/>
    <sheet name="Registros Duplicados Vecinos" sheetId="7" r:id="rId2"/>
    <sheet name="Match Maestro Capacitacion ASI" sheetId="3" r:id="rId3"/>
    <sheet name="Atributos Vecinos" sheetId="4" r:id="rId4"/>
    <sheet name="Atributos tablas d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5" l="1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C30" i="1"/>
  <c r="N3" i="4"/>
  <c r="L3" i="4"/>
  <c r="J3" i="4"/>
  <c r="H3" i="4"/>
  <c r="F3" i="4"/>
  <c r="D3" i="4"/>
  <c r="D7" i="1"/>
  <c r="C7" i="1" s="1"/>
  <c r="F7" i="1" s="1"/>
  <c r="C22" i="1"/>
  <c r="D6" i="1"/>
  <c r="C6" i="1" s="1"/>
  <c r="D8" i="1"/>
  <c r="C8" i="1" s="1"/>
  <c r="F8" i="1" s="1"/>
  <c r="N7" i="4"/>
  <c r="L7" i="4"/>
  <c r="J7" i="4"/>
  <c r="H7" i="4"/>
  <c r="F7" i="4"/>
  <c r="D7" i="4"/>
  <c r="B11" i="4"/>
  <c r="D4" i="3"/>
  <c r="D5" i="3" s="1"/>
  <c r="M11" i="4"/>
  <c r="K11" i="4"/>
  <c r="I11" i="4"/>
  <c r="G11" i="4"/>
  <c r="E11" i="4"/>
  <c r="C11" i="4"/>
  <c r="N9" i="4"/>
  <c r="L9" i="4"/>
  <c r="J9" i="4"/>
  <c r="H9" i="4"/>
  <c r="F9" i="4"/>
  <c r="D9" i="4"/>
  <c r="N8" i="4"/>
  <c r="L8" i="4"/>
  <c r="J8" i="4"/>
  <c r="H8" i="4"/>
  <c r="F8" i="4"/>
  <c r="D8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D26" i="3"/>
  <c r="B26" i="3"/>
  <c r="D22" i="3"/>
  <c r="B22" i="3"/>
  <c r="E10" i="3"/>
  <c r="E9" i="3"/>
  <c r="E8" i="3"/>
  <c r="E7" i="3"/>
  <c r="B5" i="3"/>
  <c r="D5" i="1"/>
  <c r="C5" i="1" s="1"/>
  <c r="D4" i="1"/>
  <c r="C4" i="1" s="1"/>
  <c r="F4" i="1" s="1"/>
  <c r="D3" i="1"/>
  <c r="D10" i="1" l="1"/>
  <c r="B14" i="1" s="1"/>
  <c r="D22" i="1" s="1"/>
  <c r="D24" i="1" s="1"/>
  <c r="C3" i="1"/>
  <c r="F3" i="1" s="1"/>
  <c r="F5" i="1"/>
  <c r="F6" i="1"/>
  <c r="N11" i="4"/>
  <c r="E14" i="3"/>
  <c r="F11" i="4"/>
  <c r="E15" i="3"/>
  <c r="D16" i="3"/>
  <c r="H11" i="4"/>
  <c r="J11" i="4"/>
  <c r="D11" i="4"/>
  <c r="L11" i="4"/>
  <c r="C10" i="1" l="1"/>
  <c r="F10" i="1" s="1"/>
  <c r="C24" i="1"/>
  <c r="D37" i="1"/>
  <c r="D35" i="1"/>
  <c r="D39" i="1"/>
  <c r="D36" i="1"/>
  <c r="D38" i="1"/>
  <c r="D20" i="1"/>
  <c r="D34" i="1"/>
  <c r="D17" i="1"/>
  <c r="D14" i="1"/>
  <c r="D43" i="1" l="1"/>
  <c r="D45" i="1"/>
  <c r="D44" i="1"/>
  <c r="D53" i="1"/>
  <c r="D49" i="1"/>
  <c r="D51" i="1"/>
  <c r="D46" i="1"/>
  <c r="D47" i="1"/>
  <c r="D48" i="1"/>
  <c r="D52" i="1"/>
</calcChain>
</file>

<file path=xl/sharedStrings.xml><?xml version="1.0" encoding="utf-8"?>
<sst xmlns="http://schemas.openxmlformats.org/spreadsheetml/2006/main" count="9560" uniqueCount="3292">
  <si>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</si>
  <si>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</si>
  <si>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</si>
  <si>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</si>
  <si>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</si>
  <si>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</si>
  <si>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</si>
  <si>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</si>
  <si>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</si>
  <si>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</si>
  <si>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</si>
  <si>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</si>
  <si>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</si>
  <si>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</si>
  <si>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</si>
  <si>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</si>
  <si>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</si>
  <si>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</si>
  <si>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</si>
  <si>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</si>
  <si>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</si>
  <si>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</si>
  <si>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</si>
  <si>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</si>
  <si>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</si>
  <si>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</si>
  <si>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</si>
  <si>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</si>
  <si>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</si>
  <si>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</si>
  <si>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</si>
  <si>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</si>
  <si>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</si>
  <si>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</si>
  <si>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</si>
  <si>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</si>
  <si>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</si>
  <si>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</si>
  <si>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</si>
  <si>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</si>
  <si>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</si>
  <si>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</si>
  <si>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</si>
  <si>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</si>
  <si>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</si>
  <si>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</si>
  <si>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</si>
  <si>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</si>
  <si>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</si>
  <si>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</si>
  <si>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CI17516796FARG-SIENFO</t>
  </si>
  <si>
    <t>CI17516796FARG</t>
  </si>
  <si>
    <t>CI</t>
  </si>
  <si>
    <t>F</t>
  </si>
  <si>
    <t>CASTILLO RAYEN</t>
  </si>
  <si>
    <t>RAYEN</t>
  </si>
  <si>
    <t>CASTILLO</t>
  </si>
  <si>
    <t>DNI MARG-SIENFO</t>
  </si>
  <si>
    <t>DNI MARG</t>
  </si>
  <si>
    <t>DNI</t>
  </si>
  <si>
    <t>M</t>
  </si>
  <si>
    <t>MATILDE</t>
  </si>
  <si>
    <t>COLINO</t>
  </si>
  <si>
    <t>JULIAN LEANDRO</t>
  </si>
  <si>
    <t>PEDRO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</si>
  <si>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</si>
  <si>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</si>
  <si>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</si>
  <si>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</si>
  <si>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</si>
  <si>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</si>
  <si>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</si>
  <si>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</si>
  <si>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OLGA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</si>
  <si>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</si>
  <si>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</si>
  <si>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</si>
  <si>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</si>
  <si>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</si>
  <si>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</si>
  <si>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</si>
  <si>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</si>
  <si>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</si>
  <si>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</si>
  <si>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DNI22317612FARG-SIENFO</t>
  </si>
  <si>
    <t>DNI22317612FARG</t>
  </si>
  <si>
    <t>GLADIS</t>
  </si>
  <si>
    <t>DOS SANTOS</t>
  </si>
  <si>
    <t>X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</si>
  <si>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</si>
  <si>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</si>
  <si>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</si>
  <si>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</si>
  <si>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</si>
  <si>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</si>
  <si>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</si>
  <si>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</si>
  <si>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</si>
  <si>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</si>
  <si>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</si>
  <si>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</si>
  <si>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</si>
  <si>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</si>
  <si>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</si>
  <si>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</si>
  <si>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</si>
  <si>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</si>
  <si>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</si>
  <si>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</si>
  <si>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</si>
  <si>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</si>
  <si>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</si>
  <si>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</si>
  <si>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</si>
  <si>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</si>
  <si>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</si>
  <si>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</si>
  <si>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</si>
  <si>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</si>
  <si>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</si>
  <si>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</si>
  <si>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</si>
  <si>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</si>
  <si>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</si>
  <si>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</si>
  <si>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</si>
  <si>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</si>
  <si>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</si>
  <si>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</si>
  <si>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</si>
  <si>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</si>
  <si>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</si>
  <si>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</si>
  <si>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</si>
  <si>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</si>
  <si>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</si>
  <si>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</si>
  <si>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</si>
  <si>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</si>
  <si>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</si>
  <si>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</si>
  <si>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</si>
  <si>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NORMA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</si>
  <si>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</si>
  <si>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</si>
  <si>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</si>
  <si>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</si>
  <si>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</si>
  <si>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</si>
  <si>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</si>
  <si>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</si>
  <si>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</si>
  <si>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</si>
  <si>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</si>
  <si>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</si>
  <si>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</si>
  <si>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</si>
  <si>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</si>
  <si>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</si>
  <si>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</si>
  <si>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</si>
  <si>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</si>
  <si>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</si>
  <si>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</si>
  <si>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</si>
  <si>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</si>
  <si>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</si>
  <si>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</si>
  <si>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</si>
  <si>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</si>
  <si>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</si>
  <si>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</si>
  <si>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</si>
  <si>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</si>
  <si>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</si>
  <si>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</si>
  <si>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</si>
  <si>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</si>
  <si>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</si>
  <si>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</si>
  <si>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</si>
  <si>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</si>
  <si>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</si>
  <si>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</t>
  </si>
  <si>
    <t>GONZÁLEZ</t>
  </si>
  <si>
    <t>GUILLERMO JUAN</t>
  </si>
  <si>
    <t>GONZALEZ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</si>
  <si>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</si>
  <si>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</si>
  <si>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</si>
  <si>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</si>
  <si>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</si>
  <si>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</si>
  <si>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</si>
  <si>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</si>
  <si>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</si>
  <si>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</si>
  <si>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</si>
  <si>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</si>
  <si>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</si>
  <si>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</si>
  <si>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</si>
  <si>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</si>
  <si>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MARTHA SUSANA</t>
  </si>
  <si>
    <t>CABRERA MARTA SUSANA</t>
  </si>
  <si>
    <t>DNIMARG-GOET</t>
  </si>
  <si>
    <t>DNIMARG</t>
  </si>
  <si>
    <t>FRANCO AGUSTÍN</t>
  </si>
  <si>
    <t>COLAVITTA</t>
  </si>
  <si>
    <t>JESUS ANTONIO</t>
  </si>
  <si>
    <t>CORDOBA</t>
  </si>
  <si>
    <t>OSCAR EULOGIO</t>
  </si>
  <si>
    <t>ALVAREZ</t>
  </si>
  <si>
    <t>CE74700812MasculinoNN-GOET</t>
  </si>
  <si>
    <t>CE74700812MasculinoNN</t>
  </si>
  <si>
    <t>CE</t>
  </si>
  <si>
    <t>Masculino</t>
  </si>
  <si>
    <t>BRAYHAN MIGUEL</t>
  </si>
  <si>
    <t>ZALAZAR LAZARO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</si>
  <si>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</si>
  <si>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</si>
  <si>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</si>
  <si>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</si>
  <si>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</si>
  <si>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</si>
  <si>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</si>
  <si>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</si>
  <si>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</si>
  <si>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</si>
  <si>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</si>
  <si>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</si>
  <si>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</si>
  <si>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</si>
  <si>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</si>
  <si>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</si>
  <si>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</si>
  <si>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</si>
  <si>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PARTICIPANTE</t>
  </si>
  <si>
    <t>PRUEBA 1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</si>
  <si>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</si>
  <si>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</si>
  <si>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</si>
  <si>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</si>
  <si>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</si>
  <si>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</si>
  <si>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</si>
  <si>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</si>
  <si>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</si>
  <si>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</si>
  <si>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</si>
  <si>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</si>
  <si>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</si>
  <si>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</si>
  <si>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</si>
  <si>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</si>
  <si>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</si>
  <si>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</si>
  <si>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</si>
  <si>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</si>
  <si>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</si>
  <si>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</si>
  <si>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</si>
  <si>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</si>
  <si>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</si>
  <si>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</si>
  <si>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</si>
  <si>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</si>
  <si>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</si>
  <si>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</si>
  <si>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</si>
  <si>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</si>
  <si>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</si>
  <si>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</si>
  <si>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</si>
  <si>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</si>
  <si>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</si>
  <si>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</si>
  <si>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</si>
  <si>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</si>
  <si>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</si>
  <si>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</si>
  <si>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</si>
  <si>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</si>
  <si>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</si>
  <si>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</si>
  <si>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</si>
  <si>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</si>
  <si>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</si>
  <si>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</si>
  <si>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</si>
  <si>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INES MONICA</t>
  </si>
  <si>
    <t>LOPEZ LECUBE</t>
  </si>
  <si>
    <t>INÉS MÓNICA</t>
  </si>
  <si>
    <t>LÓPEZ LECUBE</t>
  </si>
  <si>
    <t>DNI5440935FARG-SIENFO</t>
  </si>
  <si>
    <t>DNI5440935FARG</t>
  </si>
  <si>
    <t>MARIA DEL CARMEN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</si>
  <si>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</si>
  <si>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</si>
  <si>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</si>
  <si>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</si>
  <si>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</si>
  <si>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</si>
  <si>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</si>
  <si>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CABALA</t>
  </si>
  <si>
    <t>CABADA</t>
  </si>
  <si>
    <t>DNI5644427FARG-SIENFO</t>
  </si>
  <si>
    <t>DNI5644427FARG</t>
  </si>
  <si>
    <t>LILIANA ROSA</t>
  </si>
  <si>
    <t>FERNANDEZ</t>
  </si>
  <si>
    <t>LILIANA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</si>
  <si>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</si>
  <si>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</si>
  <si>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</si>
  <si>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</si>
  <si>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</si>
  <si>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</si>
  <si>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</si>
  <si>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</si>
  <si>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</si>
  <si>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</si>
  <si>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</si>
  <si>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</si>
  <si>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</si>
  <si>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</si>
  <si>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</si>
  <si>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</si>
  <si>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</si>
  <si>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</si>
  <si>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</si>
  <si>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</si>
  <si>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</si>
  <si>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</si>
  <si>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</si>
  <si>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</si>
  <si>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</si>
  <si>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</si>
  <si>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</si>
  <si>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</si>
  <si>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</si>
  <si>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</si>
  <si>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</si>
  <si>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</si>
  <si>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</si>
  <si>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</si>
  <si>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</si>
  <si>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</si>
  <si>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</si>
  <si>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</si>
  <si>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</si>
  <si>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HANSEN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</si>
  <si>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</si>
  <si>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</si>
  <si>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</si>
  <si>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</si>
  <si>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</si>
  <si>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</si>
  <si>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</si>
  <si>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</si>
  <si>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</si>
  <si>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</si>
  <si>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</si>
  <si>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PABLO</t>
  </si>
  <si>
    <t>ESCABUES</t>
  </si>
  <si>
    <t>ESCABUES PABLO ALEJANDRO</t>
  </si>
  <si>
    <t>DNI3164902FARG-SIENFO</t>
  </si>
  <si>
    <t>DNI3164902FARG</t>
  </si>
  <si>
    <t>ELSA NIEVES</t>
  </si>
  <si>
    <t>MORA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</si>
  <si>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</si>
  <si>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</si>
  <si>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</si>
  <si>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</si>
  <si>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</si>
  <si>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</si>
  <si>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</si>
  <si>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VICTORIA</t>
  </si>
  <si>
    <t>PEÑA MARIA FLORENCIA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</si>
  <si>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</si>
  <si>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</si>
  <si>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</si>
  <si>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</si>
  <si>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</si>
  <si>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</si>
  <si>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</si>
  <si>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</si>
  <si>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</si>
  <si>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</si>
  <si>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</si>
  <si>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</si>
  <si>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</si>
  <si>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</si>
  <si>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</si>
  <si>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</si>
  <si>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ABRIL</t>
  </si>
  <si>
    <t>OLGA DELIA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</si>
  <si>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</si>
  <si>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</si>
  <si>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</si>
  <si>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</si>
  <si>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</si>
  <si>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</si>
  <si>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</si>
  <si>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</si>
  <si>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</si>
  <si>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</si>
  <si>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LUIS DAVID</t>
  </si>
  <si>
    <t>DEL PIERO</t>
  </si>
  <si>
    <t>DE PIERO LUIS DAVID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</si>
  <si>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</si>
  <si>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</si>
  <si>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</si>
  <si>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</si>
  <si>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</si>
  <si>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</si>
  <si>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</si>
  <si>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</si>
  <si>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</si>
  <si>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</si>
  <si>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</si>
  <si>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</si>
  <si>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</si>
  <si>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</si>
  <si>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</si>
  <si>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</si>
  <si>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</si>
  <si>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LOPEZ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</si>
  <si>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</si>
  <si>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</si>
  <si>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</si>
  <si>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</si>
  <si>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</si>
  <si>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</si>
  <si>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</si>
  <si>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</si>
  <si>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</si>
  <si>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</si>
  <si>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</si>
  <si>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MARÍA DEL CARMEN</t>
  </si>
  <si>
    <t>DNI4XARG-MOODLE</t>
  </si>
  <si>
    <t>DNI4XARG</t>
  </si>
  <si>
    <t>PARTICIPANTEPRUEBA4DOCENTE</t>
  </si>
  <si>
    <t>PARTICIPANTEPRUEBA4</t>
  </si>
  <si>
    <t>PARTICIPANTE4.1TUTOR</t>
  </si>
  <si>
    <t>PRUEBA4.1TUTOR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</si>
  <si>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</si>
  <si>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</si>
  <si>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</si>
  <si>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</si>
  <si>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</si>
  <si>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</si>
  <si>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</si>
  <si>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</si>
  <si>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</si>
  <si>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</si>
  <si>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</si>
  <si>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</si>
  <si>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</si>
  <si>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</si>
  <si>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</si>
  <si>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</si>
  <si>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</si>
  <si>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</si>
  <si>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</si>
  <si>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</si>
  <si>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</si>
  <si>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</si>
  <si>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</si>
  <si>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</si>
  <si>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</si>
  <si>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</si>
  <si>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</si>
  <si>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</si>
  <si>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</si>
  <si>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</si>
  <si>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</si>
  <si>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</si>
  <si>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</si>
  <si>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</si>
  <si>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</si>
  <si>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</si>
  <si>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</si>
  <si>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</si>
  <si>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</si>
  <si>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</si>
  <si>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</si>
  <si>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</si>
  <si>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</si>
  <si>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</si>
  <si>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</si>
  <si>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</si>
  <si>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</si>
  <si>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</si>
  <si>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</si>
  <si>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</si>
  <si>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</si>
  <si>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</si>
  <si>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</si>
  <si>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</si>
  <si>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</si>
  <si>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</si>
  <si>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</si>
  <si>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</si>
  <si>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</si>
  <si>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</si>
  <si>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</si>
  <si>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</si>
  <si>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</si>
  <si>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</si>
  <si>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</si>
  <si>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</si>
  <si>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</si>
  <si>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</si>
  <si>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</si>
  <si>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</si>
  <si>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</si>
  <si>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</si>
  <si>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</si>
  <si>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</si>
  <si>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</si>
  <si>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</si>
  <si>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</si>
  <si>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PORTILLO</t>
  </si>
  <si>
    <t>JUAN CARLOS</t>
  </si>
  <si>
    <t>DNI8275935MARG-SIENFO</t>
  </si>
  <si>
    <t>DNI8275935MARG</t>
  </si>
  <si>
    <t>FLORES</t>
  </si>
  <si>
    <t>DNI9993741FARG-SIENFO</t>
  </si>
  <si>
    <t>DNI9993741FARG</t>
  </si>
  <si>
    <t>RODRIGUEZ NOEMI JUANA</t>
  </si>
  <si>
    <t>NOEMI JUANA</t>
  </si>
  <si>
    <t>CE3002281FemeninoNN-GOET</t>
  </si>
  <si>
    <t>CE3002281FemeninoNN</t>
  </si>
  <si>
    <t>Femenino</t>
  </si>
  <si>
    <t>JULIANA</t>
  </si>
  <si>
    <t>SANTOS AZEREDO</t>
  </si>
  <si>
    <t>AZEREDO</t>
  </si>
  <si>
    <t>DNI0705854FARG-SIENFO</t>
  </si>
  <si>
    <t>DNI0705854FARG</t>
  </si>
  <si>
    <t>ELISA MARIA</t>
  </si>
  <si>
    <t>ALI</t>
  </si>
  <si>
    <t>ELISA MARÍA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</si>
  <si>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</si>
  <si>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</si>
  <si>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</si>
  <si>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</si>
  <si>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</si>
  <si>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</si>
  <si>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</si>
  <si>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</si>
  <si>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</si>
  <si>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</si>
  <si>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</si>
  <si>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</si>
  <si>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</si>
  <si>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</si>
  <si>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</si>
  <si>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</si>
  <si>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</si>
  <si>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</si>
  <si>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</si>
  <si>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</si>
  <si>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</si>
  <si>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</si>
  <si>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</si>
  <si>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</si>
  <si>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</si>
  <si>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</si>
  <si>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</si>
  <si>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</si>
  <si>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</si>
  <si>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</si>
  <si>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</si>
  <si>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</si>
  <si>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</si>
  <si>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</si>
  <si>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</si>
  <si>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</si>
  <si>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</si>
  <si>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</si>
  <si>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</si>
  <si>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</si>
  <si>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</si>
  <si>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ANA MARÍA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</si>
  <si>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</si>
  <si>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</si>
  <si>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</si>
  <si>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</si>
  <si>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</si>
  <si>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</si>
  <si>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</si>
  <si>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</si>
  <si>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</si>
  <si>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</si>
  <si>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</si>
  <si>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</si>
  <si>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</si>
  <si>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</si>
  <si>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</si>
  <si>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</si>
  <si>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</si>
  <si>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</si>
  <si>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</si>
  <si>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</si>
  <si>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</si>
  <si>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</si>
  <si>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</si>
  <si>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</si>
  <si>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</si>
  <si>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</si>
  <si>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</si>
  <si>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</si>
  <si>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</si>
  <si>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</si>
  <si>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</si>
  <si>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</si>
  <si>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</si>
  <si>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</si>
  <si>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</si>
  <si>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</si>
  <si>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</si>
  <si>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</si>
  <si>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</si>
  <si>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</si>
  <si>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</si>
  <si>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</si>
  <si>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</si>
  <si>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</si>
  <si>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</si>
  <si>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</si>
  <si>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</si>
  <si>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</si>
  <si>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</si>
  <si>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</si>
  <si>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</si>
  <si>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</si>
  <si>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</si>
  <si>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</si>
  <si>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</si>
  <si>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</si>
  <si>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</si>
  <si>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</si>
  <si>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</si>
  <si>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</si>
  <si>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</si>
  <si>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</si>
  <si>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</si>
  <si>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</si>
  <si>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</si>
  <si>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</si>
  <si>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</si>
  <si>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</si>
  <si>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</si>
  <si>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</si>
  <si>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</si>
  <si>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</si>
  <si>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</si>
  <si>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</si>
  <si>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</si>
  <si>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</si>
  <si>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</si>
  <si>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</si>
  <si>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</si>
  <si>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</si>
  <si>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</si>
  <si>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</si>
  <si>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</si>
  <si>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</si>
  <si>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</si>
  <si>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</si>
  <si>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</si>
  <si>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</si>
  <si>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</si>
  <si>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</si>
  <si>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</si>
  <si>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</si>
  <si>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</si>
  <si>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NN94438690FemeninoNN-GOET</t>
  </si>
  <si>
    <t>NN94438690FemeninoNN</t>
  </si>
  <si>
    <t>NN</t>
  </si>
  <si>
    <t>IRALA BAREIRO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</si>
  <si>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</si>
  <si>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</si>
  <si>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</si>
  <si>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</si>
  <si>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</si>
  <si>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</si>
  <si>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</t>
  </si>
  <si>
    <t>ROMERO ANGELICA IRENE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</si>
  <si>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</si>
  <si>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</si>
  <si>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</si>
  <si>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</si>
  <si>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</si>
  <si>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</si>
  <si>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</si>
  <si>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</si>
  <si>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</si>
  <si>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</si>
  <si>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</si>
  <si>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</si>
  <si>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</si>
  <si>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</si>
  <si>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</si>
  <si>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</si>
  <si>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</si>
  <si>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</si>
  <si>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</si>
  <si>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</si>
  <si>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</si>
  <si>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</si>
  <si>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</si>
  <si>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</si>
  <si>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</si>
  <si>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</si>
  <si>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</si>
  <si>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</si>
  <si>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</si>
  <si>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</si>
  <si>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</si>
  <si>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</si>
  <si>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</si>
  <si>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</si>
  <si>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</si>
  <si>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</si>
  <si>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</si>
  <si>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</si>
  <si>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</si>
  <si>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</si>
  <si>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</si>
  <si>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</si>
  <si>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</si>
  <si>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</si>
  <si>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</si>
  <si>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</si>
  <si>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</si>
  <si>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</si>
  <si>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</si>
  <si>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</si>
  <si>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</si>
  <si>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</si>
  <si>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</si>
  <si>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</si>
  <si>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</si>
  <si>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</si>
  <si>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</si>
  <si>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</si>
  <si>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</si>
  <si>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</si>
  <si>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</si>
  <si>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</si>
  <si>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BELLA</t>
  </si>
  <si>
    <t>DE BELLLA</t>
  </si>
  <si>
    <t>DNI5994103FARG-SIENFO</t>
  </si>
  <si>
    <t>DNI5994103FARG</t>
  </si>
  <si>
    <t>MONICA</t>
  </si>
  <si>
    <t>MAGARIAN</t>
  </si>
  <si>
    <t>MÓNICA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</si>
  <si>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</si>
  <si>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</si>
  <si>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</si>
  <si>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</si>
  <si>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</si>
  <si>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</si>
  <si>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</si>
  <si>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</si>
  <si>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</si>
  <si>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</si>
  <si>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</si>
  <si>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</si>
  <si>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</si>
  <si>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</si>
  <si>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</si>
  <si>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</si>
  <si>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</si>
  <si>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</si>
  <si>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</si>
  <si>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 FARG-SIENFO</t>
  </si>
  <si>
    <t>DNI FARG</t>
  </si>
  <si>
    <t>GIMNASIA MODELADORA</t>
  </si>
  <si>
    <t>BRENDA ESTEFANIA</t>
  </si>
  <si>
    <t>ESCALANTE</t>
  </si>
  <si>
    <t>MARIOTTI SILVIA</t>
  </si>
  <si>
    <t>NAFTALI CYNTHYA</t>
  </si>
  <si>
    <t>CELESTE</t>
  </si>
  <si>
    <t>AGUIAR</t>
  </si>
  <si>
    <t>LAPENNA MARIELA</t>
  </si>
  <si>
    <t>ROXANA</t>
  </si>
  <si>
    <t>BARTOLINI</t>
  </si>
  <si>
    <t>BIBAS</t>
  </si>
  <si>
    <t>GUADALUPE AGUSTINA</t>
  </si>
  <si>
    <t>DI SANTO</t>
  </si>
  <si>
    <t>LILIANA KARINA</t>
  </si>
  <si>
    <t>POMA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</si>
  <si>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</si>
  <si>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</si>
  <si>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</si>
  <si>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</si>
  <si>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</si>
  <si>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</si>
  <si>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</si>
  <si>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</si>
  <si>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</si>
  <si>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</si>
  <si>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</si>
  <si>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</si>
  <si>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</si>
  <si>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</si>
  <si>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</si>
  <si>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</si>
  <si>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</si>
  <si>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</si>
  <si>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</si>
  <si>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</si>
  <si>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</si>
  <si>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</si>
  <si>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</si>
  <si>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</si>
  <si>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</si>
  <si>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</si>
  <si>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</si>
  <si>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</si>
  <si>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</si>
  <si>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</si>
  <si>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</si>
  <si>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</si>
  <si>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</si>
  <si>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</si>
  <si>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</si>
  <si>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</si>
  <si>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</si>
  <si>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</si>
  <si>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</si>
  <si>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</si>
  <si>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</si>
  <si>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</si>
  <si>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</si>
  <si>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</si>
  <si>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</si>
  <si>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</si>
  <si>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</si>
  <si>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</si>
  <si>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</si>
  <si>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</si>
  <si>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</si>
  <si>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</si>
  <si>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</si>
  <si>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</si>
  <si>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</si>
  <si>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</si>
  <si>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</si>
  <si>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</si>
  <si>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</si>
  <si>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</si>
  <si>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</si>
  <si>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</si>
  <si>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</si>
  <si>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</si>
  <si>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</si>
  <si>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</si>
  <si>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</si>
  <si>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</si>
  <si>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</si>
  <si>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</si>
  <si>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</si>
  <si>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</si>
  <si>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</si>
  <si>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</si>
  <si>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</si>
  <si>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</si>
  <si>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</si>
  <si>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</si>
  <si>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</si>
  <si>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</si>
  <si>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</si>
  <si>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</si>
  <si>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</si>
  <si>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</si>
  <si>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</si>
  <si>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</si>
  <si>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</si>
  <si>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</si>
  <si>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</si>
  <si>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</si>
  <si>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</si>
  <si>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</si>
  <si>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</si>
  <si>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</si>
  <si>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</si>
  <si>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</si>
  <si>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</si>
  <si>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</si>
  <si>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</si>
  <si>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</si>
  <si>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</si>
  <si>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</si>
  <si>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</si>
  <si>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</si>
  <si>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</si>
  <si>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</si>
  <si>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</si>
  <si>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</si>
  <si>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</si>
  <si>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</si>
  <si>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</si>
  <si>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</si>
  <si>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</si>
  <si>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</si>
  <si>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</si>
  <si>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</si>
  <si>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</si>
  <si>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</si>
  <si>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</si>
  <si>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</si>
  <si>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</si>
  <si>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</si>
  <si>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</si>
  <si>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</si>
  <si>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</si>
  <si>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</si>
  <si>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</si>
  <si>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</si>
  <si>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</si>
  <si>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</si>
  <si>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</si>
  <si>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</si>
  <si>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</si>
  <si>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</si>
  <si>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</si>
  <si>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</si>
  <si>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</si>
  <si>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</si>
  <si>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</si>
  <si>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</si>
  <si>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</si>
  <si>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</si>
  <si>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</si>
  <si>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</si>
  <si>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</si>
  <si>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</si>
  <si>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</si>
  <si>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</si>
  <si>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</si>
  <si>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</si>
  <si>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</si>
  <si>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SILVIA</t>
  </si>
  <si>
    <t>RAMIRO</t>
  </si>
  <si>
    <t>ESCALANTE LEIVA</t>
  </si>
  <si>
    <t>SCHIAVONE</t>
  </si>
  <si>
    <t>VERÓNICA</t>
  </si>
  <si>
    <t>HELER</t>
  </si>
  <si>
    <t>EMILIANO</t>
  </si>
  <si>
    <t>SPINOSO</t>
  </si>
  <si>
    <t>INTI</t>
  </si>
  <si>
    <t>HUANTO</t>
  </si>
  <si>
    <t>YESICA MELINA</t>
  </si>
  <si>
    <t>ROMINA</t>
  </si>
  <si>
    <t>SARMIENTO</t>
  </si>
  <si>
    <t>ROVIRA</t>
  </si>
  <si>
    <t>CAC</t>
  </si>
  <si>
    <t>MENDOZA</t>
  </si>
  <si>
    <t>PRUEBA HB</t>
  </si>
  <si>
    <t>DOCENTE</t>
  </si>
  <si>
    <t>ALEJANDRO</t>
  </si>
  <si>
    <t>HUNT</t>
  </si>
  <si>
    <t>AULA</t>
  </si>
  <si>
    <t>CESAR AUGUSTO</t>
  </si>
  <si>
    <t>PEREZ SANCHEZ</t>
  </si>
  <si>
    <t>MARIANA SOLEDAD</t>
  </si>
  <si>
    <t>DEFERRARI TORRES</t>
  </si>
  <si>
    <t>JUDITH ROCIO</t>
  </si>
  <si>
    <t>DAVALOS GONZALEZ</t>
  </si>
  <si>
    <t>JOAQUIN</t>
  </si>
  <si>
    <t>GONZALEZ MONTI</t>
  </si>
  <si>
    <t>PAPASIDERO</t>
  </si>
  <si>
    <t>ABEL</t>
  </si>
  <si>
    <t>ZABALA</t>
  </si>
  <si>
    <t>IRINA</t>
  </si>
  <si>
    <t>KEREKES</t>
  </si>
  <si>
    <t>REGINA</t>
  </si>
  <si>
    <t>MOLARES</t>
  </si>
  <si>
    <t>JOSE ALEJANDRO</t>
  </si>
  <si>
    <t>ZAPATA</t>
  </si>
  <si>
    <t>WALTER YAEL</t>
  </si>
  <si>
    <t>MORALES</t>
  </si>
  <si>
    <t>FERNANDO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</si>
  <si>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</si>
  <si>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</si>
  <si>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</si>
  <si>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</si>
  <si>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</si>
  <si>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</si>
  <si>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</si>
  <si>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</si>
  <si>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</si>
  <si>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</si>
  <si>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MARIAROSA</t>
  </si>
  <si>
    <t>RODRÍGUEZ MARÍA ROSA</t>
  </si>
  <si>
    <t>DNI18742450FARG-SIENFO</t>
  </si>
  <si>
    <t>DNI18742450FARG</t>
  </si>
  <si>
    <t>ANA CLAUDIA</t>
  </si>
  <si>
    <t>MORENO AN CLAUDIA</t>
  </si>
  <si>
    <t>DNI26061161MARG-SIENFO</t>
  </si>
  <si>
    <t>DNI26061161MARG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</si>
  <si>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</si>
  <si>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</si>
  <si>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</si>
  <si>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</si>
  <si>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</si>
  <si>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</si>
  <si>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</si>
  <si>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</si>
  <si>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</si>
  <si>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</si>
  <si>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</si>
  <si>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</si>
  <si>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</si>
  <si>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CORDASCO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</si>
  <si>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</si>
  <si>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</si>
  <si>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</si>
  <si>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</si>
  <si>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</si>
  <si>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</si>
  <si>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</si>
  <si>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DNI4738212FARG-SIENFO</t>
  </si>
  <si>
    <t>DNI4738212FARG</t>
  </si>
  <si>
    <t>CORVINO</t>
  </si>
  <si>
    <t>DNI4785227FARG-SIENFO</t>
  </si>
  <si>
    <t>DNI4785227FARG</t>
  </si>
  <si>
    <t>MARINA MARTA SUSANA</t>
  </si>
  <si>
    <t>BUSTOS</t>
  </si>
  <si>
    <t>BUSTOS MARINA MARTA SUSANA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</si>
  <si>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</si>
  <si>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</si>
  <si>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</si>
  <si>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</si>
  <si>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</si>
  <si>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</si>
  <si>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</si>
  <si>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</si>
  <si>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</si>
  <si>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</si>
  <si>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</si>
  <si>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</si>
  <si>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</si>
  <si>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</si>
  <si>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</si>
  <si>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</si>
  <si>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</si>
  <si>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</si>
  <si>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</si>
  <si>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</si>
  <si>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</si>
  <si>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</si>
  <si>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</si>
  <si>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</si>
  <si>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</si>
  <si>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</si>
  <si>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</si>
  <si>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</si>
  <si>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</si>
  <si>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</si>
  <si>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</si>
  <si>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</si>
  <si>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</si>
  <si>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</si>
  <si>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</si>
  <si>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</si>
  <si>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</si>
  <si>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</si>
  <si>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</si>
  <si>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</si>
  <si>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</si>
  <si>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</si>
  <si>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</si>
  <si>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</si>
  <si>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</si>
  <si>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</si>
  <si>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</si>
  <si>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</si>
  <si>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</si>
  <si>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PRUEBA6.1TUTOR</t>
  </si>
  <si>
    <t>PARTICIPANTEPRUEBA6DOCENTE</t>
  </si>
  <si>
    <t>PRUEBA6DOCENTE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</si>
  <si>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</si>
  <si>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</si>
  <si>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</si>
  <si>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</si>
  <si>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</si>
  <si>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</si>
  <si>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</si>
  <si>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</si>
  <si>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</si>
  <si>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FALCÓN</t>
  </si>
  <si>
    <t>FALCON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</si>
  <si>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</si>
  <si>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</si>
  <si>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</si>
  <si>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</si>
  <si>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</si>
  <si>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</si>
  <si>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</si>
  <si>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</si>
  <si>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</si>
  <si>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</si>
  <si>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</si>
  <si>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</si>
  <si>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</si>
  <si>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</si>
  <si>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</si>
  <si>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</si>
  <si>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</si>
  <si>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</si>
  <si>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</si>
  <si>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</si>
  <si>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</si>
  <si>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</si>
  <si>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</si>
  <si>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</si>
  <si>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</si>
  <si>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</si>
  <si>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</si>
  <si>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</si>
  <si>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</si>
  <si>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AIDA</t>
  </si>
  <si>
    <t>AMENDOLA</t>
  </si>
  <si>
    <t>ALICIA</t>
  </si>
  <si>
    <t>DNI3945239FARG-SIENFO</t>
  </si>
  <si>
    <t>DNI3945239FARG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</si>
  <si>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</si>
  <si>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</si>
  <si>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</si>
  <si>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</si>
  <si>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</si>
  <si>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</si>
  <si>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</si>
  <si>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</si>
  <si>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</si>
  <si>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</si>
  <si>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</si>
  <si>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</si>
  <si>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</si>
  <si>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</si>
  <si>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</si>
  <si>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</si>
  <si>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</si>
  <si>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</si>
  <si>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</si>
  <si>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</si>
  <si>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</si>
  <si>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</si>
  <si>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</si>
  <si>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</si>
  <si>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</si>
  <si>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</si>
  <si>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</si>
  <si>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</si>
  <si>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</si>
  <si>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</si>
  <si>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</si>
  <si>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</si>
  <si>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</si>
  <si>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</si>
  <si>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</si>
  <si>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</si>
  <si>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</si>
  <si>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</si>
  <si>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</si>
  <si>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</si>
  <si>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</si>
  <si>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</si>
  <si>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</si>
  <si>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</si>
  <si>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</si>
  <si>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</si>
  <si>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</si>
  <si>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</si>
  <si>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</si>
  <si>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</si>
  <si>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</si>
  <si>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</si>
  <si>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</si>
  <si>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</si>
  <si>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</si>
  <si>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</si>
  <si>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</si>
  <si>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</si>
  <si>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</si>
  <si>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</si>
  <si>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</si>
  <si>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</si>
  <si>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</si>
  <si>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</si>
  <si>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</si>
  <si>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</si>
  <si>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</si>
  <si>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</si>
  <si>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</si>
  <si>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</si>
  <si>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</si>
  <si>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</si>
  <si>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QUINTANA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</si>
  <si>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</si>
  <si>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</si>
  <si>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</si>
  <si>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</si>
  <si>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</si>
  <si>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</si>
  <si>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</si>
  <si>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</si>
  <si>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</si>
  <si>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</si>
  <si>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</si>
  <si>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</si>
  <si>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</si>
  <si>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</si>
  <si>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</si>
  <si>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</si>
  <si>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</si>
  <si>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</si>
  <si>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</si>
  <si>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</si>
  <si>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</si>
  <si>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</si>
  <si>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</si>
  <si>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</si>
  <si>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</si>
  <si>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</si>
  <si>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</si>
  <si>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FLORENCIA ORIANA</t>
  </si>
  <si>
    <t>GAGLIANO</t>
  </si>
  <si>
    <t>ROSAMELIA</t>
  </si>
  <si>
    <t>QUIÑONES</t>
  </si>
  <si>
    <t>CLAUDIA ALEJANDRA</t>
  </si>
  <si>
    <t>JIMENEZ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</si>
  <si>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</si>
  <si>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</si>
  <si>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</si>
  <si>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</si>
  <si>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</si>
  <si>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</si>
  <si>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</si>
  <si>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</si>
  <si>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</si>
  <si>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</si>
  <si>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ATENCION AL CLIENTE</t>
  </si>
  <si>
    <t>ATENCIÓN AL CLIENTE</t>
  </si>
  <si>
    <t>CURSO</t>
  </si>
  <si>
    <t>ACTIVO</t>
  </si>
  <si>
    <t>BA MULTIPLICA</t>
  </si>
  <si>
    <t>match_asi</t>
  </si>
  <si>
    <t>cantidad</t>
  </si>
  <si>
    <t>S</t>
  </si>
  <si>
    <t>BLANQUERIA</t>
  </si>
  <si>
    <t>BLANQUERÍA</t>
  </si>
  <si>
    <t>BAJA</t>
  </si>
  <si>
    <t>CONTENIDO ABIERTO DE HISTORIA DEL TANGO</t>
  </si>
  <si>
    <t>SIENFO-CURSO-243</t>
  </si>
  <si>
    <t>N</t>
  </si>
  <si>
    <t>TEJIDOS</t>
  </si>
  <si>
    <t>ESMALTADO EN METAL</t>
  </si>
  <si>
    <t>TEATRO</t>
  </si>
  <si>
    <t>SIENFO-CURSO-477</t>
  </si>
  <si>
    <t>MAESTRO CAPACITACIONES -CATALOGO ASI POR NOMBRE</t>
  </si>
  <si>
    <t>CARICATURA Y DIBUJO HUMORISTICO</t>
  </si>
  <si>
    <t>CARICATURA Y DIBUJO HUMORÍSTICO</t>
  </si>
  <si>
    <t>Grado de confianza</t>
  </si>
  <si>
    <t>Cantidad</t>
  </si>
  <si>
    <t>GESTORIA INMOBILIARIA</t>
  </si>
  <si>
    <t>GESTORÍA INMOBILIARIA</t>
  </si>
  <si>
    <t>SIENFO-CURSO-317</t>
  </si>
  <si>
    <t>ADMINISTRACION DEL PERSONAL</t>
  </si>
  <si>
    <t>ADMINISTRACIÓN DEL PERSONAL</t>
  </si>
  <si>
    <t>CORTE MASCULINO Y BARBERIA</t>
  </si>
  <si>
    <t>CORTE MASCULINO Y BARBERÍA</t>
  </si>
  <si>
    <t>Sin match id o nombre</t>
  </si>
  <si>
    <t>CULTIVOS VERTICALES</t>
  </si>
  <si>
    <t>TALLER DE FLAMENCO</t>
  </si>
  <si>
    <t>SIENFO-CURSO-18</t>
  </si>
  <si>
    <t>TESTING</t>
  </si>
  <si>
    <t>CATALOGO ASI -MAESTRO CAPACITACIONES POR CODIGO</t>
  </si>
  <si>
    <t>COMUNICACION RADIOFONICA Y CREATIVIDAD</t>
  </si>
  <si>
    <t>COMUNICACIÓN RADIOFÓNICA Y CREATIVIDAD</t>
  </si>
  <si>
    <t>CORSETERIA Y LENCERIA</t>
  </si>
  <si>
    <t>CORSETERÍA Y LENCERÍA</t>
  </si>
  <si>
    <t>HERRAMIENTAS DE DISEÑO GRAFICO</t>
  </si>
  <si>
    <t>HERRAMIENTAS DE DISEÑO GRÁFICO</t>
  </si>
  <si>
    <t>TALLER DE TANGO PARA NIÑOS Y NIÑAS</t>
  </si>
  <si>
    <t>SIENFO-CURSO-432</t>
  </si>
  <si>
    <t>CATALOGO ASI -MAESTRO CAPACITACIONES POR NOMBRE</t>
  </si>
  <si>
    <t>TALLER DE MICROEMPRENDIMIENTOS</t>
  </si>
  <si>
    <t>AUXILIAR CONTABLE</t>
  </si>
  <si>
    <t>SIENFO-CURSO-12</t>
  </si>
  <si>
    <t>INSTALACIONES ELECTRICAS DOMICILIARIAS</t>
  </si>
  <si>
    <t>INSTALACIONES ELÉCTRICAS DOMICILIARIAS</t>
  </si>
  <si>
    <t>TEJIDO SEMIINDUSTRIAL, INDUSTRIAL Y MANUAL NIVEL III</t>
  </si>
  <si>
    <t>TEJIDO SEMI INDUSTRIAL, INDUSTRIAL Y MANUAL (NIVEL II)</t>
  </si>
  <si>
    <t>TEJIDO SEMIINDUSTRIAL, INDUSTRIAL Y MANUAL NIVEL II</t>
  </si>
  <si>
    <t>BARTENDER PROFESIONAL</t>
  </si>
  <si>
    <t>AUXILIAR EN CERAMICA II</t>
  </si>
  <si>
    <t>AUXILIAR EN CERÁMICA I</t>
  </si>
  <si>
    <t>DISEÑADOR/A DE TORTAS ARTESANALES</t>
  </si>
  <si>
    <t>SIENFO-CURSO-34</t>
  </si>
  <si>
    <t>CONSTRUCCION DE DISPOSITIVOS DE ENERGIA SOLAR</t>
  </si>
  <si>
    <t>CONSTRUCCIÓN DE DISPOSITIVOS DE ENERGÍA SOLAR</t>
  </si>
  <si>
    <t>SIENFO-CURSO-274</t>
  </si>
  <si>
    <t>TALLER DE RADIO</t>
  </si>
  <si>
    <t>TANGO</t>
  </si>
  <si>
    <t>ASISTENTE JURIDICO</t>
  </si>
  <si>
    <t>ASISTENTE JURÍDICO</t>
  </si>
  <si>
    <t>COCINA ASIATICA</t>
  </si>
  <si>
    <t>COCINA ASIÁTICA</t>
  </si>
  <si>
    <t>COCINA LATINOAMERICANA</t>
  </si>
  <si>
    <t>FOTOGRAFIA</t>
  </si>
  <si>
    <t>FOTOGRAFÍA</t>
  </si>
  <si>
    <t>UÑAS ESCULPIDAS</t>
  </si>
  <si>
    <t>DIGITALIZATE</t>
  </si>
  <si>
    <t>VIDEO-REALIZACION</t>
  </si>
  <si>
    <t>VIDEO-REALIZACIÓN</t>
  </si>
  <si>
    <t>TALLER LITERARIO</t>
  </si>
  <si>
    <t>TELAR</t>
  </si>
  <si>
    <t>TALLER DE VALS</t>
  </si>
  <si>
    <t>TAPICERO/A DE SILLAS Y BANQUETAS</t>
  </si>
  <si>
    <t>VITROFUSION</t>
  </si>
  <si>
    <t>VITROFUSIÓN</t>
  </si>
  <si>
    <t>REPARACIONES BASICAS EN EL HOGAR</t>
  </si>
  <si>
    <t>REPARACIONES BÁSICAS EN EL HOGAR</t>
  </si>
  <si>
    <t>TECNICAS DE BAILE PARA ROL FEMENINO</t>
  </si>
  <si>
    <t>TÉCNICAS DE BAILE PARA ROL FEMENINO</t>
  </si>
  <si>
    <t>SIENFO-CURSO-476</t>
  </si>
  <si>
    <t>ELABORACION DE CHACINADOS ARTESANALES</t>
  </si>
  <si>
    <t>ELABORACIÓN DE CHACINADOS ARTESANALES</t>
  </si>
  <si>
    <t>SIENFO-CURSO-11</t>
  </si>
  <si>
    <t>GESTION ADMINISTRATIVA BASICA</t>
  </si>
  <si>
    <t>GESTIÓN ADMINISTRATIVA BÁSICA</t>
  </si>
  <si>
    <t>SIENFO-CURSO-5</t>
  </si>
  <si>
    <t>GESTORIA DEL AUTOMOTOR</t>
  </si>
  <si>
    <t>GESTORÍA DEL AUTOMOTOR</t>
  </si>
  <si>
    <t>SIENFO-CURSO-335</t>
  </si>
  <si>
    <t>ORGANIZACION DE EVENTOS</t>
  </si>
  <si>
    <t>ORGANIZACIÓN DE EVENTOS</t>
  </si>
  <si>
    <t>TECNICAS DE PATINADO</t>
  </si>
  <si>
    <t>TÉCNICAS DE PATINADO</t>
  </si>
  <si>
    <t>VITREAUX</t>
  </si>
  <si>
    <t>PINTURA DECORATIVA EN TELA</t>
  </si>
  <si>
    <t>SERIGRAFIA</t>
  </si>
  <si>
    <t>SERIGRAFÍA</t>
  </si>
  <si>
    <t>COCINA ITALIANA Y FRANCESA</t>
  </si>
  <si>
    <t>INICIACION A LA CARPINTERIA</t>
  </si>
  <si>
    <t>INICIACIÓN A LA CARPINTERÍA</t>
  </si>
  <si>
    <t>SIENFO-CURSO-270</t>
  </si>
  <si>
    <t>INICIACIÓN A LA CARPINTERIA</t>
  </si>
  <si>
    <t>CONFIGURACION Y USO DE DISPOSITIVOS MOVILES</t>
  </si>
  <si>
    <t>CONFIGURACIÓN Y USO DE DISPOSITIVOS MÓVILES</t>
  </si>
  <si>
    <t>SIENFO-CURSO-145</t>
  </si>
  <si>
    <t>DOCUMENTOS Y TRAMITES DEL AUTOMOTOR</t>
  </si>
  <si>
    <t>DOCUMENTOS Y TRÁMITES DEL AUTOMOTOR</t>
  </si>
  <si>
    <t>FABRICANTE DE BIJOUTERIE Y ACCESORIOS</t>
  </si>
  <si>
    <t>FILETE PORTEÑO</t>
  </si>
  <si>
    <t>TAPICES</t>
  </si>
  <si>
    <t>SIENFO-CURSO-198</t>
  </si>
  <si>
    <t>ALFABETIZACION INFORMATICA</t>
  </si>
  <si>
    <t>ALFABETIZACIÓN INFORMÁTICA</t>
  </si>
  <si>
    <t>CATERING PARA EVENTOS</t>
  </si>
  <si>
    <t>DECORACION DE UÑAS</t>
  </si>
  <si>
    <t>DECORACIÓN DE UÑAS</t>
  </si>
  <si>
    <t>SIENFO-CURSO-395</t>
  </si>
  <si>
    <t>AUXILIAR DE REALIZACION ESCENOGRAFICA</t>
  </si>
  <si>
    <t>AUXILIAR DE REALIZACIÓN ESCENOGRÁFICA</t>
  </si>
  <si>
    <t>CONTABILIDAD BASICA APLICADA</t>
  </si>
  <si>
    <t>CONTABILIDAD BÁSICA APLICADA</t>
  </si>
  <si>
    <t>SIENFO-CURSO-461</t>
  </si>
  <si>
    <t>DIBUJO Y PINTURA</t>
  </si>
  <si>
    <t>GESTORIA JUDICIAL</t>
  </si>
  <si>
    <t>GESTORÍA JUDICIAL</t>
  </si>
  <si>
    <t>INICIACION A LA PASTELERIA</t>
  </si>
  <si>
    <t>INICIACIÓN A LA PASTELERÍA</t>
  </si>
  <si>
    <t>COCINA ARABE Y MEDITERRANEA</t>
  </si>
  <si>
    <t>COCINA ÁRABE Y MEDITERRÁNEA</t>
  </si>
  <si>
    <t>INICIACION A LA PROGRAMACION</t>
  </si>
  <si>
    <t>INICIACIÓN A LA PROGRAMACIÓN</t>
  </si>
  <si>
    <t>INSTALACION DE EQUIPOS DE AIRE ACONDICIONADO</t>
  </si>
  <si>
    <t>INSTALACIÓN DE EQUIPOS DE AIRE ACONDICIONADO</t>
  </si>
  <si>
    <t>INTRODUCCION A LAS IMPORTACIONES</t>
  </si>
  <si>
    <t>INTRODUCCIÓN A LAS IMPORTACIONES</t>
  </si>
  <si>
    <t>SIENFO-CURSO-401</t>
  </si>
  <si>
    <t>MUSICALIZACION Y SONIDO PARA EVENTOS (DJ)</t>
  </si>
  <si>
    <t>MUSICALIZACIÓN Y SONIDO PARA EVENTOS (DJ)</t>
  </si>
  <si>
    <t>POETICAS DEL TANGO 1</t>
  </si>
  <si>
    <t>POÉTICAS DEL TANGO 2</t>
  </si>
  <si>
    <t>SIENFO-CURSO-600</t>
  </si>
  <si>
    <t>TALLER PRACTICO IMPUESTO A LAS GANANCIAS 4º CATEGORIA</t>
  </si>
  <si>
    <t>TALLER PRÁCTICO IMPUESTO A LAS GANANCIAS 4º CATEGORÍA</t>
  </si>
  <si>
    <t>REPARACION DE PC</t>
  </si>
  <si>
    <t>REPARACIÓN DE PC</t>
  </si>
  <si>
    <t>TALLER DE MILONGA</t>
  </si>
  <si>
    <t>MOLDERIA Y COSTURA PARA TELAS PLANAS</t>
  </si>
  <si>
    <t>MOLDERÍA Y COSTURA PARA TELAS PLANAS</t>
  </si>
  <si>
    <t>PANORAMA ACTUAL DEL TANGO 1</t>
  </si>
  <si>
    <t>PANORAMA ACTUAL DEL TANGO 2</t>
  </si>
  <si>
    <t>SERIGRAFISTA TEXTIL</t>
  </si>
  <si>
    <t>TALLER DE BAILE (PRINCIPIANTE)</t>
  </si>
  <si>
    <t>TALLER DE COMUNICACION PUBLICITARIA</t>
  </si>
  <si>
    <t>TALLER DE COMUNICACIÓN PUBLICITARIA</t>
  </si>
  <si>
    <t>SIENFO-CURSO-43</t>
  </si>
  <si>
    <t>TECNICAS ARTESANALES DECORATIVAS</t>
  </si>
  <si>
    <t>TÉCNICAS ARTESANALES DECORATIVAS</t>
  </si>
  <si>
    <t>MOZOS Y CAMARERAS</t>
  </si>
  <si>
    <t>REPARACION DE ARTEFACTOS ELECTRICOS</t>
  </si>
  <si>
    <t>REPARACIÓN DE ARTEFACTOS ELÉCTRICOS</t>
  </si>
  <si>
    <t>MAQUILLAJE SOCIAL</t>
  </si>
  <si>
    <t>SIENFO-CURSO-321</t>
  </si>
  <si>
    <t>PRODUCCION DE ACCESORIOS DE LA MODA</t>
  </si>
  <si>
    <t>PRODUCCIÓN DE ACCESORIOS DE LA MODA</t>
  </si>
  <si>
    <t>RETOQUE FOTOGRAFICO POR COMPUTADORA</t>
  </si>
  <si>
    <t>RETOQUE FOTOGRÁFICO POR COMPUTADORA</t>
  </si>
  <si>
    <t>SIENFO-CURSO-281</t>
  </si>
  <si>
    <t>RITMOS LATINOS</t>
  </si>
  <si>
    <t>INTRODUCCION AL DISEÑO DE VIDEOJUEGOS</t>
  </si>
  <si>
    <t>INTRODUCCIÓN AL DISEÑO DE VIDEOJUEGOS</t>
  </si>
  <si>
    <t>MANICURIA Y BELLEZA PEDICA</t>
  </si>
  <si>
    <t>MANICURÍA Y BELLEZA PÉDICA</t>
  </si>
  <si>
    <t>MOLDERIA INDUSTRIAL PARA CORSETERIA Y LENCERIA</t>
  </si>
  <si>
    <t>MOLDERÍA INDUSTRIAL PARA CORSETERÍA Y LENCERÍA</t>
  </si>
  <si>
    <t>MOSAIQUISMO</t>
  </si>
  <si>
    <t>SIENFO-CURSO-82</t>
  </si>
  <si>
    <t>CARTONAJE Y PACKAGING</t>
  </si>
  <si>
    <t>DEPILACION</t>
  </si>
  <si>
    <t>DEPILACIÓN</t>
  </si>
  <si>
    <t>SIENFO-CURSO-581</t>
  </si>
  <si>
    <t>ADMINISTRACION DE CONSORCIOS DE PROPIEDAD HORIZONTAL</t>
  </si>
  <si>
    <t>ADMINISTRACIÓN DE CONSORCIOS DE PROPIEDAD HORIZONTAL</t>
  </si>
  <si>
    <t>SIENFO-CURSO-109</t>
  </si>
  <si>
    <t>ARTESANIAS EN CUERO</t>
  </si>
  <si>
    <t>ARTESANÍAS EN CUERO</t>
  </si>
  <si>
    <t>CERRAJERIA DOMICILIARIA</t>
  </si>
  <si>
    <t>CERRAJERÍA DOMICILIARIA</t>
  </si>
  <si>
    <t>SIENFO-CURSO-386</t>
  </si>
  <si>
    <t>EL BAILE: UNA VARIABLE DE TRANSFIGURACION DEL TANGO</t>
  </si>
  <si>
    <t>EL BAILE, UNA VARIABLE DE LA TRANSFIGURACIÓN DEL TANGO</t>
  </si>
  <si>
    <t>MECANICO DE SISTEMAS DE INYECCION DIESEL</t>
  </si>
  <si>
    <t>MECÁNICO DE SISTEMAS DE INYECCIÓN DIESEL</t>
  </si>
  <si>
    <t>ACTIVIDAD FISICA INTEGRAL PARA JOVENES, NIÑOS Y NIÑAS</t>
  </si>
  <si>
    <t>ACTIVIDAD FÍSICA INTEGRAL PARA JÓVENES, NIÑOS Y NIÑAS</t>
  </si>
  <si>
    <t>ARTESANIAS EN CERAMICA</t>
  </si>
  <si>
    <t>ARTESANÍAS EN CERÁMICA</t>
  </si>
  <si>
    <t>TANGO DANZA</t>
  </si>
  <si>
    <t>INICIACION A LA CHOCOLATERIA</t>
  </si>
  <si>
    <t>INICIACIÓN A LA CHOCOLATERIA</t>
  </si>
  <si>
    <t>INTRODUCCION A LA ANIMACION DIGITAL</t>
  </si>
  <si>
    <t>INTRODUCCIÓN A LA ANIMACIÓN DIGITAL</t>
  </si>
  <si>
    <t>SIENFO-CURSO-567</t>
  </si>
  <si>
    <t>LENGUA DE SEÑAS</t>
  </si>
  <si>
    <t>PRODUCCION DE ACCESORIOS EN MACRAME</t>
  </si>
  <si>
    <t>PRODUCCIÓN DE ACCESORIOS EN MACRAMÉ</t>
  </si>
  <si>
    <t>ESPECIALISTA EN TRATAMIENTOS ESTETICO FACIALES</t>
  </si>
  <si>
    <t>ESPECIALISTA EN TRATAMIENTOS ESTÉTICO FACIALES</t>
  </si>
  <si>
    <t>TANGO Y FOLKLORE</t>
  </si>
  <si>
    <t>SIENFO-CURSO-164</t>
  </si>
  <si>
    <t>TEJIDOS A DOS AGUJAS</t>
  </si>
  <si>
    <t>REPARACION DE HELADERAS DOMESTICAS Y COMERCIALES</t>
  </si>
  <si>
    <t>REPARACIÓN DE HELADERAS DOMÉSTICAS Y COMERCIALES</t>
  </si>
  <si>
    <t>SIENFO-CURSO-526</t>
  </si>
  <si>
    <t>TALLER DE BAILE (AVANZADO)</t>
  </si>
  <si>
    <t>PANADERIA ARTESANAL</t>
  </si>
  <si>
    <t>PANADERÍA ARTESANAL</t>
  </si>
  <si>
    <t>DISEÑO Y ARMADO DE VIDRIERAS</t>
  </si>
  <si>
    <t>EVOLUCION INSTRUMENTAL DEL TANGO 1</t>
  </si>
  <si>
    <t>EVOLUCIÓN INSTRUMENTAL DEL TANGO 2</t>
  </si>
  <si>
    <t>FOLKLORE</t>
  </si>
  <si>
    <t>MONTAJE DE INSTALACIONES DOMICILIARIAS DE GAS</t>
  </si>
  <si>
    <t>MONTADOR DE INSTALACIONES DOMICILIARIAS DE GAS</t>
  </si>
  <si>
    <t>MOLDERIA INDUSTRIAL INFANTIL</t>
  </si>
  <si>
    <t>MOLDERÍA INDUSTRIAL INFANTIL</t>
  </si>
  <si>
    <t>MAQUILLAJE ARTISTICO</t>
  </si>
  <si>
    <t>MAQUILLAJE ARTÍSTICO</t>
  </si>
  <si>
    <t>HERRERIA DE OBRA</t>
  </si>
  <si>
    <t>SIENFO-CURSO-606</t>
  </si>
  <si>
    <t>HERRERÍA DE OBRA</t>
  </si>
  <si>
    <t>HUERTA</t>
  </si>
  <si>
    <t>HUERTA URBANA</t>
  </si>
  <si>
    <t>MARROQUINERIA</t>
  </si>
  <si>
    <t>MARROQUINERÍA</t>
  </si>
  <si>
    <t>RECREACION EDUCATIVA</t>
  </si>
  <si>
    <t>RECREACIÓN EDUCATIVA</t>
  </si>
  <si>
    <t>SIENFO-CURSO-49</t>
  </si>
  <si>
    <t>ADMINISTRACION DE PERSONAL</t>
  </si>
  <si>
    <t>ALBAÑILERIA BASICA</t>
  </si>
  <si>
    <t>ALBAÑILERIA BÁSICA</t>
  </si>
  <si>
    <t>SIENFO-CURSO-388</t>
  </si>
  <si>
    <t>BAILE PARA INTEGRACION</t>
  </si>
  <si>
    <t>BAILE PARA INTEGRACIÓN</t>
  </si>
  <si>
    <t>BOMBONERIA</t>
  </si>
  <si>
    <t>BOMBONERÍA</t>
  </si>
  <si>
    <t>FORMACION AUDIOVISUAL</t>
  </si>
  <si>
    <t>FORMACIÓN AUDIOVISUAL</t>
  </si>
  <si>
    <t>TESTER DE APLICACIONES</t>
  </si>
  <si>
    <t>INTRODUCCION A LA PRODUCCION DE SONIDO</t>
  </si>
  <si>
    <t>INTRODUCCIÓN A LA PRODUCCIÓN DE SONIDO</t>
  </si>
  <si>
    <t>SIENFO-CURSO-410</t>
  </si>
  <si>
    <t>PASTELERIA SALUDABLE</t>
  </si>
  <si>
    <t>PASTELERÍA SALUDABLE</t>
  </si>
  <si>
    <t>PLANILLA DE CALCULO</t>
  </si>
  <si>
    <t>PLANILLA DE CÁLCULO</t>
  </si>
  <si>
    <t>REPERTORIO MUSICAL TANGUERO</t>
  </si>
  <si>
    <t>COMPUTACION PARA SECRETARIAS Y OFICINISTAS II</t>
  </si>
  <si>
    <t>COMPUTACIÓN PARA SECRETARIAS Y OFICINISTAS I</t>
  </si>
  <si>
    <t>INDUMENTARIA Y ACCESORIOS PARA BEBE</t>
  </si>
  <si>
    <t>INDUMENTARIA Y ACCESORIOS PARA BEBÉ</t>
  </si>
  <si>
    <t>PIANO</t>
  </si>
  <si>
    <t>ARMADO Y MONTAJE DE PANELES Y CIELORRASOS DE PLACAS DE ROCA DE YESO</t>
  </si>
  <si>
    <t>ARMADOR Y MONTADOR DE PANELES Y CIELORRASOS DE PLACAS DE ROCA DE YESO</t>
  </si>
  <si>
    <t>COCINA DE PUEBLOS ORIGINARIOS II</t>
  </si>
  <si>
    <t>COCINA DE PUEBLOS ORIGINARIOS I</t>
  </si>
  <si>
    <t>DISEÑO ASISTIDO POR COMPUTADORAS IV</t>
  </si>
  <si>
    <t>DISEÑO ASISTIDO POR COMPUTADORAS II</t>
  </si>
  <si>
    <t>DISEÑO ASISTIDO POR COMPUTADORAS III</t>
  </si>
  <si>
    <t>DISEÑO ASISTIDO POR COMPUTADORAS I</t>
  </si>
  <si>
    <t>ALBAÑIL</t>
  </si>
  <si>
    <t>LECTURA Y ANALISIS DE FICHAS TECNICAS DE INDUMENTARIA Y AFINES</t>
  </si>
  <si>
    <t>LECTURA Y ANÁLISIS DE FICHAS TÉCNICAS DE INDUMENTARIA Y AFINES</t>
  </si>
  <si>
    <t>SIENFO-CURSO-433</t>
  </si>
  <si>
    <t>MOLDERIA Y COSTURA INFANTIL EN TELAS DE PUNTO</t>
  </si>
  <si>
    <t>MOLDERÍA Y COSTURA INFANTIL EN TELAS DE PUNTO</t>
  </si>
  <si>
    <t>SIENFO-CURSO-551</t>
  </si>
  <si>
    <t>OPERACION DE LUCES PARA ESPECTACULOS</t>
  </si>
  <si>
    <t>OPERACIÓN DE LUCES PARA ESPECTÁCULOS</t>
  </si>
  <si>
    <t>SIENFO-CURSO-61</t>
  </si>
  <si>
    <t>REPARACION DE LAVARROPAS</t>
  </si>
  <si>
    <t>REPARACIÓN DE LAVARROPAS</t>
  </si>
  <si>
    <t>PELUQUERO/A</t>
  </si>
  <si>
    <t>PROTOCOLOS</t>
  </si>
  <si>
    <t>PROTOCOLO</t>
  </si>
  <si>
    <t>PORTUGUES CON ORIENTACION TECNICO-COMERCIAL III</t>
  </si>
  <si>
    <t>PORTUGUÉS CON ORIENTACIÓN TÉCNICO-COMERCIAL II</t>
  </si>
  <si>
    <t>MOLDERIA A MEDIDA (MODULO I)</t>
  </si>
  <si>
    <t>MOLDERIA A MEDIDA (MODULO III)</t>
  </si>
  <si>
    <t>PRACTICO EN ARTESANIAS MANUALES II</t>
  </si>
  <si>
    <t>PRÁCTICO EN ARTESANÍAS MANUALES I</t>
  </si>
  <si>
    <t>TALLER DE MOSAICO (MODULO II)</t>
  </si>
  <si>
    <t>TALLER DE MOSAICO (MÓDULO I)</t>
  </si>
  <si>
    <t>TALLER DE MOSAICO (MODULO I)</t>
  </si>
  <si>
    <t>TALLISTA EN YESO, MADERA Y PIEDRA II</t>
  </si>
  <si>
    <t>TALLISTA EN YESO, MADERA Y PIEDRA I</t>
  </si>
  <si>
    <t>LIQUIDACION DE SUELDOS DE ENCARGADOS DE EDIFICIOS DE RENTA Y HORIZONTAL</t>
  </si>
  <si>
    <t>LIQUIDACIÓN DE SUELDOS DE ENCARGADOS DE EDIFICIOS DE RENTA Y HORIZONTAL</t>
  </si>
  <si>
    <t>SIENFO-CURSO-196</t>
  </si>
  <si>
    <t>PRODUCCION DE OBJETOS CON MADERA RECICLADA</t>
  </si>
  <si>
    <t>PRODUCCIÓN DE OBJETOS CON MADERA RECICLADA</t>
  </si>
  <si>
    <t>SIENFO-CURSO-91</t>
  </si>
  <si>
    <t>REPARACIONES EN PLOMERIA</t>
  </si>
  <si>
    <t>REPARACIONES EN PLOMERÍA</t>
  </si>
  <si>
    <t>SIENFO-CURSO-466</t>
  </si>
  <si>
    <t>TALLER DE BAILE (PRINCIPIANTE-INTERMEDIO)</t>
  </si>
  <si>
    <t>TALLER DE BAILE (PRINCIPIANTE- INTERMEDIO)</t>
  </si>
  <si>
    <t>MOLDERIA Y COSTURA PARA TELAS DE PUNTO</t>
  </si>
  <si>
    <t>MOLDERÍA Y COSTURA PARA TELAS DE PUNTO</t>
  </si>
  <si>
    <t>PLANTAS NATIVAS Y JARDINES DE MARIPOSAS</t>
  </si>
  <si>
    <t>MOLDERIA INDUSTRIAL PARA TELAS DE PUNTO</t>
  </si>
  <si>
    <t>MOLDERÍA INDUSTRIAL PARA TELAS DE PUNTO</t>
  </si>
  <si>
    <t>INICIACION EN AUTOMATISMOS Y ROBOTICA</t>
  </si>
  <si>
    <t>INICIACIÓN EN AUTOMATISMOS Y ROBÓTICA</t>
  </si>
  <si>
    <t>SIENFO-CURSO-93</t>
  </si>
  <si>
    <t>LIQUIDACION DE SUELDOS Y JORNALES</t>
  </si>
  <si>
    <t>LIQUIDACIÓN DE SUELDOS Y JORNALES</t>
  </si>
  <si>
    <t>SIENFO-CURSO-124</t>
  </si>
  <si>
    <t>SERIGRAFIA SOBRE ELEMENTOS FLEXIBLES</t>
  </si>
  <si>
    <t>SERIGRAFÍA SOBRE ELEMENTOS FLEXIBLES</t>
  </si>
  <si>
    <t>SERVICIO DE LUNCH</t>
  </si>
  <si>
    <t>TALLER DE CINE DOCUMENTAL</t>
  </si>
  <si>
    <t>CORO</t>
  </si>
  <si>
    <t>ESTETICA FACIAL</t>
  </si>
  <si>
    <t>ESTÉTICA FACIAL</t>
  </si>
  <si>
    <t>INTRODUCCION AL MUNDO DEL VINO</t>
  </si>
  <si>
    <t>INTRODUCCIÓN AL MUNDO DEL VINO</t>
  </si>
  <si>
    <t>REPARACION DE BICICLETAS</t>
  </si>
  <si>
    <t>REPARACIÓN DE BICICLETAS</t>
  </si>
  <si>
    <t>SIENFO-CURSO-190</t>
  </si>
  <si>
    <t>HIDROPONIA</t>
  </si>
  <si>
    <t>SIENFO-CURSO-533</t>
  </si>
  <si>
    <t>INFORMATICA ORIENTADA AL TRABAJO</t>
  </si>
  <si>
    <t>INFORMÁTICA ORIENTADA AL TRABAJO</t>
  </si>
  <si>
    <t>INTRODUCCION AL COMERCIO ELECTRONICO</t>
  </si>
  <si>
    <t>INTRODUCCIÓN AL COMERCIO ELECTRÓNICO</t>
  </si>
  <si>
    <t>MODELADO EN PORCELANA EN FRIO</t>
  </si>
  <si>
    <t>MODELADO EN PORCELANA EN FRÍO</t>
  </si>
  <si>
    <t>BORDADOS</t>
  </si>
  <si>
    <t>COCINA BASICA</t>
  </si>
  <si>
    <t>COCINA BÁSICA</t>
  </si>
  <si>
    <t>COCINA PARA CELIACOS</t>
  </si>
  <si>
    <t>COCINA PARA CELÍACOS</t>
  </si>
  <si>
    <t>ELABORADOR/A ARTESANAL DE MERMELADAS, CONSERVAS Y LICORES</t>
  </si>
  <si>
    <t>ELABORADO/AR ARTESANAL DE MERMELADAS, CONSERVAS Y LICORES</t>
  </si>
  <si>
    <t>SIENFO-CURSO-121</t>
  </si>
  <si>
    <t>ELECTRICIDAD BASICA</t>
  </si>
  <si>
    <t>ELECTRICIDAD BÁSICA</t>
  </si>
  <si>
    <t>CARRERA</t>
  </si>
  <si>
    <t>INTRODUCCION AL COLOR Y CORTE</t>
  </si>
  <si>
    <t>INTRODUCCIÓN AL COLOR Y CORTE</t>
  </si>
  <si>
    <t>MUÑEQUERIA</t>
  </si>
  <si>
    <t>MUÑEQUERÍA</t>
  </si>
  <si>
    <t>NEGOCIACION Y RESOLUCION DE CONFLICTOS</t>
  </si>
  <si>
    <t>NEGOCIACIÓN Y RESOLUCIÓN DE CONFLICTOS</t>
  </si>
  <si>
    <t>OPERACION DE SONIDO CTS</t>
  </si>
  <si>
    <t>OPERACIÓN DE SONIDO CTS</t>
  </si>
  <si>
    <t>BOLSOS Y MOCHILAS</t>
  </si>
  <si>
    <t>CERRAJERIA ELECTRONICA</t>
  </si>
  <si>
    <t>CERRAJERÍA ELECTRÓNICA</t>
  </si>
  <si>
    <t>COCINA SALUDABLE</t>
  </si>
  <si>
    <t>PASTELERIA</t>
  </si>
  <si>
    <t>PASTELERÍA</t>
  </si>
  <si>
    <t>BARISTA</t>
  </si>
  <si>
    <t>COCTELERIA PARA BARES, HOTELES Y RESTAURANTES</t>
  </si>
  <si>
    <t>COCTELERÍA PARA BARES, HOTELES Y RESTAURANTES</t>
  </si>
  <si>
    <t>SIENFO-CURSO-501</t>
  </si>
  <si>
    <t>GUARDAVIDAS</t>
  </si>
  <si>
    <t>COCINA NATURISTA</t>
  </si>
  <si>
    <t>ELABORADOR EN CHOCOLATES Y GOLOSINAS</t>
  </si>
  <si>
    <t>ELABORADOR/A EN CHOCOLATES Y GOLOSINAS</t>
  </si>
  <si>
    <t>SIENFO-CURSO-171</t>
  </si>
  <si>
    <t>SERIGRAFIA SOBRE ELEMENTOS RIGIDOS</t>
  </si>
  <si>
    <t>SERIGRAFÍA SOBRE ELEMENTOS RÍGIDOS</t>
  </si>
  <si>
    <t>ACTUALIZACION EN ADMINISTRACION DE CONSORCIOS</t>
  </si>
  <si>
    <t>ACTUALIZACIÓN EN ADMINISTRACIÓN DE CONSORCIO</t>
  </si>
  <si>
    <t>SIENFO-CURSO-406</t>
  </si>
  <si>
    <t>ACTUALIZACIÓN EN ADMINISTRACIÓN DE CONSORCIOS</t>
  </si>
  <si>
    <t>ARTESANIAS EN METALES</t>
  </si>
  <si>
    <t>ARTESANÍAS EN METALES</t>
  </si>
  <si>
    <t>SIENFO-CURSO-434</t>
  </si>
  <si>
    <t>ARTESANIAS SUSTENTABLES</t>
  </si>
  <si>
    <t>ARTESANÍAS SUSTENTABLES</t>
  </si>
  <si>
    <t>FOTOGRAFIA PARA VENTA EN REDES SOCIALES</t>
  </si>
  <si>
    <t>FOTOGRAFÍA PARA VENTA EN REDES SOCIALES</t>
  </si>
  <si>
    <t>GUITARRA</t>
  </si>
  <si>
    <t>REUTILIZACION TEXTIL Y RECICLADO DE PRENDAS</t>
  </si>
  <si>
    <t>REUTILIZACIÓN TEXTIL Y RECICLADO DE PRENDAS</t>
  </si>
  <si>
    <t>YOGA</t>
  </si>
  <si>
    <t>SIENFO-CURSO-444</t>
  </si>
  <si>
    <t>REALIZADOR DE MANUALIDADES MIXTAS</t>
  </si>
  <si>
    <t>SIENFO-CURSO-542</t>
  </si>
  <si>
    <t>MOLDERIA A MEDIDA (MODULO II)</t>
  </si>
  <si>
    <t>HISTORIA GRAL. DEL TANGO 1</t>
  </si>
  <si>
    <t>HISTORIA GRAL. DEL TANGO 2</t>
  </si>
  <si>
    <t>DANZAS QUE PRECEDIERON AL TANGO</t>
  </si>
  <si>
    <t>SIENFO-CURSO-63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</si>
  <si>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</si>
  <si>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</si>
  <si>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</si>
  <si>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</si>
  <si>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</si>
  <si>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</si>
  <si>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</si>
  <si>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</si>
  <si>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</si>
  <si>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</si>
  <si>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</si>
  <si>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</si>
  <si>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</si>
  <si>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</si>
  <si>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</si>
  <si>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</si>
  <si>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</si>
  <si>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</si>
  <si>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</si>
  <si>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</si>
  <si>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</si>
  <si>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</si>
  <si>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</si>
  <si>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</si>
  <si>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</si>
  <si>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</si>
  <si>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</si>
  <si>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tbp_typ_def_aptitudes</t>
  </si>
  <si>
    <t>capacitacion_id</t>
  </si>
  <si>
    <t>varchar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</si>
  <si>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</si>
  <si>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</si>
  <si>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</si>
  <si>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</si>
  <si>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</si>
  <si>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</si>
  <si>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</si>
  <si>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</si>
  <si>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bigint</t>
  </si>
  <si>
    <t>varchar(6)</t>
  </si>
  <si>
    <t>varchar(7)</t>
  </si>
  <si>
    <t>descrip_normalizada</t>
  </si>
  <si>
    <t>fecha_inicio</t>
  </si>
  <si>
    <t>timestamp</t>
  </si>
  <si>
    <t>fecha_fin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</si>
  <si>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</si>
  <si>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</si>
  <si>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</si>
  <si>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</si>
  <si>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</si>
  <si>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</si>
  <si>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</si>
  <si>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</si>
  <si>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</si>
  <si>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</si>
  <si>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</si>
  <si>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</si>
  <si>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</si>
  <si>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</si>
  <si>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</si>
  <si>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</si>
  <si>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</si>
  <si>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</si>
  <si>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</si>
  <si>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</si>
  <si>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</si>
  <si>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</si>
  <si>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</si>
  <si>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</si>
  <si>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</si>
  <si>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</si>
  <si>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</si>
  <si>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id_old</t>
  </si>
  <si>
    <t>tbp_typ_def_capacitacion_origen</t>
  </si>
  <si>
    <t>fecha_inicio_dictado</t>
  </si>
  <si>
    <t>fecha_fin_dictado</t>
  </si>
  <si>
    <t>integer</t>
  </si>
  <si>
    <t>categoria</t>
  </si>
  <si>
    <t>tbp_typ_def_cursada</t>
  </si>
  <si>
    <t>edicion_capacitacion_id_old</t>
  </si>
  <si>
    <t>edicion_capacitacion_id_new</t>
  </si>
  <si>
    <t>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</si>
  <si>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</si>
  <si>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</si>
  <si>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</si>
  <si>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</si>
  <si>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</si>
  <si>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</si>
  <si>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</si>
  <si>
    <t>tbp_typ_def_edicion_capacitacion</t>
  </si>
  <si>
    <t>capacitacion_id_old</t>
  </si>
  <si>
    <t>anio_inicio</t>
  </si>
  <si>
    <t>semestre_inicio</t>
  </si>
  <si>
    <t>date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</si>
  <si>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</si>
  <si>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</si>
  <si>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</si>
  <si>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</si>
  <si>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</si>
  <si>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</si>
  <si>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</si>
  <si>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</si>
  <si>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cod_origen_establecimiento</t>
  </si>
  <si>
    <t>tbp_typ_def_establecimientos</t>
  </si>
  <si>
    <t>cue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</si>
  <si>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</si>
  <si>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</si>
  <si>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</si>
  <si>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</si>
  <si>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</si>
  <si>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</si>
  <si>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</si>
  <si>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</si>
  <si>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tbp_typ_def_programa</t>
  </si>
  <si>
    <t>ministerio_id</t>
  </si>
  <si>
    <t>reparticion_id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</si>
  <si>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</si>
  <si>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</si>
  <si>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</si>
  <si>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</si>
  <si>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</si>
  <si>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</si>
  <si>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</si>
  <si>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</si>
  <si>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tbp_typ_def_trayectoria_educativa</t>
  </si>
  <si>
    <t>cursado_id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</si>
  <si>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</si>
  <si>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</si>
  <si>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</si>
  <si>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</si>
  <si>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</si>
  <si>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</si>
  <si>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</si>
  <si>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</si>
  <si>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</si>
  <si>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</si>
  <si>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broker_id_est</t>
  </si>
  <si>
    <t>nombre_renaper</t>
  </si>
  <si>
    <t>apellido_renaper</t>
  </si>
  <si>
    <t>fecha_nacimiento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</si>
  <si>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</si>
  <si>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</si>
  <si>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</si>
  <si>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</si>
  <si>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</si>
  <si>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</si>
  <si>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</si>
  <si>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DNI  FARG-SIENFO</t>
  </si>
  <si>
    <t>DNI  FARG</t>
  </si>
  <si>
    <t xml:space="preserve">  </t>
  </si>
  <si>
    <t xml:space="preserve"> </t>
  </si>
  <si>
    <t>0363703</t>
  </si>
  <si>
    <t>17108083</t>
  </si>
  <si>
    <t>SILVINA FELICITAS</t>
  </si>
  <si>
    <t>1842029</t>
  </si>
  <si>
    <t>21833973</t>
  </si>
  <si>
    <t>33207428</t>
  </si>
  <si>
    <t>3494557</t>
  </si>
  <si>
    <t>3697159</t>
  </si>
  <si>
    <t>3726006</t>
  </si>
  <si>
    <t>3775793</t>
  </si>
  <si>
    <t>3889589</t>
  </si>
  <si>
    <t>3</t>
  </si>
  <si>
    <t>4131549</t>
  </si>
  <si>
    <t>4447942</t>
  </si>
  <si>
    <t>4483376</t>
  </si>
  <si>
    <t>4677073</t>
  </si>
  <si>
    <t>4729397</t>
  </si>
  <si>
    <t>4933354</t>
  </si>
  <si>
    <t>4963212</t>
  </si>
  <si>
    <t>4976528</t>
  </si>
  <si>
    <t>5287309</t>
  </si>
  <si>
    <t>5590611</t>
  </si>
  <si>
    <t>5644582</t>
  </si>
  <si>
    <t>5935557</t>
  </si>
  <si>
    <t>6188406</t>
  </si>
  <si>
    <t>6206839</t>
  </si>
  <si>
    <t>6356706</t>
  </si>
  <si>
    <t>6388738</t>
  </si>
  <si>
    <t>6405888</t>
  </si>
  <si>
    <t>6418145</t>
  </si>
  <si>
    <t>6435424</t>
  </si>
  <si>
    <t>6559476</t>
  </si>
  <si>
    <t>6664372</t>
  </si>
  <si>
    <t>7766930</t>
  </si>
  <si>
    <t>8595776</t>
  </si>
  <si>
    <t>8985701</t>
  </si>
  <si>
    <t>NOMBRE</t>
  </si>
  <si>
    <t>APELLIDO</t>
  </si>
  <si>
    <t>SARAS</t>
  </si>
  <si>
    <t>RENNER</t>
  </si>
  <si>
    <t>50862</t>
  </si>
  <si>
    <t>0945019</t>
  </si>
  <si>
    <t>10361261</t>
  </si>
  <si>
    <t>12070333</t>
  </si>
  <si>
    <t>18742450</t>
  </si>
  <si>
    <t>26061161</t>
  </si>
  <si>
    <t>CARLOS</t>
  </si>
  <si>
    <t>DNI34XARG-MOODLE</t>
  </si>
  <si>
    <t>DNI34XARG</t>
  </si>
  <si>
    <t>34</t>
  </si>
  <si>
    <t>NATALIA SOLEDAD</t>
  </si>
  <si>
    <t>ARGUISSAIN</t>
  </si>
  <si>
    <t>36403319</t>
  </si>
  <si>
    <t>36442455</t>
  </si>
  <si>
    <t>3754995</t>
  </si>
  <si>
    <t>DNI38XARG-MOODLE</t>
  </si>
  <si>
    <t>DNI38XARG</t>
  </si>
  <si>
    <t>38</t>
  </si>
  <si>
    <t>LUCAS EZEQUIEL</t>
  </si>
  <si>
    <t>MARQUEZ DIAZ</t>
  </si>
  <si>
    <t>VANINA</t>
  </si>
  <si>
    <t>SCAPECCIA</t>
  </si>
  <si>
    <t>JOEL</t>
  </si>
  <si>
    <t>JARA</t>
  </si>
  <si>
    <t>JONATAN</t>
  </si>
  <si>
    <t>PRYSTAJ</t>
  </si>
  <si>
    <t>4400133</t>
  </si>
  <si>
    <t>4405282</t>
  </si>
  <si>
    <t>4738212</t>
  </si>
  <si>
    <t>4785227</t>
  </si>
  <si>
    <t>DNI47XARG-MOODLE</t>
  </si>
  <si>
    <t>DNI47XARG</t>
  </si>
  <si>
    <t>47</t>
  </si>
  <si>
    <t>AYLEN</t>
  </si>
  <si>
    <t>MERLINA</t>
  </si>
  <si>
    <t>RENZELLI</t>
  </si>
  <si>
    <t>4860414</t>
  </si>
  <si>
    <t>5182895</t>
  </si>
  <si>
    <t>5432345</t>
  </si>
  <si>
    <t>5778953</t>
  </si>
  <si>
    <t>5854594</t>
  </si>
  <si>
    <t>5870881</t>
  </si>
  <si>
    <t>5918973</t>
  </si>
  <si>
    <t>6056975</t>
  </si>
  <si>
    <t>6247517</t>
  </si>
  <si>
    <t>6369275</t>
  </si>
  <si>
    <t>6668296</t>
  </si>
  <si>
    <t>6</t>
  </si>
  <si>
    <t>94889012</t>
  </si>
  <si>
    <t>9989206</t>
  </si>
  <si>
    <t>14101908</t>
  </si>
  <si>
    <t>1444342</t>
  </si>
  <si>
    <t>20347644</t>
  </si>
  <si>
    <t>DNI22709671FARG-SIENFO</t>
  </si>
  <si>
    <t>DNI22709671FARG</t>
  </si>
  <si>
    <t>22709671</t>
  </si>
  <si>
    <t>GISELA</t>
  </si>
  <si>
    <t>RATTO</t>
  </si>
  <si>
    <t>2</t>
  </si>
  <si>
    <t>3715263</t>
  </si>
  <si>
    <t>37</t>
  </si>
  <si>
    <t>FACUNDO</t>
  </si>
  <si>
    <t>ACOSTA</t>
  </si>
  <si>
    <t>BOTTA</t>
  </si>
  <si>
    <t>NATASHA</t>
  </si>
  <si>
    <t>LAVÍN</t>
  </si>
  <si>
    <t>3864640</t>
  </si>
  <si>
    <t>3945239</t>
  </si>
  <si>
    <t>3968576</t>
  </si>
  <si>
    <t>4074898</t>
  </si>
  <si>
    <t>DNI41XARG-MOODLE</t>
  </si>
  <si>
    <t>DNI41XARG</t>
  </si>
  <si>
    <t>41</t>
  </si>
  <si>
    <t>TOMÁS</t>
  </si>
  <si>
    <t>LUCAS</t>
  </si>
  <si>
    <t>PRIVITERA</t>
  </si>
  <si>
    <t>43318381</t>
  </si>
  <si>
    <t>4414142</t>
  </si>
  <si>
    <t>4518673</t>
  </si>
  <si>
    <t>4549515</t>
  </si>
  <si>
    <t>DNI46XARG-MOODLE</t>
  </si>
  <si>
    <t>DNI46XARG</t>
  </si>
  <si>
    <t>46</t>
  </si>
  <si>
    <t>CASBRERA BOCCARDI</t>
  </si>
  <si>
    <t>TOMAS</t>
  </si>
  <si>
    <t>LANDOLINA</t>
  </si>
  <si>
    <t>LAZARO</t>
  </si>
  <si>
    <t>FRANCE</t>
  </si>
  <si>
    <t>VICTOR JOEL</t>
  </si>
  <si>
    <t>SALINAS</t>
  </si>
  <si>
    <t>4713919</t>
  </si>
  <si>
    <t>4775694</t>
  </si>
  <si>
    <t>4876934</t>
  </si>
  <si>
    <t>5203100</t>
  </si>
  <si>
    <t>5631718</t>
  </si>
  <si>
    <t>5644420</t>
  </si>
  <si>
    <t>5913928</t>
  </si>
  <si>
    <t>6036634</t>
  </si>
  <si>
    <t>6056927</t>
  </si>
  <si>
    <t>6069075</t>
  </si>
  <si>
    <t>6207045</t>
  </si>
  <si>
    <t>6223865</t>
  </si>
  <si>
    <t>6230608</t>
  </si>
  <si>
    <t>6421048</t>
  </si>
  <si>
    <t>6424405</t>
  </si>
  <si>
    <t>6547384</t>
  </si>
  <si>
    <t>6670443</t>
  </si>
  <si>
    <t>6692435</t>
  </si>
  <si>
    <t>6721951</t>
  </si>
  <si>
    <t>8269534</t>
  </si>
  <si>
    <t>1610711</t>
  </si>
  <si>
    <t>2893418</t>
  </si>
  <si>
    <t>3185587</t>
  </si>
  <si>
    <t>3566268</t>
  </si>
  <si>
    <t>3566716</t>
  </si>
  <si>
    <t>3904492</t>
  </si>
  <si>
    <t>4243384</t>
  </si>
  <si>
    <t>4304291</t>
  </si>
  <si>
    <t>4411470</t>
  </si>
  <si>
    <t>4474213</t>
  </si>
  <si>
    <t>4515842</t>
  </si>
  <si>
    <t xml:space="preserve">SABIA ALBERTO </t>
  </si>
  <si>
    <t>4845716</t>
  </si>
  <si>
    <t>DNI4855832FARG-SIENFO</t>
  </si>
  <si>
    <t>DNI4855832FARG</t>
  </si>
  <si>
    <t>4855832</t>
  </si>
  <si>
    <t>MARIA ADA</t>
  </si>
  <si>
    <t>MENA</t>
  </si>
  <si>
    <t>4856809</t>
  </si>
  <si>
    <t xml:space="preserve">SUBELZA SUSANA VICTORIA </t>
  </si>
  <si>
    <t>4947387</t>
  </si>
  <si>
    <t>5202421</t>
  </si>
  <si>
    <t>5618164</t>
  </si>
  <si>
    <t>5945664</t>
  </si>
  <si>
    <t>5994103</t>
  </si>
  <si>
    <t>6345273</t>
  </si>
  <si>
    <t>6410882</t>
  </si>
  <si>
    <t>6416136</t>
  </si>
  <si>
    <t>8406600</t>
  </si>
  <si>
    <t>01752480</t>
  </si>
  <si>
    <t>20506837</t>
  </si>
  <si>
    <t>22042661</t>
  </si>
  <si>
    <t>3164902</t>
  </si>
  <si>
    <t xml:space="preserve">MORA ELSA NIEVES </t>
  </si>
  <si>
    <t>3282145</t>
  </si>
  <si>
    <t>3552700</t>
  </si>
  <si>
    <t>3682713</t>
  </si>
  <si>
    <t>36</t>
  </si>
  <si>
    <t>3796040</t>
  </si>
  <si>
    <t>DNI40XARG-MOODLE</t>
  </si>
  <si>
    <t>DNI40XARG</t>
  </si>
  <si>
    <t>40</t>
  </si>
  <si>
    <t>ANDRÉS</t>
  </si>
  <si>
    <t>FILGUEIRA</t>
  </si>
  <si>
    <t>LOURDES ARIELA</t>
  </si>
  <si>
    <t>GUERRERO</t>
  </si>
  <si>
    <t>4145516</t>
  </si>
  <si>
    <t>4191435</t>
  </si>
  <si>
    <t>4233888</t>
  </si>
  <si>
    <t>4266495</t>
  </si>
  <si>
    <t>DNI42XARG-MOODLE</t>
  </si>
  <si>
    <t>DNI42XARG</t>
  </si>
  <si>
    <t>42</t>
  </si>
  <si>
    <t>LUCAS TOMAS NICOLÁS</t>
  </si>
  <si>
    <t>BUCCU</t>
  </si>
  <si>
    <t>MANSILLA</t>
  </si>
  <si>
    <t>PABLO GONZALO</t>
  </si>
  <si>
    <t>44</t>
  </si>
  <si>
    <t>4553254</t>
  </si>
  <si>
    <t>4597541</t>
  </si>
  <si>
    <t>4602610</t>
  </si>
  <si>
    <t>4705938</t>
  </si>
  <si>
    <t>4856903</t>
  </si>
  <si>
    <t>4927174</t>
  </si>
  <si>
    <t>4</t>
  </si>
  <si>
    <t>5103622</t>
  </si>
  <si>
    <t>5139344</t>
  </si>
  <si>
    <t>5249768</t>
  </si>
  <si>
    <t>5251660</t>
  </si>
  <si>
    <t>5314627</t>
  </si>
  <si>
    <t>5377280</t>
  </si>
  <si>
    <t>5412656</t>
  </si>
  <si>
    <t>5421955</t>
  </si>
  <si>
    <t>5570942</t>
  </si>
  <si>
    <t>5637095</t>
  </si>
  <si>
    <t>6075919</t>
  </si>
  <si>
    <t>6295385</t>
  </si>
  <si>
    <t>6360888</t>
  </si>
  <si>
    <t>6386642</t>
  </si>
  <si>
    <t>6648110</t>
  </si>
  <si>
    <t>6692404</t>
  </si>
  <si>
    <t>6712561</t>
  </si>
  <si>
    <t>8007132</t>
  </si>
  <si>
    <t>8076211</t>
  </si>
  <si>
    <t>8275935</t>
  </si>
  <si>
    <t>9993741</t>
  </si>
  <si>
    <t>74700812</t>
  </si>
  <si>
    <t xml:space="preserve">BRIAN </t>
  </si>
  <si>
    <t>093358651</t>
  </si>
  <si>
    <t>13881397</t>
  </si>
  <si>
    <t>14062223</t>
  </si>
  <si>
    <t>FERNANDA PATRICIA</t>
  </si>
  <si>
    <t>1430428</t>
  </si>
  <si>
    <t>1</t>
  </si>
  <si>
    <t>24647330</t>
  </si>
  <si>
    <t>2472762</t>
  </si>
  <si>
    <t>3040688</t>
  </si>
  <si>
    <t>3864725</t>
  </si>
  <si>
    <t>3973825</t>
  </si>
  <si>
    <t>DNI39XARG-MOODLE</t>
  </si>
  <si>
    <t>DNI39XARG</t>
  </si>
  <si>
    <t>39</t>
  </si>
  <si>
    <t>TRINIDAD</t>
  </si>
  <si>
    <t>MORET</t>
  </si>
  <si>
    <t>LAURA ELIZABETH</t>
  </si>
  <si>
    <t>SEGUNDO BUSTAMANTE</t>
  </si>
  <si>
    <t>40381819</t>
  </si>
  <si>
    <t>4228725</t>
  </si>
  <si>
    <t>4431164</t>
  </si>
  <si>
    <t>4550146</t>
  </si>
  <si>
    <t>48797944</t>
  </si>
  <si>
    <t>5010492</t>
  </si>
  <si>
    <t>5162291</t>
  </si>
  <si>
    <t>5334076</t>
  </si>
  <si>
    <t>5440935</t>
  </si>
  <si>
    <t>5453134</t>
  </si>
  <si>
    <t>5611434</t>
  </si>
  <si>
    <t>5644427</t>
  </si>
  <si>
    <t>6060623</t>
  </si>
  <si>
    <t>6256430</t>
  </si>
  <si>
    <t>6282088</t>
  </si>
  <si>
    <t>6409180</t>
  </si>
  <si>
    <t>6424578</t>
  </si>
  <si>
    <t>6492811</t>
  </si>
  <si>
    <t>6661358</t>
  </si>
  <si>
    <t>7610137</t>
  </si>
  <si>
    <t>7756246</t>
  </si>
  <si>
    <t>8643323</t>
  </si>
  <si>
    <t>3002281</t>
  </si>
  <si>
    <t xml:space="preserve">JULIANA  </t>
  </si>
  <si>
    <t xml:space="preserve">JULIANA SANTOS </t>
  </si>
  <si>
    <t>0705854</t>
  </si>
  <si>
    <t>2770835</t>
  </si>
  <si>
    <t>29526344</t>
  </si>
  <si>
    <t>30475193</t>
  </si>
  <si>
    <t>DNI33XARG-MOODLE</t>
  </si>
  <si>
    <t>DNI33XARG</t>
  </si>
  <si>
    <t>33</t>
  </si>
  <si>
    <t>ARES</t>
  </si>
  <si>
    <t>PAULA</t>
  </si>
  <si>
    <t>LEGUIZAMÓN</t>
  </si>
  <si>
    <t>3498834</t>
  </si>
  <si>
    <t>3971635</t>
  </si>
  <si>
    <t>3974244</t>
  </si>
  <si>
    <t>413291</t>
  </si>
  <si>
    <t>4206736</t>
  </si>
  <si>
    <t>4240057</t>
  </si>
  <si>
    <t>4276583</t>
  </si>
  <si>
    <t>4539070</t>
  </si>
  <si>
    <t>4856814</t>
  </si>
  <si>
    <t>4877173</t>
  </si>
  <si>
    <t>4899219</t>
  </si>
  <si>
    <t>5166394</t>
  </si>
  <si>
    <t>5168011</t>
  </si>
  <si>
    <t>5203506</t>
  </si>
  <si>
    <t>5323290</t>
  </si>
  <si>
    <t>5417592</t>
  </si>
  <si>
    <t>5418532</t>
  </si>
  <si>
    <t>5429350</t>
  </si>
  <si>
    <t>5703620</t>
  </si>
  <si>
    <t>5818773</t>
  </si>
  <si>
    <t>6036168</t>
  </si>
  <si>
    <t>6196321</t>
  </si>
  <si>
    <t>6247993</t>
  </si>
  <si>
    <t>6248310</t>
  </si>
  <si>
    <t>6295383</t>
  </si>
  <si>
    <t>6435483</t>
  </si>
  <si>
    <t>7672582</t>
  </si>
  <si>
    <t>7892927</t>
  </si>
  <si>
    <t>94438690</t>
  </si>
  <si>
    <t xml:space="preserve">LILIANA </t>
  </si>
  <si>
    <t xml:space="preserve">IRALA </t>
  </si>
  <si>
    <t>17516796</t>
  </si>
  <si>
    <t>11251767</t>
  </si>
  <si>
    <t>11862845</t>
  </si>
  <si>
    <t>12677963</t>
  </si>
  <si>
    <t>1444470</t>
  </si>
  <si>
    <t>22317612</t>
  </si>
  <si>
    <t>3336531</t>
  </si>
  <si>
    <t>40005539</t>
  </si>
  <si>
    <t>4075975</t>
  </si>
  <si>
    <t>4091595</t>
  </si>
  <si>
    <t>4462971</t>
  </si>
  <si>
    <t>4509711</t>
  </si>
  <si>
    <t>4730183</t>
  </si>
  <si>
    <t>4732575</t>
  </si>
  <si>
    <t>4738169</t>
  </si>
  <si>
    <t>4883011</t>
  </si>
  <si>
    <t>4948258</t>
  </si>
  <si>
    <t>5001545</t>
  </si>
  <si>
    <t>5124108</t>
  </si>
  <si>
    <t>5278906</t>
  </si>
  <si>
    <t>5726278</t>
  </si>
  <si>
    <t>5942572</t>
  </si>
  <si>
    <t>6044070</t>
  </si>
  <si>
    <t>6165187</t>
  </si>
  <si>
    <t>6363038</t>
  </si>
  <si>
    <t>6379002</t>
  </si>
  <si>
    <t>6422648</t>
  </si>
  <si>
    <t xml:space="preserve">OVIEDO EDITA DEL VALLE </t>
  </si>
  <si>
    <t>6653266</t>
  </si>
  <si>
    <t>6735313</t>
  </si>
  <si>
    <t>7672741</t>
  </si>
  <si>
    <t>7851801</t>
  </si>
  <si>
    <t>8321399</t>
  </si>
  <si>
    <t>8659422</t>
  </si>
  <si>
    <t>9492903</t>
  </si>
  <si>
    <t>nombre_publicado</t>
  </si>
  <si>
    <t>tbp_typ_def_oportunidad_laboral</t>
  </si>
  <si>
    <t>id_oportunidad_laboral</t>
  </si>
  <si>
    <t>varchar(12)</t>
  </si>
  <si>
    <t>descripcion</t>
  </si>
  <si>
    <t>fecha_publicacion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</si>
  <si>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</si>
  <si>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</si>
  <si>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</si>
  <si>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</si>
  <si>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</si>
  <si>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</si>
  <si>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</si>
  <si>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vacantes_cubiertas</t>
  </si>
  <si>
    <t>tipo_de_puesto</t>
  </si>
  <si>
    <t>turno_trabajo</t>
  </si>
  <si>
    <t>varchar(20)</t>
  </si>
  <si>
    <t>grado_de_estudio</t>
  </si>
  <si>
    <t>varchar(13)</t>
  </si>
  <si>
    <t>duracion_practica_formativa</t>
  </si>
  <si>
    <t>sector_productivo</t>
  </si>
  <si>
    <t>tbp_typ_def_sector_productivo</t>
  </si>
  <si>
    <t>id_sector_productivo</t>
  </si>
  <si>
    <t>SIENFO-CURSO-86</t>
  </si>
  <si>
    <t>SIENFO-CURSO-540</t>
  </si>
  <si>
    <t>SIENFO-CURSO-309</t>
  </si>
  <si>
    <t>SIENFO-CURSO-115</t>
  </si>
  <si>
    <t>SIENFO-CURSO-159</t>
  </si>
  <si>
    <t>SIENFO-CURSO-324</t>
  </si>
  <si>
    <t>SIENFO-CURSO-203</t>
  </si>
  <si>
    <t>SIENFO-CURSO-259</t>
  </si>
  <si>
    <t>SIENFO-CURSO-174</t>
  </si>
  <si>
    <t>SIENFO-CURSO-530</t>
  </si>
  <si>
    <t>SIENFO-CURSO-22</t>
  </si>
  <si>
    <t>SIENFO-CURSO-228</t>
  </si>
  <si>
    <t>SIENFO-CURSO-494</t>
  </si>
  <si>
    <t>SIENFO-CURSO-70</t>
  </si>
  <si>
    <t>SIENFO-CURSO-408</t>
  </si>
  <si>
    <t>SIENFO-CURSO-111</t>
  </si>
  <si>
    <t>SIENFO-CURSO-32</t>
  </si>
  <si>
    <t>SIENFO-CURSO-4</t>
  </si>
  <si>
    <t>SIENFO-CURSO-220</t>
  </si>
  <si>
    <t>SIENFO-CURSO-290</t>
  </si>
  <si>
    <t>CRMSL-CURSO-37</t>
  </si>
  <si>
    <t>GOET-CURSO-568</t>
  </si>
  <si>
    <t>CRMSL-CURSO-33</t>
  </si>
  <si>
    <t>SIENFO-CURSO-280</t>
  </si>
  <si>
    <t>GOET-CURSO-875</t>
  </si>
  <si>
    <t>SIENFO-CURSO-39</t>
  </si>
  <si>
    <t>SIENFO-CURSO-141</t>
  </si>
  <si>
    <t>SIENFO-CURSO-208</t>
  </si>
  <si>
    <t>SIENFO-CURSO-367</t>
  </si>
  <si>
    <t>SIENFO-CURSO-163</t>
  </si>
  <si>
    <t>SIENFO-CURSO-352</t>
  </si>
  <si>
    <t>SIENFO-CURSO-409</t>
  </si>
  <si>
    <t>SIENFO-CURSO-541</t>
  </si>
  <si>
    <t>SIENFO-CURSO-282</t>
  </si>
  <si>
    <t>CRMSL-CURSO-14</t>
  </si>
  <si>
    <t>SIENFO-CURSO-585</t>
  </si>
  <si>
    <t>SIENFO-CURSO-499</t>
  </si>
  <si>
    <t>SIENFO-CURSO-407</t>
  </si>
  <si>
    <t>SIENFO-CURSO-245</t>
  </si>
  <si>
    <t>SIENFO-CURSO-8</t>
  </si>
  <si>
    <t>GOET-CURSO-1352</t>
  </si>
  <si>
    <t>SIENFO-CURSO-403</t>
  </si>
  <si>
    <t>SIENFO-CURSO-383</t>
  </si>
  <si>
    <t>SIENFO-CURSO-76</t>
  </si>
  <si>
    <t>SIENFO-CURSO-425</t>
  </si>
  <si>
    <t>SIENFO-CURSO-36</t>
  </si>
  <si>
    <t>SIENFO-CURSO-337</t>
  </si>
  <si>
    <t>SIENFO-CURSO-242</t>
  </si>
  <si>
    <t>SIENFO-CURSO-370</t>
  </si>
  <si>
    <t>GOET-CURSO-1152</t>
  </si>
  <si>
    <t>SIENFO-CURSO-549</t>
  </si>
  <si>
    <t>SIENFO-CURSO-520</t>
  </si>
  <si>
    <t>SIENFO-CURSO-234</t>
  </si>
  <si>
    <t>SIENFO-CURSO-398</t>
  </si>
  <si>
    <t>SIENFO-CURSO-99</t>
  </si>
  <si>
    <t>SIENFO-CURSO-244</t>
  </si>
  <si>
    <t>SIENFO-CURSO-365</t>
  </si>
  <si>
    <t>SIENFO-CURSO-166</t>
  </si>
  <si>
    <t>SIENFO-CURSO-151</t>
  </si>
  <si>
    <t>SIENFO-CURSO-400</t>
  </si>
  <si>
    <t>SIENFO-CURSO-455</t>
  </si>
  <si>
    <t>SIENFO-CURSO-545</t>
  </si>
  <si>
    <t>SIENFO-CURSO-460</t>
  </si>
  <si>
    <t>SIENFO-CURSO-595</t>
  </si>
  <si>
    <t>SIENFO-CURSO-205</t>
  </si>
  <si>
    <t>GOET-CURSO-395</t>
  </si>
  <si>
    <t>GOET-CURSO-1143</t>
  </si>
  <si>
    <t>GOET-CURSO-406</t>
  </si>
  <si>
    <t>SIENFO-CURSO-187</t>
  </si>
  <si>
    <t>SIENFO-CURSO-371</t>
  </si>
  <si>
    <t>SIENFO-CURSO-288</t>
  </si>
  <si>
    <t>SIENFO-CURSO-301</t>
  </si>
  <si>
    <t>SIENFO-CURSO-427</t>
  </si>
  <si>
    <t>SIENFO-CURSO-525</t>
  </si>
  <si>
    <t>SIENFO-CURSO-89</t>
  </si>
  <si>
    <t>SIENFO-CURSO-443</t>
  </si>
  <si>
    <t>SIENFO-CURSO-418</t>
  </si>
  <si>
    <t>SIENFO-CURSO-612</t>
  </si>
  <si>
    <t>SIENFO-CURSO-358</t>
  </si>
  <si>
    <t>SIENFO-CURSO-354</t>
  </si>
  <si>
    <t>GOET-CURSO-1069</t>
  </si>
  <si>
    <t>SIENFO-CURSO-305</t>
  </si>
  <si>
    <t>SIENFO-CURSO-90</t>
  </si>
  <si>
    <t>SIENFO-CURSO-351</t>
  </si>
  <si>
    <t>SIENFO-CURSO-261</t>
  </si>
  <si>
    <t>SIENFO-CURSO-417</t>
  </si>
  <si>
    <t>GOET-CURSO-177</t>
  </si>
  <si>
    <t>GOET-CURSO-767</t>
  </si>
  <si>
    <t>GOET-CURSO-880</t>
  </si>
  <si>
    <t>SIENFO-CURSO-576</t>
  </si>
  <si>
    <t>SIENFO-CURSO-512</t>
  </si>
  <si>
    <t>SIENFO-CURSO-225</t>
  </si>
  <si>
    <t>GOET-CURSO-1397</t>
  </si>
  <si>
    <t>SIENFO-CURSO-473</t>
  </si>
  <si>
    <t>GOET-CURSO-821</t>
  </si>
  <si>
    <t>SIENFO-CURSO-437</t>
  </si>
  <si>
    <t>SIENFO-CURSO-253</t>
  </si>
  <si>
    <t>SIENFO-CURSO-428</t>
  </si>
  <si>
    <t>SIENFO-CURSO-276</t>
  </si>
  <si>
    <t>SIENFO-CURSO-514</t>
  </si>
  <si>
    <t>GOET-CURSO-936</t>
  </si>
  <si>
    <t>GOET-CURSO-820</t>
  </si>
  <si>
    <t>GOET-CURSO-1084</t>
  </si>
  <si>
    <t>GOET-CURSO-487</t>
  </si>
  <si>
    <t>GOET-CURSO-198</t>
  </si>
  <si>
    <t>SIENFO-CURSO-214</t>
  </si>
  <si>
    <t>SIENFO-CURSO-611</t>
  </si>
  <si>
    <t>SIENFO-CURSO-320</t>
  </si>
  <si>
    <t>SIENFO-CURSO-40</t>
  </si>
  <si>
    <t>SIENFO-CURSO-472</t>
  </si>
  <si>
    <t>SIENFO-CURSO-483</t>
  </si>
  <si>
    <t>GOET-CURSO-164</t>
  </si>
  <si>
    <t>SIENFO-CURSO-212</t>
  </si>
  <si>
    <t>SIENFO-CURSO-250</t>
  </si>
  <si>
    <t>SIENFO-CURSO-44</t>
  </si>
  <si>
    <t>SIENFO-CURSO-404</t>
  </si>
  <si>
    <t>GOET-CURSO-586</t>
  </si>
  <si>
    <t>SIENFO-CURSO-284</t>
  </si>
  <si>
    <t>SIENFO-CURSO-344</t>
  </si>
  <si>
    <t>SIENFO-CURSO-206</t>
  </si>
  <si>
    <t>SIENFO-CURSO-375</t>
  </si>
  <si>
    <t>SIENFO-CURSO-405</t>
  </si>
  <si>
    <t>GOET-CURSO-1033</t>
  </si>
  <si>
    <t>GOET-CURSO-1074</t>
  </si>
  <si>
    <t>GOET-CURSO-584</t>
  </si>
  <si>
    <t>GOET-CURSO-39</t>
  </si>
  <si>
    <t>SIENFO-CURSO-384</t>
  </si>
  <si>
    <t>SIENFO-CURSO-162</t>
  </si>
  <si>
    <t>SIENFO-CURSO-64</t>
  </si>
  <si>
    <t>SIENFO-CURSO-113</t>
  </si>
  <si>
    <t>SIENFO-CURSO-83</t>
  </si>
  <si>
    <t>GOET-CURSO-574</t>
  </si>
  <si>
    <t>SIENFO-CURSO-543</t>
  </si>
  <si>
    <t>GOET-CURSO-913</t>
  </si>
  <si>
    <t>GOET-CURSO-161</t>
  </si>
  <si>
    <t>GOET-CURSO-1363</t>
  </si>
  <si>
    <t>SIENFO-CARRERA-135</t>
  </si>
  <si>
    <t>SIENFO-CURSO-521</t>
  </si>
  <si>
    <t>SIENFO-CURSO-535</t>
  </si>
  <si>
    <t>SIENFO-CURSO-327</t>
  </si>
  <si>
    <t>SIENFO-CURSO-392</t>
  </si>
  <si>
    <t>SIENFO-CURSO-507</t>
  </si>
  <si>
    <t>SIENFO-CURSO-98</t>
  </si>
  <si>
    <t>SIENFO-CURSO-338</t>
  </si>
  <si>
    <t>SIENFO-CURSO-37</t>
  </si>
  <si>
    <t>SIENFO-CURSO-519</t>
  </si>
  <si>
    <t>SIENFO-CURSO-436</t>
  </si>
  <si>
    <t>SIENFO-CURSO-343</t>
  </si>
  <si>
    <t>GOET-CURSO-54</t>
  </si>
  <si>
    <t>SIENFO-CURSO-100</t>
  </si>
  <si>
    <t>SIENFO-CURSO-372</t>
  </si>
  <si>
    <t>SIENFO-CURSO-614</t>
  </si>
  <si>
    <t>SIENFO-CURSO-416</t>
  </si>
  <si>
    <t>SIENFO-CURSO-486</t>
  </si>
  <si>
    <t>SIENFO-CURSO-448</t>
  </si>
  <si>
    <t>CRMSL-CURSO-35</t>
  </si>
  <si>
    <t>SIENFO-CURSO-150</t>
  </si>
  <si>
    <t>GOET-CURSO-136</t>
  </si>
  <si>
    <t>GOET-CURSO-246</t>
  </si>
  <si>
    <t>SIN MATCH AL 10/03/2023</t>
  </si>
  <si>
    <t>DNI16237989MARG-PORTALEMPLEO</t>
  </si>
  <si>
    <t>PORTALEMPLEO</t>
  </si>
  <si>
    <t>DNI16237989MARG</t>
  </si>
  <si>
    <t>16237989</t>
  </si>
  <si>
    <t>ADRIAN</t>
  </si>
  <si>
    <t>ALBERTO FERREYRA</t>
  </si>
  <si>
    <t>FERREYRA</t>
  </si>
  <si>
    <t>DNI17453478FARG-PORTALEMPLEO</t>
  </si>
  <si>
    <t>DNI17453478FARG</t>
  </si>
  <si>
    <t>17453478</t>
  </si>
  <si>
    <t>MARIA MARTA</t>
  </si>
  <si>
    <t>NEUMANN</t>
  </si>
  <si>
    <t>MARIA</t>
  </si>
  <si>
    <t>MARTA NEUMANN</t>
  </si>
  <si>
    <t>DNI20374171FARG-PORTALEMPLEO</t>
  </si>
  <si>
    <t>DNI20374171FARG</t>
  </si>
  <si>
    <t>20374171</t>
  </si>
  <si>
    <t>ALEGRE</t>
  </si>
  <si>
    <t>DNI25096484FARG-PORTALEMPLEO</t>
  </si>
  <si>
    <t>DNI25096484FARG</t>
  </si>
  <si>
    <t>25096484</t>
  </si>
  <si>
    <t>CLAUDIA</t>
  </si>
  <si>
    <t>GAUNA</t>
  </si>
  <si>
    <t>CLAUDIA ESTELA</t>
  </si>
  <si>
    <t>DNI25423599FARG-PORTALEMPLEO</t>
  </si>
  <si>
    <t>DNI25423599FARG</t>
  </si>
  <si>
    <t>25423599</t>
  </si>
  <si>
    <t>FLAVIA LAURA</t>
  </si>
  <si>
    <t>NEMBRINI</t>
  </si>
  <si>
    <t>FLAVIA</t>
  </si>
  <si>
    <t>DNI29903652FARG-PORTALEMPLEO</t>
  </si>
  <si>
    <t>DNI29903652FARG</t>
  </si>
  <si>
    <t>29903652</t>
  </si>
  <si>
    <t>BARBARA</t>
  </si>
  <si>
    <t>GONZALEZ QUINTEIRO</t>
  </si>
  <si>
    <t>BARBARA LETICIA</t>
  </si>
  <si>
    <t>DNI33210632FARG-PORTALEMPLEO</t>
  </si>
  <si>
    <t>DNI33210632FARG</t>
  </si>
  <si>
    <t>33210632</t>
  </si>
  <si>
    <t>MARIA VICTOR</t>
  </si>
  <si>
    <t>PASINETTI</t>
  </si>
  <si>
    <t>VICKY</t>
  </si>
  <si>
    <t>EVELYN</t>
  </si>
  <si>
    <t>DNI36920349FARG-PORTALEMPLEO</t>
  </si>
  <si>
    <t>DNI36920349FARG</t>
  </si>
  <si>
    <t>36920349</t>
  </si>
  <si>
    <t>EVE</t>
  </si>
  <si>
    <t>BENITEZ</t>
  </si>
  <si>
    <t>DNI37660547FARG-PORTALEMPLEO</t>
  </si>
  <si>
    <t>DNI37660547FARG</t>
  </si>
  <si>
    <t>37660547</t>
  </si>
  <si>
    <t>MELANIE</t>
  </si>
  <si>
    <t>MICHAILOFF</t>
  </si>
  <si>
    <t>TATIANA MICHAILOFF</t>
  </si>
  <si>
    <t>DNI37823483FARG-PORTALEMPLEO</t>
  </si>
  <si>
    <t>DNI37823483FARG</t>
  </si>
  <si>
    <t>37823483</t>
  </si>
  <si>
    <t>NAYLA</t>
  </si>
  <si>
    <t>VARELA</t>
  </si>
  <si>
    <t>NAYLA YAMILA</t>
  </si>
  <si>
    <t>DNI38325140FARG-PORTALEMPLEO</t>
  </si>
  <si>
    <t>DNI38325140FARG</t>
  </si>
  <si>
    <t>38325140</t>
  </si>
  <si>
    <t>SCHIANTARELLI</t>
  </si>
  <si>
    <t>ALICIA FERNANDA</t>
  </si>
  <si>
    <t>DNI40176029FARG-PORTALEMPLEO</t>
  </si>
  <si>
    <t>DNI40176029FARG</t>
  </si>
  <si>
    <t>40176029</t>
  </si>
  <si>
    <t>SOLEDAD</t>
  </si>
  <si>
    <t>CHOQUE</t>
  </si>
  <si>
    <t>CHOQUE DIAZ</t>
  </si>
  <si>
    <t>DNI40946737MARG-PORTALEMPLEO</t>
  </si>
  <si>
    <t>DNI40946737MARG</t>
  </si>
  <si>
    <t>40946737</t>
  </si>
  <si>
    <t>FER</t>
  </si>
  <si>
    <t>QUEVEDO</t>
  </si>
  <si>
    <t>FERNANDO NICOLAS</t>
  </si>
  <si>
    <t>QUEVEDO ACOSTA</t>
  </si>
  <si>
    <t>DNI41151993FARG-PORTALEMPLEO</t>
  </si>
  <si>
    <t>DNI41151993FARG</t>
  </si>
  <si>
    <t>41151993</t>
  </si>
  <si>
    <t>TÁBATHA</t>
  </si>
  <si>
    <t>OCAMPO</t>
  </si>
  <si>
    <t>TABATHA</t>
  </si>
  <si>
    <t>DNI94239009MARG-PORTALEMPLEO</t>
  </si>
  <si>
    <t>DNI94239009MARG</t>
  </si>
  <si>
    <t>94239009</t>
  </si>
  <si>
    <t>DICKSON VLADIMIR</t>
  </si>
  <si>
    <t>LARA RAMIREZ</t>
  </si>
  <si>
    <t>DICKSON</t>
  </si>
  <si>
    <t>LARA</t>
  </si>
  <si>
    <t>DNI94505272FARG-PORTALEMPLEO</t>
  </si>
  <si>
    <t>DNI94505272FARG</t>
  </si>
  <si>
    <t>94505272</t>
  </si>
  <si>
    <t>MARIA GABRIELA</t>
  </si>
  <si>
    <t>BRICENO</t>
  </si>
  <si>
    <t>MARÍA GABRIELA</t>
  </si>
  <si>
    <t>BRICEÑO PACHANO</t>
  </si>
  <si>
    <t>DNI95767175MARG-PORTALEMPLEO</t>
  </si>
  <si>
    <t>DNI95767175MARG</t>
  </si>
  <si>
    <t>95767175</t>
  </si>
  <si>
    <t>JEAN</t>
  </si>
  <si>
    <t>CARLO RODRIGUEZ MATA</t>
  </si>
  <si>
    <t>NN105293080MNN-PORTALEMPLEO</t>
  </si>
  <si>
    <t>NN105293080MNN</t>
  </si>
  <si>
    <t>PE</t>
  </si>
  <si>
    <t>105293080</t>
  </si>
  <si>
    <t>TOVAR</t>
  </si>
  <si>
    <t>RAFAEL EDUARDO</t>
  </si>
  <si>
    <t>TOVAR NORATO</t>
  </si>
  <si>
    <t>DNI12601562MARG-PORTALEMPLEO</t>
  </si>
  <si>
    <t>DNI12601562MARG</t>
  </si>
  <si>
    <t>12601562</t>
  </si>
  <si>
    <t>DANIEL EDUARDO</t>
  </si>
  <si>
    <t>PUIGGROS</t>
  </si>
  <si>
    <t>DANIEL</t>
  </si>
  <si>
    <t>PUIGGRÓS</t>
  </si>
  <si>
    <t>DNI17533412MARG-PORTALEMPLEO</t>
  </si>
  <si>
    <t>DNI17533412MARG</t>
  </si>
  <si>
    <t>17533412</t>
  </si>
  <si>
    <t>VICO</t>
  </si>
  <si>
    <t>DANIEL VICO</t>
  </si>
  <si>
    <t>DNI23446297FARG-PORTALEMPLEO</t>
  </si>
  <si>
    <t>DNI23446297FARG</t>
  </si>
  <si>
    <t>23446297</t>
  </si>
  <si>
    <t>MARÍA</t>
  </si>
  <si>
    <t>MARIALAURA</t>
  </si>
  <si>
    <t>BATTAINI</t>
  </si>
  <si>
    <t>DNI25006420MARG-PORTALEMPLEO</t>
  </si>
  <si>
    <t>DNI25006420MARG</t>
  </si>
  <si>
    <t>25006420</t>
  </si>
  <si>
    <t>LEONARDO ANDRES</t>
  </si>
  <si>
    <t>CANCINO</t>
  </si>
  <si>
    <t>LEONARDO</t>
  </si>
  <si>
    <t>DNI26846290FARG-PORTALEMPLEO</t>
  </si>
  <si>
    <t>DNI26846290FARG</t>
  </si>
  <si>
    <t>26846290</t>
  </si>
  <si>
    <t>G. BOX</t>
  </si>
  <si>
    <t>GIGLI BOX</t>
  </si>
  <si>
    <t>MARIA CELESTE</t>
  </si>
  <si>
    <t>DNI28460808FARG-PORTALEMPLEO</t>
  </si>
  <si>
    <t>DNI28460808FARG</t>
  </si>
  <si>
    <t>28460808</t>
  </si>
  <si>
    <t xml:space="preserve">NATALIA SOLEDAD </t>
  </si>
  <si>
    <t>ALFONZO IBAÑEZ</t>
  </si>
  <si>
    <t>NATALIA</t>
  </si>
  <si>
    <t>DNI29317870MARG-PORTALEMPLEO</t>
  </si>
  <si>
    <t>DNI29317870MARG</t>
  </si>
  <si>
    <t>29317870</t>
  </si>
  <si>
    <t>CARLOS AND</t>
  </si>
  <si>
    <t>MOSQUERA RUIZ</t>
  </si>
  <si>
    <t>DNI31926155FARG-PORTALEMPLEO</t>
  </si>
  <si>
    <t>DNI31926155FARG</t>
  </si>
  <si>
    <t>31926155</t>
  </si>
  <si>
    <t>SOFIA</t>
  </si>
  <si>
    <t>TITY</t>
  </si>
  <si>
    <t>STELLA</t>
  </si>
  <si>
    <t>DNI32XARG-MOODLE</t>
  </si>
  <si>
    <t>DNI32XARG</t>
  </si>
  <si>
    <t>32</t>
  </si>
  <si>
    <t>MARIA BELÉN</t>
  </si>
  <si>
    <t>DREYSSIG</t>
  </si>
  <si>
    <t>YAMILA</t>
  </si>
  <si>
    <t>CALANDRIA</t>
  </si>
  <si>
    <t>DNI34123059MARG-PORTALEMPLEO</t>
  </si>
  <si>
    <t>DNI34123059MARG</t>
  </si>
  <si>
    <t>34123059</t>
  </si>
  <si>
    <t>SEBA</t>
  </si>
  <si>
    <t>PAPINI</t>
  </si>
  <si>
    <t>SEBASTIAN</t>
  </si>
  <si>
    <t>DNI35375527MARG-PORTALEMPLEO</t>
  </si>
  <si>
    <t>DNI35375527MARG</t>
  </si>
  <si>
    <t>35375527</t>
  </si>
  <si>
    <t>MATIAS</t>
  </si>
  <si>
    <t>FRANCISCO</t>
  </si>
  <si>
    <t>MATÍAS</t>
  </si>
  <si>
    <t>BAÑADO</t>
  </si>
  <si>
    <t>DNI35855284FARG-PORTALEMPLEO</t>
  </si>
  <si>
    <t>DNI35855284FARG</t>
  </si>
  <si>
    <t>35855284</t>
  </si>
  <si>
    <t>NOELITA</t>
  </si>
  <si>
    <t>LARUBIA</t>
  </si>
  <si>
    <t>NOELIA</t>
  </si>
  <si>
    <t>FIORENTINO</t>
  </si>
  <si>
    <t>DNI36403219FARG-PORTALEMPLEO</t>
  </si>
  <si>
    <t>DNI36403219FARG</t>
  </si>
  <si>
    <t>36403219</t>
  </si>
  <si>
    <t>MARÍA VICTORIA</t>
  </si>
  <si>
    <t>CASTRO</t>
  </si>
  <si>
    <t>MARIA VICTORIA</t>
  </si>
  <si>
    <t>DNI37205510FARG-PORTALEMPLEO</t>
  </si>
  <si>
    <t>DNI37205510FARG</t>
  </si>
  <si>
    <t>37205510</t>
  </si>
  <si>
    <t>VALE</t>
  </si>
  <si>
    <t>RIVERO</t>
  </si>
  <si>
    <t>VALERIA BEATRIZ</t>
  </si>
  <si>
    <t>DNI37242038MARG-PORTALEMPLEO</t>
  </si>
  <si>
    <t>DNI37242038MARG</t>
  </si>
  <si>
    <t>37242038</t>
  </si>
  <si>
    <t>MIGUEL</t>
  </si>
  <si>
    <t>BAZAN</t>
  </si>
  <si>
    <t>MIGUEL  ANGEL</t>
  </si>
  <si>
    <t>DNI37935020MARG-PORTALEMPLEO</t>
  </si>
  <si>
    <t>DNI37935020MARG</t>
  </si>
  <si>
    <t>37935020</t>
  </si>
  <si>
    <t>¿¿¿¿¿</t>
  </si>
  <si>
    <t>¿¿¿¿¿¿¿</t>
  </si>
  <si>
    <t>DNI38998933FARG-PORTALEMPLEO</t>
  </si>
  <si>
    <t>DNI38998933FARG</t>
  </si>
  <si>
    <t>38998933</t>
  </si>
  <si>
    <t>MACAA</t>
  </si>
  <si>
    <t>CAMILA</t>
  </si>
  <si>
    <t>DNI39461604MARG-PORTALEMPLEO</t>
  </si>
  <si>
    <t>DNI39461604MARG</t>
  </si>
  <si>
    <t>39461604</t>
  </si>
  <si>
    <t>FRANCÖ</t>
  </si>
  <si>
    <t>JORGE</t>
  </si>
  <si>
    <t>FRANCO</t>
  </si>
  <si>
    <t>DNI39656304MARG-PORTALEMPLEO</t>
  </si>
  <si>
    <t>DNI39656304MARG</t>
  </si>
  <si>
    <t>39656304</t>
  </si>
  <si>
    <t>SANTILLAN</t>
  </si>
  <si>
    <t>NICOLÁS SURIEL</t>
  </si>
  <si>
    <t>SANTILLÁN CASTRO</t>
  </si>
  <si>
    <t>DNI40011395FARG-PORTALEMPLEO</t>
  </si>
  <si>
    <t>DNI40011395FARG</t>
  </si>
  <si>
    <t>40011395</t>
  </si>
  <si>
    <t>MARTINA</t>
  </si>
  <si>
    <t>MONGELLUZZO</t>
  </si>
  <si>
    <t>MARTINA SOL</t>
  </si>
  <si>
    <t>DNI41835089FARG-PORTALEMPLEO</t>
  </si>
  <si>
    <t>DNI41835089FARG</t>
  </si>
  <si>
    <t>41835089</t>
  </si>
  <si>
    <t>FLOR</t>
  </si>
  <si>
    <t>MOREIRA</t>
  </si>
  <si>
    <t>FLORENCIA</t>
  </si>
  <si>
    <t>MOREIRA MAC KARTHY</t>
  </si>
  <si>
    <t>CARLA</t>
  </si>
  <si>
    <t>DNI95578367MARG-PORTALEMPLEO</t>
  </si>
  <si>
    <t>DNI95578367MARG</t>
  </si>
  <si>
    <t>95578367</t>
  </si>
  <si>
    <t>LUIS</t>
  </si>
  <si>
    <t>NUÑEZ</t>
  </si>
  <si>
    <t>MARIANGEL</t>
  </si>
  <si>
    <t>GUILLEN</t>
  </si>
  <si>
    <t>DNI95850250FARG-PORTALEMPLEO</t>
  </si>
  <si>
    <t>DNI95850250FARG</t>
  </si>
  <si>
    <t>95850250</t>
  </si>
  <si>
    <t>CORINA</t>
  </si>
  <si>
    <t>LEON</t>
  </si>
  <si>
    <t>CORINA BEATRIZ</t>
  </si>
  <si>
    <t>LEON JUAREZ</t>
  </si>
  <si>
    <t>DNI22080428FARG-PORTALEMPLEO</t>
  </si>
  <si>
    <t>DNI22080428FARG</t>
  </si>
  <si>
    <t>22080428</t>
  </si>
  <si>
    <t>DIANA EVELYN</t>
  </si>
  <si>
    <t>BLUMENTHAL</t>
  </si>
  <si>
    <t>DNI26934028MARG-PORTALEMPLEO</t>
  </si>
  <si>
    <t>DNI26934028MARG</t>
  </si>
  <si>
    <t>26934028</t>
  </si>
  <si>
    <t>ALEJANDRO SOBREVIA</t>
  </si>
  <si>
    <t>DANIEL ALEJANDRO</t>
  </si>
  <si>
    <t>SOBREVIA</t>
  </si>
  <si>
    <t>DNI35060937FARG-PORTALEMPLEO</t>
  </si>
  <si>
    <t>DNI35060937FARG</t>
  </si>
  <si>
    <t>35060937</t>
  </si>
  <si>
    <t>ERIKA</t>
  </si>
  <si>
    <t>Ïß</t>
  </si>
  <si>
    <t>DNI35361644FARG-PORTALEMPLEO</t>
  </si>
  <si>
    <t>DNI35361644FARG</t>
  </si>
  <si>
    <t>35361644</t>
  </si>
  <si>
    <t>CECI</t>
  </si>
  <si>
    <t>MASCARDI</t>
  </si>
  <si>
    <t>CECILIA PAOLA</t>
  </si>
  <si>
    <t>DNI36212264MARG-PORTALEMPLEO</t>
  </si>
  <si>
    <t>DNI36212264MARG</t>
  </si>
  <si>
    <t>36212264</t>
  </si>
  <si>
    <t>MATÍAS IVÁN</t>
  </si>
  <si>
    <t>ORTIZ</t>
  </si>
  <si>
    <t>DNI36400871FARG-PORTALEMPLEO</t>
  </si>
  <si>
    <t>DNI36400871FARG</t>
  </si>
  <si>
    <t>36400871</t>
  </si>
  <si>
    <t>ROSIN</t>
  </si>
  <si>
    <t>FLORENCIA DAIRA</t>
  </si>
  <si>
    <t>DNI36593942FARG-PORTALEMPLEO</t>
  </si>
  <si>
    <t>DNI36593942FARG</t>
  </si>
  <si>
    <t>36593942</t>
  </si>
  <si>
    <t>MARIA BELEN</t>
  </si>
  <si>
    <t>MURZONE</t>
  </si>
  <si>
    <t>MARÍA BELÉN</t>
  </si>
  <si>
    <t>DNI36696448FARG-PORTALEMPLEO</t>
  </si>
  <si>
    <t>DNI36696448FARG</t>
  </si>
  <si>
    <t>36696448</t>
  </si>
  <si>
    <t>MACARENA SOLEDAD</t>
  </si>
  <si>
    <t>JJH</t>
  </si>
  <si>
    <t>BZBSBB</t>
  </si>
  <si>
    <t>DNI36922962MARG-PORTALEMPLEO</t>
  </si>
  <si>
    <t>DNI36922962MARG</t>
  </si>
  <si>
    <t>36922962</t>
  </si>
  <si>
    <t>CARLOS MATIAS NICOLAS</t>
  </si>
  <si>
    <t>ZURITA</t>
  </si>
  <si>
    <t>C</t>
  </si>
  <si>
    <t>MATIAS ZURITA</t>
  </si>
  <si>
    <t>DNI37149318FARG-PORTALEMPLEO</t>
  </si>
  <si>
    <t>DNI37149318FARG</t>
  </si>
  <si>
    <t>37149318</t>
  </si>
  <si>
    <t>ESTEFI</t>
  </si>
  <si>
    <t>GUEVARA</t>
  </si>
  <si>
    <t>ESTEFANÍA</t>
  </si>
  <si>
    <t>ACUÑA</t>
  </si>
  <si>
    <t>DNI38995723MARG-PORTALEMPLEO</t>
  </si>
  <si>
    <t>DNI38995723MARG</t>
  </si>
  <si>
    <t>38995723</t>
  </si>
  <si>
    <t>AGÜERO</t>
  </si>
  <si>
    <t>DNI39789391FARG-PORTALEMPLEO</t>
  </si>
  <si>
    <t>DNI39789391FARG</t>
  </si>
  <si>
    <t>39789391</t>
  </si>
  <si>
    <t>MAURO</t>
  </si>
  <si>
    <t>SOTO</t>
  </si>
  <si>
    <t>MARIANA</t>
  </si>
  <si>
    <t>GUZMAN</t>
  </si>
  <si>
    <t>DNI40639066MARG-PORTALEMPLEO</t>
  </si>
  <si>
    <t>DNI40639066MARG</t>
  </si>
  <si>
    <t>40639066</t>
  </si>
  <si>
    <t>ALEXIS</t>
  </si>
  <si>
    <t>TSICALOUDAKIS</t>
  </si>
  <si>
    <t>DAOM</t>
  </si>
  <si>
    <t>DNI40732170MARG-PORTALEMPLEO</t>
  </si>
  <si>
    <t>DNI40732170MARG</t>
  </si>
  <si>
    <t>40732170</t>
  </si>
  <si>
    <t>IVAN</t>
  </si>
  <si>
    <t>SCHIUMA</t>
  </si>
  <si>
    <t>IVAN HERALDO</t>
  </si>
  <si>
    <t>SCHIUMA MIÑO</t>
  </si>
  <si>
    <t>DNI41184478MARG-PORTALEMPLEO</t>
  </si>
  <si>
    <t>DNI41184478MARG</t>
  </si>
  <si>
    <t>41184478</t>
  </si>
  <si>
    <t>TOLEDO</t>
  </si>
  <si>
    <t>DNI42061942MARG-PORTALEMPLEO</t>
  </si>
  <si>
    <t>DNI42061942MARG</t>
  </si>
  <si>
    <t>42061942</t>
  </si>
  <si>
    <t>LUCIANO MARÍA</t>
  </si>
  <si>
    <t>FAZIO GURIDI</t>
  </si>
  <si>
    <t>LUCIANA MARIA</t>
  </si>
  <si>
    <t>DNI42339763FARG-PORTALEMPLEO</t>
  </si>
  <si>
    <t>DNI42339763FARG</t>
  </si>
  <si>
    <t>42339763</t>
  </si>
  <si>
    <t>VALDERA</t>
  </si>
  <si>
    <t>MARIA JOSE</t>
  </si>
  <si>
    <t>VALDERA CCAHUAY</t>
  </si>
  <si>
    <t>DNI43180330MARG-PORTALEMPLEO</t>
  </si>
  <si>
    <t>DNI43180330MARG</t>
  </si>
  <si>
    <t>43180330</t>
  </si>
  <si>
    <t>JULIAN MARTIN</t>
  </si>
  <si>
    <t>QUINTEROS</t>
  </si>
  <si>
    <t>JULIÁN MARTÍN</t>
  </si>
  <si>
    <t>DNI95608575FARG-PORTALEMPLEO</t>
  </si>
  <si>
    <t>DNI95608575FARG</t>
  </si>
  <si>
    <t>95608575</t>
  </si>
  <si>
    <t>DANNY</t>
  </si>
  <si>
    <t>BARON</t>
  </si>
  <si>
    <t>DNI95686507FARG-PORTALEMPLEO</t>
  </si>
  <si>
    <t>DNI95686507FARG</t>
  </si>
  <si>
    <t>95686507</t>
  </si>
  <si>
    <t>IOHA</t>
  </si>
  <si>
    <t>ZALAZ</t>
  </si>
  <si>
    <t>YOHANNY JOSELIN</t>
  </si>
  <si>
    <t>SALAS CHIRINOS</t>
  </si>
  <si>
    <t>NN145276720FNN-PORTALEMPLEO</t>
  </si>
  <si>
    <t>NN145276720FNN</t>
  </si>
  <si>
    <t>145276720</t>
  </si>
  <si>
    <t>ANA</t>
  </si>
  <si>
    <t>ROSAS</t>
  </si>
  <si>
    <t>CAROLINA</t>
  </si>
  <si>
    <t>NN95722797MNN-PORTALEMPLEO</t>
  </si>
  <si>
    <t>NN95722797MNN</t>
  </si>
  <si>
    <t>95722797</t>
  </si>
  <si>
    <t>RICARDO</t>
  </si>
  <si>
    <t>DIEUDONNÉ</t>
  </si>
  <si>
    <t>DIEUDONNE</t>
  </si>
  <si>
    <t>DNI28803868FARG-PORTALEMPLEO</t>
  </si>
  <si>
    <t>DNI28803868FARG</t>
  </si>
  <si>
    <t>28803868</t>
  </si>
  <si>
    <t>CASTAGNINO</t>
  </si>
  <si>
    <t>FLORENCIA SILVIA</t>
  </si>
  <si>
    <t>DNI30181610FARG-PORTALEMPLEO</t>
  </si>
  <si>
    <t>DNI30181610FARG</t>
  </si>
  <si>
    <t>30181610</t>
  </si>
  <si>
    <t>MELINA CELESTE</t>
  </si>
  <si>
    <t>MELINA</t>
  </si>
  <si>
    <t>DNI30658248FARG-PORTALEMPLEO</t>
  </si>
  <si>
    <t>DNI30658248FARG</t>
  </si>
  <si>
    <t>30658248</t>
  </si>
  <si>
    <t>YOHANA</t>
  </si>
  <si>
    <t>MALVASIO</t>
  </si>
  <si>
    <t>YOHA</t>
  </si>
  <si>
    <t>DNI32003549MARG-PORTALEMPLEO</t>
  </si>
  <si>
    <t>DNI32003549MARG</t>
  </si>
  <si>
    <t>32003549</t>
  </si>
  <si>
    <t>MARCELO</t>
  </si>
  <si>
    <t>AGUIRRE</t>
  </si>
  <si>
    <t>MARCELO DAVID</t>
  </si>
  <si>
    <t>DNI32891861FARG-PORTALEMPLEO</t>
  </si>
  <si>
    <t>DNI32891861FARG</t>
  </si>
  <si>
    <t>32891861</t>
  </si>
  <si>
    <t>ESTEFANIA</t>
  </si>
  <si>
    <t>VILLANUEVA MAC ENTYRE</t>
  </si>
  <si>
    <t>VILLANUEVA</t>
  </si>
  <si>
    <t>DNI34818753MARG-PORTALEMPLEO</t>
  </si>
  <si>
    <t>DNI34818753MARG</t>
  </si>
  <si>
    <t>34818753</t>
  </si>
  <si>
    <t>ANGEL</t>
  </si>
  <si>
    <t>ANGEL GABRIEL</t>
  </si>
  <si>
    <t>DNI35488760FARG-PORTALEMPLEO</t>
  </si>
  <si>
    <t>DNI35488760FARG</t>
  </si>
  <si>
    <t>35488760</t>
  </si>
  <si>
    <t>REBECA</t>
  </si>
  <si>
    <t>GIL</t>
  </si>
  <si>
    <t>GIL FERNÁNDEZ</t>
  </si>
  <si>
    <t>DNI36724358FARG-PORTALEMPLEO</t>
  </si>
  <si>
    <t>DNI36724358FARG</t>
  </si>
  <si>
    <t>36724358</t>
  </si>
  <si>
    <t>ROCÍO</t>
  </si>
  <si>
    <t>LUCÍA GRAMAJO</t>
  </si>
  <si>
    <t>LUCÍA ROCÍO</t>
  </si>
  <si>
    <t>GRAMAJO</t>
  </si>
  <si>
    <t>DNI36868455FARG-PORTALEMPLEO</t>
  </si>
  <si>
    <t>DNI36868455FARG</t>
  </si>
  <si>
    <t>36868455</t>
  </si>
  <si>
    <t>PIA NATALIA</t>
  </si>
  <si>
    <t>PIPI</t>
  </si>
  <si>
    <t>DNI39759468FARG-PORTALEMPLEO</t>
  </si>
  <si>
    <t>DNI39759468FARG</t>
  </si>
  <si>
    <t>39759468</t>
  </si>
  <si>
    <t>SONIA</t>
  </si>
  <si>
    <t>VIDAL</t>
  </si>
  <si>
    <t>CAMILA TRINIDAD</t>
  </si>
  <si>
    <t>ARAPA VIDAL</t>
  </si>
  <si>
    <t>DNI40829228FARG-PORTALEMPLEO</t>
  </si>
  <si>
    <t>DNI40829228FARG</t>
  </si>
  <si>
    <t>40829228</t>
  </si>
  <si>
    <t>MIGUELINA SOLEDAD</t>
  </si>
  <si>
    <t>MAYDANA</t>
  </si>
  <si>
    <t>SOLE</t>
  </si>
  <si>
    <t>DNI40854006FARG-PORTALEMPLEO</t>
  </si>
  <si>
    <t>DNI40854006FARG</t>
  </si>
  <si>
    <t>40854006</t>
  </si>
  <si>
    <t>ROCIO</t>
  </si>
  <si>
    <t>BELÉN LOPEZ</t>
  </si>
  <si>
    <t>GEORGINA</t>
  </si>
  <si>
    <t>FONTANA</t>
  </si>
  <si>
    <t>LAUTARO</t>
  </si>
  <si>
    <t>BREILING</t>
  </si>
  <si>
    <t>DNI93982348FARG-PORTALEMPLEO</t>
  </si>
  <si>
    <t>DNI93982348FARG</t>
  </si>
  <si>
    <t>93982348</t>
  </si>
  <si>
    <t>MIRIAM KATIA</t>
  </si>
  <si>
    <t>PAITÁN CRIALES</t>
  </si>
  <si>
    <t>KATIA</t>
  </si>
  <si>
    <t>PAITÁN</t>
  </si>
  <si>
    <t>DNI95906809MARG-PORTALEMPLEO</t>
  </si>
  <si>
    <t>DNI95906809MARG</t>
  </si>
  <si>
    <t>95906809</t>
  </si>
  <si>
    <t>GOUVEA VIEIRA</t>
  </si>
  <si>
    <t>VIEIRA</t>
  </si>
  <si>
    <t>NN128141030FNN-PORTALEMPLEO</t>
  </si>
  <si>
    <t>NN128141030FNN</t>
  </si>
  <si>
    <t>128141030</t>
  </si>
  <si>
    <t>AMANDA</t>
  </si>
  <si>
    <t>QUINTERO</t>
  </si>
  <si>
    <t>AMANDA VANESSA</t>
  </si>
  <si>
    <t>QUINTERO MELENDEZ</t>
  </si>
  <si>
    <t>NN73881351FNN-PORTALEMPLEO</t>
  </si>
  <si>
    <t>NN73881351FNN</t>
  </si>
  <si>
    <t>73881351</t>
  </si>
  <si>
    <t>MILLENNY COROMOTO</t>
  </si>
  <si>
    <t>OCHOA CASTRO</t>
  </si>
  <si>
    <t>MILLENNY</t>
  </si>
  <si>
    <t>DNI23797223FARG-PORTALEMPLEO</t>
  </si>
  <si>
    <t>DNI23797223FARG</t>
  </si>
  <si>
    <t>23797223</t>
  </si>
  <si>
    <t>ROSANA</t>
  </si>
  <si>
    <t>CAVAGNA</t>
  </si>
  <si>
    <t>ESPERANDO</t>
  </si>
  <si>
    <t>UNA OPORTUNIDAD</t>
  </si>
  <si>
    <t>DNI27669587FARG-PORTALEMPLEO</t>
  </si>
  <si>
    <t>DNI27669587FARG</t>
  </si>
  <si>
    <t>27669587</t>
  </si>
  <si>
    <t>LEILA ELINA</t>
  </si>
  <si>
    <t>ARBIA</t>
  </si>
  <si>
    <t>LEILA</t>
  </si>
  <si>
    <t>DNI29322479MARG-PORTALEMPLEO</t>
  </si>
  <si>
    <t>DNI29322479MARG</t>
  </si>
  <si>
    <t>29322479</t>
  </si>
  <si>
    <t>DIEGO</t>
  </si>
  <si>
    <t>MURA</t>
  </si>
  <si>
    <t>DIEGO ALEJANDRO</t>
  </si>
  <si>
    <t>DNI31680720MARG-PORTALEMPLEO</t>
  </si>
  <si>
    <t>DNI31680720MARG</t>
  </si>
  <si>
    <t>31680720</t>
  </si>
  <si>
    <t>NESTOR ALEJANDRO</t>
  </si>
  <si>
    <t>DNI35320368FARG-PORTALEMPLEO</t>
  </si>
  <si>
    <t>DNI35320368FARG</t>
  </si>
  <si>
    <t>35320368</t>
  </si>
  <si>
    <t>YANINA GOMEZ</t>
  </si>
  <si>
    <t>ROCIO YANINA</t>
  </si>
  <si>
    <t>DNI36821010FARG-PORTALEMPLEO</t>
  </si>
  <si>
    <t>DNI36821010FARG</t>
  </si>
  <si>
    <t>36821010</t>
  </si>
  <si>
    <t>SOLANGE MARI</t>
  </si>
  <si>
    <t>VIANNA</t>
  </si>
  <si>
    <t>SOLANGE MARIEL</t>
  </si>
  <si>
    <t>DNI36896633FARG-PORTALEMPLEO</t>
  </si>
  <si>
    <t>DNI36896633FARG</t>
  </si>
  <si>
    <t>36896633</t>
  </si>
  <si>
    <t>JOSEFINA</t>
  </si>
  <si>
    <t>IÑURRATEGUI</t>
  </si>
  <si>
    <t>PEKU IÑURRATEGUI</t>
  </si>
  <si>
    <t>DNI37038770FARG-PORTALEMPLEO</t>
  </si>
  <si>
    <t>DNI37038770FARG</t>
  </si>
  <si>
    <t>37038770</t>
  </si>
  <si>
    <t>MARIA DEL PILAR</t>
  </si>
  <si>
    <t>CAMPLLONCH</t>
  </si>
  <si>
    <t>DNI37143997FARG-PORTALEMPLEO</t>
  </si>
  <si>
    <t>DNI37143997FARG</t>
  </si>
  <si>
    <t>37143997</t>
  </si>
  <si>
    <t>MARIANO</t>
  </si>
  <si>
    <t>FARIAS</t>
  </si>
  <si>
    <t>LAURA ORELLANO</t>
  </si>
  <si>
    <t>DNI37805453FARG-PORTALEMPLEO</t>
  </si>
  <si>
    <t>DNI37805453FARG</t>
  </si>
  <si>
    <t>37805453</t>
  </si>
  <si>
    <t>MARÍA LUJÁN</t>
  </si>
  <si>
    <t>ALDERETE</t>
  </si>
  <si>
    <t>MARIA LUJÁN</t>
  </si>
  <si>
    <t>DNI38049766MARG-PORTALEMPLEO</t>
  </si>
  <si>
    <t>DNI38049766MARG</t>
  </si>
  <si>
    <t>38049766</t>
  </si>
  <si>
    <t>LAJE</t>
  </si>
  <si>
    <t>FERNANDO LUIS RICARDO</t>
  </si>
  <si>
    <t>DNI38617486MARG-PORTALEMPLEO</t>
  </si>
  <si>
    <t>DNI38617486MARG</t>
  </si>
  <si>
    <t>38617486</t>
  </si>
  <si>
    <t>VICTOR IGNACIO</t>
  </si>
  <si>
    <t>GARCÍA ARRIEGADA</t>
  </si>
  <si>
    <t>GARCIA ARRIEGADA</t>
  </si>
  <si>
    <t>DNI39914640FARG-PORTALEMPLEO</t>
  </si>
  <si>
    <t>DNI39914640FARG</t>
  </si>
  <si>
    <t>39914640</t>
  </si>
  <si>
    <t>GIULI</t>
  </si>
  <si>
    <t>BONGIORNO</t>
  </si>
  <si>
    <t>DNI40012211FARG-PORTALEMPLEO</t>
  </si>
  <si>
    <t>DNI40012211FARG</t>
  </si>
  <si>
    <t>40012211</t>
  </si>
  <si>
    <t>DAI</t>
  </si>
  <si>
    <t>CROSBY</t>
  </si>
  <si>
    <t>DAIANA AYLÉN</t>
  </si>
  <si>
    <t>DNI40127831MARG-PORTALEMPLEO</t>
  </si>
  <si>
    <t>DNI40127831MARG</t>
  </si>
  <si>
    <t>40127831</t>
  </si>
  <si>
    <t>JONATHAN ALEXANDER</t>
  </si>
  <si>
    <t>JONATHAN A</t>
  </si>
  <si>
    <t>DNI40551346FARG-PORTALEMPLEO</t>
  </si>
  <si>
    <t>DNI40551346FARG</t>
  </si>
  <si>
    <t>40551346</t>
  </si>
  <si>
    <t>JACQUELINE</t>
  </si>
  <si>
    <t>DEAMBROGI</t>
  </si>
  <si>
    <t>JACQUELINE SUSANA</t>
  </si>
  <si>
    <t>DNI40674055FARG-PORTALEMPLEO</t>
  </si>
  <si>
    <t>DNI40674055FARG</t>
  </si>
  <si>
    <t>40674055</t>
  </si>
  <si>
    <t>BRENDA</t>
  </si>
  <si>
    <t>ALEMAN</t>
  </si>
  <si>
    <t>ESTEFANIA BRENDA</t>
  </si>
  <si>
    <t>ALEMAN FALCON</t>
  </si>
  <si>
    <t>DNI95629748FARG-PORTALEMPLEO</t>
  </si>
  <si>
    <t>DNI95629748FARG</t>
  </si>
  <si>
    <t>95629748</t>
  </si>
  <si>
    <t>CLAU</t>
  </si>
  <si>
    <t>GARCIA CARVALLO</t>
  </si>
  <si>
    <t>DNI95754385MARG-PORTALEMPLEO</t>
  </si>
  <si>
    <t>DNI95754385MARG</t>
  </si>
  <si>
    <t>95754385</t>
  </si>
  <si>
    <t>GUSTAVO ENRIQUE</t>
  </si>
  <si>
    <t>GONZALEZ BANDRES</t>
  </si>
  <si>
    <t>GUSTAVO</t>
  </si>
  <si>
    <t>DNI95826228FARG-PORTALEMPLEO</t>
  </si>
  <si>
    <t>DNI95826228FARG</t>
  </si>
  <si>
    <t>95826228</t>
  </si>
  <si>
    <t>ISABELLA</t>
  </si>
  <si>
    <t>YANES</t>
  </si>
  <si>
    <t>YANEZ HURTADO</t>
  </si>
  <si>
    <t>DNI95826817MARG-PORTALEMPLEO</t>
  </si>
  <si>
    <t>DNI95826817MARG</t>
  </si>
  <si>
    <t>95826817</t>
  </si>
  <si>
    <t>RONALD JESUS</t>
  </si>
  <si>
    <t>RAMIREZ GONZALEZ</t>
  </si>
  <si>
    <t>RONALD</t>
  </si>
  <si>
    <t>RAMIREZ</t>
  </si>
  <si>
    <t>DNI95973213FARG-PORTALEMPLEO</t>
  </si>
  <si>
    <t>DNI95973213FARG</t>
  </si>
  <si>
    <t>95973213</t>
  </si>
  <si>
    <t>JHONLENYMAR</t>
  </si>
  <si>
    <t>FIGUEROA</t>
  </si>
  <si>
    <t>JHONLENYMAR MARIA</t>
  </si>
  <si>
    <t>FIGUEROA DE CARRASCO</t>
  </si>
  <si>
    <t>DNI26734470MARG-PORTALEMPLEO</t>
  </si>
  <si>
    <t>DNI26734470MARG</t>
  </si>
  <si>
    <t>26734470</t>
  </si>
  <si>
    <t>FEDE</t>
  </si>
  <si>
    <t>MANU</t>
  </si>
  <si>
    <t>FEDERICO MANUEL</t>
  </si>
  <si>
    <t>PIÑEIRO</t>
  </si>
  <si>
    <t>DNI27048602FARG-PORTALEMPLEO</t>
  </si>
  <si>
    <t>DNI27048602FARG</t>
  </si>
  <si>
    <t>27048602</t>
  </si>
  <si>
    <t>SANDRA</t>
  </si>
  <si>
    <t>IGLESIAS</t>
  </si>
  <si>
    <t>SANDRA MABEL</t>
  </si>
  <si>
    <t>DNI29031935FARG-PORTALEMPLEO</t>
  </si>
  <si>
    <t>DNI29031935FARG</t>
  </si>
  <si>
    <t>29031935</t>
  </si>
  <si>
    <t>CELIA</t>
  </si>
  <si>
    <t>MANZO</t>
  </si>
  <si>
    <t>CELIA BEATRIZ</t>
  </si>
  <si>
    <t>DNI30XARG-MOODLE</t>
  </si>
  <si>
    <t>DNI30XARG</t>
  </si>
  <si>
    <t>30</t>
  </si>
  <si>
    <t>ANALIA GISELA</t>
  </si>
  <si>
    <t>SANCHEZ</t>
  </si>
  <si>
    <t>DAIANA</t>
  </si>
  <si>
    <t>DNI33075064MARG-PORTALEMPLEO</t>
  </si>
  <si>
    <t>DNI33075064MARG</t>
  </si>
  <si>
    <t>33075064</t>
  </si>
  <si>
    <t>GOL</t>
  </si>
  <si>
    <t>CESAR ALBERTO JULIAN</t>
  </si>
  <si>
    <t>GOLDES</t>
  </si>
  <si>
    <t>DNI34630330FARG-PORTALEMPLEO</t>
  </si>
  <si>
    <t>DNI34630330FARG</t>
  </si>
  <si>
    <t>34630330</t>
  </si>
  <si>
    <t>KARU</t>
  </si>
  <si>
    <t>SPEARS</t>
  </si>
  <si>
    <t>KARINA</t>
  </si>
  <si>
    <t>MARQUEZ</t>
  </si>
  <si>
    <t>GABRIELA EDITH</t>
  </si>
  <si>
    <t>DNI35148638FARG-PORTALEMPLEO</t>
  </si>
  <si>
    <t>DNI35148638FARG</t>
  </si>
  <si>
    <t>35148638</t>
  </si>
  <si>
    <t>MAITE MONSALVE</t>
  </si>
  <si>
    <t>CARLA MAITE</t>
  </si>
  <si>
    <t>MONSALVE</t>
  </si>
  <si>
    <t>DNI35319098FARG-PORTALEMPLEO</t>
  </si>
  <si>
    <t>DNI35319098FARG</t>
  </si>
  <si>
    <t>35319098</t>
  </si>
  <si>
    <t>TAMARA</t>
  </si>
  <si>
    <t>TAMARA NATASHA</t>
  </si>
  <si>
    <t>MALDONADO VILCA</t>
  </si>
  <si>
    <t>DNI37805612MARG-PORTALEMPLEO</t>
  </si>
  <si>
    <t>DNI37805612MARG</t>
  </si>
  <si>
    <t>37805612</t>
  </si>
  <si>
    <t>CARLOS ANDRES</t>
  </si>
  <si>
    <t>RAMOFF UMERES</t>
  </si>
  <si>
    <t>ANDRES</t>
  </si>
  <si>
    <t>R</t>
  </si>
  <si>
    <t>DNI38586785FARG-PORTALEMPLEO</t>
  </si>
  <si>
    <t>DNI38586785FARG</t>
  </si>
  <si>
    <t>38586785</t>
  </si>
  <si>
    <t>MARIA FLORENCIA</t>
  </si>
  <si>
    <t>PENSA</t>
  </si>
  <si>
    <t>DNI38708534MARG-PORTALEMPLEO</t>
  </si>
  <si>
    <t>DNI38708534MARG</t>
  </si>
  <si>
    <t>38708534</t>
  </si>
  <si>
    <t>GUSTAVO GABR</t>
  </si>
  <si>
    <t>GUSTAVO GABRIEL</t>
  </si>
  <si>
    <t>DNI41075644FARG-PORTALEMPLEO</t>
  </si>
  <si>
    <t>DNI41075644FARG</t>
  </si>
  <si>
    <t>41075644</t>
  </si>
  <si>
    <t>CANDELA AGOSTINA</t>
  </si>
  <si>
    <t>KENNET ALEJANDRO</t>
  </si>
  <si>
    <t>SOLÍS CHORVAT</t>
  </si>
  <si>
    <t>SAN CRISTOBAL</t>
  </si>
  <si>
    <t>DNI94655650FARG-PORTALEMPLEO</t>
  </si>
  <si>
    <t>DNI94655650FARG</t>
  </si>
  <si>
    <t>94655650</t>
  </si>
  <si>
    <t>NIDIA</t>
  </si>
  <si>
    <t>OLMEDO</t>
  </si>
  <si>
    <t>RÕDE</t>
  </si>
  <si>
    <t>BRANDAÕ</t>
  </si>
  <si>
    <t>DNI94670567FARG-PORTALEMPLEO</t>
  </si>
  <si>
    <t>DNI94670567FARG</t>
  </si>
  <si>
    <t>94670567</t>
  </si>
  <si>
    <t>ROSMERLING AIMARA</t>
  </si>
  <si>
    <t>COLMENARES HERNANDEZ</t>
  </si>
  <si>
    <t>ROSMERLING</t>
  </si>
  <si>
    <t>COLMENARES</t>
  </si>
  <si>
    <t>DNI95529872FARG-PORTALEMPLEO</t>
  </si>
  <si>
    <t>DNI95529872FARG</t>
  </si>
  <si>
    <t>95529872</t>
  </si>
  <si>
    <t>YALESKA</t>
  </si>
  <si>
    <t>SSORTIZ</t>
  </si>
  <si>
    <t>CA</t>
  </si>
  <si>
    <t>DNI95828363FARG-PORTALEMPLEO</t>
  </si>
  <si>
    <t>DNI95828363FARG</t>
  </si>
  <si>
    <t>95828363</t>
  </si>
  <si>
    <t>FRELAIDA MARIAN</t>
  </si>
  <si>
    <t>CARDENAS HERNANDEZ</t>
  </si>
  <si>
    <t>CÁRDENAS HERNÁNDEZ</t>
  </si>
  <si>
    <t>NN149626358FNN-PORTALEMPLEO</t>
  </si>
  <si>
    <t>NN149626358FNN</t>
  </si>
  <si>
    <t>149626358</t>
  </si>
  <si>
    <t>COVAULT MENDOZA</t>
  </si>
  <si>
    <t>COVAULT</t>
  </si>
  <si>
    <t>CI37361989FARG-PORTALEMPLEO</t>
  </si>
  <si>
    <t>CI37361989FARG</t>
  </si>
  <si>
    <t>37361989</t>
  </si>
  <si>
    <t>MICAELA</t>
  </si>
  <si>
    <t>TRABA</t>
  </si>
  <si>
    <t>DNI27328947FARG-PORTALEMPLEO</t>
  </si>
  <si>
    <t>DNI27328947FARG</t>
  </si>
  <si>
    <t>27328947</t>
  </si>
  <si>
    <t>MARÍA LOURDES</t>
  </si>
  <si>
    <t>CELERIER</t>
  </si>
  <si>
    <t>LOU</t>
  </si>
  <si>
    <t>CELE</t>
  </si>
  <si>
    <t>DNI27592452FARG-PORTALEMPLEO</t>
  </si>
  <si>
    <t>DNI27592452FARG</t>
  </si>
  <si>
    <t>27592452</t>
  </si>
  <si>
    <t>NANCY BEATRIZ</t>
  </si>
  <si>
    <t>CROCCE</t>
  </si>
  <si>
    <t>NANCY</t>
  </si>
  <si>
    <t>CROCE</t>
  </si>
  <si>
    <t>DNI31072553FARG-PORTALEMPLEO</t>
  </si>
  <si>
    <t>DNI31072553FARG</t>
  </si>
  <si>
    <t>31072553</t>
  </si>
  <si>
    <t>BELEN OJEDA</t>
  </si>
  <si>
    <t>DNI34108693FARG-PORTALEMPLEO</t>
  </si>
  <si>
    <t>DNI34108693FARG</t>
  </si>
  <si>
    <t>34108693</t>
  </si>
  <si>
    <t>DENU</t>
  </si>
  <si>
    <t>ROGANI</t>
  </si>
  <si>
    <t>DENISE</t>
  </si>
  <si>
    <t>DNI35XARG-MOODLE</t>
  </si>
  <si>
    <t>DNI35XARG</t>
  </si>
  <si>
    <t>35</t>
  </si>
  <si>
    <t>MARIA JULIA</t>
  </si>
  <si>
    <t>INGEBORG</t>
  </si>
  <si>
    <t>REINGRUBER</t>
  </si>
  <si>
    <t>DNI36846898MARG-PORTALEMPLEO</t>
  </si>
  <si>
    <t>DNI36846898MARG</t>
  </si>
  <si>
    <t>36846898</t>
  </si>
  <si>
    <t>PABLO ALBERTO</t>
  </si>
  <si>
    <t>CARRIZO</t>
  </si>
  <si>
    <t>PAUL</t>
  </si>
  <si>
    <t>DNI37090373FARG-PORTALEMPLEO</t>
  </si>
  <si>
    <t>DNI37090373FARG</t>
  </si>
  <si>
    <t>37090373</t>
  </si>
  <si>
    <t>DEBENEDETTI</t>
  </si>
  <si>
    <t>BELÉN DEBENEDETTI</t>
  </si>
  <si>
    <t>DNI38324758FARG-PORTALEMPLEO</t>
  </si>
  <si>
    <t>DNI38324758FARG</t>
  </si>
  <si>
    <t>38324758</t>
  </si>
  <si>
    <t>MARISOL</t>
  </si>
  <si>
    <t>GUTIERREZ</t>
  </si>
  <si>
    <t>MARISOL ELIZABET</t>
  </si>
  <si>
    <t>DNI38997388FARG-PORTALEMPLEO</t>
  </si>
  <si>
    <t>DNI38997388FARG</t>
  </si>
  <si>
    <t>38997388</t>
  </si>
  <si>
    <t>XIMENA</t>
  </si>
  <si>
    <t>PAZ</t>
  </si>
  <si>
    <t>DNI40384653FARG-PORTALEMPLEO</t>
  </si>
  <si>
    <t>DNI40384653FARG</t>
  </si>
  <si>
    <t>40384653</t>
  </si>
  <si>
    <t>AILEN</t>
  </si>
  <si>
    <t>NIETO VAZQUEZ</t>
  </si>
  <si>
    <t>AILÉN</t>
  </si>
  <si>
    <t>NIETO</t>
  </si>
  <si>
    <t>DNI41562238MARG-PORTALEMPLEO</t>
  </si>
  <si>
    <t>DNI41562238MARG</t>
  </si>
  <si>
    <t>41562238</t>
  </si>
  <si>
    <t>WENDLING</t>
  </si>
  <si>
    <t>DNI41663607MARG-PORTALEMPLEO</t>
  </si>
  <si>
    <t>DNI41663607MARG</t>
  </si>
  <si>
    <t>41663607</t>
  </si>
  <si>
    <t>RAMIRO LUCIANO</t>
  </si>
  <si>
    <t>DNI42012359MARG-PORTALEMPLEO</t>
  </si>
  <si>
    <t>DNI42012359MARG</t>
  </si>
  <si>
    <t>42012359</t>
  </si>
  <si>
    <t>GUSTAVO NAZARENO</t>
  </si>
  <si>
    <t>RIOS TORREZ</t>
  </si>
  <si>
    <t>GUSTAVITO</t>
  </si>
  <si>
    <t>RIOS</t>
  </si>
  <si>
    <t>ALEXANDER AGUSTIN</t>
  </si>
  <si>
    <t>DNI94045081FARG-PORTALEMPLEO</t>
  </si>
  <si>
    <t>DNI94045081FARG</t>
  </si>
  <si>
    <t>94045081</t>
  </si>
  <si>
    <t>AVALOS</t>
  </si>
  <si>
    <t>CAROLINA RAMONA</t>
  </si>
  <si>
    <t>AVALOS LÓPEZ</t>
  </si>
  <si>
    <t>DNI20617583FARG-PORTALEMPLEO</t>
  </si>
  <si>
    <t>DNI20617583FARG</t>
  </si>
  <si>
    <t>20617583</t>
  </si>
  <si>
    <t>CLARA</t>
  </si>
  <si>
    <t>CLARI</t>
  </si>
  <si>
    <t>DNI23472610FARG-PORTALEMPLEO</t>
  </si>
  <si>
    <t>DNI23472610FARG</t>
  </si>
  <si>
    <t>23472610</t>
  </si>
  <si>
    <t>PATRICIA</t>
  </si>
  <si>
    <t>ALSINA AVOGADRO</t>
  </si>
  <si>
    <t>ALSINA</t>
  </si>
  <si>
    <t>DNI28810647FARG-PORTALEMPLEO</t>
  </si>
  <si>
    <t>DNI28810647FARG</t>
  </si>
  <si>
    <t>28810647</t>
  </si>
  <si>
    <t>AC</t>
  </si>
  <si>
    <t>ALEJANDRA SOLEDAD</t>
  </si>
  <si>
    <t>DNI29072931MARG-PORTALEMPLEO</t>
  </si>
  <si>
    <t>DNI29072931MARG</t>
  </si>
  <si>
    <t>29072931</t>
  </si>
  <si>
    <t>MARTIN ALEJANDRO</t>
  </si>
  <si>
    <t>SALAMONE GOMEZ</t>
  </si>
  <si>
    <t>MARTÍN</t>
  </si>
  <si>
    <t>ALEJANDRO SALAMONE GOMEZ</t>
  </si>
  <si>
    <t>DNI29633824MARG-PORTALEMPLEO</t>
  </si>
  <si>
    <t>DNI29633824MARG</t>
  </si>
  <si>
    <t>29633824</t>
  </si>
  <si>
    <t>RODOLFO DANIEL</t>
  </si>
  <si>
    <t>ALANIZ</t>
  </si>
  <si>
    <t>RODOLFO</t>
  </si>
  <si>
    <t>DNI29991035FARG-PORTALEMPLEO</t>
  </si>
  <si>
    <t>DNI29991035FARG</t>
  </si>
  <si>
    <t>29991035</t>
  </si>
  <si>
    <t>LEDESMA</t>
  </si>
  <si>
    <t>PATRICIA INE</t>
  </si>
  <si>
    <t>DNI30441334MARG-PORTALEMPLEO</t>
  </si>
  <si>
    <t>DNI30441334MARG</t>
  </si>
  <si>
    <t>30441334</t>
  </si>
  <si>
    <t>DINO SILVIO</t>
  </si>
  <si>
    <t>SANTI PEREYRA</t>
  </si>
  <si>
    <t>DINO</t>
  </si>
  <si>
    <t>SANTI</t>
  </si>
  <si>
    <t>DNI32171850FARG-PORTALEMPLEO</t>
  </si>
  <si>
    <t>DNI32171850FARG</t>
  </si>
  <si>
    <t>32171850</t>
  </si>
  <si>
    <t>VIZZO</t>
  </si>
  <si>
    <t>NOELIA FABIANA</t>
  </si>
  <si>
    <t>DNI34142684MARG-PORTALEMPLEO</t>
  </si>
  <si>
    <t>DNI34142684MARG</t>
  </si>
  <si>
    <t>34142684</t>
  </si>
  <si>
    <t>PABLITO</t>
  </si>
  <si>
    <t>OLIVERA</t>
  </si>
  <si>
    <t>DNI35971648FARG-PORTALEMPLEO</t>
  </si>
  <si>
    <t>DNI35971648FARG</t>
  </si>
  <si>
    <t>35971648</t>
  </si>
  <si>
    <t>MARIANA CECI</t>
  </si>
  <si>
    <t>VAZQUE</t>
  </si>
  <si>
    <t>DNI36040195MARG-PORTALEMPLEO</t>
  </si>
  <si>
    <t>DNI36040195MARG</t>
  </si>
  <si>
    <t>36040195</t>
  </si>
  <si>
    <t>SIXTO AUGUSTO</t>
  </si>
  <si>
    <t>LUTSCHKIN</t>
  </si>
  <si>
    <t>SIXTO</t>
  </si>
  <si>
    <t>AUGUSTO LUTSCHKIN</t>
  </si>
  <si>
    <t>DNI37339705MARG-PORTALEMPLEO</t>
  </si>
  <si>
    <t>DNI37339705MARG</t>
  </si>
  <si>
    <t>37339705</t>
  </si>
  <si>
    <t>AGUSTIN NAHU</t>
  </si>
  <si>
    <t>GENTILE</t>
  </si>
  <si>
    <t>AGUSTIN</t>
  </si>
  <si>
    <t>DNI37587164FARG-PORTALEMPLEO</t>
  </si>
  <si>
    <t>DNI37587164FARG</t>
  </si>
  <si>
    <t>37587164</t>
  </si>
  <si>
    <t>MICAELA SOLEDAD</t>
  </si>
  <si>
    <t>SAGRADIN</t>
  </si>
  <si>
    <t>DNI38444848FARG-PORTALEMPLEO</t>
  </si>
  <si>
    <t>DNI38444848FARG</t>
  </si>
  <si>
    <t>38444848</t>
  </si>
  <si>
    <t>APAZA</t>
  </si>
  <si>
    <t>JACQUI</t>
  </si>
  <si>
    <t>DNI38586049FARG-PORTALEMPLEO</t>
  </si>
  <si>
    <t>DNI38586049FARG</t>
  </si>
  <si>
    <t>38586049</t>
  </si>
  <si>
    <t>ESTEFANIA NAHIR</t>
  </si>
  <si>
    <t>ENCINA</t>
  </si>
  <si>
    <t>TEFI</t>
  </si>
  <si>
    <t>NAHIR ENCINA</t>
  </si>
  <si>
    <t>DNI39646136FARG-PORTALEMPLEO</t>
  </si>
  <si>
    <t>DNI39646136FARG</t>
  </si>
  <si>
    <t>39646136</t>
  </si>
  <si>
    <t>EVELYN ALEJANDRA</t>
  </si>
  <si>
    <t>DNI40131350MARG-PORTALEMPLEO</t>
  </si>
  <si>
    <t>DNI40131350MARG</t>
  </si>
  <si>
    <t>40131350</t>
  </si>
  <si>
    <t>JUAN</t>
  </si>
  <si>
    <t>ESCOBAR BRAVO</t>
  </si>
  <si>
    <t>JUAN PABLO</t>
  </si>
  <si>
    <t>DNI40510781FARG-PORTALEMPLEO</t>
  </si>
  <si>
    <t>DNI40510781FARG</t>
  </si>
  <si>
    <t>40510781</t>
  </si>
  <si>
    <t>VALERIA</t>
  </si>
  <si>
    <t>OCONNOR</t>
  </si>
  <si>
    <t>VALERIA ALDANA</t>
  </si>
  <si>
    <t>GANA</t>
  </si>
  <si>
    <t>DNI41351920FARG-PORTALEMPLEO</t>
  </si>
  <si>
    <t>DNI41351920FARG</t>
  </si>
  <si>
    <t>41351920</t>
  </si>
  <si>
    <t>SELENE</t>
  </si>
  <si>
    <t>HERNANDEZ</t>
  </si>
  <si>
    <t>DNI41394875MARG-PORTALEMPLEO</t>
  </si>
  <si>
    <t>DNI41394875MARG</t>
  </si>
  <si>
    <t>41394875</t>
  </si>
  <si>
    <t>RAO</t>
  </si>
  <si>
    <t>RAO MENENDEZ</t>
  </si>
  <si>
    <t>DNI42655052MARG-PORTALEMPLEO</t>
  </si>
  <si>
    <t>DNI42655052MARG</t>
  </si>
  <si>
    <t>42655052</t>
  </si>
  <si>
    <t>PACHECO</t>
  </si>
  <si>
    <t>INFANTE SALAZAR</t>
  </si>
  <si>
    <t>DNI45XARG-MOODLE</t>
  </si>
  <si>
    <t>DNI45XARG</t>
  </si>
  <si>
    <t>45</t>
  </si>
  <si>
    <t>MAIKOL</t>
  </si>
  <si>
    <t>IARA</t>
  </si>
  <si>
    <t>JESUS</t>
  </si>
  <si>
    <t>DNI93932723MARG-PORTALEMPLEO</t>
  </si>
  <si>
    <t>DNI93932723MARG</t>
  </si>
  <si>
    <t>93932723</t>
  </si>
  <si>
    <t>PAULO</t>
  </si>
  <si>
    <t>NAVAS</t>
  </si>
  <si>
    <t>NAVAS NUÑEZ</t>
  </si>
  <si>
    <t>DNI95577468FARG-PORTALEMPLEO</t>
  </si>
  <si>
    <t>DNI95577468FARG</t>
  </si>
  <si>
    <t>95577468</t>
  </si>
  <si>
    <t>GREI</t>
  </si>
  <si>
    <t>ARAY</t>
  </si>
  <si>
    <t>GREILY</t>
  </si>
  <si>
    <t>PORTAL EMPLEO</t>
  </si>
  <si>
    <t xml:space="preserve">	</t>
  </si>
  <si>
    <t>CRMEMPLEO</t>
  </si>
  <si>
    <t>tbp_typ_def_registro_laboral_formal</t>
  </si>
  <si>
    <t>registro_laboral_formal_id</t>
  </si>
  <si>
    <t>cargo</t>
  </si>
  <si>
    <t>cuit_del_empleador</t>
  </si>
  <si>
    <t>remuneracion_moneda_corriente</t>
  </si>
  <si>
    <t>decimal(11,2)</t>
  </si>
  <si>
    <t>remuneracion_moneda_constante</t>
  </si>
  <si>
    <t>decimal(38,0)</t>
  </si>
  <si>
    <t>ITATI</t>
  </si>
  <si>
    <t>tbp_typ_def_entrevista</t>
  </si>
  <si>
    <t>id_entrevista</t>
  </si>
  <si>
    <t>oportunidad_laboral_id</t>
  </si>
  <si>
    <t>tipo_entrevista</t>
  </si>
  <si>
    <t>fecha_notificacion</t>
  </si>
  <si>
    <t>fecha_entrevista</t>
  </si>
  <si>
    <t>consiguio_trabajo</t>
  </si>
  <si>
    <t>estado_entrevista</t>
  </si>
  <si>
    <t>varchar(10)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</si>
</sst>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_-* #,##0.00_-;\-* #,##0.00_-;_-* &quot;-&quot;??_-;_-@"/>
  </numFmts>
  <fonts count="16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16191F"/>
      <name val="Roboto"/>
    </font>
    <font>
      <sz val="11"/>
      <color rgb="FF16191F"/>
      <name val="&quot;Amazon Ember&quot;"/>
    </font>
    <font>
      <b/>
      <sz val="12"/>
      <color theme="1"/>
      <name val="Calibri"/>
      <family val="2"/>
    </font>
    <font>
      <sz val="11"/>
      <color theme="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3" fillId="0" borderId="10"/>
    <xf numFmtId="0" fontId="1" fillId="0" borderId="10"/>
  </cellStyleXfs>
  <cellXfs count="62">
    <xf numFmtId="0" fontId="0" fillId="0" borderId="0" xfId="0"/>
    <xf numFmtId="0" fontId="4" fillId="0" borderId="0" xfId="0" applyFont="1"/>
    <xf numFmtId="164" fontId="5" fillId="0" borderId="0" xfId="0" applyNumberFormat="1" applyFont="1"/>
    <xf numFmtId="10" fontId="5" fillId="0" borderId="0" xfId="0" applyNumberFormat="1" applyFont="1"/>
    <xf numFmtId="164" fontId="6" fillId="0" borderId="0" xfId="0" applyNumberFormat="1" applyFont="1"/>
    <xf numFmtId="10" fontId="6" fillId="2" borderId="1" xfId="0" applyNumberFormat="1" applyFont="1" applyFill="1" applyBorder="1"/>
    <xf numFmtId="0" fontId="7" fillId="3" borderId="2" xfId="0" applyFont="1" applyFill="1" applyBorder="1"/>
    <xf numFmtId="0" fontId="5" fillId="0" borderId="2" xfId="0" applyFont="1" applyBorder="1"/>
    <xf numFmtId="0" fontId="5" fillId="4" borderId="2" xfId="0" applyFont="1" applyFill="1" applyBorder="1" applyAlignment="1">
      <alignment horizontal="center"/>
    </xf>
    <xf numFmtId="164" fontId="5" fillId="0" borderId="2" xfId="0" applyNumberFormat="1" applyFont="1" applyBorder="1"/>
    <xf numFmtId="10" fontId="5" fillId="0" borderId="2" xfId="0" applyNumberFormat="1" applyFont="1" applyBorder="1"/>
    <xf numFmtId="0" fontId="5" fillId="0" borderId="0" xfId="0" applyFont="1"/>
    <xf numFmtId="10" fontId="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64" fontId="7" fillId="3" borderId="2" xfId="0" applyNumberFormat="1" applyFont="1" applyFill="1" applyBorder="1"/>
    <xf numFmtId="10" fontId="7" fillId="3" borderId="2" xfId="0" applyNumberFormat="1" applyFont="1" applyFill="1" applyBorder="1"/>
    <xf numFmtId="164" fontId="9" fillId="0" borderId="0" xfId="0" applyNumberFormat="1" applyFont="1"/>
    <xf numFmtId="10" fontId="10" fillId="0" borderId="0" xfId="0" applyNumberFormat="1" applyFont="1"/>
    <xf numFmtId="0" fontId="11" fillId="3" borderId="2" xfId="0" applyFont="1" applyFill="1" applyBorder="1"/>
    <xf numFmtId="164" fontId="11" fillId="3" borderId="2" xfId="0" applyNumberFormat="1" applyFont="1" applyFill="1" applyBorder="1"/>
    <xf numFmtId="10" fontId="10" fillId="3" borderId="2" xfId="0" applyNumberFormat="1" applyFont="1" applyFill="1" applyBorder="1"/>
    <xf numFmtId="0" fontId="12" fillId="0" borderId="0" xfId="0" applyFont="1"/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3" fillId="5" borderId="0" xfId="0" applyFont="1" applyFill="1" applyAlignment="1">
      <alignment horizontal="left"/>
    </xf>
    <xf numFmtId="0" fontId="6" fillId="0" borderId="0" xfId="0" applyFont="1"/>
    <xf numFmtId="10" fontId="4" fillId="0" borderId="0" xfId="0" applyNumberFormat="1" applyFont="1"/>
    <xf numFmtId="0" fontId="4" fillId="0" borderId="0" xfId="0" applyFont="1" applyAlignment="1">
      <alignment wrapText="1"/>
    </xf>
    <xf numFmtId="0" fontId="6" fillId="3" borderId="6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9" fontId="6" fillId="0" borderId="0" xfId="0" applyNumberFormat="1" applyFont="1"/>
    <xf numFmtId="10" fontId="6" fillId="0" borderId="0" xfId="0" applyNumberFormat="1" applyFont="1"/>
    <xf numFmtId="0" fontId="0" fillId="0" borderId="10" xfId="0" applyBorder="1"/>
    <xf numFmtId="9" fontId="0" fillId="0" borderId="10" xfId="1" applyFont="1" applyBorder="1"/>
    <xf numFmtId="0" fontId="2" fillId="0" borderId="0" xfId="0" applyFont="1"/>
    <xf numFmtId="0" fontId="7" fillId="3" borderId="3" xfId="0" applyFont="1" applyFill="1" applyBorder="1" applyAlignment="1">
      <alignment horizontal="center"/>
    </xf>
    <xf numFmtId="0" fontId="8" fillId="0" borderId="4" xfId="0" applyFont="1" applyBorder="1"/>
    <xf numFmtId="0" fontId="6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0" fontId="8" fillId="0" borderId="5" xfId="0" applyFont="1" applyBorder="1"/>
    <xf numFmtId="0" fontId="6" fillId="3" borderId="3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0" fontId="0" fillId="0" borderId="0" xfId="0"/>
    <xf numFmtId="0" fontId="7" fillId="6" borderId="9" xfId="0" applyFont="1" applyFill="1" applyBorder="1" applyAlignment="1">
      <alignment horizontal="center" wrapText="1"/>
    </xf>
    <xf numFmtId="0" fontId="8" fillId="0" borderId="10" xfId="0" applyFont="1" applyBorder="1"/>
    <xf numFmtId="0" fontId="7" fillId="6" borderId="7" xfId="0" applyFont="1" applyFill="1" applyBorder="1" applyAlignment="1">
      <alignment horizontal="center" wrapText="1"/>
    </xf>
    <xf numFmtId="0" fontId="8" fillId="0" borderId="8" xfId="0" applyFont="1" applyBorder="1"/>
    <xf numFmtId="0" fontId="15" fillId="0" borderId="0" xfId="0" applyFont="1" applyAlignment="1">
      <alignment wrapText="1"/>
    </xf>
    <xf numFmtId="0" fontId="1" fillId="0" borderId="10" xfId="3"/>
    <xf numFmtId="0" fontId="6" fillId="0" borderId="10" xfId="3" applyFont="1" applyAlignment="1">
      <alignment horizontal="center" vertical="top"/>
    </xf>
    <xf numFmtId="0" fontId="5" fillId="0" borderId="10" xfId="3" applyFont="1"/>
    <xf numFmtId="0" fontId="6" fillId="0" borderId="10" xfId="0" applyFont="1" applyBorder="1" applyAlignment="1">
      <alignment horizontal="center" vertical="top"/>
    </xf>
    <xf numFmtId="0" fontId="5" fillId="0" borderId="10" xfId="0" applyFont="1" applyBorder="1"/>
    <xf numFmtId="9" fontId="5" fillId="0" borderId="10" xfId="1" applyFont="1" applyBorder="1"/>
  </cellXfs>
  <cellStyles count="4">
    <cellStyle name="Normal" xfId="0" builtinId="0"/>
    <cellStyle name="Normal 2" xfId="2" xr:uid="{71915EE8-6403-4870-8B09-17036E77AC45}"/>
    <cellStyle name="Normal 3" xfId="3" xr:uid="{E1884C51-E6B1-422D-9227-82723619039A}"/>
    <cellStyle name="Porcentaje" xfId="1" builtinId="5"/>
  </cellStyles>
  <dxfs count="4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Vecinos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Registros Duplicados Vecinos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Match Maestro Capacitacion ASI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Match Maestro Capacitacion ASI-style 2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Atributos Vecinos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Atributos tablas def-style" pivot="0" count="3" xr9:uid="{00000000-0011-0000-FFFF-FFFF05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8">
  <tableColumns count="6">
    <tableColumn id="1" xr3:uid="{00000000-0010-0000-0000-000001000000}" name="Base"/>
    <tableColumn id="2" xr3:uid="{00000000-0010-0000-0000-000002000000}" name="Cant. Us. DNI único"/>
    <tableColumn id="3" xr3:uid="{00000000-0010-0000-0000-000003000000}" name="Cant. Us."/>
    <tableColumn id="4" xr3:uid="{00000000-0010-0000-0000-000004000000}" name="Dif. Registro"/>
    <tableColumn id="5" xr3:uid="{00000000-0010-0000-0000-000005000000}" name="Proporcional"/>
    <tableColumn id="6" xr3:uid="{00000000-0010-0000-0000-000006000000}" name="Observaciones"/>
  </tableColumns>
  <tableStyleInfo name="Vecin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307792-2404-474E-BBE7-2F79B8188682}" name="Tabla1" displayName="Tabla1" ref="A1:I918" totalsRowShown="0" headerRowDxfId="20" dataDxfId="19">
  <autoFilter ref="A1:I918" xr:uid="{F8298C31-5DF4-41D5-BC26-4E61778E5BAF}"/>
  <tableColumns count="9">
    <tableColumn id="1" xr3:uid="{4A1BB6B7-28B2-4980-A95E-83599D376E5C}" name="vecino_id" dataDxfId="29"/>
    <tableColumn id="2" xr3:uid="{7610E401-A43D-49F3-B14D-7051CA112C5D}" name="base_origen" dataDxfId="28"/>
    <tableColumn id="3" xr3:uid="{F20DD5E2-836A-43C6-A06A-7E53AFEF9B2B}" name="cod_origen" dataDxfId="27"/>
    <tableColumn id="4" xr3:uid="{105B9870-3644-4CD4-BFBA-1EB74F5A8B8B}" name="broker_id" dataDxfId="26"/>
    <tableColumn id="5" xr3:uid="{9D4784B9-4E66-4824-8F21-E15DDC886A19}" name="tipo_doc_broker" dataDxfId="25"/>
    <tableColumn id="6" xr3:uid="{4A070681-7FC3-4128-B8A2-97EA7CCF240E}" name="documento_broker" dataDxfId="24"/>
    <tableColumn id="7" xr3:uid="{ACDB9D84-28EC-43CC-987F-5685A2182DF6}" name="genero_broker" dataDxfId="23"/>
    <tableColumn id="8" xr3:uid="{C42BBE56-C16F-4BDB-B98E-7E68AA07313C}" name="nombre" dataDxfId="22"/>
    <tableColumn id="9" xr3:uid="{9F018F9C-D94E-4E6F-A93B-5A659BFF1F35}" name="apellido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E8A9D4-9C3F-4FE0-8899-818DDBB17E6D}" name="Tabla18" displayName="Tabla18" ref="G3:N231" totalsRowShown="0" headerRowDxfId="10" dataDxfId="9">
  <autoFilter ref="G3:N231" xr:uid="{88E8A9D4-9C3F-4FE0-8899-818DDBB17E6D}"/>
  <tableColumns count="8">
    <tableColumn id="1" xr3:uid="{E3567CC0-883D-4378-BB17-A3EE9C7B4B06}" name="descrip_maestro" dataDxfId="18"/>
    <tableColumn id="2" xr3:uid="{38D96323-15CD-4CF3-9AA0-464F97E67BDB}" name="descrip asi" dataDxfId="17"/>
    <tableColumn id="3" xr3:uid="{5884ADC5-1A60-4608-BA13-BDEF3D955E05}" name="base_origen" dataDxfId="16"/>
    <tableColumn id="4" xr3:uid="{48E26860-0867-4D42-9CCE-4C2504DC7C93}" name="id maestro" dataDxfId="15"/>
    <tableColumn id="5" xr3:uid="{568AA353-8D63-42E7-9679-67E62E8C7434}" name="tipo_capacitacion" dataDxfId="14"/>
    <tableColumn id="6" xr3:uid="{ECA838C9-496C-4A6B-8E20-587BABCEB4F0}" name="estado" dataDxfId="13"/>
    <tableColumn id="7" xr3:uid="{9E951747-EE3B-41C8-BC09-E27B3E938D24}" name="codigo_capacitacion_asi" dataDxfId="12"/>
    <tableColumn id="8" xr3:uid="{22FFFC24-6A33-4847-B5CA-4E99E92E5061}" name="grado de confianza" dataDxfId="11" dataCellStyle="Porcentaj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N9">
  <tableColumns count="14">
    <tableColumn id="1" xr3:uid="{00000000-0010-0000-0400-000001000000}" name="base_origen"/>
    <tableColumn id="2" xr3:uid="{00000000-0010-0000-0400-000002000000}" name="cant.vecinos"/>
    <tableColumn id="3" xr3:uid="{00000000-0010-0000-0400-000003000000}" name="Cant.Nom"/>
    <tableColumn id="4" xr3:uid="{00000000-0010-0000-0400-000004000000}" name="% Nom"/>
    <tableColumn id="5" xr3:uid="{00000000-0010-0000-0400-000005000000}" name="Cant.Ape"/>
    <tableColumn id="6" xr3:uid="{00000000-0010-0000-0400-000006000000}" name="% Ape"/>
    <tableColumn id="7" xr3:uid="{00000000-0010-0000-0400-000007000000}" name="Cant. FecNac"/>
    <tableColumn id="8" xr3:uid="{00000000-0010-0000-0400-000008000000}" name="% FecNac"/>
    <tableColumn id="9" xr3:uid="{00000000-0010-0000-0400-000009000000}" name="Cant. Nac"/>
    <tableColumn id="10" xr3:uid="{00000000-0010-0000-0400-00000A000000}" name="% Nac."/>
    <tableColumn id="11" xr3:uid="{00000000-0010-0000-0400-00000B000000}" name="Cant. NomVal"/>
    <tableColumn id="12" xr3:uid="{00000000-0010-0000-0400-00000C000000}" name="% NomVal"/>
    <tableColumn id="13" xr3:uid="{00000000-0010-0000-0400-00000D000000}" name="Cant. ApeVal"/>
    <tableColumn id="14" xr3:uid="{00000000-0010-0000-0400-00000E000000}" name="% ApeVal"/>
  </tableColumns>
  <tableStyleInfo name="Atributos Vecino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2F35AD-4694-40D7-A8D2-5927D5416EB5}" name="Tabla19" displayName="Tabla19" ref="A1:G191" totalsRowShown="0" headerRowDxfId="1" dataDxfId="0">
  <autoFilter ref="A1:G191" xr:uid="{D42F35AD-4694-40D7-A8D2-5927D5416EB5}"/>
  <tableColumns count="7">
    <tableColumn id="1" xr3:uid="{9B61BE8F-0702-45FE-8E16-CAE47369075A}" name="table_schema" dataDxfId="8"/>
    <tableColumn id="2" xr3:uid="{46E21FB2-2A61-4F2C-AA14-16114A5ECC2C}" name="table_name" dataDxfId="7"/>
    <tableColumn id="3" xr3:uid="{7FD33DEE-BFC2-4983-8735-EB7D22BAE315}" name="column_name" dataDxfId="6"/>
    <tableColumn id="4" xr3:uid="{720E521C-AC0E-4951-9F3B-590E2DFF70E6}" name="ordinal_position" dataDxfId="5"/>
    <tableColumn id="5" xr3:uid="{4789AC84-110A-4036-871A-E73D7099E4F7}" name="data_type" dataDxfId="4"/>
    <tableColumn id="6" xr3:uid="{036AAD4E-9967-4DCA-BDEB-F70BB4F40B3D}" name="no_nulos" dataDxfId="3"/>
    <tableColumn id="7" xr3:uid="{0B7BE02F-EBD4-4606-8BCF-0133716A151D}" name="porcentaje_completitud" dataDxfId="2" dataCellStyle="Porcentaj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88"/>
  <sheetViews>
    <sheetView topLeftCell="A27" workbookViewId="0">
      <selection activeCell="C53" sqref="C53"/>
    </sheetView>
  </sheetViews>
  <sheetFormatPr baseColWidth="10" defaultColWidth="12.625" defaultRowHeight="15" customHeight="1"/>
  <cols>
    <col min="1" max="1" width="9.375" customWidth="1"/>
    <col min="2" max="2" width="22.25" customWidth="1"/>
    <col min="3" max="3" width="17.5" customWidth="1"/>
    <col min="4" max="5" width="9.375" customWidth="1"/>
    <col min="6" max="6" width="12.625" customWidth="1"/>
    <col min="7" max="7" width="58.875" customWidth="1"/>
    <col min="8" max="26" width="9.375" customWidth="1"/>
  </cols>
  <sheetData>
    <row r="2" spans="2:7" ht="14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s="1" t="s">
        <v>6</v>
      </c>
      <c r="C3" s="2">
        <f>Vecinos!$D3-Vecinos!$E3</f>
        <v>42158</v>
      </c>
      <c r="D3" s="2">
        <f>'Atributos Vecinos'!B9</f>
        <v>42158</v>
      </c>
      <c r="E3" s="2">
        <v>0</v>
      </c>
      <c r="F3" s="3">
        <f t="shared" ref="F3:F8" si="0">C3/D3</f>
        <v>1</v>
      </c>
      <c r="G3" s="1" t="s">
        <v>7</v>
      </c>
    </row>
    <row r="4" spans="2:7">
      <c r="B4" s="1" t="s">
        <v>8</v>
      </c>
      <c r="C4" s="2">
        <f>Vecinos!$D4-Vecinos!$E4</f>
        <v>199427</v>
      </c>
      <c r="D4" s="2">
        <f>'Atributos Vecinos'!B5</f>
        <v>199444</v>
      </c>
      <c r="E4" s="2">
        <v>17</v>
      </c>
      <c r="F4" s="3">
        <f t="shared" si="0"/>
        <v>0.99991476304125471</v>
      </c>
      <c r="G4" s="1" t="s">
        <v>9</v>
      </c>
    </row>
    <row r="5" spans="2:7">
      <c r="B5" s="1" t="s">
        <v>10</v>
      </c>
      <c r="C5" s="2">
        <f>Vecinos!$D5-Vecinos!$E5</f>
        <v>220241</v>
      </c>
      <c r="D5" s="2">
        <f>'Atributos Vecinos'!B8</f>
        <v>220483</v>
      </c>
      <c r="E5" s="2">
        <v>242</v>
      </c>
      <c r="F5" s="3">
        <f t="shared" si="0"/>
        <v>0.9989024097095921</v>
      </c>
      <c r="G5" s="1" t="s">
        <v>11</v>
      </c>
    </row>
    <row r="6" spans="2:7">
      <c r="B6" s="39" t="s">
        <v>3271</v>
      </c>
      <c r="C6" s="2">
        <f>Vecinos!$D6-Vecinos!$E6</f>
        <v>83133</v>
      </c>
      <c r="D6" s="2">
        <f>'Atributos Vecinos'!B6</f>
        <v>83286</v>
      </c>
      <c r="E6" s="2">
        <v>153</v>
      </c>
      <c r="F6" s="3">
        <f>C6/D6</f>
        <v>0.99816295655932574</v>
      </c>
      <c r="G6" s="1"/>
    </row>
    <row r="7" spans="2:7">
      <c r="B7" s="1" t="s">
        <v>12</v>
      </c>
      <c r="C7" s="2">
        <f>Vecinos!$D7-Vecinos!$E7</f>
        <v>4363</v>
      </c>
      <c r="D7" s="2">
        <f>'Atributos Vecinos'!B4</f>
        <v>4363</v>
      </c>
      <c r="E7" s="2">
        <v>0</v>
      </c>
      <c r="F7" s="3">
        <f t="shared" si="0"/>
        <v>1</v>
      </c>
    </row>
    <row r="8" spans="2:7">
      <c r="B8" s="1" t="s">
        <v>13</v>
      </c>
      <c r="C8" s="2">
        <f>Vecinos!$D8-Vecinos!$E8</f>
        <v>83264</v>
      </c>
      <c r="D8" s="2">
        <f>'Atributos Vecinos'!B6</f>
        <v>83286</v>
      </c>
      <c r="E8" s="2">
        <v>22</v>
      </c>
      <c r="F8" s="3">
        <f t="shared" si="0"/>
        <v>0.99973584996277887</v>
      </c>
      <c r="G8" s="1" t="s">
        <v>14</v>
      </c>
    </row>
    <row r="10" spans="2:7">
      <c r="C10" s="4">
        <f>SUM(C3:C9)</f>
        <v>632586</v>
      </c>
      <c r="D10" s="4">
        <f>SUM(D3:D9)</f>
        <v>633020</v>
      </c>
      <c r="E10" s="4"/>
      <c r="F10" s="5">
        <f>C10/D10</f>
        <v>0.99931439764936336</v>
      </c>
    </row>
    <row r="12" spans="2:7">
      <c r="B12" s="6" t="s">
        <v>15</v>
      </c>
      <c r="C12" s="40" t="s">
        <v>16</v>
      </c>
      <c r="D12" s="41"/>
    </row>
    <row r="13" spans="2:7">
      <c r="B13" s="7"/>
      <c r="C13" s="8" t="s">
        <v>17</v>
      </c>
      <c r="D13" s="8" t="s">
        <v>18</v>
      </c>
    </row>
    <row r="14" spans="2:7">
      <c r="B14" s="9">
        <f>D10</f>
        <v>633020</v>
      </c>
      <c r="C14" s="9">
        <v>543819</v>
      </c>
      <c r="D14" s="10">
        <f>C14/$B$14</f>
        <v>0.85908660073931309</v>
      </c>
      <c r="F14" s="11" t="s">
        <v>3272</v>
      </c>
      <c r="G14" s="11"/>
    </row>
    <row r="15" spans="2:7">
      <c r="B15" s="2"/>
      <c r="C15" s="40" t="s">
        <v>19</v>
      </c>
      <c r="D15" s="41"/>
      <c r="F15" s="11"/>
      <c r="G15" s="11"/>
    </row>
    <row r="16" spans="2:7">
      <c r="B16" s="2"/>
      <c r="C16" s="8" t="s">
        <v>17</v>
      </c>
      <c r="D16" s="8" t="s">
        <v>18</v>
      </c>
      <c r="F16" s="11"/>
      <c r="G16" s="11"/>
    </row>
    <row r="17" spans="2:8">
      <c r="B17" s="2"/>
      <c r="C17" s="9">
        <v>56326</v>
      </c>
      <c r="D17" s="10">
        <f>C17/$B$14</f>
        <v>8.8979811064421349E-2</v>
      </c>
      <c r="F17" s="11"/>
      <c r="G17" s="11"/>
    </row>
    <row r="18" spans="2:8" ht="15" customHeight="1">
      <c r="B18" s="2"/>
      <c r="C18" s="40" t="s">
        <v>20</v>
      </c>
      <c r="D18" s="41"/>
      <c r="E18" s="2"/>
      <c r="F18" s="12"/>
      <c r="G18" s="12"/>
    </row>
    <row r="19" spans="2:8">
      <c r="B19" s="2"/>
      <c r="C19" s="8" t="s">
        <v>17</v>
      </c>
      <c r="D19" s="8" t="s">
        <v>18</v>
      </c>
      <c r="E19" s="2"/>
      <c r="F19" s="13"/>
      <c r="G19" s="12"/>
    </row>
    <row r="20" spans="2:8">
      <c r="B20" s="2"/>
      <c r="C20" s="9">
        <v>3860</v>
      </c>
      <c r="D20" s="10">
        <f>C20/$B$14</f>
        <v>6.0977536254778683E-3</v>
      </c>
      <c r="E20" s="2"/>
      <c r="F20" s="12"/>
      <c r="G20" s="12"/>
    </row>
    <row r="21" spans="2:8">
      <c r="B21" s="2"/>
      <c r="C21" s="2"/>
      <c r="D21" s="3"/>
      <c r="E21" s="2"/>
      <c r="F21" s="3"/>
      <c r="G21" s="11"/>
    </row>
    <row r="22" spans="2:8" ht="15.75" customHeight="1">
      <c r="B22" s="14" t="s">
        <v>21</v>
      </c>
      <c r="C22" s="14">
        <f>C14</f>
        <v>543819</v>
      </c>
      <c r="D22" s="15">
        <f>C22/B14</f>
        <v>0.85908660073931309</v>
      </c>
      <c r="E22" s="16"/>
      <c r="F22" s="17"/>
    </row>
    <row r="23" spans="2:8" ht="15.75" customHeight="1">
      <c r="G23" s="2"/>
    </row>
    <row r="24" spans="2:8" ht="15.75" customHeight="1">
      <c r="B24" s="18" t="s">
        <v>22</v>
      </c>
      <c r="C24" s="19">
        <f>D10-C22</f>
        <v>89201</v>
      </c>
      <c r="D24" s="20">
        <f>1-D22</f>
        <v>0.14091339926068691</v>
      </c>
    </row>
    <row r="25" spans="2:8" ht="15.75" customHeight="1"/>
    <row r="26" spans="2:8" ht="15.75" customHeight="1">
      <c r="H26" s="21"/>
    </row>
    <row r="27" spans="2:8" ht="15.75" customHeight="1">
      <c r="B27" s="42" t="s">
        <v>23</v>
      </c>
      <c r="C27" s="41"/>
      <c r="H27" s="21"/>
    </row>
    <row r="28" spans="2:8" ht="15.75" customHeight="1">
      <c r="B28" s="18" t="s">
        <v>2336</v>
      </c>
      <c r="C28" s="19">
        <v>22790</v>
      </c>
      <c r="H28" s="21"/>
    </row>
    <row r="29" spans="2:8" ht="15.75" customHeight="1">
      <c r="B29" s="22" t="s">
        <v>24</v>
      </c>
      <c r="C29" s="9">
        <v>3501</v>
      </c>
      <c r="H29" s="21"/>
    </row>
    <row r="30" spans="2:8" ht="15.75" customHeight="1">
      <c r="B30" s="23" t="s">
        <v>25</v>
      </c>
      <c r="C30" s="9">
        <f>C20-C29</f>
        <v>359</v>
      </c>
      <c r="H30" s="21"/>
    </row>
    <row r="31" spans="2:8" ht="15.75" customHeight="1">
      <c r="B31" s="23" t="s">
        <v>26</v>
      </c>
      <c r="C31" s="9">
        <v>19232</v>
      </c>
      <c r="F31" s="24"/>
      <c r="H31" s="21"/>
    </row>
    <row r="32" spans="2:8" ht="15.75" customHeight="1">
      <c r="H32" s="21"/>
    </row>
    <row r="33" spans="2:8" ht="15.75" customHeight="1">
      <c r="B33" s="14" t="s">
        <v>27</v>
      </c>
      <c r="H33" s="21"/>
    </row>
    <row r="34" spans="2:8" ht="15.75" customHeight="1">
      <c r="B34" s="7" t="s">
        <v>28</v>
      </c>
      <c r="C34" s="9">
        <v>244747</v>
      </c>
      <c r="D34" s="10">
        <f t="shared" ref="D34:D39" si="1">C34/$B$14</f>
        <v>0.38663391362042271</v>
      </c>
      <c r="H34" s="21"/>
    </row>
    <row r="35" spans="2:8" ht="15.75" customHeight="1">
      <c r="B35" s="7" t="s">
        <v>29</v>
      </c>
      <c r="C35" s="9">
        <v>431714</v>
      </c>
      <c r="D35" s="10">
        <f t="shared" si="1"/>
        <v>0.6819910903288996</v>
      </c>
      <c r="H35" s="21"/>
    </row>
    <row r="36" spans="2:8" ht="15.75" customHeight="1">
      <c r="B36" s="7" t="s">
        <v>30</v>
      </c>
      <c r="C36" s="9">
        <v>8594</v>
      </c>
      <c r="D36" s="10">
        <f t="shared" si="1"/>
        <v>1.3576190325740103E-2</v>
      </c>
    </row>
    <row r="37" spans="2:8" ht="15.75" customHeight="1">
      <c r="B37" s="7" t="s">
        <v>31</v>
      </c>
      <c r="C37" s="9">
        <v>48957</v>
      </c>
      <c r="D37" s="10">
        <f t="shared" si="1"/>
        <v>7.7338788663865274E-2</v>
      </c>
      <c r="F37" t="s">
        <v>3272</v>
      </c>
    </row>
    <row r="38" spans="2:8" ht="15.75" customHeight="1">
      <c r="B38" s="7" t="s">
        <v>32</v>
      </c>
      <c r="C38" s="9">
        <v>1318</v>
      </c>
      <c r="D38" s="10">
        <f t="shared" si="1"/>
        <v>2.0820827146061736E-3</v>
      </c>
    </row>
    <row r="39" spans="2:8" ht="15.75" customHeight="1">
      <c r="B39" s="7" t="s">
        <v>33</v>
      </c>
      <c r="C39" s="9">
        <v>2557</v>
      </c>
      <c r="D39" s="10">
        <f t="shared" si="1"/>
        <v>4.039366844649458E-3</v>
      </c>
    </row>
    <row r="40" spans="2:8" ht="15.75" customHeight="1">
      <c r="B40" s="11"/>
      <c r="C40" s="2"/>
      <c r="D40" s="3"/>
    </row>
    <row r="41" spans="2:8" ht="15.75" customHeight="1">
      <c r="B41" s="25" t="s">
        <v>34</v>
      </c>
    </row>
    <row r="42" spans="2:8" ht="15.75" customHeight="1">
      <c r="B42" s="14" t="s">
        <v>35</v>
      </c>
      <c r="C42" s="14" t="s">
        <v>36</v>
      </c>
      <c r="D42" s="14" t="s">
        <v>18</v>
      </c>
    </row>
    <row r="43" spans="2:8" ht="15.75" customHeight="1">
      <c r="B43" s="7" t="s">
        <v>37</v>
      </c>
      <c r="C43" s="9">
        <v>784</v>
      </c>
      <c r="D43" s="10">
        <f t="shared" ref="D43:D49" si="2">C43/$C$24</f>
        <v>8.7891391352114892E-3</v>
      </c>
    </row>
    <row r="44" spans="2:8" ht="15.75" customHeight="1">
      <c r="B44" s="7" t="s">
        <v>3273</v>
      </c>
      <c r="C44" s="9">
        <v>32050</v>
      </c>
      <c r="D44" s="10">
        <f t="shared" si="2"/>
        <v>0.35930090469837783</v>
      </c>
    </row>
    <row r="45" spans="2:8" ht="15.75" customHeight="1">
      <c r="B45" s="7" t="s">
        <v>2338</v>
      </c>
      <c r="C45" s="9">
        <v>8881</v>
      </c>
      <c r="D45" s="10">
        <f t="shared" si="2"/>
        <v>9.9561664106904632E-2</v>
      </c>
    </row>
    <row r="46" spans="2:8" ht="15.75" customHeight="1">
      <c r="B46" s="7" t="s">
        <v>13</v>
      </c>
      <c r="C46" s="9">
        <v>17685</v>
      </c>
      <c r="D46" s="10">
        <f t="shared" si="2"/>
        <v>0.198260109191601</v>
      </c>
    </row>
    <row r="47" spans="2:8" ht="15.75" customHeight="1">
      <c r="B47" s="7" t="s">
        <v>6</v>
      </c>
      <c r="C47" s="9">
        <v>10646</v>
      </c>
      <c r="D47" s="10">
        <f t="shared" si="2"/>
        <v>0.11934843779778254</v>
      </c>
    </row>
    <row r="48" spans="2:8" ht="15.75" customHeight="1">
      <c r="B48" s="7" t="s">
        <v>8</v>
      </c>
      <c r="C48" s="9">
        <v>18149</v>
      </c>
      <c r="D48" s="10">
        <f t="shared" si="2"/>
        <v>0.20346184459815472</v>
      </c>
    </row>
    <row r="49" spans="2:4" ht="15.75" customHeight="1">
      <c r="B49" s="7" t="s">
        <v>10</v>
      </c>
      <c r="C49" s="9">
        <v>44447</v>
      </c>
      <c r="D49" s="10">
        <f t="shared" si="2"/>
        <v>0.49827916727390947</v>
      </c>
    </row>
    <row r="50" spans="2:4" ht="15.75" customHeight="1"/>
    <row r="51" spans="2:4" ht="15.75" customHeight="1">
      <c r="B51" s="7" t="s">
        <v>38</v>
      </c>
      <c r="C51" s="9">
        <v>37591</v>
      </c>
      <c r="D51" s="10">
        <f t="shared" ref="D51:D53" si="3">C51/$C$24</f>
        <v>0.42141904238741718</v>
      </c>
    </row>
    <row r="52" spans="2:4" ht="15.75" customHeight="1">
      <c r="B52" s="7" t="s">
        <v>39</v>
      </c>
      <c r="C52" s="9">
        <v>33638</v>
      </c>
      <c r="D52" s="10">
        <f t="shared" si="3"/>
        <v>0.37710339570184193</v>
      </c>
    </row>
    <row r="53" spans="2:4" ht="15.75" customHeight="1">
      <c r="B53" s="7" t="s">
        <v>40</v>
      </c>
      <c r="C53" s="9">
        <v>61413</v>
      </c>
      <c r="D53" s="10">
        <f t="shared" si="3"/>
        <v>0.68847882871268262</v>
      </c>
    </row>
    <row r="54" spans="2:4" ht="15.75" customHeight="1"/>
    <row r="55" spans="2:4" ht="15.75" customHeight="1"/>
    <row r="56" spans="2:4" ht="15.75" customHeight="1"/>
    <row r="57" spans="2:4" ht="15.75" customHeight="1"/>
    <row r="58" spans="2:4" ht="15.75" customHeight="1"/>
    <row r="59" spans="2:4" ht="15.75" customHeight="1"/>
    <row r="60" spans="2:4" ht="15.75" customHeight="1"/>
    <row r="61" spans="2:4" ht="15.75" customHeight="1"/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C12:D12"/>
    <mergeCell ref="C15:D15"/>
    <mergeCell ref="C18:D18"/>
    <mergeCell ref="B27:C27"/>
  </mergeCells>
  <pageMargins left="0.7" right="0.7" top="0.75" bottom="0.75" header="0" footer="0"/>
  <pageSetup paperSize="9" orientation="portrait"/>
  <ignoredErrors>
    <ignoredError sqref="D7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56A5-E1F6-4661-8998-CA4D3337CB46}">
  <dimension ref="A1:I918"/>
  <sheetViews>
    <sheetView workbookViewId="0">
      <selection activeCell="C9" sqref="C9"/>
    </sheetView>
  </sheetViews>
  <sheetFormatPr baseColWidth="10" defaultColWidth="8" defaultRowHeight="14.25"/>
  <cols>
    <col min="1" max="1" width="28.875" style="56" bestFit="1" customWidth="1"/>
    <col min="2" max="2" width="13.125" style="56" bestFit="1" customWidth="1"/>
    <col min="3" max="3" width="11.375" style="56" customWidth="1"/>
    <col min="4" max="4" width="21" style="56" bestFit="1" customWidth="1"/>
    <col min="5" max="5" width="15.5" style="56" customWidth="1"/>
    <col min="6" max="6" width="17.625" style="56" customWidth="1"/>
    <col min="7" max="7" width="14.25" style="56" customWidth="1"/>
    <col min="8" max="9" width="27.375" style="56" bestFit="1" customWidth="1"/>
    <col min="10" max="16384" width="8" style="56"/>
  </cols>
  <sheetData>
    <row r="1" spans="1:9" ht="15">
      <c r="A1" s="57" t="s">
        <v>41</v>
      </c>
      <c r="B1" s="57" t="s">
        <v>42</v>
      </c>
      <c r="C1" s="57" t="s">
        <v>43</v>
      </c>
      <c r="D1" s="57" t="s">
        <v>44</v>
      </c>
      <c r="E1" s="57" t="s">
        <v>45</v>
      </c>
      <c r="F1" s="57" t="s">
        <v>46</v>
      </c>
      <c r="G1" s="57" t="s">
        <v>47</v>
      </c>
      <c r="H1" s="57" t="s">
        <v>48</v>
      </c>
      <c r="I1" s="57" t="s">
        <v>49</v>
      </c>
    </row>
    <row r="2" spans="1:9" ht="15">
      <c r="A2" s="58" t="s">
        <v>50</v>
      </c>
      <c r="B2" s="58" t="s">
        <v>10</v>
      </c>
      <c r="C2" s="58">
        <v>96217</v>
      </c>
      <c r="D2" s="58" t="s">
        <v>51</v>
      </c>
      <c r="E2" s="58" t="s">
        <v>52</v>
      </c>
      <c r="F2" s="58" t="s">
        <v>2119</v>
      </c>
      <c r="G2" s="58" t="s">
        <v>53</v>
      </c>
      <c r="H2" s="58" t="s">
        <v>54</v>
      </c>
      <c r="I2" s="58" t="s">
        <v>54</v>
      </c>
    </row>
    <row r="3" spans="1:9" ht="15">
      <c r="A3" s="58" t="s">
        <v>50</v>
      </c>
      <c r="B3" s="58" t="s">
        <v>10</v>
      </c>
      <c r="C3" s="58">
        <v>94807</v>
      </c>
      <c r="D3" s="58" t="s">
        <v>51</v>
      </c>
      <c r="E3" s="58" t="s">
        <v>52</v>
      </c>
      <c r="F3" s="58" t="s">
        <v>2119</v>
      </c>
      <c r="G3" s="58" t="s">
        <v>53</v>
      </c>
      <c r="H3" s="58" t="s">
        <v>55</v>
      </c>
      <c r="I3" s="58" t="s">
        <v>56</v>
      </c>
    </row>
    <row r="4" spans="1:9" ht="15">
      <c r="A4" s="58" t="s">
        <v>57</v>
      </c>
      <c r="B4" s="58" t="s">
        <v>10</v>
      </c>
      <c r="C4" s="58">
        <v>162360</v>
      </c>
      <c r="D4" s="58" t="s">
        <v>58</v>
      </c>
      <c r="E4" s="58" t="s">
        <v>59</v>
      </c>
      <c r="F4" s="58" t="s">
        <v>1796</v>
      </c>
      <c r="G4" s="58" t="s">
        <v>60</v>
      </c>
      <c r="H4" s="58" t="s">
        <v>65</v>
      </c>
      <c r="I4" s="58" t="s">
        <v>66</v>
      </c>
    </row>
    <row r="5" spans="1:9" ht="15">
      <c r="A5" s="58" t="s">
        <v>57</v>
      </c>
      <c r="B5" s="58" t="s">
        <v>10</v>
      </c>
      <c r="C5" s="58">
        <v>118940</v>
      </c>
      <c r="D5" s="58" t="s">
        <v>58</v>
      </c>
      <c r="E5" s="58" t="s">
        <v>59</v>
      </c>
      <c r="F5" s="58" t="s">
        <v>1796</v>
      </c>
      <c r="G5" s="58" t="s">
        <v>60</v>
      </c>
      <c r="H5" s="58" t="s">
        <v>61</v>
      </c>
      <c r="I5" s="58" t="s">
        <v>62</v>
      </c>
    </row>
    <row r="6" spans="1:9" ht="15">
      <c r="A6" s="58" t="s">
        <v>57</v>
      </c>
      <c r="B6" s="58" t="s">
        <v>10</v>
      </c>
      <c r="C6" s="58">
        <v>108854</v>
      </c>
      <c r="D6" s="58" t="s">
        <v>58</v>
      </c>
      <c r="E6" s="58" t="s">
        <v>59</v>
      </c>
      <c r="F6" s="58" t="s">
        <v>1796</v>
      </c>
      <c r="G6" s="58" t="s">
        <v>60</v>
      </c>
      <c r="H6" s="58" t="s">
        <v>63</v>
      </c>
      <c r="I6" s="58" t="s">
        <v>64</v>
      </c>
    </row>
    <row r="7" spans="1:9" ht="15">
      <c r="A7" s="58" t="s">
        <v>67</v>
      </c>
      <c r="B7" s="58" t="s">
        <v>10</v>
      </c>
      <c r="C7" s="58">
        <v>101726</v>
      </c>
      <c r="D7" s="58" t="s">
        <v>68</v>
      </c>
      <c r="E7" s="58" t="s">
        <v>59</v>
      </c>
      <c r="F7" s="58" t="s">
        <v>2120</v>
      </c>
      <c r="G7" s="58" t="s">
        <v>53</v>
      </c>
      <c r="H7" s="58" t="s">
        <v>69</v>
      </c>
      <c r="I7" s="58" t="s">
        <v>70</v>
      </c>
    </row>
    <row r="8" spans="1:9" ht="15">
      <c r="A8" s="58" t="s">
        <v>67</v>
      </c>
      <c r="B8" s="58" t="s">
        <v>10</v>
      </c>
      <c r="C8" s="58">
        <v>148337</v>
      </c>
      <c r="D8" s="58" t="s">
        <v>68</v>
      </c>
      <c r="E8" s="58" t="s">
        <v>59</v>
      </c>
      <c r="F8" s="58" t="s">
        <v>2120</v>
      </c>
      <c r="G8" s="58" t="s">
        <v>53</v>
      </c>
      <c r="H8" s="58" t="s">
        <v>69</v>
      </c>
      <c r="I8" s="58" t="s">
        <v>70</v>
      </c>
    </row>
    <row r="9" spans="1:9" ht="15">
      <c r="A9" s="58" t="s">
        <v>71</v>
      </c>
      <c r="B9" s="58" t="s">
        <v>10</v>
      </c>
      <c r="C9" s="58">
        <v>119413</v>
      </c>
      <c r="D9" s="58" t="s">
        <v>72</v>
      </c>
      <c r="E9" s="58" t="s">
        <v>59</v>
      </c>
      <c r="F9" s="58" t="s">
        <v>2121</v>
      </c>
      <c r="G9" s="58" t="s">
        <v>53</v>
      </c>
      <c r="H9" s="58" t="s">
        <v>73</v>
      </c>
      <c r="I9" s="58" t="s">
        <v>74</v>
      </c>
    </row>
    <row r="10" spans="1:9" ht="15">
      <c r="A10" s="58" t="s">
        <v>71</v>
      </c>
      <c r="B10" s="58" t="s">
        <v>10</v>
      </c>
      <c r="C10" s="58">
        <v>98527</v>
      </c>
      <c r="D10" s="58" t="s">
        <v>72</v>
      </c>
      <c r="E10" s="58" t="s">
        <v>59</v>
      </c>
      <c r="F10" s="58" t="s">
        <v>2121</v>
      </c>
      <c r="G10" s="58" t="s">
        <v>53</v>
      </c>
      <c r="H10" s="58" t="s">
        <v>73</v>
      </c>
      <c r="I10" s="58" t="s">
        <v>74</v>
      </c>
    </row>
    <row r="11" spans="1:9" ht="15">
      <c r="A11" s="58" t="s">
        <v>75</v>
      </c>
      <c r="B11" s="58" t="s">
        <v>10</v>
      </c>
      <c r="C11" s="58">
        <v>148334</v>
      </c>
      <c r="D11" s="58" t="s">
        <v>76</v>
      </c>
      <c r="E11" s="58" t="s">
        <v>59</v>
      </c>
      <c r="F11" s="58" t="s">
        <v>2122</v>
      </c>
      <c r="G11" s="58" t="s">
        <v>53</v>
      </c>
      <c r="H11" s="58" t="s">
        <v>77</v>
      </c>
      <c r="I11" s="58" t="s">
        <v>78</v>
      </c>
    </row>
    <row r="12" spans="1:9" ht="15">
      <c r="A12" s="58" t="s">
        <v>75</v>
      </c>
      <c r="B12" s="58" t="s">
        <v>10</v>
      </c>
      <c r="C12" s="58">
        <v>125884</v>
      </c>
      <c r="D12" s="58" t="s">
        <v>76</v>
      </c>
      <c r="E12" s="58" t="s">
        <v>59</v>
      </c>
      <c r="F12" s="58" t="s">
        <v>2122</v>
      </c>
      <c r="G12" s="58" t="s">
        <v>53</v>
      </c>
      <c r="H12" s="58" t="s">
        <v>77</v>
      </c>
      <c r="I12" s="58" t="s">
        <v>78</v>
      </c>
    </row>
    <row r="13" spans="1:9" ht="15">
      <c r="A13" s="58" t="s">
        <v>79</v>
      </c>
      <c r="B13" s="58" t="s">
        <v>10</v>
      </c>
      <c r="C13" s="58">
        <v>134188</v>
      </c>
      <c r="D13" s="58" t="s">
        <v>80</v>
      </c>
      <c r="E13" s="58" t="s">
        <v>59</v>
      </c>
      <c r="F13" s="58" t="s">
        <v>2123</v>
      </c>
      <c r="G13" s="58" t="s">
        <v>53</v>
      </c>
      <c r="H13" s="58" t="s">
        <v>83</v>
      </c>
      <c r="I13" s="58" t="s">
        <v>83</v>
      </c>
    </row>
    <row r="14" spans="1:9" ht="15">
      <c r="A14" s="58" t="s">
        <v>79</v>
      </c>
      <c r="B14" s="58" t="s">
        <v>10</v>
      </c>
      <c r="C14" s="58">
        <v>152769</v>
      </c>
      <c r="D14" s="58" t="s">
        <v>80</v>
      </c>
      <c r="E14" s="58" t="s">
        <v>59</v>
      </c>
      <c r="F14" s="58" t="s">
        <v>2123</v>
      </c>
      <c r="G14" s="58" t="s">
        <v>53</v>
      </c>
      <c r="H14" s="58" t="s">
        <v>81</v>
      </c>
      <c r="I14" s="58" t="s">
        <v>82</v>
      </c>
    </row>
    <row r="15" spans="1:9" ht="15">
      <c r="A15" s="58" t="s">
        <v>2337</v>
      </c>
      <c r="B15" s="58" t="s">
        <v>2338</v>
      </c>
      <c r="C15" s="58">
        <v>44699</v>
      </c>
      <c r="D15" s="58" t="s">
        <v>2339</v>
      </c>
      <c r="E15" s="58" t="s">
        <v>59</v>
      </c>
      <c r="F15" s="58" t="s">
        <v>2340</v>
      </c>
      <c r="G15" s="58" t="s">
        <v>60</v>
      </c>
      <c r="H15" s="58" t="s">
        <v>2341</v>
      </c>
      <c r="I15" s="58" t="s">
        <v>2342</v>
      </c>
    </row>
    <row r="16" spans="1:9" ht="15">
      <c r="A16" s="58" t="s">
        <v>2337</v>
      </c>
      <c r="B16" s="58" t="s">
        <v>2338</v>
      </c>
      <c r="C16" s="58">
        <v>47775</v>
      </c>
      <c r="D16" s="58" t="s">
        <v>2339</v>
      </c>
      <c r="E16" s="58" t="s">
        <v>59</v>
      </c>
      <c r="F16" s="58" t="s">
        <v>2340</v>
      </c>
      <c r="G16" s="58" t="s">
        <v>60</v>
      </c>
      <c r="H16" s="58" t="s">
        <v>2341</v>
      </c>
      <c r="I16" s="58" t="s">
        <v>2343</v>
      </c>
    </row>
    <row r="17" spans="1:9" ht="15">
      <c r="A17" s="58" t="s">
        <v>2344</v>
      </c>
      <c r="B17" s="58" t="s">
        <v>2338</v>
      </c>
      <c r="C17" s="58">
        <v>100984</v>
      </c>
      <c r="D17" s="58" t="s">
        <v>2345</v>
      </c>
      <c r="E17" s="58" t="s">
        <v>59</v>
      </c>
      <c r="F17" s="58" t="s">
        <v>2346</v>
      </c>
      <c r="G17" s="58" t="s">
        <v>53</v>
      </c>
      <c r="H17" s="58" t="s">
        <v>2349</v>
      </c>
      <c r="I17" s="58" t="s">
        <v>2350</v>
      </c>
    </row>
    <row r="18" spans="1:9" ht="15">
      <c r="A18" s="58" t="s">
        <v>2344</v>
      </c>
      <c r="B18" s="58" t="s">
        <v>2338</v>
      </c>
      <c r="C18" s="58">
        <v>247010</v>
      </c>
      <c r="D18" s="58" t="s">
        <v>2345</v>
      </c>
      <c r="E18" s="58" t="s">
        <v>59</v>
      </c>
      <c r="F18" s="58" t="s">
        <v>2346</v>
      </c>
      <c r="G18" s="58" t="s">
        <v>53</v>
      </c>
      <c r="H18" s="58" t="s">
        <v>2347</v>
      </c>
      <c r="I18" s="58" t="s">
        <v>2348</v>
      </c>
    </row>
    <row r="19" spans="1:9" ht="15">
      <c r="A19" s="58" t="s">
        <v>2351</v>
      </c>
      <c r="B19" s="58" t="s">
        <v>2338</v>
      </c>
      <c r="C19" s="58">
        <v>31235</v>
      </c>
      <c r="D19" s="58" t="s">
        <v>2352</v>
      </c>
      <c r="E19" s="58" t="s">
        <v>59</v>
      </c>
      <c r="F19" s="58" t="s">
        <v>2353</v>
      </c>
      <c r="G19" s="58" t="s">
        <v>53</v>
      </c>
      <c r="H19" s="58" t="s">
        <v>77</v>
      </c>
      <c r="I19" s="58" t="s">
        <v>2354</v>
      </c>
    </row>
    <row r="20" spans="1:9" ht="15">
      <c r="A20" s="58" t="s">
        <v>2351</v>
      </c>
      <c r="B20" s="58" t="s">
        <v>2338</v>
      </c>
      <c r="C20" s="58">
        <v>30135</v>
      </c>
      <c r="D20" s="58" t="s">
        <v>2352</v>
      </c>
      <c r="E20" s="58" t="s">
        <v>59</v>
      </c>
      <c r="F20" s="58" t="s">
        <v>2353</v>
      </c>
      <c r="G20" s="58" t="s">
        <v>53</v>
      </c>
      <c r="H20" s="58" t="s">
        <v>142</v>
      </c>
      <c r="I20" s="58" t="s">
        <v>2354</v>
      </c>
    </row>
    <row r="21" spans="1:9" ht="15">
      <c r="A21" s="58" t="s">
        <v>84</v>
      </c>
      <c r="B21" s="58" t="s">
        <v>10</v>
      </c>
      <c r="C21" s="58">
        <v>168688</v>
      </c>
      <c r="D21" s="58" t="s">
        <v>85</v>
      </c>
      <c r="E21" s="58" t="s">
        <v>59</v>
      </c>
      <c r="F21" s="58" t="s">
        <v>2124</v>
      </c>
      <c r="G21" s="58" t="s">
        <v>53</v>
      </c>
      <c r="H21" s="58" t="s">
        <v>86</v>
      </c>
      <c r="I21" s="58" t="s">
        <v>87</v>
      </c>
    </row>
    <row r="22" spans="1:9" ht="15">
      <c r="A22" s="58" t="s">
        <v>84</v>
      </c>
      <c r="B22" s="58" t="s">
        <v>10</v>
      </c>
      <c r="C22" s="58">
        <v>179608</v>
      </c>
      <c r="D22" s="58" t="s">
        <v>85</v>
      </c>
      <c r="E22" s="58" t="s">
        <v>59</v>
      </c>
      <c r="F22" s="58" t="s">
        <v>2124</v>
      </c>
      <c r="G22" s="58" t="s">
        <v>53</v>
      </c>
      <c r="H22" s="58" t="s">
        <v>86</v>
      </c>
      <c r="I22" s="58" t="s">
        <v>87</v>
      </c>
    </row>
    <row r="23" spans="1:9" ht="15">
      <c r="A23" s="58" t="s">
        <v>2355</v>
      </c>
      <c r="B23" s="58" t="s">
        <v>2338</v>
      </c>
      <c r="C23" s="58">
        <v>5799</v>
      </c>
      <c r="D23" s="58" t="s">
        <v>2356</v>
      </c>
      <c r="E23" s="58" t="s">
        <v>59</v>
      </c>
      <c r="F23" s="58" t="s">
        <v>2357</v>
      </c>
      <c r="G23" s="58" t="s">
        <v>53</v>
      </c>
      <c r="H23" s="58" t="s">
        <v>2358</v>
      </c>
      <c r="I23" s="58" t="s">
        <v>2359</v>
      </c>
    </row>
    <row r="24" spans="1:9" ht="15">
      <c r="A24" s="58" t="s">
        <v>2355</v>
      </c>
      <c r="B24" s="58" t="s">
        <v>2338</v>
      </c>
      <c r="C24" s="58">
        <v>7789</v>
      </c>
      <c r="D24" s="58" t="s">
        <v>2356</v>
      </c>
      <c r="E24" s="58" t="s">
        <v>59</v>
      </c>
      <c r="F24" s="58" t="s">
        <v>2357</v>
      </c>
      <c r="G24" s="58" t="s">
        <v>53</v>
      </c>
      <c r="H24" s="58" t="s">
        <v>2360</v>
      </c>
      <c r="I24" s="58" t="s">
        <v>2359</v>
      </c>
    </row>
    <row r="25" spans="1:9" ht="15">
      <c r="A25" s="58" t="s">
        <v>2361</v>
      </c>
      <c r="B25" s="58" t="s">
        <v>2338</v>
      </c>
      <c r="C25" s="58">
        <v>14792</v>
      </c>
      <c r="D25" s="58" t="s">
        <v>2362</v>
      </c>
      <c r="E25" s="58" t="s">
        <v>59</v>
      </c>
      <c r="F25" s="58" t="s">
        <v>2363</v>
      </c>
      <c r="G25" s="58" t="s">
        <v>53</v>
      </c>
      <c r="H25" s="58" t="s">
        <v>2366</v>
      </c>
      <c r="I25" s="58" t="s">
        <v>2365</v>
      </c>
    </row>
    <row r="26" spans="1:9" ht="15">
      <c r="A26" s="58" t="s">
        <v>2361</v>
      </c>
      <c r="B26" s="58" t="s">
        <v>2338</v>
      </c>
      <c r="C26" s="58">
        <v>14101</v>
      </c>
      <c r="D26" s="58" t="s">
        <v>2362</v>
      </c>
      <c r="E26" s="58" t="s">
        <v>59</v>
      </c>
      <c r="F26" s="58" t="s">
        <v>2363</v>
      </c>
      <c r="G26" s="58" t="s">
        <v>53</v>
      </c>
      <c r="H26" s="58" t="s">
        <v>2364</v>
      </c>
      <c r="I26" s="58" t="s">
        <v>2365</v>
      </c>
    </row>
    <row r="27" spans="1:9" ht="15">
      <c r="A27" s="58" t="s">
        <v>2367</v>
      </c>
      <c r="B27" s="58" t="s">
        <v>2338</v>
      </c>
      <c r="C27" s="58">
        <v>17827</v>
      </c>
      <c r="D27" s="58" t="s">
        <v>2368</v>
      </c>
      <c r="E27" s="58" t="s">
        <v>59</v>
      </c>
      <c r="F27" s="58" t="s">
        <v>2369</v>
      </c>
      <c r="G27" s="58" t="s">
        <v>53</v>
      </c>
      <c r="H27" s="58" t="s">
        <v>2372</v>
      </c>
      <c r="I27" s="58" t="s">
        <v>2371</v>
      </c>
    </row>
    <row r="28" spans="1:9" ht="15">
      <c r="A28" s="58" t="s">
        <v>2367</v>
      </c>
      <c r="B28" s="58" t="s">
        <v>2338</v>
      </c>
      <c r="C28" s="58">
        <v>20141</v>
      </c>
      <c r="D28" s="58" t="s">
        <v>2368</v>
      </c>
      <c r="E28" s="58" t="s">
        <v>59</v>
      </c>
      <c r="F28" s="58" t="s">
        <v>2369</v>
      </c>
      <c r="G28" s="58" t="s">
        <v>53</v>
      </c>
      <c r="H28" s="58" t="s">
        <v>2370</v>
      </c>
      <c r="I28" s="58" t="s">
        <v>2371</v>
      </c>
    </row>
    <row r="29" spans="1:9" ht="15">
      <c r="A29" s="58" t="s">
        <v>2373</v>
      </c>
      <c r="B29" s="58" t="s">
        <v>2338</v>
      </c>
      <c r="C29" s="58">
        <v>45375</v>
      </c>
      <c r="D29" s="58" t="s">
        <v>2374</v>
      </c>
      <c r="E29" s="58" t="s">
        <v>59</v>
      </c>
      <c r="F29" s="58" t="s">
        <v>2375</v>
      </c>
      <c r="G29" s="58" t="s">
        <v>53</v>
      </c>
      <c r="H29" s="58" t="s">
        <v>2376</v>
      </c>
      <c r="I29" s="58" t="s">
        <v>2377</v>
      </c>
    </row>
    <row r="30" spans="1:9" ht="15">
      <c r="A30" s="58" t="s">
        <v>2373</v>
      </c>
      <c r="B30" s="58" t="s">
        <v>2338</v>
      </c>
      <c r="C30" s="58">
        <v>47247</v>
      </c>
      <c r="D30" s="58" t="s">
        <v>2374</v>
      </c>
      <c r="E30" s="58" t="s">
        <v>59</v>
      </c>
      <c r="F30" s="58" t="s">
        <v>2375</v>
      </c>
      <c r="G30" s="58" t="s">
        <v>53</v>
      </c>
      <c r="H30" s="58" t="s">
        <v>2378</v>
      </c>
      <c r="I30" s="58" t="s">
        <v>2377</v>
      </c>
    </row>
    <row r="31" spans="1:9" ht="15">
      <c r="A31" s="58" t="s">
        <v>89</v>
      </c>
      <c r="B31" s="58" t="s">
        <v>10</v>
      </c>
      <c r="C31" s="58">
        <v>139118</v>
      </c>
      <c r="D31" s="58" t="s">
        <v>90</v>
      </c>
      <c r="E31" s="58" t="s">
        <v>59</v>
      </c>
      <c r="F31" s="58" t="s">
        <v>2125</v>
      </c>
      <c r="G31" s="58" t="s">
        <v>53</v>
      </c>
      <c r="H31" s="58" t="s">
        <v>91</v>
      </c>
      <c r="I31" s="58" t="s">
        <v>92</v>
      </c>
    </row>
    <row r="32" spans="1:9" ht="15">
      <c r="A32" s="58" t="s">
        <v>89</v>
      </c>
      <c r="B32" s="58" t="s">
        <v>10</v>
      </c>
      <c r="C32" s="58">
        <v>139132</v>
      </c>
      <c r="D32" s="58" t="s">
        <v>90</v>
      </c>
      <c r="E32" s="58" t="s">
        <v>59</v>
      </c>
      <c r="F32" s="58" t="s">
        <v>2125</v>
      </c>
      <c r="G32" s="58" t="s">
        <v>53</v>
      </c>
      <c r="H32" s="58" t="s">
        <v>91</v>
      </c>
      <c r="I32" s="58" t="s">
        <v>92</v>
      </c>
    </row>
    <row r="33" spans="1:9" ht="15">
      <c r="A33" s="58" t="s">
        <v>2380</v>
      </c>
      <c r="B33" s="58" t="s">
        <v>2338</v>
      </c>
      <c r="C33" s="58">
        <v>14052</v>
      </c>
      <c r="D33" s="58" t="s">
        <v>2381</v>
      </c>
      <c r="E33" s="58" t="s">
        <v>59</v>
      </c>
      <c r="F33" s="58" t="s">
        <v>2382</v>
      </c>
      <c r="G33" s="58" t="s">
        <v>53</v>
      </c>
      <c r="H33" s="58" t="s">
        <v>2379</v>
      </c>
      <c r="I33" s="58" t="s">
        <v>2384</v>
      </c>
    </row>
    <row r="34" spans="1:9" ht="15">
      <c r="A34" s="58" t="s">
        <v>2380</v>
      </c>
      <c r="B34" s="58" t="s">
        <v>2338</v>
      </c>
      <c r="C34" s="58">
        <v>14033</v>
      </c>
      <c r="D34" s="58" t="s">
        <v>2381</v>
      </c>
      <c r="E34" s="58" t="s">
        <v>59</v>
      </c>
      <c r="F34" s="58" t="s">
        <v>2382</v>
      </c>
      <c r="G34" s="58" t="s">
        <v>53</v>
      </c>
      <c r="H34" s="58" t="s">
        <v>2383</v>
      </c>
      <c r="I34" s="58" t="s">
        <v>2384</v>
      </c>
    </row>
    <row r="35" spans="1:9" ht="15">
      <c r="A35" s="58" t="s">
        <v>2385</v>
      </c>
      <c r="B35" s="58" t="s">
        <v>2338</v>
      </c>
      <c r="C35" s="58">
        <v>4657</v>
      </c>
      <c r="D35" s="58" t="s">
        <v>2386</v>
      </c>
      <c r="E35" s="58" t="s">
        <v>59</v>
      </c>
      <c r="F35" s="58" t="s">
        <v>2387</v>
      </c>
      <c r="G35" s="58" t="s">
        <v>53</v>
      </c>
      <c r="H35" s="58" t="s">
        <v>2388</v>
      </c>
      <c r="I35" s="58" t="s">
        <v>2389</v>
      </c>
    </row>
    <row r="36" spans="1:9" ht="15">
      <c r="A36" s="58" t="s">
        <v>2385</v>
      </c>
      <c r="B36" s="58" t="s">
        <v>2338</v>
      </c>
      <c r="C36" s="58">
        <v>113959</v>
      </c>
      <c r="D36" s="58" t="s">
        <v>2386</v>
      </c>
      <c r="E36" s="58" t="s">
        <v>59</v>
      </c>
      <c r="F36" s="58" t="s">
        <v>2387</v>
      </c>
      <c r="G36" s="58" t="s">
        <v>53</v>
      </c>
      <c r="H36" s="58" t="s">
        <v>2388</v>
      </c>
      <c r="I36" s="58" t="s">
        <v>2390</v>
      </c>
    </row>
    <row r="37" spans="1:9" ht="15">
      <c r="A37" s="58" t="s">
        <v>2391</v>
      </c>
      <c r="B37" s="58" t="s">
        <v>2338</v>
      </c>
      <c r="C37" s="58">
        <v>6234</v>
      </c>
      <c r="D37" s="58" t="s">
        <v>2392</v>
      </c>
      <c r="E37" s="58" t="s">
        <v>59</v>
      </c>
      <c r="F37" s="58" t="s">
        <v>2393</v>
      </c>
      <c r="G37" s="58" t="s">
        <v>53</v>
      </c>
      <c r="H37" s="58" t="s">
        <v>2394</v>
      </c>
      <c r="I37" s="58" t="s">
        <v>2395</v>
      </c>
    </row>
    <row r="38" spans="1:9" ht="15">
      <c r="A38" s="58" t="s">
        <v>2391</v>
      </c>
      <c r="B38" s="58" t="s">
        <v>2338</v>
      </c>
      <c r="C38" s="58">
        <v>7091</v>
      </c>
      <c r="D38" s="58" t="s">
        <v>2392</v>
      </c>
      <c r="E38" s="58" t="s">
        <v>59</v>
      </c>
      <c r="F38" s="58" t="s">
        <v>2393</v>
      </c>
      <c r="G38" s="58" t="s">
        <v>53</v>
      </c>
      <c r="H38" s="58" t="s">
        <v>2396</v>
      </c>
      <c r="I38" s="58" t="s">
        <v>2395</v>
      </c>
    </row>
    <row r="39" spans="1:9" ht="15">
      <c r="A39" s="58" t="s">
        <v>2397</v>
      </c>
      <c r="B39" s="58" t="s">
        <v>2338</v>
      </c>
      <c r="C39" s="58">
        <v>3886</v>
      </c>
      <c r="D39" s="58" t="s">
        <v>2398</v>
      </c>
      <c r="E39" s="58" t="s">
        <v>59</v>
      </c>
      <c r="F39" s="58" t="s">
        <v>2399</v>
      </c>
      <c r="G39" s="58" t="s">
        <v>53</v>
      </c>
      <c r="H39" s="58" t="s">
        <v>2401</v>
      </c>
      <c r="I39" s="58" t="s">
        <v>2400</v>
      </c>
    </row>
    <row r="40" spans="1:9" ht="15">
      <c r="A40" s="58" t="s">
        <v>2397</v>
      </c>
      <c r="B40" s="58" t="s">
        <v>2338</v>
      </c>
      <c r="C40" s="58">
        <v>3909</v>
      </c>
      <c r="D40" s="58" t="s">
        <v>2398</v>
      </c>
      <c r="E40" s="58" t="s">
        <v>59</v>
      </c>
      <c r="F40" s="58" t="s">
        <v>2399</v>
      </c>
      <c r="G40" s="58" t="s">
        <v>53</v>
      </c>
      <c r="H40" s="58" t="s">
        <v>1127</v>
      </c>
      <c r="I40" s="58" t="s">
        <v>2400</v>
      </c>
    </row>
    <row r="41" spans="1:9" ht="15">
      <c r="A41" s="58" t="s">
        <v>93</v>
      </c>
      <c r="B41" s="58" t="s">
        <v>10</v>
      </c>
      <c r="C41" s="58">
        <v>122583</v>
      </c>
      <c r="D41" s="58" t="s">
        <v>94</v>
      </c>
      <c r="E41" s="58" t="s">
        <v>59</v>
      </c>
      <c r="F41" s="58" t="s">
        <v>2126</v>
      </c>
      <c r="G41" s="58" t="s">
        <v>53</v>
      </c>
      <c r="H41" s="58" t="s">
        <v>95</v>
      </c>
      <c r="I41" s="58" t="s">
        <v>95</v>
      </c>
    </row>
    <row r="42" spans="1:9" ht="15">
      <c r="A42" s="58" t="s">
        <v>93</v>
      </c>
      <c r="B42" s="58" t="s">
        <v>10</v>
      </c>
      <c r="C42" s="58">
        <v>122711</v>
      </c>
      <c r="D42" s="58" t="s">
        <v>94</v>
      </c>
      <c r="E42" s="58" t="s">
        <v>59</v>
      </c>
      <c r="F42" s="58" t="s">
        <v>2126</v>
      </c>
      <c r="G42" s="58" t="s">
        <v>53</v>
      </c>
      <c r="H42" s="58" t="s">
        <v>95</v>
      </c>
      <c r="I42" s="58" t="s">
        <v>95</v>
      </c>
    </row>
    <row r="43" spans="1:9" ht="15">
      <c r="A43" s="58" t="s">
        <v>2402</v>
      </c>
      <c r="B43" s="58" t="s">
        <v>2338</v>
      </c>
      <c r="C43" s="58">
        <v>25659</v>
      </c>
      <c r="D43" s="58" t="s">
        <v>2403</v>
      </c>
      <c r="E43" s="58" t="s">
        <v>59</v>
      </c>
      <c r="F43" s="58" t="s">
        <v>2404</v>
      </c>
      <c r="G43" s="58" t="s">
        <v>53</v>
      </c>
      <c r="H43" s="58" t="s">
        <v>2405</v>
      </c>
      <c r="I43" s="58" t="s">
        <v>2407</v>
      </c>
    </row>
    <row r="44" spans="1:9" ht="15">
      <c r="A44" s="58" t="s">
        <v>2402</v>
      </c>
      <c r="B44" s="58" t="s">
        <v>2338</v>
      </c>
      <c r="C44" s="58">
        <v>36919</v>
      </c>
      <c r="D44" s="58" t="s">
        <v>2403</v>
      </c>
      <c r="E44" s="58" t="s">
        <v>59</v>
      </c>
      <c r="F44" s="58" t="s">
        <v>2404</v>
      </c>
      <c r="G44" s="58" t="s">
        <v>53</v>
      </c>
      <c r="H44" s="58" t="s">
        <v>2405</v>
      </c>
      <c r="I44" s="58" t="s">
        <v>2406</v>
      </c>
    </row>
    <row r="45" spans="1:9" ht="15">
      <c r="A45" s="58" t="s">
        <v>96</v>
      </c>
      <c r="B45" s="58" t="s">
        <v>10</v>
      </c>
      <c r="C45" s="58">
        <v>157550</v>
      </c>
      <c r="D45" s="58" t="s">
        <v>97</v>
      </c>
      <c r="E45" s="58" t="s">
        <v>59</v>
      </c>
      <c r="F45" s="58" t="s">
        <v>2127</v>
      </c>
      <c r="G45" s="58" t="s">
        <v>53</v>
      </c>
      <c r="H45" s="58" t="s">
        <v>98</v>
      </c>
      <c r="I45" s="58" t="s">
        <v>99</v>
      </c>
    </row>
    <row r="46" spans="1:9" ht="15">
      <c r="A46" s="58" t="s">
        <v>96</v>
      </c>
      <c r="B46" s="58" t="s">
        <v>10</v>
      </c>
      <c r="C46" s="58">
        <v>133720</v>
      </c>
      <c r="D46" s="58" t="s">
        <v>97</v>
      </c>
      <c r="E46" s="58" t="s">
        <v>59</v>
      </c>
      <c r="F46" s="58" t="s">
        <v>2127</v>
      </c>
      <c r="G46" s="58" t="s">
        <v>53</v>
      </c>
      <c r="H46" s="58" t="s">
        <v>98</v>
      </c>
      <c r="I46" s="58" t="s">
        <v>99</v>
      </c>
    </row>
    <row r="47" spans="1:9" ht="15">
      <c r="A47" s="58" t="s">
        <v>100</v>
      </c>
      <c r="B47" s="58" t="s">
        <v>10</v>
      </c>
      <c r="C47" s="58">
        <v>152624</v>
      </c>
      <c r="D47" s="58" t="s">
        <v>101</v>
      </c>
      <c r="E47" s="58" t="s">
        <v>59</v>
      </c>
      <c r="F47" s="58" t="s">
        <v>2128</v>
      </c>
      <c r="G47" s="58" t="s">
        <v>53</v>
      </c>
      <c r="H47" s="58" t="s">
        <v>103</v>
      </c>
      <c r="I47" s="58" t="s">
        <v>102</v>
      </c>
    </row>
    <row r="48" spans="1:9" ht="15">
      <c r="A48" s="58" t="s">
        <v>100</v>
      </c>
      <c r="B48" s="58" t="s">
        <v>10</v>
      </c>
      <c r="C48" s="58">
        <v>85030</v>
      </c>
      <c r="D48" s="58" t="s">
        <v>101</v>
      </c>
      <c r="E48" s="58" t="s">
        <v>59</v>
      </c>
      <c r="F48" s="58" t="s">
        <v>2128</v>
      </c>
      <c r="G48" s="58" t="s">
        <v>53</v>
      </c>
      <c r="H48" s="58" t="s">
        <v>103</v>
      </c>
      <c r="I48" s="58" t="s">
        <v>102</v>
      </c>
    </row>
    <row r="49" spans="1:9" ht="15">
      <c r="A49" s="58" t="s">
        <v>2408</v>
      </c>
      <c r="B49" s="58" t="s">
        <v>2338</v>
      </c>
      <c r="C49" s="58">
        <v>227968</v>
      </c>
      <c r="D49" s="58" t="s">
        <v>2409</v>
      </c>
      <c r="E49" s="58" t="s">
        <v>59</v>
      </c>
      <c r="F49" s="58" t="s">
        <v>2410</v>
      </c>
      <c r="G49" s="58" t="s">
        <v>60</v>
      </c>
      <c r="H49" s="58" t="s">
        <v>2411</v>
      </c>
      <c r="I49" s="58" t="s">
        <v>2412</v>
      </c>
    </row>
    <row r="50" spans="1:9" ht="15">
      <c r="A50" s="58" t="s">
        <v>2408</v>
      </c>
      <c r="B50" s="58" t="s">
        <v>2338</v>
      </c>
      <c r="C50" s="58">
        <v>374708</v>
      </c>
      <c r="D50" s="58" t="s">
        <v>2409</v>
      </c>
      <c r="E50" s="58" t="s">
        <v>59</v>
      </c>
      <c r="F50" s="58" t="s">
        <v>2410</v>
      </c>
      <c r="G50" s="58" t="s">
        <v>60</v>
      </c>
      <c r="H50" s="58" t="s">
        <v>2413</v>
      </c>
      <c r="I50" s="58" t="s">
        <v>2414</v>
      </c>
    </row>
    <row r="51" spans="1:9" ht="15">
      <c r="A51" s="58" t="s">
        <v>2415</v>
      </c>
      <c r="B51" s="58" t="s">
        <v>2338</v>
      </c>
      <c r="C51" s="58">
        <v>286865</v>
      </c>
      <c r="D51" s="58" t="s">
        <v>2416</v>
      </c>
      <c r="E51" s="58" t="s">
        <v>59</v>
      </c>
      <c r="F51" s="58" t="s">
        <v>2417</v>
      </c>
      <c r="G51" s="58" t="s">
        <v>53</v>
      </c>
      <c r="H51" s="58" t="s">
        <v>2420</v>
      </c>
      <c r="I51" s="58" t="s">
        <v>2419</v>
      </c>
    </row>
    <row r="52" spans="1:9" ht="15">
      <c r="A52" s="58" t="s">
        <v>2415</v>
      </c>
      <c r="B52" s="58" t="s">
        <v>2338</v>
      </c>
      <c r="C52" s="58">
        <v>48069</v>
      </c>
      <c r="D52" s="58" t="s">
        <v>2416</v>
      </c>
      <c r="E52" s="58" t="s">
        <v>59</v>
      </c>
      <c r="F52" s="58" t="s">
        <v>2417</v>
      </c>
      <c r="G52" s="58" t="s">
        <v>53</v>
      </c>
      <c r="H52" s="58" t="s">
        <v>2418</v>
      </c>
      <c r="I52" s="58" t="s">
        <v>2419</v>
      </c>
    </row>
    <row r="53" spans="1:9" ht="15">
      <c r="A53" s="58" t="s">
        <v>104</v>
      </c>
      <c r="B53" s="58" t="s">
        <v>10</v>
      </c>
      <c r="C53" s="58">
        <v>152290</v>
      </c>
      <c r="D53" s="58" t="s">
        <v>105</v>
      </c>
      <c r="E53" s="58" t="s">
        <v>59</v>
      </c>
      <c r="F53" s="58" t="s">
        <v>2129</v>
      </c>
      <c r="G53" s="58" t="s">
        <v>60</v>
      </c>
      <c r="H53" s="58" t="s">
        <v>106</v>
      </c>
      <c r="I53" s="58" t="s">
        <v>107</v>
      </c>
    </row>
    <row r="54" spans="1:9" ht="15">
      <c r="A54" s="58" t="s">
        <v>104</v>
      </c>
      <c r="B54" s="58" t="s">
        <v>10</v>
      </c>
      <c r="C54" s="58">
        <v>157333</v>
      </c>
      <c r="D54" s="58" t="s">
        <v>105</v>
      </c>
      <c r="E54" s="58" t="s">
        <v>59</v>
      </c>
      <c r="F54" s="58" t="s">
        <v>2129</v>
      </c>
      <c r="G54" s="58" t="s">
        <v>60</v>
      </c>
      <c r="H54" s="58" t="s">
        <v>106</v>
      </c>
      <c r="I54" s="58" t="s">
        <v>107</v>
      </c>
    </row>
    <row r="55" spans="1:9" ht="15">
      <c r="A55" s="58" t="s">
        <v>108</v>
      </c>
      <c r="B55" s="58" t="s">
        <v>10</v>
      </c>
      <c r="C55" s="58">
        <v>105690</v>
      </c>
      <c r="D55" s="58" t="s">
        <v>109</v>
      </c>
      <c r="E55" s="58" t="s">
        <v>59</v>
      </c>
      <c r="F55" s="58" t="s">
        <v>2130</v>
      </c>
      <c r="G55" s="58" t="s">
        <v>53</v>
      </c>
      <c r="H55" s="58" t="s">
        <v>110</v>
      </c>
      <c r="I55" s="58" t="s">
        <v>111</v>
      </c>
    </row>
    <row r="56" spans="1:9" ht="15">
      <c r="A56" s="58" t="s">
        <v>108</v>
      </c>
      <c r="B56" s="58" t="s">
        <v>10</v>
      </c>
      <c r="C56" s="58">
        <v>135811</v>
      </c>
      <c r="D56" s="58" t="s">
        <v>109</v>
      </c>
      <c r="E56" s="58" t="s">
        <v>59</v>
      </c>
      <c r="F56" s="58" t="s">
        <v>2130</v>
      </c>
      <c r="G56" s="58" t="s">
        <v>53</v>
      </c>
      <c r="H56" s="58" t="s">
        <v>110</v>
      </c>
      <c r="I56" s="58" t="s">
        <v>111</v>
      </c>
    </row>
    <row r="57" spans="1:9" ht="15">
      <c r="A57" s="58" t="s">
        <v>112</v>
      </c>
      <c r="B57" s="58" t="s">
        <v>10</v>
      </c>
      <c r="C57" s="58">
        <v>150579</v>
      </c>
      <c r="D57" s="58" t="s">
        <v>113</v>
      </c>
      <c r="E57" s="58" t="s">
        <v>59</v>
      </c>
      <c r="F57" s="58" t="s">
        <v>2131</v>
      </c>
      <c r="G57" s="58" t="s">
        <v>53</v>
      </c>
      <c r="H57" s="58" t="s">
        <v>114</v>
      </c>
      <c r="I57" s="58" t="s">
        <v>115</v>
      </c>
    </row>
    <row r="58" spans="1:9" ht="15">
      <c r="A58" s="58" t="s">
        <v>112</v>
      </c>
      <c r="B58" s="58" t="s">
        <v>10</v>
      </c>
      <c r="C58" s="58">
        <v>130096</v>
      </c>
      <c r="D58" s="58" t="s">
        <v>113</v>
      </c>
      <c r="E58" s="58" t="s">
        <v>59</v>
      </c>
      <c r="F58" s="58" t="s">
        <v>2131</v>
      </c>
      <c r="G58" s="58" t="s">
        <v>53</v>
      </c>
      <c r="H58" s="58" t="s">
        <v>114</v>
      </c>
      <c r="I58" s="58" t="s">
        <v>115</v>
      </c>
    </row>
    <row r="59" spans="1:9" ht="15">
      <c r="A59" s="58" t="s">
        <v>116</v>
      </c>
      <c r="B59" s="58" t="s">
        <v>10</v>
      </c>
      <c r="C59" s="58">
        <v>162622</v>
      </c>
      <c r="D59" s="58" t="s">
        <v>117</v>
      </c>
      <c r="E59" s="58" t="s">
        <v>59</v>
      </c>
      <c r="F59" s="58" t="s">
        <v>2132</v>
      </c>
      <c r="G59" s="58" t="s">
        <v>53</v>
      </c>
      <c r="H59" s="58" t="s">
        <v>118</v>
      </c>
      <c r="I59" s="58" t="s">
        <v>119</v>
      </c>
    </row>
    <row r="60" spans="1:9" ht="15">
      <c r="A60" s="58" t="s">
        <v>116</v>
      </c>
      <c r="B60" s="58" t="s">
        <v>10</v>
      </c>
      <c r="C60" s="58">
        <v>146510</v>
      </c>
      <c r="D60" s="58" t="s">
        <v>117</v>
      </c>
      <c r="E60" s="58" t="s">
        <v>59</v>
      </c>
      <c r="F60" s="58" t="s">
        <v>2132</v>
      </c>
      <c r="G60" s="58" t="s">
        <v>53</v>
      </c>
      <c r="H60" s="58" t="s">
        <v>118</v>
      </c>
      <c r="I60" s="58" t="s">
        <v>119</v>
      </c>
    </row>
    <row r="61" spans="1:9" ht="15">
      <c r="A61" s="58" t="s">
        <v>120</v>
      </c>
      <c r="B61" s="58" t="s">
        <v>10</v>
      </c>
      <c r="C61" s="58">
        <v>169217</v>
      </c>
      <c r="D61" s="58" t="s">
        <v>121</v>
      </c>
      <c r="E61" s="58" t="s">
        <v>59</v>
      </c>
      <c r="F61" s="58" t="s">
        <v>2133</v>
      </c>
      <c r="G61" s="58" t="s">
        <v>53</v>
      </c>
      <c r="H61" s="58" t="s">
        <v>122</v>
      </c>
      <c r="I61" s="58" t="s">
        <v>123</v>
      </c>
    </row>
    <row r="62" spans="1:9" ht="15">
      <c r="A62" s="58" t="s">
        <v>120</v>
      </c>
      <c r="B62" s="58" t="s">
        <v>10</v>
      </c>
      <c r="C62" s="58">
        <v>66825</v>
      </c>
      <c r="D62" s="58" t="s">
        <v>121</v>
      </c>
      <c r="E62" s="58" t="s">
        <v>59</v>
      </c>
      <c r="F62" s="58" t="s">
        <v>2133</v>
      </c>
      <c r="G62" s="58" t="s">
        <v>53</v>
      </c>
      <c r="H62" s="58" t="s">
        <v>122</v>
      </c>
      <c r="I62" s="58" t="s">
        <v>123</v>
      </c>
    </row>
    <row r="63" spans="1:9" ht="15">
      <c r="A63" s="58" t="s">
        <v>124</v>
      </c>
      <c r="B63" s="58" t="s">
        <v>10</v>
      </c>
      <c r="C63" s="58">
        <v>123508</v>
      </c>
      <c r="D63" s="58" t="s">
        <v>125</v>
      </c>
      <c r="E63" s="58" t="s">
        <v>59</v>
      </c>
      <c r="F63" s="58" t="s">
        <v>2134</v>
      </c>
      <c r="G63" s="58" t="s">
        <v>53</v>
      </c>
      <c r="H63" s="58" t="s">
        <v>128</v>
      </c>
      <c r="I63" s="58" t="s">
        <v>128</v>
      </c>
    </row>
    <row r="64" spans="1:9" ht="15">
      <c r="A64" s="58" t="s">
        <v>124</v>
      </c>
      <c r="B64" s="58" t="s">
        <v>10</v>
      </c>
      <c r="C64" s="58">
        <v>57629</v>
      </c>
      <c r="D64" s="58" t="s">
        <v>125</v>
      </c>
      <c r="E64" s="58" t="s">
        <v>59</v>
      </c>
      <c r="F64" s="58" t="s">
        <v>2134</v>
      </c>
      <c r="G64" s="58" t="s">
        <v>53</v>
      </c>
      <c r="H64" s="58" t="s">
        <v>126</v>
      </c>
      <c r="I64" s="58" t="s">
        <v>127</v>
      </c>
    </row>
    <row r="65" spans="1:9" ht="15">
      <c r="A65" s="58" t="s">
        <v>129</v>
      </c>
      <c r="B65" s="58" t="s">
        <v>10</v>
      </c>
      <c r="C65" s="58">
        <v>119712</v>
      </c>
      <c r="D65" s="58" t="s">
        <v>130</v>
      </c>
      <c r="E65" s="58" t="s">
        <v>59</v>
      </c>
      <c r="F65" s="58" t="s">
        <v>2135</v>
      </c>
      <c r="G65" s="58" t="s">
        <v>53</v>
      </c>
      <c r="H65" s="58" t="s">
        <v>131</v>
      </c>
      <c r="I65" s="58" t="s">
        <v>132</v>
      </c>
    </row>
    <row r="66" spans="1:9" ht="15">
      <c r="A66" s="58" t="s">
        <v>129</v>
      </c>
      <c r="B66" s="58" t="s">
        <v>10</v>
      </c>
      <c r="C66" s="58">
        <v>21283</v>
      </c>
      <c r="D66" s="58" t="s">
        <v>130</v>
      </c>
      <c r="E66" s="58" t="s">
        <v>59</v>
      </c>
      <c r="F66" s="58" t="s">
        <v>2135</v>
      </c>
      <c r="G66" s="58" t="s">
        <v>53</v>
      </c>
      <c r="H66" s="58" t="s">
        <v>133</v>
      </c>
      <c r="I66" s="58" t="s">
        <v>133</v>
      </c>
    </row>
    <row r="67" spans="1:9" ht="15">
      <c r="A67" s="58" t="s">
        <v>134</v>
      </c>
      <c r="B67" s="58" t="s">
        <v>10</v>
      </c>
      <c r="C67" s="58">
        <v>135772</v>
      </c>
      <c r="D67" s="58" t="s">
        <v>135</v>
      </c>
      <c r="E67" s="58" t="s">
        <v>59</v>
      </c>
      <c r="F67" s="58" t="s">
        <v>2136</v>
      </c>
      <c r="G67" s="58" t="s">
        <v>53</v>
      </c>
      <c r="H67" s="58" t="s">
        <v>137</v>
      </c>
      <c r="I67" s="58" t="s">
        <v>138</v>
      </c>
    </row>
    <row r="68" spans="1:9" ht="15">
      <c r="A68" s="58" t="s">
        <v>134</v>
      </c>
      <c r="B68" s="58" t="s">
        <v>10</v>
      </c>
      <c r="C68" s="58">
        <v>28060</v>
      </c>
      <c r="D68" s="58" t="s">
        <v>135</v>
      </c>
      <c r="E68" s="58" t="s">
        <v>59</v>
      </c>
      <c r="F68" s="58" t="s">
        <v>2136</v>
      </c>
      <c r="G68" s="58" t="s">
        <v>53</v>
      </c>
      <c r="H68" s="58" t="s">
        <v>136</v>
      </c>
      <c r="I68" s="58" t="s">
        <v>136</v>
      </c>
    </row>
    <row r="69" spans="1:9" ht="15">
      <c r="A69" s="58" t="s">
        <v>139</v>
      </c>
      <c r="B69" s="58" t="s">
        <v>10</v>
      </c>
      <c r="C69" s="58">
        <v>10433</v>
      </c>
      <c r="D69" s="58" t="s">
        <v>140</v>
      </c>
      <c r="E69" s="58" t="s">
        <v>59</v>
      </c>
      <c r="F69" s="58" t="s">
        <v>2137</v>
      </c>
      <c r="G69" s="58" t="s">
        <v>53</v>
      </c>
      <c r="H69" s="58" t="s">
        <v>142</v>
      </c>
      <c r="I69" s="58" t="s">
        <v>141</v>
      </c>
    </row>
    <row r="70" spans="1:9" ht="15">
      <c r="A70" s="58" t="s">
        <v>139</v>
      </c>
      <c r="B70" s="58" t="s">
        <v>10</v>
      </c>
      <c r="C70" s="58">
        <v>157643</v>
      </c>
      <c r="D70" s="58" t="s">
        <v>140</v>
      </c>
      <c r="E70" s="58" t="s">
        <v>59</v>
      </c>
      <c r="F70" s="58" t="s">
        <v>2137</v>
      </c>
      <c r="G70" s="58" t="s">
        <v>53</v>
      </c>
      <c r="H70" s="58" t="s">
        <v>77</v>
      </c>
      <c r="I70" s="58" t="s">
        <v>141</v>
      </c>
    </row>
    <row r="71" spans="1:9" ht="15">
      <c r="A71" s="58" t="s">
        <v>143</v>
      </c>
      <c r="B71" s="58" t="s">
        <v>10</v>
      </c>
      <c r="C71" s="58">
        <v>154303</v>
      </c>
      <c r="D71" s="58" t="s">
        <v>144</v>
      </c>
      <c r="E71" s="58" t="s">
        <v>59</v>
      </c>
      <c r="F71" s="58" t="s">
        <v>2138</v>
      </c>
      <c r="G71" s="58" t="s">
        <v>53</v>
      </c>
      <c r="H71" s="58" t="s">
        <v>145</v>
      </c>
      <c r="I71" s="58" t="s">
        <v>146</v>
      </c>
    </row>
    <row r="72" spans="1:9" ht="15">
      <c r="A72" s="58" t="s">
        <v>143</v>
      </c>
      <c r="B72" s="58" t="s">
        <v>10</v>
      </c>
      <c r="C72" s="58">
        <v>28948</v>
      </c>
      <c r="D72" s="58" t="s">
        <v>144</v>
      </c>
      <c r="E72" s="58" t="s">
        <v>59</v>
      </c>
      <c r="F72" s="58" t="s">
        <v>2138</v>
      </c>
      <c r="G72" s="58" t="s">
        <v>53</v>
      </c>
      <c r="H72" s="58" t="s">
        <v>145</v>
      </c>
      <c r="I72" s="58" t="s">
        <v>146</v>
      </c>
    </row>
    <row r="73" spans="1:9" ht="15">
      <c r="A73" s="58" t="s">
        <v>147</v>
      </c>
      <c r="B73" s="58" t="s">
        <v>10</v>
      </c>
      <c r="C73" s="58">
        <v>14894</v>
      </c>
      <c r="D73" s="58" t="s">
        <v>148</v>
      </c>
      <c r="E73" s="58" t="s">
        <v>59</v>
      </c>
      <c r="F73" s="58" t="s">
        <v>2139</v>
      </c>
      <c r="G73" s="58" t="s">
        <v>53</v>
      </c>
      <c r="H73" s="58" t="s">
        <v>149</v>
      </c>
      <c r="I73" s="58" t="s">
        <v>150</v>
      </c>
    </row>
    <row r="74" spans="1:9" ht="15">
      <c r="A74" s="58" t="s">
        <v>147</v>
      </c>
      <c r="B74" s="58" t="s">
        <v>10</v>
      </c>
      <c r="C74" s="58">
        <v>157405</v>
      </c>
      <c r="D74" s="58" t="s">
        <v>148</v>
      </c>
      <c r="E74" s="58" t="s">
        <v>59</v>
      </c>
      <c r="F74" s="58" t="s">
        <v>2139</v>
      </c>
      <c r="G74" s="58" t="s">
        <v>53</v>
      </c>
      <c r="H74" s="58" t="s">
        <v>149</v>
      </c>
      <c r="I74" s="58" t="s">
        <v>150</v>
      </c>
    </row>
    <row r="75" spans="1:9" ht="15">
      <c r="A75" s="58" t="s">
        <v>151</v>
      </c>
      <c r="B75" s="58" t="s">
        <v>10</v>
      </c>
      <c r="C75" s="58">
        <v>142096</v>
      </c>
      <c r="D75" s="58" t="s">
        <v>152</v>
      </c>
      <c r="E75" s="58" t="s">
        <v>59</v>
      </c>
      <c r="F75" s="58" t="s">
        <v>2140</v>
      </c>
      <c r="G75" s="58" t="s">
        <v>53</v>
      </c>
      <c r="H75" s="58"/>
      <c r="I75" s="58" t="s">
        <v>153</v>
      </c>
    </row>
    <row r="76" spans="1:9" ht="15">
      <c r="A76" s="58" t="s">
        <v>151</v>
      </c>
      <c r="B76" s="58" t="s">
        <v>10</v>
      </c>
      <c r="C76" s="58">
        <v>56176</v>
      </c>
      <c r="D76" s="58" t="s">
        <v>152</v>
      </c>
      <c r="E76" s="58" t="s">
        <v>59</v>
      </c>
      <c r="F76" s="58" t="s">
        <v>2140</v>
      </c>
      <c r="G76" s="58" t="s">
        <v>53</v>
      </c>
      <c r="H76" s="58" t="s">
        <v>154</v>
      </c>
      <c r="I76" s="58" t="s">
        <v>153</v>
      </c>
    </row>
    <row r="77" spans="1:9" ht="15">
      <c r="A77" s="58" t="s">
        <v>155</v>
      </c>
      <c r="B77" s="58" t="s">
        <v>10</v>
      </c>
      <c r="C77" s="58">
        <v>110849</v>
      </c>
      <c r="D77" s="58" t="s">
        <v>156</v>
      </c>
      <c r="E77" s="58" t="s">
        <v>59</v>
      </c>
      <c r="F77" s="58" t="s">
        <v>2141</v>
      </c>
      <c r="G77" s="58" t="s">
        <v>88</v>
      </c>
      <c r="H77" s="58" t="s">
        <v>157</v>
      </c>
      <c r="I77" s="58" t="s">
        <v>158</v>
      </c>
    </row>
    <row r="78" spans="1:9" ht="15">
      <c r="A78" s="58" t="s">
        <v>155</v>
      </c>
      <c r="B78" s="58" t="s">
        <v>10</v>
      </c>
      <c r="C78" s="58">
        <v>119741</v>
      </c>
      <c r="D78" s="58" t="s">
        <v>156</v>
      </c>
      <c r="E78" s="58" t="s">
        <v>59</v>
      </c>
      <c r="F78" s="58" t="s">
        <v>2141</v>
      </c>
      <c r="G78" s="58" t="s">
        <v>88</v>
      </c>
      <c r="H78" s="58" t="s">
        <v>157</v>
      </c>
      <c r="I78" s="58" t="s">
        <v>158</v>
      </c>
    </row>
    <row r="79" spans="1:9" ht="15">
      <c r="A79" s="58" t="s">
        <v>159</v>
      </c>
      <c r="B79" s="58" t="s">
        <v>10</v>
      </c>
      <c r="C79" s="58">
        <v>122828</v>
      </c>
      <c r="D79" s="58" t="s">
        <v>160</v>
      </c>
      <c r="E79" s="58" t="s">
        <v>59</v>
      </c>
      <c r="F79" s="58" t="s">
        <v>2142</v>
      </c>
      <c r="G79" s="58" t="s">
        <v>53</v>
      </c>
      <c r="H79" s="58" t="s">
        <v>161</v>
      </c>
      <c r="I79" s="58" t="s">
        <v>161</v>
      </c>
    </row>
    <row r="80" spans="1:9" ht="15">
      <c r="A80" s="58" t="s">
        <v>159</v>
      </c>
      <c r="B80" s="58" t="s">
        <v>10</v>
      </c>
      <c r="C80" s="58">
        <v>67672</v>
      </c>
      <c r="D80" s="58" t="s">
        <v>160</v>
      </c>
      <c r="E80" s="58" t="s">
        <v>59</v>
      </c>
      <c r="F80" s="58" t="s">
        <v>2142</v>
      </c>
      <c r="G80" s="58" t="s">
        <v>53</v>
      </c>
      <c r="H80" s="58" t="s">
        <v>161</v>
      </c>
      <c r="I80" s="58" t="s">
        <v>161</v>
      </c>
    </row>
    <row r="81" spans="1:9" ht="15">
      <c r="A81" s="58" t="s">
        <v>162</v>
      </c>
      <c r="B81" s="58" t="s">
        <v>10</v>
      </c>
      <c r="C81" s="58">
        <v>1654</v>
      </c>
      <c r="D81" s="58" t="s">
        <v>163</v>
      </c>
      <c r="E81" s="58" t="s">
        <v>59</v>
      </c>
      <c r="F81" s="58" t="s">
        <v>2143</v>
      </c>
      <c r="G81" s="58" t="s">
        <v>53</v>
      </c>
      <c r="H81" s="58" t="s">
        <v>164</v>
      </c>
      <c r="I81" s="58" t="s">
        <v>164</v>
      </c>
    </row>
    <row r="82" spans="1:9" ht="15">
      <c r="A82" s="58" t="s">
        <v>162</v>
      </c>
      <c r="B82" s="58" t="s">
        <v>10</v>
      </c>
      <c r="C82" s="58">
        <v>1653</v>
      </c>
      <c r="D82" s="58" t="s">
        <v>163</v>
      </c>
      <c r="E82" s="58" t="s">
        <v>59</v>
      </c>
      <c r="F82" s="58" t="s">
        <v>2143</v>
      </c>
      <c r="G82" s="58" t="s">
        <v>53</v>
      </c>
      <c r="H82" s="58" t="s">
        <v>164</v>
      </c>
      <c r="I82" s="58" t="s">
        <v>164</v>
      </c>
    </row>
    <row r="83" spans="1:9" ht="15">
      <c r="A83" s="58" t="s">
        <v>165</v>
      </c>
      <c r="B83" s="58" t="s">
        <v>10</v>
      </c>
      <c r="C83" s="58">
        <v>151739</v>
      </c>
      <c r="D83" s="58" t="s">
        <v>166</v>
      </c>
      <c r="E83" s="58" t="s">
        <v>59</v>
      </c>
      <c r="F83" s="58" t="s">
        <v>2144</v>
      </c>
      <c r="G83" s="58" t="s">
        <v>53</v>
      </c>
      <c r="H83" s="58" t="s">
        <v>167</v>
      </c>
      <c r="I83" s="58" t="s">
        <v>168</v>
      </c>
    </row>
    <row r="84" spans="1:9" ht="15">
      <c r="A84" s="58" t="s">
        <v>165</v>
      </c>
      <c r="B84" s="58" t="s">
        <v>10</v>
      </c>
      <c r="C84" s="58">
        <v>152515</v>
      </c>
      <c r="D84" s="58" t="s">
        <v>166</v>
      </c>
      <c r="E84" s="58" t="s">
        <v>59</v>
      </c>
      <c r="F84" s="58" t="s">
        <v>2144</v>
      </c>
      <c r="G84" s="58" t="s">
        <v>53</v>
      </c>
      <c r="H84" s="58" t="s">
        <v>167</v>
      </c>
      <c r="I84" s="58" t="s">
        <v>168</v>
      </c>
    </row>
    <row r="85" spans="1:9" ht="15">
      <c r="A85" s="58" t="s">
        <v>169</v>
      </c>
      <c r="B85" s="58" t="s">
        <v>10</v>
      </c>
      <c r="C85" s="58">
        <v>142838</v>
      </c>
      <c r="D85" s="58" t="s">
        <v>170</v>
      </c>
      <c r="E85" s="58" t="s">
        <v>59</v>
      </c>
      <c r="F85" s="58" t="s">
        <v>2145</v>
      </c>
      <c r="G85" s="58" t="s">
        <v>88</v>
      </c>
      <c r="H85" s="58" t="s">
        <v>2146</v>
      </c>
      <c r="I85" s="58" t="s">
        <v>2146</v>
      </c>
    </row>
    <row r="86" spans="1:9" ht="15">
      <c r="A86" s="58" t="s">
        <v>169</v>
      </c>
      <c r="B86" s="58" t="s">
        <v>10</v>
      </c>
      <c r="C86" s="58">
        <v>146002</v>
      </c>
      <c r="D86" s="58" t="s">
        <v>170</v>
      </c>
      <c r="E86" s="58" t="s">
        <v>59</v>
      </c>
      <c r="F86" s="58" t="s">
        <v>2145</v>
      </c>
      <c r="G86" s="58" t="s">
        <v>88</v>
      </c>
      <c r="H86" s="58" t="s">
        <v>171</v>
      </c>
      <c r="I86" s="58" t="s">
        <v>172</v>
      </c>
    </row>
    <row r="87" spans="1:9" ht="15">
      <c r="A87" s="58" t="s">
        <v>173</v>
      </c>
      <c r="B87" s="58" t="s">
        <v>10</v>
      </c>
      <c r="C87" s="58">
        <v>122871</v>
      </c>
      <c r="D87" s="58" t="s">
        <v>174</v>
      </c>
      <c r="E87" s="58" t="s">
        <v>59</v>
      </c>
      <c r="F87" s="58" t="s">
        <v>2147</v>
      </c>
      <c r="G87" s="58" t="s">
        <v>53</v>
      </c>
      <c r="H87" s="58" t="s">
        <v>175</v>
      </c>
      <c r="I87" s="58" t="s">
        <v>176</v>
      </c>
    </row>
    <row r="88" spans="1:9" ht="15">
      <c r="A88" s="58" t="s">
        <v>173</v>
      </c>
      <c r="B88" s="58" t="s">
        <v>10</v>
      </c>
      <c r="C88" s="58">
        <v>122807</v>
      </c>
      <c r="D88" s="58" t="s">
        <v>174</v>
      </c>
      <c r="E88" s="58" t="s">
        <v>59</v>
      </c>
      <c r="F88" s="58" t="s">
        <v>2147</v>
      </c>
      <c r="G88" s="58" t="s">
        <v>53</v>
      </c>
      <c r="H88" s="58" t="s">
        <v>175</v>
      </c>
      <c r="I88" s="58" t="s">
        <v>176</v>
      </c>
    </row>
    <row r="89" spans="1:9" ht="15">
      <c r="A89" s="58" t="s">
        <v>177</v>
      </c>
      <c r="B89" s="58" t="s">
        <v>10</v>
      </c>
      <c r="C89" s="58">
        <v>123049</v>
      </c>
      <c r="D89" s="58" t="s">
        <v>178</v>
      </c>
      <c r="E89" s="58" t="s">
        <v>59</v>
      </c>
      <c r="F89" s="58" t="s">
        <v>2148</v>
      </c>
      <c r="G89" s="58" t="s">
        <v>53</v>
      </c>
      <c r="H89" s="58" t="s">
        <v>179</v>
      </c>
      <c r="I89" s="58" t="s">
        <v>180</v>
      </c>
    </row>
    <row r="90" spans="1:9" ht="15">
      <c r="A90" s="58" t="s">
        <v>177</v>
      </c>
      <c r="B90" s="58" t="s">
        <v>10</v>
      </c>
      <c r="C90" s="58">
        <v>114191</v>
      </c>
      <c r="D90" s="58" t="s">
        <v>178</v>
      </c>
      <c r="E90" s="58" t="s">
        <v>59</v>
      </c>
      <c r="F90" s="58" t="s">
        <v>2148</v>
      </c>
      <c r="G90" s="58" t="s">
        <v>53</v>
      </c>
      <c r="H90" s="58" t="s">
        <v>179</v>
      </c>
      <c r="I90" s="58" t="s">
        <v>180</v>
      </c>
    </row>
    <row r="91" spans="1:9" ht="15">
      <c r="A91" s="58" t="s">
        <v>181</v>
      </c>
      <c r="B91" s="58" t="s">
        <v>10</v>
      </c>
      <c r="C91" s="58">
        <v>108500</v>
      </c>
      <c r="D91" s="58" t="s">
        <v>182</v>
      </c>
      <c r="E91" s="58" t="s">
        <v>59</v>
      </c>
      <c r="F91" s="58" t="s">
        <v>2149</v>
      </c>
      <c r="G91" s="58" t="s">
        <v>60</v>
      </c>
      <c r="H91" s="58" t="s">
        <v>185</v>
      </c>
      <c r="I91" s="58" t="s">
        <v>186</v>
      </c>
    </row>
    <row r="92" spans="1:9" ht="15">
      <c r="A92" s="58" t="s">
        <v>181</v>
      </c>
      <c r="B92" s="58" t="s">
        <v>10</v>
      </c>
      <c r="C92" s="58">
        <v>118216</v>
      </c>
      <c r="D92" s="58" t="s">
        <v>182</v>
      </c>
      <c r="E92" s="58" t="s">
        <v>59</v>
      </c>
      <c r="F92" s="58" t="s">
        <v>2149</v>
      </c>
      <c r="G92" s="58" t="s">
        <v>60</v>
      </c>
      <c r="H92" s="58" t="s">
        <v>183</v>
      </c>
      <c r="I92" s="58" t="s">
        <v>184</v>
      </c>
    </row>
    <row r="93" spans="1:9" ht="15">
      <c r="A93" s="58" t="s">
        <v>187</v>
      </c>
      <c r="B93" s="58" t="s">
        <v>10</v>
      </c>
      <c r="C93" s="58">
        <v>134313</v>
      </c>
      <c r="D93" s="58" t="s">
        <v>188</v>
      </c>
      <c r="E93" s="58" t="s">
        <v>59</v>
      </c>
      <c r="F93" s="58" t="s">
        <v>2150</v>
      </c>
      <c r="G93" s="58" t="s">
        <v>60</v>
      </c>
      <c r="H93" s="58" t="s">
        <v>189</v>
      </c>
      <c r="I93" s="58" t="s">
        <v>190</v>
      </c>
    </row>
    <row r="94" spans="1:9" ht="15">
      <c r="A94" s="58" t="s">
        <v>187</v>
      </c>
      <c r="B94" s="58" t="s">
        <v>10</v>
      </c>
      <c r="C94" s="58">
        <v>136652</v>
      </c>
      <c r="D94" s="58" t="s">
        <v>188</v>
      </c>
      <c r="E94" s="58" t="s">
        <v>59</v>
      </c>
      <c r="F94" s="58" t="s">
        <v>2150</v>
      </c>
      <c r="G94" s="58" t="s">
        <v>60</v>
      </c>
      <c r="H94" s="58" t="s">
        <v>189</v>
      </c>
      <c r="I94" s="58" t="s">
        <v>190</v>
      </c>
    </row>
    <row r="95" spans="1:9" ht="15">
      <c r="A95" s="58" t="s">
        <v>191</v>
      </c>
      <c r="B95" s="58" t="s">
        <v>10</v>
      </c>
      <c r="C95" s="58">
        <v>98989</v>
      </c>
      <c r="D95" s="58" t="s">
        <v>192</v>
      </c>
      <c r="E95" s="58" t="s">
        <v>59</v>
      </c>
      <c r="F95" s="58" t="s">
        <v>2151</v>
      </c>
      <c r="G95" s="58" t="s">
        <v>88</v>
      </c>
      <c r="H95" s="58" t="s">
        <v>194</v>
      </c>
      <c r="I95" s="58" t="s">
        <v>195</v>
      </c>
    </row>
    <row r="96" spans="1:9" ht="15">
      <c r="A96" s="58" t="s">
        <v>191</v>
      </c>
      <c r="B96" s="58" t="s">
        <v>10</v>
      </c>
      <c r="C96" s="58">
        <v>103326</v>
      </c>
      <c r="D96" s="58" t="s">
        <v>192</v>
      </c>
      <c r="E96" s="58" t="s">
        <v>59</v>
      </c>
      <c r="F96" s="58" t="s">
        <v>2151</v>
      </c>
      <c r="G96" s="58" t="s">
        <v>88</v>
      </c>
      <c r="H96" s="58" t="s">
        <v>193</v>
      </c>
      <c r="I96" s="58" t="s">
        <v>193</v>
      </c>
    </row>
    <row r="97" spans="1:9" ht="15">
      <c r="A97" s="58" t="s">
        <v>196</v>
      </c>
      <c r="B97" s="58" t="s">
        <v>10</v>
      </c>
      <c r="C97" s="58">
        <v>157543</v>
      </c>
      <c r="D97" s="58" t="s">
        <v>197</v>
      </c>
      <c r="E97" s="58" t="s">
        <v>59</v>
      </c>
      <c r="F97" s="58" t="s">
        <v>2152</v>
      </c>
      <c r="G97" s="58" t="s">
        <v>60</v>
      </c>
      <c r="H97" s="58" t="s">
        <v>198</v>
      </c>
      <c r="I97" s="58" t="s">
        <v>199</v>
      </c>
    </row>
    <row r="98" spans="1:9" ht="15">
      <c r="A98" s="58" t="s">
        <v>196</v>
      </c>
      <c r="B98" s="58" t="s">
        <v>10</v>
      </c>
      <c r="C98" s="58">
        <v>157931</v>
      </c>
      <c r="D98" s="58" t="s">
        <v>197</v>
      </c>
      <c r="E98" s="58" t="s">
        <v>59</v>
      </c>
      <c r="F98" s="58" t="s">
        <v>2152</v>
      </c>
      <c r="G98" s="58" t="s">
        <v>60</v>
      </c>
      <c r="H98" s="58" t="s">
        <v>200</v>
      </c>
      <c r="I98" s="58" t="s">
        <v>199</v>
      </c>
    </row>
    <row r="99" spans="1:9" ht="15">
      <c r="A99" s="58" t="s">
        <v>2421</v>
      </c>
      <c r="B99" s="58" t="s">
        <v>2338</v>
      </c>
      <c r="C99" s="58">
        <v>36254</v>
      </c>
      <c r="D99" s="58" t="s">
        <v>2422</v>
      </c>
      <c r="E99" s="58" t="s">
        <v>59</v>
      </c>
      <c r="F99" s="58" t="s">
        <v>2423</v>
      </c>
      <c r="G99" s="58" t="s">
        <v>60</v>
      </c>
      <c r="H99" s="58" t="s">
        <v>2426</v>
      </c>
      <c r="I99" s="58" t="s">
        <v>2427</v>
      </c>
    </row>
    <row r="100" spans="1:9" ht="15">
      <c r="A100" s="58" t="s">
        <v>2421</v>
      </c>
      <c r="B100" s="58" t="s">
        <v>2338</v>
      </c>
      <c r="C100" s="58">
        <v>10721</v>
      </c>
      <c r="D100" s="58" t="s">
        <v>2422</v>
      </c>
      <c r="E100" s="58" t="s">
        <v>59</v>
      </c>
      <c r="F100" s="58" t="s">
        <v>2423</v>
      </c>
      <c r="G100" s="58" t="s">
        <v>60</v>
      </c>
      <c r="H100" s="58" t="s">
        <v>2424</v>
      </c>
      <c r="I100" s="58" t="s">
        <v>2425</v>
      </c>
    </row>
    <row r="101" spans="1:9" ht="15">
      <c r="A101" s="58" t="s">
        <v>2428</v>
      </c>
      <c r="B101" s="58" t="s">
        <v>2338</v>
      </c>
      <c r="C101" s="58">
        <v>135844</v>
      </c>
      <c r="D101" s="58" t="s">
        <v>2429</v>
      </c>
      <c r="E101" s="58" t="s">
        <v>59</v>
      </c>
      <c r="F101" s="58" t="s">
        <v>2430</v>
      </c>
      <c r="G101" s="58" t="s">
        <v>53</v>
      </c>
      <c r="H101" s="58" t="s">
        <v>2433</v>
      </c>
      <c r="I101" s="58" t="s">
        <v>2434</v>
      </c>
    </row>
    <row r="102" spans="1:9" ht="15">
      <c r="A102" s="58" t="s">
        <v>2428</v>
      </c>
      <c r="B102" s="58" t="s">
        <v>2338</v>
      </c>
      <c r="C102" s="58">
        <v>142685</v>
      </c>
      <c r="D102" s="58" t="s">
        <v>2429</v>
      </c>
      <c r="E102" s="58" t="s">
        <v>59</v>
      </c>
      <c r="F102" s="58" t="s">
        <v>2430</v>
      </c>
      <c r="G102" s="58" t="s">
        <v>53</v>
      </c>
      <c r="H102" s="58" t="s">
        <v>2431</v>
      </c>
      <c r="I102" s="58" t="s">
        <v>2432</v>
      </c>
    </row>
    <row r="103" spans="1:9" ht="15">
      <c r="A103" s="58" t="s">
        <v>201</v>
      </c>
      <c r="B103" s="58" t="s">
        <v>10</v>
      </c>
      <c r="C103" s="58">
        <v>14191</v>
      </c>
      <c r="D103" s="58" t="s">
        <v>202</v>
      </c>
      <c r="E103" s="58" t="s">
        <v>59</v>
      </c>
      <c r="F103" s="58" t="s">
        <v>2153</v>
      </c>
      <c r="G103" s="58" t="s">
        <v>53</v>
      </c>
      <c r="H103" s="58" t="s">
        <v>204</v>
      </c>
      <c r="I103" s="58" t="s">
        <v>204</v>
      </c>
    </row>
    <row r="104" spans="1:9" ht="15">
      <c r="A104" s="58" t="s">
        <v>201</v>
      </c>
      <c r="B104" s="58" t="s">
        <v>10</v>
      </c>
      <c r="C104" s="58">
        <v>98950</v>
      </c>
      <c r="D104" s="58" t="s">
        <v>202</v>
      </c>
      <c r="E104" s="58" t="s">
        <v>59</v>
      </c>
      <c r="F104" s="58" t="s">
        <v>2153</v>
      </c>
      <c r="G104" s="58" t="s">
        <v>53</v>
      </c>
      <c r="H104" s="58" t="s">
        <v>203</v>
      </c>
      <c r="I104" s="58" t="s">
        <v>203</v>
      </c>
    </row>
    <row r="105" spans="1:9" ht="15">
      <c r="A105" s="58" t="s">
        <v>2435</v>
      </c>
      <c r="B105" s="58" t="s">
        <v>2338</v>
      </c>
      <c r="C105" s="58">
        <v>11120</v>
      </c>
      <c r="D105" s="58" t="s">
        <v>2436</v>
      </c>
      <c r="E105" s="58" t="s">
        <v>59</v>
      </c>
      <c r="F105" s="58" t="s">
        <v>2437</v>
      </c>
      <c r="G105" s="58" t="s">
        <v>60</v>
      </c>
      <c r="H105" s="58" t="s">
        <v>2438</v>
      </c>
      <c r="I105" s="58" t="s">
        <v>2439</v>
      </c>
    </row>
    <row r="106" spans="1:9" ht="15">
      <c r="A106" s="58" t="s">
        <v>2435</v>
      </c>
      <c r="B106" s="58" t="s">
        <v>2338</v>
      </c>
      <c r="C106" s="58">
        <v>34119</v>
      </c>
      <c r="D106" s="58" t="s">
        <v>2436</v>
      </c>
      <c r="E106" s="58" t="s">
        <v>59</v>
      </c>
      <c r="F106" s="58" t="s">
        <v>2437</v>
      </c>
      <c r="G106" s="58" t="s">
        <v>60</v>
      </c>
      <c r="H106" s="58" t="s">
        <v>2438</v>
      </c>
      <c r="I106" s="58" t="s">
        <v>480</v>
      </c>
    </row>
    <row r="107" spans="1:9" ht="15">
      <c r="A107" s="58" t="s">
        <v>205</v>
      </c>
      <c r="B107" s="58" t="s">
        <v>8</v>
      </c>
      <c r="C107" s="58">
        <v>178202</v>
      </c>
      <c r="D107" s="58" t="s">
        <v>206</v>
      </c>
      <c r="E107" s="58" t="s">
        <v>59</v>
      </c>
      <c r="F107" s="58"/>
      <c r="G107" s="58" t="s">
        <v>60</v>
      </c>
      <c r="H107" s="58" t="s">
        <v>211</v>
      </c>
      <c r="I107" s="58" t="s">
        <v>212</v>
      </c>
    </row>
    <row r="108" spans="1:9" ht="15">
      <c r="A108" s="58" t="s">
        <v>205</v>
      </c>
      <c r="B108" s="58" t="s">
        <v>8</v>
      </c>
      <c r="C108" s="58">
        <v>140307</v>
      </c>
      <c r="D108" s="58" t="s">
        <v>206</v>
      </c>
      <c r="E108" s="58" t="s">
        <v>59</v>
      </c>
      <c r="F108" s="58"/>
      <c r="G108" s="58" t="s">
        <v>60</v>
      </c>
      <c r="H108" s="58" t="s">
        <v>209</v>
      </c>
      <c r="I108" s="58" t="s">
        <v>210</v>
      </c>
    </row>
    <row r="109" spans="1:9" ht="15">
      <c r="A109" s="58" t="s">
        <v>205</v>
      </c>
      <c r="B109" s="58" t="s">
        <v>8</v>
      </c>
      <c r="C109" s="58">
        <v>154837</v>
      </c>
      <c r="D109" s="58" t="s">
        <v>206</v>
      </c>
      <c r="E109" s="58" t="s">
        <v>59</v>
      </c>
      <c r="F109" s="58"/>
      <c r="G109" s="58" t="s">
        <v>60</v>
      </c>
      <c r="H109" s="58" t="s">
        <v>207</v>
      </c>
      <c r="I109" s="58" t="s">
        <v>208</v>
      </c>
    </row>
    <row r="110" spans="1:9" ht="15">
      <c r="A110" s="58" t="s">
        <v>2440</v>
      </c>
      <c r="B110" s="58" t="s">
        <v>2338</v>
      </c>
      <c r="C110" s="58">
        <v>24362</v>
      </c>
      <c r="D110" s="58" t="s">
        <v>2441</v>
      </c>
      <c r="E110" s="58" t="s">
        <v>2442</v>
      </c>
      <c r="F110" s="58" t="s">
        <v>2443</v>
      </c>
      <c r="G110" s="58" t="s">
        <v>60</v>
      </c>
      <c r="H110" s="58" t="s">
        <v>2445</v>
      </c>
      <c r="I110" s="58" t="s">
        <v>2446</v>
      </c>
    </row>
    <row r="111" spans="1:9" ht="15">
      <c r="A111" s="58" t="s">
        <v>2440</v>
      </c>
      <c r="B111" s="58" t="s">
        <v>2338</v>
      </c>
      <c r="C111" s="58">
        <v>24528</v>
      </c>
      <c r="D111" s="58" t="s">
        <v>2441</v>
      </c>
      <c r="E111" s="58" t="s">
        <v>2442</v>
      </c>
      <c r="F111" s="58" t="s">
        <v>2443</v>
      </c>
      <c r="G111" s="58" t="s">
        <v>60</v>
      </c>
      <c r="H111" s="58" t="s">
        <v>274</v>
      </c>
      <c r="I111" s="58" t="s">
        <v>2444</v>
      </c>
    </row>
    <row r="112" spans="1:9" ht="15">
      <c r="A112" s="58" t="s">
        <v>213</v>
      </c>
      <c r="B112" s="58" t="s">
        <v>8</v>
      </c>
      <c r="C112" s="58">
        <v>166193</v>
      </c>
      <c r="D112" s="58" t="s">
        <v>214</v>
      </c>
      <c r="E112" s="58" t="s">
        <v>215</v>
      </c>
      <c r="F112" s="58" t="s">
        <v>2033</v>
      </c>
      <c r="G112" s="58" t="s">
        <v>216</v>
      </c>
      <c r="H112" s="58" t="s">
        <v>217</v>
      </c>
      <c r="I112" s="58" t="s">
        <v>218</v>
      </c>
    </row>
    <row r="113" spans="1:9" ht="15">
      <c r="A113" s="58" t="s">
        <v>213</v>
      </c>
      <c r="B113" s="58" t="s">
        <v>8</v>
      </c>
      <c r="C113" s="58">
        <v>166193</v>
      </c>
      <c r="D113" s="58" t="s">
        <v>214</v>
      </c>
      <c r="E113" s="58" t="s">
        <v>215</v>
      </c>
      <c r="F113" s="58" t="s">
        <v>2033</v>
      </c>
      <c r="G113" s="58" t="s">
        <v>216</v>
      </c>
      <c r="H113" s="58" t="s">
        <v>2034</v>
      </c>
      <c r="I113" s="58" t="s">
        <v>218</v>
      </c>
    </row>
    <row r="114" spans="1:9" ht="15">
      <c r="A114" s="58" t="s">
        <v>219</v>
      </c>
      <c r="B114" s="58" t="s">
        <v>10</v>
      </c>
      <c r="C114" s="58">
        <v>150976</v>
      </c>
      <c r="D114" s="58" t="s">
        <v>220</v>
      </c>
      <c r="E114" s="58" t="s">
        <v>59</v>
      </c>
      <c r="F114" s="58" t="s">
        <v>2035</v>
      </c>
      <c r="G114" s="58" t="s">
        <v>88</v>
      </c>
      <c r="H114" s="58" t="s">
        <v>221</v>
      </c>
      <c r="I114" s="58" t="s">
        <v>221</v>
      </c>
    </row>
    <row r="115" spans="1:9" ht="15">
      <c r="A115" s="58" t="s">
        <v>219</v>
      </c>
      <c r="B115" s="58" t="s">
        <v>10</v>
      </c>
      <c r="C115" s="58">
        <v>149898</v>
      </c>
      <c r="D115" s="58" t="s">
        <v>220</v>
      </c>
      <c r="E115" s="58" t="s">
        <v>59</v>
      </c>
      <c r="F115" s="58" t="s">
        <v>2035</v>
      </c>
      <c r="G115" s="58" t="s">
        <v>88</v>
      </c>
      <c r="H115" s="58" t="s">
        <v>222</v>
      </c>
      <c r="I115" s="58" t="s">
        <v>222</v>
      </c>
    </row>
    <row r="116" spans="1:9" ht="15">
      <c r="A116" s="58" t="s">
        <v>2447</v>
      </c>
      <c r="B116" s="58" t="s">
        <v>2338</v>
      </c>
      <c r="C116" s="58">
        <v>7740</v>
      </c>
      <c r="D116" s="58" t="s">
        <v>2448</v>
      </c>
      <c r="E116" s="58" t="s">
        <v>59</v>
      </c>
      <c r="F116" s="58" t="s">
        <v>2449</v>
      </c>
      <c r="G116" s="58" t="s">
        <v>60</v>
      </c>
      <c r="H116" s="58" t="s">
        <v>2452</v>
      </c>
      <c r="I116" s="58" t="s">
        <v>2453</v>
      </c>
    </row>
    <row r="117" spans="1:9" ht="15">
      <c r="A117" s="58" t="s">
        <v>2447</v>
      </c>
      <c r="B117" s="58" t="s">
        <v>2338</v>
      </c>
      <c r="C117" s="58">
        <v>147788</v>
      </c>
      <c r="D117" s="58" t="s">
        <v>2448</v>
      </c>
      <c r="E117" s="58" t="s">
        <v>59</v>
      </c>
      <c r="F117" s="58" t="s">
        <v>2449</v>
      </c>
      <c r="G117" s="58" t="s">
        <v>60</v>
      </c>
      <c r="H117" s="58" t="s">
        <v>2450</v>
      </c>
      <c r="I117" s="58" t="s">
        <v>2451</v>
      </c>
    </row>
    <row r="118" spans="1:9" ht="15">
      <c r="A118" s="58" t="s">
        <v>223</v>
      </c>
      <c r="B118" s="58" t="s">
        <v>10</v>
      </c>
      <c r="C118" s="58">
        <v>179590</v>
      </c>
      <c r="D118" s="58" t="s">
        <v>224</v>
      </c>
      <c r="E118" s="58" t="s">
        <v>59</v>
      </c>
      <c r="F118" s="58" t="s">
        <v>2036</v>
      </c>
      <c r="G118" s="58" t="s">
        <v>53</v>
      </c>
      <c r="H118" s="58" t="s">
        <v>225</v>
      </c>
      <c r="I118" s="58" t="s">
        <v>226</v>
      </c>
    </row>
    <row r="119" spans="1:9" ht="15">
      <c r="A119" s="58" t="s">
        <v>223</v>
      </c>
      <c r="B119" s="58" t="s">
        <v>10</v>
      </c>
      <c r="C119" s="58">
        <v>178875</v>
      </c>
      <c r="D119" s="58" t="s">
        <v>224</v>
      </c>
      <c r="E119" s="58" t="s">
        <v>59</v>
      </c>
      <c r="F119" s="58" t="s">
        <v>2036</v>
      </c>
      <c r="G119" s="58" t="s">
        <v>53</v>
      </c>
      <c r="H119" s="58" t="s">
        <v>225</v>
      </c>
      <c r="I119" s="58" t="s">
        <v>226</v>
      </c>
    </row>
    <row r="120" spans="1:9" ht="15">
      <c r="A120" s="58" t="s">
        <v>227</v>
      </c>
      <c r="B120" s="58" t="s">
        <v>10</v>
      </c>
      <c r="C120" s="58">
        <v>187405</v>
      </c>
      <c r="D120" s="58" t="s">
        <v>228</v>
      </c>
      <c r="E120" s="58" t="s">
        <v>59</v>
      </c>
      <c r="F120" s="58" t="s">
        <v>2037</v>
      </c>
      <c r="G120" s="58" t="s">
        <v>53</v>
      </c>
      <c r="H120" s="58" t="s">
        <v>2038</v>
      </c>
      <c r="I120" s="58" t="s">
        <v>230</v>
      </c>
    </row>
    <row r="121" spans="1:9" ht="15">
      <c r="A121" s="58" t="s">
        <v>227</v>
      </c>
      <c r="B121" s="58" t="s">
        <v>10</v>
      </c>
      <c r="C121" s="58">
        <v>187379</v>
      </c>
      <c r="D121" s="58" t="s">
        <v>228</v>
      </c>
      <c r="E121" s="58" t="s">
        <v>59</v>
      </c>
      <c r="F121" s="58" t="s">
        <v>2037</v>
      </c>
      <c r="G121" s="58" t="s">
        <v>53</v>
      </c>
      <c r="H121" s="58" t="s">
        <v>229</v>
      </c>
      <c r="I121" s="58" t="s">
        <v>230</v>
      </c>
    </row>
    <row r="122" spans="1:9" ht="15">
      <c r="A122" s="58" t="s">
        <v>231</v>
      </c>
      <c r="B122" s="58" t="s">
        <v>8</v>
      </c>
      <c r="C122" s="58">
        <v>100738</v>
      </c>
      <c r="D122" s="58" t="s">
        <v>232</v>
      </c>
      <c r="E122" s="58" t="s">
        <v>59</v>
      </c>
      <c r="F122" s="58" t="s">
        <v>2039</v>
      </c>
      <c r="G122" s="58" t="s">
        <v>60</v>
      </c>
      <c r="H122" s="58" t="s">
        <v>233</v>
      </c>
      <c r="I122" s="58" t="s">
        <v>234</v>
      </c>
    </row>
    <row r="123" spans="1:9" ht="15">
      <c r="A123" s="58" t="s">
        <v>231</v>
      </c>
      <c r="B123" s="58" t="s">
        <v>8</v>
      </c>
      <c r="C123" s="58">
        <v>90719</v>
      </c>
      <c r="D123" s="58" t="s">
        <v>232</v>
      </c>
      <c r="E123" s="58" t="s">
        <v>59</v>
      </c>
      <c r="F123" s="58" t="s">
        <v>2039</v>
      </c>
      <c r="G123" s="58" t="s">
        <v>60</v>
      </c>
      <c r="H123" s="58" t="s">
        <v>233</v>
      </c>
      <c r="I123" s="58" t="s">
        <v>234</v>
      </c>
    </row>
    <row r="124" spans="1:9" ht="15">
      <c r="A124" s="58" t="s">
        <v>2454</v>
      </c>
      <c r="B124" s="58" t="s">
        <v>2338</v>
      </c>
      <c r="C124" s="58">
        <v>52088</v>
      </c>
      <c r="D124" s="58" t="s">
        <v>2455</v>
      </c>
      <c r="E124" s="58" t="s">
        <v>59</v>
      </c>
      <c r="F124" s="58" t="s">
        <v>2456</v>
      </c>
      <c r="G124" s="58" t="s">
        <v>60</v>
      </c>
      <c r="H124" s="58" t="s">
        <v>963</v>
      </c>
      <c r="I124" s="58" t="s">
        <v>2458</v>
      </c>
    </row>
    <row r="125" spans="1:9" ht="15">
      <c r="A125" s="58" t="s">
        <v>2454</v>
      </c>
      <c r="B125" s="58" t="s">
        <v>2338</v>
      </c>
      <c r="C125" s="58">
        <v>259389</v>
      </c>
      <c r="D125" s="58" t="s">
        <v>2455</v>
      </c>
      <c r="E125" s="58" t="s">
        <v>59</v>
      </c>
      <c r="F125" s="58" t="s">
        <v>2456</v>
      </c>
      <c r="G125" s="58" t="s">
        <v>60</v>
      </c>
      <c r="H125" s="58" t="s">
        <v>963</v>
      </c>
      <c r="I125" s="58" t="s">
        <v>2457</v>
      </c>
    </row>
    <row r="126" spans="1:9" ht="15">
      <c r="A126" s="58" t="s">
        <v>235</v>
      </c>
      <c r="B126" s="58" t="s">
        <v>13</v>
      </c>
      <c r="C126" s="58">
        <v>31821</v>
      </c>
      <c r="D126" s="58" t="s">
        <v>236</v>
      </c>
      <c r="E126" s="58" t="s">
        <v>59</v>
      </c>
      <c r="F126" s="58" t="s">
        <v>2040</v>
      </c>
      <c r="G126" s="58" t="s">
        <v>88</v>
      </c>
      <c r="H126" s="58" t="s">
        <v>237</v>
      </c>
      <c r="I126" s="58" t="s">
        <v>238</v>
      </c>
    </row>
    <row r="127" spans="1:9" ht="15">
      <c r="A127" s="58" t="s">
        <v>235</v>
      </c>
      <c r="B127" s="58" t="s">
        <v>13</v>
      </c>
      <c r="C127" s="58">
        <v>31822</v>
      </c>
      <c r="D127" s="58" t="s">
        <v>236</v>
      </c>
      <c r="E127" s="58" t="s">
        <v>59</v>
      </c>
      <c r="F127" s="58" t="s">
        <v>2040</v>
      </c>
      <c r="G127" s="58" t="s">
        <v>88</v>
      </c>
      <c r="H127" s="58" t="s">
        <v>237</v>
      </c>
      <c r="I127" s="58" t="s">
        <v>2040</v>
      </c>
    </row>
    <row r="128" spans="1:9" ht="15">
      <c r="A128" s="58" t="s">
        <v>2459</v>
      </c>
      <c r="B128" s="58" t="s">
        <v>2338</v>
      </c>
      <c r="C128" s="58">
        <v>412</v>
      </c>
      <c r="D128" s="58" t="s">
        <v>2460</v>
      </c>
      <c r="E128" s="58" t="s">
        <v>59</v>
      </c>
      <c r="F128" s="58" t="s">
        <v>2461</v>
      </c>
      <c r="G128" s="58" t="s">
        <v>53</v>
      </c>
      <c r="H128" s="58" t="s">
        <v>2463</v>
      </c>
      <c r="I128" s="58" t="s">
        <v>2464</v>
      </c>
    </row>
    <row r="129" spans="1:9" ht="15">
      <c r="A129" s="58" t="s">
        <v>2459</v>
      </c>
      <c r="B129" s="58" t="s">
        <v>2338</v>
      </c>
      <c r="C129" s="58">
        <v>162982</v>
      </c>
      <c r="D129" s="58" t="s">
        <v>2460</v>
      </c>
      <c r="E129" s="58" t="s">
        <v>59</v>
      </c>
      <c r="F129" s="58" t="s">
        <v>2461</v>
      </c>
      <c r="G129" s="58" t="s">
        <v>53</v>
      </c>
      <c r="H129" s="58" t="s">
        <v>2349</v>
      </c>
      <c r="I129" s="58" t="s">
        <v>2462</v>
      </c>
    </row>
    <row r="130" spans="1:9" ht="15">
      <c r="A130" s="58" t="s">
        <v>239</v>
      </c>
      <c r="B130" s="58" t="s">
        <v>10</v>
      </c>
      <c r="C130" s="58">
        <v>149990</v>
      </c>
      <c r="D130" s="58" t="s">
        <v>240</v>
      </c>
      <c r="E130" s="58" t="s">
        <v>59</v>
      </c>
      <c r="F130" s="58" t="s">
        <v>2041</v>
      </c>
      <c r="G130" s="58" t="s">
        <v>88</v>
      </c>
      <c r="H130" s="58" t="s">
        <v>241</v>
      </c>
      <c r="I130" s="58" t="s">
        <v>241</v>
      </c>
    </row>
    <row r="131" spans="1:9" ht="15">
      <c r="A131" s="58" t="s">
        <v>239</v>
      </c>
      <c r="B131" s="58" t="s">
        <v>10</v>
      </c>
      <c r="C131" s="58">
        <v>151790</v>
      </c>
      <c r="D131" s="58" t="s">
        <v>240</v>
      </c>
      <c r="E131" s="58" t="s">
        <v>59</v>
      </c>
      <c r="F131" s="58" t="s">
        <v>2041</v>
      </c>
      <c r="G131" s="58" t="s">
        <v>88</v>
      </c>
      <c r="H131" s="58" t="s">
        <v>241</v>
      </c>
      <c r="I131" s="58" t="s">
        <v>241</v>
      </c>
    </row>
    <row r="132" spans="1:9" ht="15">
      <c r="A132" s="58" t="s">
        <v>242</v>
      </c>
      <c r="B132" s="58" t="s">
        <v>10</v>
      </c>
      <c r="C132" s="58">
        <v>122590</v>
      </c>
      <c r="D132" s="58" t="s">
        <v>243</v>
      </c>
      <c r="E132" s="58" t="s">
        <v>59</v>
      </c>
      <c r="F132" s="58" t="s">
        <v>2042</v>
      </c>
      <c r="G132" s="58" t="s">
        <v>53</v>
      </c>
      <c r="H132" s="58" t="s">
        <v>244</v>
      </c>
      <c r="I132" s="58" t="s">
        <v>245</v>
      </c>
    </row>
    <row r="133" spans="1:9" ht="15">
      <c r="A133" s="58" t="s">
        <v>242</v>
      </c>
      <c r="B133" s="58" t="s">
        <v>10</v>
      </c>
      <c r="C133" s="58">
        <v>173834</v>
      </c>
      <c r="D133" s="58" t="s">
        <v>243</v>
      </c>
      <c r="E133" s="58" t="s">
        <v>59</v>
      </c>
      <c r="F133" s="58" t="s">
        <v>2042</v>
      </c>
      <c r="G133" s="58" t="s">
        <v>53</v>
      </c>
      <c r="H133" s="58" t="s">
        <v>244</v>
      </c>
      <c r="I133" s="58" t="s">
        <v>245</v>
      </c>
    </row>
    <row r="134" spans="1:9" ht="15">
      <c r="A134" s="58" t="s">
        <v>2465</v>
      </c>
      <c r="B134" s="58" t="s">
        <v>2338</v>
      </c>
      <c r="C134" s="58">
        <v>56597</v>
      </c>
      <c r="D134" s="58" t="s">
        <v>2466</v>
      </c>
      <c r="E134" s="58" t="s">
        <v>59</v>
      </c>
      <c r="F134" s="58" t="s">
        <v>2467</v>
      </c>
      <c r="G134" s="58" t="s">
        <v>60</v>
      </c>
      <c r="H134" s="58" t="s">
        <v>2468</v>
      </c>
      <c r="I134" s="58" t="s">
        <v>2469</v>
      </c>
    </row>
    <row r="135" spans="1:9" ht="15">
      <c r="A135" s="58" t="s">
        <v>2465</v>
      </c>
      <c r="B135" s="58" t="s">
        <v>2338</v>
      </c>
      <c r="C135" s="58">
        <v>37824</v>
      </c>
      <c r="D135" s="58" t="s">
        <v>2466</v>
      </c>
      <c r="E135" s="58" t="s">
        <v>59</v>
      </c>
      <c r="F135" s="58" t="s">
        <v>2467</v>
      </c>
      <c r="G135" s="58" t="s">
        <v>60</v>
      </c>
      <c r="H135" s="58" t="s">
        <v>2470</v>
      </c>
      <c r="I135" s="58" t="s">
        <v>2469</v>
      </c>
    </row>
    <row r="136" spans="1:9" ht="15">
      <c r="A136" s="58" t="s">
        <v>2471</v>
      </c>
      <c r="B136" s="58" t="s">
        <v>2338</v>
      </c>
      <c r="C136" s="58">
        <v>12407</v>
      </c>
      <c r="D136" s="58" t="s">
        <v>2472</v>
      </c>
      <c r="E136" s="58" t="s">
        <v>59</v>
      </c>
      <c r="F136" s="58" t="s">
        <v>2473</v>
      </c>
      <c r="G136" s="58" t="s">
        <v>53</v>
      </c>
      <c r="H136" s="58" t="s">
        <v>784</v>
      </c>
      <c r="I136" s="58" t="s">
        <v>2474</v>
      </c>
    </row>
    <row r="137" spans="1:9" ht="15">
      <c r="A137" s="58" t="s">
        <v>2471</v>
      </c>
      <c r="B137" s="58" t="s">
        <v>2338</v>
      </c>
      <c r="C137" s="58">
        <v>20270</v>
      </c>
      <c r="D137" s="58" t="s">
        <v>2472</v>
      </c>
      <c r="E137" s="58" t="s">
        <v>59</v>
      </c>
      <c r="F137" s="58" t="s">
        <v>2473</v>
      </c>
      <c r="G137" s="58" t="s">
        <v>53</v>
      </c>
      <c r="H137" s="58" t="s">
        <v>2475</v>
      </c>
      <c r="I137" s="58" t="s">
        <v>2476</v>
      </c>
    </row>
    <row r="138" spans="1:9" ht="15">
      <c r="A138" s="58" t="s">
        <v>2477</v>
      </c>
      <c r="B138" s="58" t="s">
        <v>2338</v>
      </c>
      <c r="C138" s="58">
        <v>50604</v>
      </c>
      <c r="D138" s="58" t="s">
        <v>2478</v>
      </c>
      <c r="E138" s="58" t="s">
        <v>59</v>
      </c>
      <c r="F138" s="58" t="s">
        <v>2479</v>
      </c>
      <c r="G138" s="58" t="s">
        <v>53</v>
      </c>
      <c r="H138" s="58" t="s">
        <v>2480</v>
      </c>
      <c r="I138" s="58" t="s">
        <v>2481</v>
      </c>
    </row>
    <row r="139" spans="1:9" ht="15">
      <c r="A139" s="58" t="s">
        <v>2477</v>
      </c>
      <c r="B139" s="58" t="s">
        <v>2338</v>
      </c>
      <c r="C139" s="58">
        <v>3641</v>
      </c>
      <c r="D139" s="58" t="s">
        <v>2478</v>
      </c>
      <c r="E139" s="58" t="s">
        <v>59</v>
      </c>
      <c r="F139" s="58" t="s">
        <v>2479</v>
      </c>
      <c r="G139" s="58" t="s">
        <v>53</v>
      </c>
      <c r="H139" s="58" t="s">
        <v>2482</v>
      </c>
      <c r="I139" s="58" t="s">
        <v>2481</v>
      </c>
    </row>
    <row r="140" spans="1:9" ht="15">
      <c r="A140" s="58" t="s">
        <v>2483</v>
      </c>
      <c r="B140" s="58" t="s">
        <v>2338</v>
      </c>
      <c r="C140" s="58">
        <v>362900</v>
      </c>
      <c r="D140" s="58" t="s">
        <v>2484</v>
      </c>
      <c r="E140" s="58" t="s">
        <v>59</v>
      </c>
      <c r="F140" s="58" t="s">
        <v>2485</v>
      </c>
      <c r="G140" s="58" t="s">
        <v>60</v>
      </c>
      <c r="H140" s="58" t="s">
        <v>2486</v>
      </c>
      <c r="I140" s="58" t="s">
        <v>2487</v>
      </c>
    </row>
    <row r="141" spans="1:9" ht="15">
      <c r="A141" s="58" t="s">
        <v>2483</v>
      </c>
      <c r="B141" s="58" t="s">
        <v>2338</v>
      </c>
      <c r="C141" s="58">
        <v>103686</v>
      </c>
      <c r="D141" s="58" t="s">
        <v>2484</v>
      </c>
      <c r="E141" s="58" t="s">
        <v>59</v>
      </c>
      <c r="F141" s="58" t="s">
        <v>2485</v>
      </c>
      <c r="G141" s="58" t="s">
        <v>60</v>
      </c>
      <c r="H141" s="58" t="s">
        <v>2486</v>
      </c>
      <c r="I141" s="58" t="s">
        <v>2487</v>
      </c>
    </row>
    <row r="142" spans="1:9" ht="15">
      <c r="A142" s="58" t="s">
        <v>246</v>
      </c>
      <c r="B142" s="58" t="s">
        <v>10</v>
      </c>
      <c r="C142" s="58">
        <v>35178</v>
      </c>
      <c r="D142" s="58" t="s">
        <v>247</v>
      </c>
      <c r="E142" s="58" t="s">
        <v>59</v>
      </c>
      <c r="F142" s="58" t="s">
        <v>2043</v>
      </c>
      <c r="G142" s="58" t="s">
        <v>53</v>
      </c>
      <c r="H142" s="58" t="s">
        <v>248</v>
      </c>
      <c r="I142" s="58" t="s">
        <v>249</v>
      </c>
    </row>
    <row r="143" spans="1:9" ht="15">
      <c r="A143" s="58" t="s">
        <v>246</v>
      </c>
      <c r="B143" s="58" t="s">
        <v>10</v>
      </c>
      <c r="C143" s="58">
        <v>150576</v>
      </c>
      <c r="D143" s="58" t="s">
        <v>247</v>
      </c>
      <c r="E143" s="58" t="s">
        <v>59</v>
      </c>
      <c r="F143" s="58" t="s">
        <v>2043</v>
      </c>
      <c r="G143" s="58" t="s">
        <v>53</v>
      </c>
      <c r="H143" s="58" t="s">
        <v>250</v>
      </c>
      <c r="I143" s="58" t="s">
        <v>249</v>
      </c>
    </row>
    <row r="144" spans="1:9" ht="15">
      <c r="A144" s="58" t="s">
        <v>2488</v>
      </c>
      <c r="B144" s="58" t="s">
        <v>2338</v>
      </c>
      <c r="C144" s="58">
        <v>14314</v>
      </c>
      <c r="D144" s="58" t="s">
        <v>2489</v>
      </c>
      <c r="E144" s="58" t="s">
        <v>59</v>
      </c>
      <c r="F144" s="58" t="s">
        <v>2490</v>
      </c>
      <c r="G144" s="58" t="s">
        <v>53</v>
      </c>
      <c r="H144" s="58" t="s">
        <v>2491</v>
      </c>
      <c r="I144" s="58" t="s">
        <v>2492</v>
      </c>
    </row>
    <row r="145" spans="1:9" ht="15">
      <c r="A145" s="58" t="s">
        <v>2488</v>
      </c>
      <c r="B145" s="58" t="s">
        <v>2338</v>
      </c>
      <c r="C145" s="58">
        <v>17939</v>
      </c>
      <c r="D145" s="58" t="s">
        <v>2489</v>
      </c>
      <c r="E145" s="58" t="s">
        <v>59</v>
      </c>
      <c r="F145" s="58" t="s">
        <v>2490</v>
      </c>
      <c r="G145" s="58" t="s">
        <v>53</v>
      </c>
      <c r="H145" s="58" t="s">
        <v>2493</v>
      </c>
      <c r="I145" s="58" t="s">
        <v>1176</v>
      </c>
    </row>
    <row r="146" spans="1:9" ht="15">
      <c r="A146" s="58" t="s">
        <v>2494</v>
      </c>
      <c r="B146" s="58" t="s">
        <v>13</v>
      </c>
      <c r="C146" s="58">
        <v>147752</v>
      </c>
      <c r="D146" s="58" t="s">
        <v>2495</v>
      </c>
      <c r="E146" s="58" t="s">
        <v>59</v>
      </c>
      <c r="F146" s="58" t="s">
        <v>2496</v>
      </c>
      <c r="G146" s="58" t="s">
        <v>88</v>
      </c>
      <c r="H146" s="58" t="s">
        <v>2497</v>
      </c>
      <c r="I146" s="58" t="s">
        <v>2498</v>
      </c>
    </row>
    <row r="147" spans="1:9" ht="15">
      <c r="A147" s="58" t="s">
        <v>2494</v>
      </c>
      <c r="B147" s="58" t="s">
        <v>13</v>
      </c>
      <c r="C147" s="58">
        <v>101737</v>
      </c>
      <c r="D147" s="58" t="s">
        <v>2495</v>
      </c>
      <c r="E147" s="58" t="s">
        <v>59</v>
      </c>
      <c r="F147" s="58" t="s">
        <v>2496</v>
      </c>
      <c r="G147" s="58" t="s">
        <v>88</v>
      </c>
      <c r="H147" s="58" t="s">
        <v>2499</v>
      </c>
      <c r="I147" s="58" t="s">
        <v>2500</v>
      </c>
    </row>
    <row r="148" spans="1:9" ht="15">
      <c r="A148" s="58" t="s">
        <v>2501</v>
      </c>
      <c r="B148" s="58" t="s">
        <v>2338</v>
      </c>
      <c r="C148" s="58">
        <v>34062</v>
      </c>
      <c r="D148" s="58" t="s">
        <v>2502</v>
      </c>
      <c r="E148" s="58" t="s">
        <v>59</v>
      </c>
      <c r="F148" s="58" t="s">
        <v>2503</v>
      </c>
      <c r="G148" s="58" t="s">
        <v>60</v>
      </c>
      <c r="H148" s="58" t="s">
        <v>2504</v>
      </c>
      <c r="I148" s="58" t="s">
        <v>2505</v>
      </c>
    </row>
    <row r="149" spans="1:9" ht="15">
      <c r="A149" s="58" t="s">
        <v>2501</v>
      </c>
      <c r="B149" s="58" t="s">
        <v>2338</v>
      </c>
      <c r="C149" s="58">
        <v>32629</v>
      </c>
      <c r="D149" s="58" t="s">
        <v>2502</v>
      </c>
      <c r="E149" s="58" t="s">
        <v>59</v>
      </c>
      <c r="F149" s="58" t="s">
        <v>2503</v>
      </c>
      <c r="G149" s="58" t="s">
        <v>60</v>
      </c>
      <c r="H149" s="58" t="s">
        <v>2506</v>
      </c>
      <c r="I149" s="58" t="s">
        <v>2505</v>
      </c>
    </row>
    <row r="150" spans="1:9" ht="15">
      <c r="A150" s="58" t="s">
        <v>2507</v>
      </c>
      <c r="B150" s="58" t="s">
        <v>2338</v>
      </c>
      <c r="C150" s="58">
        <v>27215</v>
      </c>
      <c r="D150" s="58" t="s">
        <v>2508</v>
      </c>
      <c r="E150" s="58" t="s">
        <v>59</v>
      </c>
      <c r="F150" s="58" t="s">
        <v>2509</v>
      </c>
      <c r="G150" s="58" t="s">
        <v>60</v>
      </c>
      <c r="H150" s="58" t="s">
        <v>2510</v>
      </c>
      <c r="I150" s="58" t="s">
        <v>2511</v>
      </c>
    </row>
    <row r="151" spans="1:9" ht="15">
      <c r="A151" s="58" t="s">
        <v>2507</v>
      </c>
      <c r="B151" s="58" t="s">
        <v>2338</v>
      </c>
      <c r="C151" s="58">
        <v>27264</v>
      </c>
      <c r="D151" s="58" t="s">
        <v>2508</v>
      </c>
      <c r="E151" s="58" t="s">
        <v>59</v>
      </c>
      <c r="F151" s="58" t="s">
        <v>2509</v>
      </c>
      <c r="G151" s="58" t="s">
        <v>60</v>
      </c>
      <c r="H151" s="58" t="s">
        <v>2512</v>
      </c>
      <c r="I151" s="58" t="s">
        <v>2513</v>
      </c>
    </row>
    <row r="152" spans="1:9" ht="15">
      <c r="A152" s="58" t="s">
        <v>2514</v>
      </c>
      <c r="B152" s="58" t="s">
        <v>2338</v>
      </c>
      <c r="C152" s="58">
        <v>38021</v>
      </c>
      <c r="D152" s="58" t="s">
        <v>2515</v>
      </c>
      <c r="E152" s="58" t="s">
        <v>59</v>
      </c>
      <c r="F152" s="58" t="s">
        <v>2516</v>
      </c>
      <c r="G152" s="58" t="s">
        <v>53</v>
      </c>
      <c r="H152" s="58" t="s">
        <v>2517</v>
      </c>
      <c r="I152" s="58" t="s">
        <v>2518</v>
      </c>
    </row>
    <row r="153" spans="1:9" ht="15">
      <c r="A153" s="58" t="s">
        <v>2514</v>
      </c>
      <c r="B153" s="58" t="s">
        <v>2338</v>
      </c>
      <c r="C153" s="58">
        <v>67670</v>
      </c>
      <c r="D153" s="58" t="s">
        <v>2515</v>
      </c>
      <c r="E153" s="58" t="s">
        <v>59</v>
      </c>
      <c r="F153" s="58" t="s">
        <v>2516</v>
      </c>
      <c r="G153" s="58" t="s">
        <v>53</v>
      </c>
      <c r="H153" s="58" t="s">
        <v>2519</v>
      </c>
      <c r="I153" s="58" t="s">
        <v>2520</v>
      </c>
    </row>
    <row r="154" spans="1:9" ht="15">
      <c r="A154" s="58" t="s">
        <v>2521</v>
      </c>
      <c r="B154" s="58" t="s">
        <v>2338</v>
      </c>
      <c r="C154" s="58">
        <v>124193</v>
      </c>
      <c r="D154" s="58" t="s">
        <v>2522</v>
      </c>
      <c r="E154" s="58" t="s">
        <v>59</v>
      </c>
      <c r="F154" s="58" t="s">
        <v>2523</v>
      </c>
      <c r="G154" s="58" t="s">
        <v>53</v>
      </c>
      <c r="H154" s="58" t="s">
        <v>2524</v>
      </c>
      <c r="I154" s="58" t="s">
        <v>2525</v>
      </c>
    </row>
    <row r="155" spans="1:9" ht="15">
      <c r="A155" s="58" t="s">
        <v>2521</v>
      </c>
      <c r="B155" s="58" t="s">
        <v>2338</v>
      </c>
      <c r="C155" s="58">
        <v>123619</v>
      </c>
      <c r="D155" s="58" t="s">
        <v>2522</v>
      </c>
      <c r="E155" s="58" t="s">
        <v>59</v>
      </c>
      <c r="F155" s="58" t="s">
        <v>2523</v>
      </c>
      <c r="G155" s="58" t="s">
        <v>53</v>
      </c>
      <c r="H155" s="58" t="s">
        <v>2526</v>
      </c>
      <c r="I155" s="58" t="s">
        <v>2525</v>
      </c>
    </row>
    <row r="156" spans="1:9" ht="15">
      <c r="A156" s="58" t="s">
        <v>2527</v>
      </c>
      <c r="B156" s="58" t="s">
        <v>2338</v>
      </c>
      <c r="C156" s="58">
        <v>50043</v>
      </c>
      <c r="D156" s="58" t="s">
        <v>2528</v>
      </c>
      <c r="E156" s="58" t="s">
        <v>59</v>
      </c>
      <c r="F156" s="58" t="s">
        <v>2529</v>
      </c>
      <c r="G156" s="58" t="s">
        <v>53</v>
      </c>
      <c r="H156" s="58" t="s">
        <v>2530</v>
      </c>
      <c r="I156" s="58" t="s">
        <v>2531</v>
      </c>
    </row>
    <row r="157" spans="1:9" ht="15">
      <c r="A157" s="58" t="s">
        <v>2527</v>
      </c>
      <c r="B157" s="58" t="s">
        <v>2338</v>
      </c>
      <c r="C157" s="58">
        <v>48018</v>
      </c>
      <c r="D157" s="58" t="s">
        <v>2528</v>
      </c>
      <c r="E157" s="58" t="s">
        <v>59</v>
      </c>
      <c r="F157" s="58" t="s">
        <v>2529</v>
      </c>
      <c r="G157" s="58" t="s">
        <v>53</v>
      </c>
      <c r="H157" s="58" t="s">
        <v>2532</v>
      </c>
      <c r="I157" s="58" t="s">
        <v>2531</v>
      </c>
    </row>
    <row r="158" spans="1:9" ht="15">
      <c r="A158" s="58" t="s">
        <v>2533</v>
      </c>
      <c r="B158" s="58" t="s">
        <v>2338</v>
      </c>
      <c r="C158" s="58">
        <v>43016</v>
      </c>
      <c r="D158" s="58" t="s">
        <v>2534</v>
      </c>
      <c r="E158" s="58" t="s">
        <v>59</v>
      </c>
      <c r="F158" s="58" t="s">
        <v>2535</v>
      </c>
      <c r="G158" s="58" t="s">
        <v>60</v>
      </c>
      <c r="H158" s="58" t="s">
        <v>2538</v>
      </c>
      <c r="I158" s="58" t="s">
        <v>2537</v>
      </c>
    </row>
    <row r="159" spans="1:9" ht="15">
      <c r="A159" s="58" t="s">
        <v>2533</v>
      </c>
      <c r="B159" s="58" t="s">
        <v>2338</v>
      </c>
      <c r="C159" s="58">
        <v>33568</v>
      </c>
      <c r="D159" s="58" t="s">
        <v>2534</v>
      </c>
      <c r="E159" s="58" t="s">
        <v>59</v>
      </c>
      <c r="F159" s="58" t="s">
        <v>2535</v>
      </c>
      <c r="G159" s="58" t="s">
        <v>60</v>
      </c>
      <c r="H159" s="58" t="s">
        <v>2536</v>
      </c>
      <c r="I159" s="58" t="s">
        <v>2537</v>
      </c>
    </row>
    <row r="160" spans="1:9" ht="15">
      <c r="A160" s="58" t="s">
        <v>2539</v>
      </c>
      <c r="B160" s="58" t="s">
        <v>2338</v>
      </c>
      <c r="C160" s="58">
        <v>13473</v>
      </c>
      <c r="D160" s="58" t="s">
        <v>2540</v>
      </c>
      <c r="E160" s="58" t="s">
        <v>59</v>
      </c>
      <c r="F160" s="58" t="s">
        <v>2541</v>
      </c>
      <c r="G160" s="58" t="s">
        <v>60</v>
      </c>
      <c r="H160" s="58" t="s">
        <v>2542</v>
      </c>
      <c r="I160" s="58" t="s">
        <v>2543</v>
      </c>
    </row>
    <row r="161" spans="1:9" ht="15">
      <c r="A161" s="58" t="s">
        <v>2539</v>
      </c>
      <c r="B161" s="58" t="s">
        <v>2338</v>
      </c>
      <c r="C161" s="58">
        <v>151</v>
      </c>
      <c r="D161" s="58" t="s">
        <v>2540</v>
      </c>
      <c r="E161" s="58" t="s">
        <v>59</v>
      </c>
      <c r="F161" s="58" t="s">
        <v>2541</v>
      </c>
      <c r="G161" s="58" t="s">
        <v>60</v>
      </c>
      <c r="H161" s="58" t="s">
        <v>362</v>
      </c>
      <c r="I161" s="58" t="s">
        <v>1926</v>
      </c>
    </row>
    <row r="162" spans="1:9" ht="15">
      <c r="A162" s="58" t="s">
        <v>251</v>
      </c>
      <c r="B162" s="58" t="s">
        <v>10</v>
      </c>
      <c r="C162" s="58">
        <v>49091</v>
      </c>
      <c r="D162" s="58" t="s">
        <v>252</v>
      </c>
      <c r="E162" s="58" t="s">
        <v>59</v>
      </c>
      <c r="F162" s="58" t="s">
        <v>2044</v>
      </c>
      <c r="G162" s="58" t="s">
        <v>53</v>
      </c>
      <c r="H162" s="58" t="s">
        <v>254</v>
      </c>
      <c r="I162" s="58" t="s">
        <v>255</v>
      </c>
    </row>
    <row r="163" spans="1:9" ht="15">
      <c r="A163" s="58" t="s">
        <v>251</v>
      </c>
      <c r="B163" s="58" t="s">
        <v>10</v>
      </c>
      <c r="C163" s="58">
        <v>49090</v>
      </c>
      <c r="D163" s="58" t="s">
        <v>252</v>
      </c>
      <c r="E163" s="58" t="s">
        <v>59</v>
      </c>
      <c r="F163" s="58" t="s">
        <v>2044</v>
      </c>
      <c r="G163" s="58" t="s">
        <v>53</v>
      </c>
      <c r="H163" s="58" t="s">
        <v>253</v>
      </c>
      <c r="I163" s="58" t="s">
        <v>253</v>
      </c>
    </row>
    <row r="164" spans="1:9" ht="15">
      <c r="A164" s="58" t="s">
        <v>2544</v>
      </c>
      <c r="B164" s="58" t="s">
        <v>2338</v>
      </c>
      <c r="C164" s="58">
        <v>3185</v>
      </c>
      <c r="D164" s="58" t="s">
        <v>2545</v>
      </c>
      <c r="E164" s="58" t="s">
        <v>59</v>
      </c>
      <c r="F164" s="58" t="s">
        <v>2546</v>
      </c>
      <c r="G164" s="58" t="s">
        <v>53</v>
      </c>
      <c r="H164" s="58" t="s">
        <v>2548</v>
      </c>
      <c r="I164" s="58" t="s">
        <v>212</v>
      </c>
    </row>
    <row r="165" spans="1:9" ht="15">
      <c r="A165" s="58" t="s">
        <v>2544</v>
      </c>
      <c r="B165" s="58" t="s">
        <v>2338</v>
      </c>
      <c r="C165" s="58">
        <v>18377</v>
      </c>
      <c r="D165" s="58" t="s">
        <v>2545</v>
      </c>
      <c r="E165" s="58" t="s">
        <v>59</v>
      </c>
      <c r="F165" s="58" t="s">
        <v>2546</v>
      </c>
      <c r="G165" s="58" t="s">
        <v>53</v>
      </c>
      <c r="H165" s="58" t="s">
        <v>2547</v>
      </c>
      <c r="I165" s="58" t="s">
        <v>212</v>
      </c>
    </row>
    <row r="166" spans="1:9" ht="15">
      <c r="A166" s="58" t="s">
        <v>2549</v>
      </c>
      <c r="B166" s="58" t="s">
        <v>2338</v>
      </c>
      <c r="C166" s="58">
        <v>2052</v>
      </c>
      <c r="D166" s="58" t="s">
        <v>2550</v>
      </c>
      <c r="E166" s="58" t="s">
        <v>59</v>
      </c>
      <c r="F166" s="58" t="s">
        <v>2551</v>
      </c>
      <c r="G166" s="58" t="s">
        <v>60</v>
      </c>
      <c r="H166" s="58" t="s">
        <v>2552</v>
      </c>
      <c r="I166" s="58" t="s">
        <v>2553</v>
      </c>
    </row>
    <row r="167" spans="1:9" ht="15">
      <c r="A167" s="58" t="s">
        <v>2549</v>
      </c>
      <c r="B167" s="58" t="s">
        <v>2338</v>
      </c>
      <c r="C167" s="58">
        <v>56115</v>
      </c>
      <c r="D167" s="58" t="s">
        <v>2550</v>
      </c>
      <c r="E167" s="58" t="s">
        <v>59</v>
      </c>
      <c r="F167" s="58" t="s">
        <v>2551</v>
      </c>
      <c r="G167" s="58" t="s">
        <v>60</v>
      </c>
      <c r="H167" s="58" t="s">
        <v>2553</v>
      </c>
      <c r="I167" s="58" t="s">
        <v>2554</v>
      </c>
    </row>
    <row r="168" spans="1:9" ht="15">
      <c r="A168" s="58" t="s">
        <v>2555</v>
      </c>
      <c r="B168" s="58" t="s">
        <v>2338</v>
      </c>
      <c r="C168" s="58">
        <v>29211</v>
      </c>
      <c r="D168" s="58" t="s">
        <v>2556</v>
      </c>
      <c r="E168" s="58" t="s">
        <v>59</v>
      </c>
      <c r="F168" s="58" t="s">
        <v>2557</v>
      </c>
      <c r="G168" s="58" t="s">
        <v>60</v>
      </c>
      <c r="H168" s="58" t="s">
        <v>2559</v>
      </c>
      <c r="I168" s="58" t="s">
        <v>2560</v>
      </c>
    </row>
    <row r="169" spans="1:9" ht="15">
      <c r="A169" s="58" t="s">
        <v>2555</v>
      </c>
      <c r="B169" s="58" t="s">
        <v>2338</v>
      </c>
      <c r="C169" s="58">
        <v>29185</v>
      </c>
      <c r="D169" s="58" t="s">
        <v>2556</v>
      </c>
      <c r="E169" s="58" t="s">
        <v>59</v>
      </c>
      <c r="F169" s="58" t="s">
        <v>2557</v>
      </c>
      <c r="G169" s="58" t="s">
        <v>60</v>
      </c>
      <c r="H169" s="58" t="s">
        <v>932</v>
      </c>
      <c r="I169" s="58" t="s">
        <v>2558</v>
      </c>
    </row>
    <row r="170" spans="1:9" ht="15">
      <c r="A170" s="58" t="s">
        <v>256</v>
      </c>
      <c r="B170" s="58" t="s">
        <v>10</v>
      </c>
      <c r="C170" s="58">
        <v>130529</v>
      </c>
      <c r="D170" s="58" t="s">
        <v>257</v>
      </c>
      <c r="E170" s="58" t="s">
        <v>59</v>
      </c>
      <c r="F170" s="58" t="s">
        <v>2045</v>
      </c>
      <c r="G170" s="58" t="s">
        <v>53</v>
      </c>
      <c r="H170" s="58" t="s">
        <v>258</v>
      </c>
      <c r="I170" s="58" t="s">
        <v>184</v>
      </c>
    </row>
    <row r="171" spans="1:9" ht="15">
      <c r="A171" s="58" t="s">
        <v>256</v>
      </c>
      <c r="B171" s="58" t="s">
        <v>10</v>
      </c>
      <c r="C171" s="58">
        <v>40259</v>
      </c>
      <c r="D171" s="58" t="s">
        <v>257</v>
      </c>
      <c r="E171" s="58" t="s">
        <v>59</v>
      </c>
      <c r="F171" s="58" t="s">
        <v>2045</v>
      </c>
      <c r="G171" s="58" t="s">
        <v>53</v>
      </c>
      <c r="H171" s="58" t="s">
        <v>258</v>
      </c>
      <c r="I171" s="58" t="s">
        <v>186</v>
      </c>
    </row>
    <row r="172" spans="1:9" ht="15">
      <c r="A172" s="58" t="s">
        <v>2046</v>
      </c>
      <c r="B172" s="58" t="s">
        <v>13</v>
      </c>
      <c r="C172" s="58">
        <v>142643</v>
      </c>
      <c r="D172" s="58" t="s">
        <v>2047</v>
      </c>
      <c r="E172" s="58" t="s">
        <v>59</v>
      </c>
      <c r="F172" s="58" t="s">
        <v>2048</v>
      </c>
      <c r="G172" s="58" t="s">
        <v>88</v>
      </c>
      <c r="H172" s="58" t="s">
        <v>2051</v>
      </c>
      <c r="I172" s="58" t="s">
        <v>2052</v>
      </c>
    </row>
    <row r="173" spans="1:9" ht="15">
      <c r="A173" s="58" t="s">
        <v>2046</v>
      </c>
      <c r="B173" s="58" t="s">
        <v>13</v>
      </c>
      <c r="C173" s="58">
        <v>101757</v>
      </c>
      <c r="D173" s="58" t="s">
        <v>2047</v>
      </c>
      <c r="E173" s="58" t="s">
        <v>59</v>
      </c>
      <c r="F173" s="58" t="s">
        <v>2048</v>
      </c>
      <c r="G173" s="58" t="s">
        <v>88</v>
      </c>
      <c r="H173" s="58" t="s">
        <v>2049</v>
      </c>
      <c r="I173" s="58" t="s">
        <v>2050</v>
      </c>
    </row>
    <row r="174" spans="1:9" ht="15">
      <c r="A174" s="58" t="s">
        <v>2561</v>
      </c>
      <c r="B174" s="58" t="s">
        <v>2338</v>
      </c>
      <c r="C174" s="58">
        <v>1559</v>
      </c>
      <c r="D174" s="58" t="s">
        <v>2562</v>
      </c>
      <c r="E174" s="58" t="s">
        <v>59</v>
      </c>
      <c r="F174" s="58" t="s">
        <v>2563</v>
      </c>
      <c r="G174" s="58" t="s">
        <v>53</v>
      </c>
      <c r="H174" s="58" t="s">
        <v>2566</v>
      </c>
      <c r="I174" s="58" t="s">
        <v>2565</v>
      </c>
    </row>
    <row r="175" spans="1:9" ht="15">
      <c r="A175" s="58" t="s">
        <v>2561</v>
      </c>
      <c r="B175" s="58" t="s">
        <v>2338</v>
      </c>
      <c r="C175" s="58">
        <v>47449</v>
      </c>
      <c r="D175" s="58" t="s">
        <v>2562</v>
      </c>
      <c r="E175" s="58" t="s">
        <v>59</v>
      </c>
      <c r="F175" s="58" t="s">
        <v>2563</v>
      </c>
      <c r="G175" s="58" t="s">
        <v>53</v>
      </c>
      <c r="H175" s="58" t="s">
        <v>2564</v>
      </c>
      <c r="I175" s="58" t="s">
        <v>2565</v>
      </c>
    </row>
    <row r="176" spans="1:9" ht="15">
      <c r="A176" s="58" t="s">
        <v>259</v>
      </c>
      <c r="B176" s="58" t="s">
        <v>8</v>
      </c>
      <c r="C176" s="58">
        <v>112958</v>
      </c>
      <c r="D176" s="58" t="s">
        <v>260</v>
      </c>
      <c r="E176" s="58" t="s">
        <v>59</v>
      </c>
      <c r="F176" s="58" t="s">
        <v>2053</v>
      </c>
      <c r="G176" s="58" t="s">
        <v>60</v>
      </c>
      <c r="H176" s="58" t="s">
        <v>261</v>
      </c>
      <c r="I176" s="58" t="s">
        <v>262</v>
      </c>
    </row>
    <row r="177" spans="1:9" ht="15">
      <c r="A177" s="58" t="s">
        <v>259</v>
      </c>
      <c r="B177" s="58" t="s">
        <v>8</v>
      </c>
      <c r="C177" s="58">
        <v>140650</v>
      </c>
      <c r="D177" s="58" t="s">
        <v>260</v>
      </c>
      <c r="E177" s="58" t="s">
        <v>59</v>
      </c>
      <c r="F177" s="58" t="s">
        <v>2053</v>
      </c>
      <c r="G177" s="58" t="s">
        <v>60</v>
      </c>
      <c r="H177" s="58" t="s">
        <v>261</v>
      </c>
      <c r="I177" s="58" t="s">
        <v>262</v>
      </c>
    </row>
    <row r="178" spans="1:9" ht="15">
      <c r="A178" s="58" t="s">
        <v>2567</v>
      </c>
      <c r="B178" s="58" t="s">
        <v>2338</v>
      </c>
      <c r="C178" s="58">
        <v>196741</v>
      </c>
      <c r="D178" s="58" t="s">
        <v>2568</v>
      </c>
      <c r="E178" s="58" t="s">
        <v>59</v>
      </c>
      <c r="F178" s="58" t="s">
        <v>2569</v>
      </c>
      <c r="G178" s="58" t="s">
        <v>53</v>
      </c>
      <c r="H178" s="58" t="s">
        <v>2570</v>
      </c>
      <c r="I178" s="58" t="s">
        <v>2571</v>
      </c>
    </row>
    <row r="179" spans="1:9" ht="15">
      <c r="A179" s="58" t="s">
        <v>2567</v>
      </c>
      <c r="B179" s="58" t="s">
        <v>2338</v>
      </c>
      <c r="C179" s="58">
        <v>368938</v>
      </c>
      <c r="D179" s="58" t="s">
        <v>2568</v>
      </c>
      <c r="E179" s="58" t="s">
        <v>59</v>
      </c>
      <c r="F179" s="58" t="s">
        <v>2569</v>
      </c>
      <c r="G179" s="58" t="s">
        <v>53</v>
      </c>
      <c r="H179" s="58" t="s">
        <v>2572</v>
      </c>
      <c r="I179" s="58" t="s">
        <v>2573</v>
      </c>
    </row>
    <row r="180" spans="1:9" ht="15">
      <c r="A180" s="58" t="s">
        <v>263</v>
      </c>
      <c r="B180" s="58" t="s">
        <v>10</v>
      </c>
      <c r="C180" s="58">
        <v>14002</v>
      </c>
      <c r="D180" s="58" t="s">
        <v>264</v>
      </c>
      <c r="E180" s="58" t="s">
        <v>59</v>
      </c>
      <c r="F180" s="58" t="s">
        <v>2054</v>
      </c>
      <c r="G180" s="58" t="s">
        <v>53</v>
      </c>
      <c r="H180" s="58" t="s">
        <v>265</v>
      </c>
      <c r="I180" s="58" t="s">
        <v>266</v>
      </c>
    </row>
    <row r="181" spans="1:9" ht="15">
      <c r="A181" s="58" t="s">
        <v>263</v>
      </c>
      <c r="B181" s="58" t="s">
        <v>10</v>
      </c>
      <c r="C181" s="58">
        <v>95725</v>
      </c>
      <c r="D181" s="58" t="s">
        <v>264</v>
      </c>
      <c r="E181" s="58" t="s">
        <v>59</v>
      </c>
      <c r="F181" s="58" t="s">
        <v>2054</v>
      </c>
      <c r="G181" s="58" t="s">
        <v>53</v>
      </c>
      <c r="H181" s="58" t="s">
        <v>265</v>
      </c>
      <c r="I181" s="58" t="s">
        <v>266</v>
      </c>
    </row>
    <row r="182" spans="1:9" ht="15">
      <c r="A182" s="58" t="s">
        <v>267</v>
      </c>
      <c r="B182" s="58" t="s">
        <v>10</v>
      </c>
      <c r="C182" s="58">
        <v>114219</v>
      </c>
      <c r="D182" s="58" t="s">
        <v>268</v>
      </c>
      <c r="E182" s="58" t="s">
        <v>59</v>
      </c>
      <c r="F182" s="58" t="s">
        <v>2055</v>
      </c>
      <c r="G182" s="58" t="s">
        <v>88</v>
      </c>
      <c r="H182" s="58" t="s">
        <v>271</v>
      </c>
      <c r="I182" s="58" t="s">
        <v>270</v>
      </c>
    </row>
    <row r="183" spans="1:9" ht="15">
      <c r="A183" s="58" t="s">
        <v>267</v>
      </c>
      <c r="B183" s="58" t="s">
        <v>10</v>
      </c>
      <c r="C183" s="58">
        <v>107193</v>
      </c>
      <c r="D183" s="58" t="s">
        <v>268</v>
      </c>
      <c r="E183" s="58" t="s">
        <v>59</v>
      </c>
      <c r="F183" s="58" t="s">
        <v>2055</v>
      </c>
      <c r="G183" s="58" t="s">
        <v>88</v>
      </c>
      <c r="H183" s="58" t="s">
        <v>269</v>
      </c>
      <c r="I183" s="58" t="s">
        <v>270</v>
      </c>
    </row>
    <row r="184" spans="1:9" ht="15">
      <c r="A184" s="58" t="s">
        <v>272</v>
      </c>
      <c r="B184" s="58" t="s">
        <v>10</v>
      </c>
      <c r="C184" s="58">
        <v>142844</v>
      </c>
      <c r="D184" s="58" t="s">
        <v>273</v>
      </c>
      <c r="E184" s="58" t="s">
        <v>59</v>
      </c>
      <c r="F184" s="58" t="s">
        <v>2056</v>
      </c>
      <c r="G184" s="58" t="s">
        <v>60</v>
      </c>
      <c r="H184" s="58" t="s">
        <v>274</v>
      </c>
      <c r="I184" s="58" t="s">
        <v>275</v>
      </c>
    </row>
    <row r="185" spans="1:9" ht="15">
      <c r="A185" s="58" t="s">
        <v>272</v>
      </c>
      <c r="B185" s="58" t="s">
        <v>10</v>
      </c>
      <c r="C185" s="58">
        <v>143228</v>
      </c>
      <c r="D185" s="58" t="s">
        <v>273</v>
      </c>
      <c r="E185" s="58" t="s">
        <v>59</v>
      </c>
      <c r="F185" s="58" t="s">
        <v>2056</v>
      </c>
      <c r="G185" s="58" t="s">
        <v>60</v>
      </c>
      <c r="H185" s="58" t="s">
        <v>274</v>
      </c>
      <c r="I185" s="58" t="s">
        <v>275</v>
      </c>
    </row>
    <row r="186" spans="1:9" ht="15">
      <c r="A186" s="58" t="s">
        <v>276</v>
      </c>
      <c r="B186" s="58" t="s">
        <v>10</v>
      </c>
      <c r="C186" s="58">
        <v>98947</v>
      </c>
      <c r="D186" s="58" t="s">
        <v>277</v>
      </c>
      <c r="E186" s="58" t="s">
        <v>59</v>
      </c>
      <c r="F186" s="58" t="s">
        <v>2057</v>
      </c>
      <c r="G186" s="58" t="s">
        <v>60</v>
      </c>
      <c r="H186" s="58" t="s">
        <v>278</v>
      </c>
      <c r="I186" s="58" t="s">
        <v>278</v>
      </c>
    </row>
    <row r="187" spans="1:9" ht="15">
      <c r="A187" s="58" t="s">
        <v>276</v>
      </c>
      <c r="B187" s="58" t="s">
        <v>10</v>
      </c>
      <c r="C187" s="58">
        <v>98948</v>
      </c>
      <c r="D187" s="58" t="s">
        <v>277</v>
      </c>
      <c r="E187" s="58" t="s">
        <v>59</v>
      </c>
      <c r="F187" s="58" t="s">
        <v>2057</v>
      </c>
      <c r="G187" s="58" t="s">
        <v>60</v>
      </c>
      <c r="H187" s="58" t="s">
        <v>279</v>
      </c>
      <c r="I187" s="58" t="s">
        <v>279</v>
      </c>
    </row>
    <row r="188" spans="1:9" ht="15">
      <c r="A188" s="58" t="s">
        <v>280</v>
      </c>
      <c r="B188" s="58" t="s">
        <v>10</v>
      </c>
      <c r="C188" s="58">
        <v>145468</v>
      </c>
      <c r="D188" s="58" t="s">
        <v>281</v>
      </c>
      <c r="E188" s="58" t="s">
        <v>59</v>
      </c>
      <c r="F188" s="58" t="s">
        <v>2058</v>
      </c>
      <c r="G188" s="58" t="s">
        <v>53</v>
      </c>
      <c r="H188" s="58" t="s">
        <v>282</v>
      </c>
      <c r="I188" s="58" t="s">
        <v>283</v>
      </c>
    </row>
    <row r="189" spans="1:9" ht="15">
      <c r="A189" s="58" t="s">
        <v>280</v>
      </c>
      <c r="B189" s="58" t="s">
        <v>10</v>
      </c>
      <c r="C189" s="58">
        <v>147560</v>
      </c>
      <c r="D189" s="58" t="s">
        <v>281</v>
      </c>
      <c r="E189" s="58" t="s">
        <v>59</v>
      </c>
      <c r="F189" s="58" t="s">
        <v>2058</v>
      </c>
      <c r="G189" s="58" t="s">
        <v>53</v>
      </c>
      <c r="H189" s="58" t="s">
        <v>282</v>
      </c>
      <c r="I189" s="58" t="s">
        <v>283</v>
      </c>
    </row>
    <row r="190" spans="1:9" ht="15">
      <c r="A190" s="58" t="s">
        <v>284</v>
      </c>
      <c r="B190" s="58" t="s">
        <v>10</v>
      </c>
      <c r="C190" s="58">
        <v>139012</v>
      </c>
      <c r="D190" s="58" t="s">
        <v>285</v>
      </c>
      <c r="E190" s="58" t="s">
        <v>59</v>
      </c>
      <c r="F190" s="58" t="s">
        <v>2059</v>
      </c>
      <c r="G190" s="58" t="s">
        <v>53</v>
      </c>
      <c r="H190" s="58" t="s">
        <v>286</v>
      </c>
      <c r="I190" s="58" t="s">
        <v>287</v>
      </c>
    </row>
    <row r="191" spans="1:9" ht="15">
      <c r="A191" s="58" t="s">
        <v>284</v>
      </c>
      <c r="B191" s="58" t="s">
        <v>10</v>
      </c>
      <c r="C191" s="58">
        <v>153210</v>
      </c>
      <c r="D191" s="58" t="s">
        <v>285</v>
      </c>
      <c r="E191" s="58" t="s">
        <v>59</v>
      </c>
      <c r="F191" s="58" t="s">
        <v>2059</v>
      </c>
      <c r="G191" s="58" t="s">
        <v>53</v>
      </c>
      <c r="H191" s="58" t="s">
        <v>287</v>
      </c>
      <c r="I191" s="58" t="s">
        <v>286</v>
      </c>
    </row>
    <row r="192" spans="1:9" ht="15">
      <c r="A192" s="58" t="s">
        <v>288</v>
      </c>
      <c r="B192" s="58" t="s">
        <v>10</v>
      </c>
      <c r="C192" s="58">
        <v>139732</v>
      </c>
      <c r="D192" s="58" t="s">
        <v>289</v>
      </c>
      <c r="E192" s="58" t="s">
        <v>59</v>
      </c>
      <c r="F192" s="58" t="s">
        <v>2060</v>
      </c>
      <c r="G192" s="58" t="s">
        <v>53</v>
      </c>
      <c r="H192" s="58" t="s">
        <v>290</v>
      </c>
      <c r="I192" s="58" t="s">
        <v>291</v>
      </c>
    </row>
    <row r="193" spans="1:9" ht="15">
      <c r="A193" s="58" t="s">
        <v>288</v>
      </c>
      <c r="B193" s="58" t="s">
        <v>10</v>
      </c>
      <c r="C193" s="58">
        <v>141305</v>
      </c>
      <c r="D193" s="58" t="s">
        <v>289</v>
      </c>
      <c r="E193" s="58" t="s">
        <v>59</v>
      </c>
      <c r="F193" s="58" t="s">
        <v>2060</v>
      </c>
      <c r="G193" s="58" t="s">
        <v>53</v>
      </c>
      <c r="H193" s="58" t="s">
        <v>292</v>
      </c>
      <c r="I193" s="58" t="s">
        <v>293</v>
      </c>
    </row>
    <row r="194" spans="1:9" ht="15">
      <c r="A194" s="58" t="s">
        <v>294</v>
      </c>
      <c r="B194" s="58" t="s">
        <v>10</v>
      </c>
      <c r="C194" s="58">
        <v>157546</v>
      </c>
      <c r="D194" s="58" t="s">
        <v>295</v>
      </c>
      <c r="E194" s="58" t="s">
        <v>59</v>
      </c>
      <c r="F194" s="58" t="s">
        <v>2061</v>
      </c>
      <c r="G194" s="58" t="s">
        <v>53</v>
      </c>
      <c r="H194" s="58" t="s">
        <v>296</v>
      </c>
      <c r="I194" s="58" t="s">
        <v>186</v>
      </c>
    </row>
    <row r="195" spans="1:9" ht="15">
      <c r="A195" s="58" t="s">
        <v>294</v>
      </c>
      <c r="B195" s="58" t="s">
        <v>10</v>
      </c>
      <c r="C195" s="58">
        <v>39886</v>
      </c>
      <c r="D195" s="58" t="s">
        <v>295</v>
      </c>
      <c r="E195" s="58" t="s">
        <v>59</v>
      </c>
      <c r="F195" s="58" t="s">
        <v>2061</v>
      </c>
      <c r="G195" s="58" t="s">
        <v>53</v>
      </c>
      <c r="H195" s="58" t="s">
        <v>438</v>
      </c>
      <c r="I195" s="58" t="s">
        <v>184</v>
      </c>
    </row>
    <row r="196" spans="1:9" ht="15">
      <c r="A196" s="58" t="s">
        <v>297</v>
      </c>
      <c r="B196" s="58" t="s">
        <v>10</v>
      </c>
      <c r="C196" s="58">
        <v>146557</v>
      </c>
      <c r="D196" s="58" t="s">
        <v>298</v>
      </c>
      <c r="E196" s="58" t="s">
        <v>59</v>
      </c>
      <c r="F196" s="58" t="s">
        <v>2062</v>
      </c>
      <c r="G196" s="58" t="s">
        <v>53</v>
      </c>
      <c r="H196" s="58" t="s">
        <v>299</v>
      </c>
      <c r="I196" s="58" t="s">
        <v>300</v>
      </c>
    </row>
    <row r="197" spans="1:9" ht="15">
      <c r="A197" s="58" t="s">
        <v>297</v>
      </c>
      <c r="B197" s="58" t="s">
        <v>10</v>
      </c>
      <c r="C197" s="58">
        <v>5024</v>
      </c>
      <c r="D197" s="58" t="s">
        <v>298</v>
      </c>
      <c r="E197" s="58" t="s">
        <v>59</v>
      </c>
      <c r="F197" s="58" t="s">
        <v>2062</v>
      </c>
      <c r="G197" s="58" t="s">
        <v>53</v>
      </c>
      <c r="H197" s="58" t="s">
        <v>299</v>
      </c>
      <c r="I197" s="58" t="s">
        <v>300</v>
      </c>
    </row>
    <row r="198" spans="1:9" ht="15">
      <c r="A198" s="58" t="s">
        <v>301</v>
      </c>
      <c r="B198" s="58" t="s">
        <v>10</v>
      </c>
      <c r="C198" s="58">
        <v>167787</v>
      </c>
      <c r="D198" s="58" t="s">
        <v>302</v>
      </c>
      <c r="E198" s="58" t="s">
        <v>59</v>
      </c>
      <c r="F198" s="58" t="s">
        <v>2063</v>
      </c>
      <c r="G198" s="58" t="s">
        <v>53</v>
      </c>
      <c r="H198" s="58" t="s">
        <v>303</v>
      </c>
      <c r="I198" s="58" t="s">
        <v>305</v>
      </c>
    </row>
    <row r="199" spans="1:9" ht="15">
      <c r="A199" s="58" t="s">
        <v>301</v>
      </c>
      <c r="B199" s="58" t="s">
        <v>10</v>
      </c>
      <c r="C199" s="58">
        <v>151283</v>
      </c>
      <c r="D199" s="58" t="s">
        <v>302</v>
      </c>
      <c r="E199" s="58" t="s">
        <v>59</v>
      </c>
      <c r="F199" s="58" t="s">
        <v>2063</v>
      </c>
      <c r="G199" s="58" t="s">
        <v>53</v>
      </c>
      <c r="H199" s="58" t="s">
        <v>303</v>
      </c>
      <c r="I199" s="58" t="s">
        <v>304</v>
      </c>
    </row>
    <row r="200" spans="1:9" ht="15">
      <c r="A200" s="58" t="s">
        <v>306</v>
      </c>
      <c r="B200" s="58" t="s">
        <v>10</v>
      </c>
      <c r="C200" s="58">
        <v>127827</v>
      </c>
      <c r="D200" s="58" t="s">
        <v>307</v>
      </c>
      <c r="E200" s="58" t="s">
        <v>59</v>
      </c>
      <c r="F200" s="58" t="s">
        <v>2064</v>
      </c>
      <c r="G200" s="58" t="s">
        <v>53</v>
      </c>
      <c r="H200" s="58" t="s">
        <v>308</v>
      </c>
      <c r="I200" s="58" t="s">
        <v>309</v>
      </c>
    </row>
    <row r="201" spans="1:9" ht="15">
      <c r="A201" s="58" t="s">
        <v>306</v>
      </c>
      <c r="B201" s="58" t="s">
        <v>10</v>
      </c>
      <c r="C201" s="58">
        <v>31291</v>
      </c>
      <c r="D201" s="58" t="s">
        <v>307</v>
      </c>
      <c r="E201" s="58" t="s">
        <v>59</v>
      </c>
      <c r="F201" s="58" t="s">
        <v>2064</v>
      </c>
      <c r="G201" s="58" t="s">
        <v>53</v>
      </c>
      <c r="H201" s="58" t="s">
        <v>310</v>
      </c>
      <c r="I201" s="58" t="s">
        <v>309</v>
      </c>
    </row>
    <row r="202" spans="1:9" ht="15">
      <c r="A202" s="58" t="s">
        <v>311</v>
      </c>
      <c r="B202" s="58" t="s">
        <v>10</v>
      </c>
      <c r="C202" s="58">
        <v>154365</v>
      </c>
      <c r="D202" s="58" t="s">
        <v>312</v>
      </c>
      <c r="E202" s="58" t="s">
        <v>59</v>
      </c>
      <c r="F202" s="58" t="s">
        <v>2065</v>
      </c>
      <c r="G202" s="58" t="s">
        <v>53</v>
      </c>
      <c r="H202" s="58" t="s">
        <v>313</v>
      </c>
      <c r="I202" s="58" t="s">
        <v>314</v>
      </c>
    </row>
    <row r="203" spans="1:9" ht="15">
      <c r="A203" s="58" t="s">
        <v>311</v>
      </c>
      <c r="B203" s="58" t="s">
        <v>10</v>
      </c>
      <c r="C203" s="58">
        <v>162454</v>
      </c>
      <c r="D203" s="58" t="s">
        <v>312</v>
      </c>
      <c r="E203" s="58" t="s">
        <v>59</v>
      </c>
      <c r="F203" s="58" t="s">
        <v>2065</v>
      </c>
      <c r="G203" s="58" t="s">
        <v>53</v>
      </c>
      <c r="H203" s="58" t="s">
        <v>313</v>
      </c>
      <c r="I203" s="58" t="s">
        <v>314</v>
      </c>
    </row>
    <row r="204" spans="1:9" ht="15">
      <c r="A204" s="58" t="s">
        <v>315</v>
      </c>
      <c r="B204" s="58" t="s">
        <v>8</v>
      </c>
      <c r="C204" s="58">
        <v>11317</v>
      </c>
      <c r="D204" s="58" t="s">
        <v>316</v>
      </c>
      <c r="E204" s="58" t="s">
        <v>59</v>
      </c>
      <c r="F204" s="58" t="s">
        <v>2066</v>
      </c>
      <c r="G204" s="58" t="s">
        <v>53</v>
      </c>
      <c r="H204" s="58" t="s">
        <v>317</v>
      </c>
      <c r="I204" s="58" t="s">
        <v>318</v>
      </c>
    </row>
    <row r="205" spans="1:9" ht="15">
      <c r="A205" s="58" t="s">
        <v>315</v>
      </c>
      <c r="B205" s="58" t="s">
        <v>8</v>
      </c>
      <c r="C205" s="58">
        <v>199668</v>
      </c>
      <c r="D205" s="58" t="s">
        <v>316</v>
      </c>
      <c r="E205" s="58" t="s">
        <v>59</v>
      </c>
      <c r="F205" s="58" t="s">
        <v>2066</v>
      </c>
      <c r="G205" s="58" t="s">
        <v>53</v>
      </c>
      <c r="H205" s="58" t="s">
        <v>317</v>
      </c>
      <c r="I205" s="58" t="s">
        <v>318</v>
      </c>
    </row>
    <row r="206" spans="1:9" ht="15">
      <c r="A206" s="58" t="s">
        <v>319</v>
      </c>
      <c r="B206" s="58" t="s">
        <v>10</v>
      </c>
      <c r="C206" s="58">
        <v>12247</v>
      </c>
      <c r="D206" s="58" t="s">
        <v>320</v>
      </c>
      <c r="E206" s="58" t="s">
        <v>59</v>
      </c>
      <c r="F206" s="58" t="s">
        <v>2067</v>
      </c>
      <c r="G206" s="58" t="s">
        <v>53</v>
      </c>
      <c r="H206" s="58" t="s">
        <v>321</v>
      </c>
      <c r="I206" s="58" t="s">
        <v>322</v>
      </c>
    </row>
    <row r="207" spans="1:9" ht="15">
      <c r="A207" s="58" t="s">
        <v>319</v>
      </c>
      <c r="B207" s="58" t="s">
        <v>10</v>
      </c>
      <c r="C207" s="58">
        <v>115141</v>
      </c>
      <c r="D207" s="58" t="s">
        <v>320</v>
      </c>
      <c r="E207" s="58" t="s">
        <v>59</v>
      </c>
      <c r="F207" s="58" t="s">
        <v>2067</v>
      </c>
      <c r="G207" s="58" t="s">
        <v>53</v>
      </c>
      <c r="H207" s="58" t="s">
        <v>321</v>
      </c>
      <c r="I207" s="58" t="s">
        <v>322</v>
      </c>
    </row>
    <row r="208" spans="1:9" ht="15">
      <c r="A208" s="58" t="s">
        <v>323</v>
      </c>
      <c r="B208" s="58" t="s">
        <v>10</v>
      </c>
      <c r="C208" s="58">
        <v>55217</v>
      </c>
      <c r="D208" s="58" t="s">
        <v>324</v>
      </c>
      <c r="E208" s="58" t="s">
        <v>59</v>
      </c>
      <c r="F208" s="58" t="s">
        <v>2068</v>
      </c>
      <c r="G208" s="58" t="s">
        <v>53</v>
      </c>
      <c r="H208" s="58" t="s">
        <v>325</v>
      </c>
      <c r="I208" s="58" t="s">
        <v>326</v>
      </c>
    </row>
    <row r="209" spans="1:9" ht="15">
      <c r="A209" s="58" t="s">
        <v>323</v>
      </c>
      <c r="B209" s="58" t="s">
        <v>10</v>
      </c>
      <c r="C209" s="58">
        <v>157534</v>
      </c>
      <c r="D209" s="58" t="s">
        <v>324</v>
      </c>
      <c r="E209" s="58" t="s">
        <v>59</v>
      </c>
      <c r="F209" s="58" t="s">
        <v>2068</v>
      </c>
      <c r="G209" s="58" t="s">
        <v>53</v>
      </c>
      <c r="H209" s="58" t="s">
        <v>325</v>
      </c>
      <c r="I209" s="58" t="s">
        <v>326</v>
      </c>
    </row>
    <row r="210" spans="1:9" ht="15">
      <c r="A210" s="58" t="s">
        <v>327</v>
      </c>
      <c r="B210" s="58" t="s">
        <v>10</v>
      </c>
      <c r="C210" s="58">
        <v>157416</v>
      </c>
      <c r="D210" s="58" t="s">
        <v>328</v>
      </c>
      <c r="E210" s="58" t="s">
        <v>59</v>
      </c>
      <c r="F210" s="58" t="s">
        <v>2069</v>
      </c>
      <c r="G210" s="58" t="s">
        <v>53</v>
      </c>
      <c r="H210" s="58" t="s">
        <v>329</v>
      </c>
      <c r="I210" s="58" t="s">
        <v>330</v>
      </c>
    </row>
    <row r="211" spans="1:9" ht="15">
      <c r="A211" s="58" t="s">
        <v>327</v>
      </c>
      <c r="B211" s="58" t="s">
        <v>10</v>
      </c>
      <c r="C211" s="58">
        <v>55004</v>
      </c>
      <c r="D211" s="58" t="s">
        <v>328</v>
      </c>
      <c r="E211" s="58" t="s">
        <v>59</v>
      </c>
      <c r="F211" s="58" t="s">
        <v>2069</v>
      </c>
      <c r="G211" s="58" t="s">
        <v>53</v>
      </c>
      <c r="H211" s="58" t="s">
        <v>329</v>
      </c>
      <c r="I211" s="58" t="s">
        <v>330</v>
      </c>
    </row>
    <row r="212" spans="1:9" ht="15">
      <c r="A212" s="58" t="s">
        <v>331</v>
      </c>
      <c r="B212" s="58" t="s">
        <v>10</v>
      </c>
      <c r="C212" s="58">
        <v>130333</v>
      </c>
      <c r="D212" s="58" t="s">
        <v>332</v>
      </c>
      <c r="E212" s="58" t="s">
        <v>59</v>
      </c>
      <c r="F212" s="58" t="s">
        <v>2070</v>
      </c>
      <c r="G212" s="58" t="s">
        <v>60</v>
      </c>
      <c r="H212" s="58" t="s">
        <v>333</v>
      </c>
      <c r="I212" s="58" t="s">
        <v>334</v>
      </c>
    </row>
    <row r="213" spans="1:9" ht="15">
      <c r="A213" s="58" t="s">
        <v>331</v>
      </c>
      <c r="B213" s="58" t="s">
        <v>10</v>
      </c>
      <c r="C213" s="58">
        <v>129067</v>
      </c>
      <c r="D213" s="58" t="s">
        <v>332</v>
      </c>
      <c r="E213" s="58" t="s">
        <v>59</v>
      </c>
      <c r="F213" s="58" t="s">
        <v>2070</v>
      </c>
      <c r="G213" s="58" t="s">
        <v>60</v>
      </c>
      <c r="H213" s="58" t="s">
        <v>333</v>
      </c>
      <c r="I213" s="58" t="s">
        <v>334</v>
      </c>
    </row>
    <row r="214" spans="1:9" ht="15">
      <c r="A214" s="58" t="s">
        <v>335</v>
      </c>
      <c r="B214" s="58" t="s">
        <v>10</v>
      </c>
      <c r="C214" s="58">
        <v>152298</v>
      </c>
      <c r="D214" s="58" t="s">
        <v>336</v>
      </c>
      <c r="E214" s="58" t="s">
        <v>59</v>
      </c>
      <c r="F214" s="58" t="s">
        <v>2071</v>
      </c>
      <c r="G214" s="58" t="s">
        <v>53</v>
      </c>
      <c r="H214" s="58" t="s">
        <v>337</v>
      </c>
      <c r="I214" s="58" t="s">
        <v>338</v>
      </c>
    </row>
    <row r="215" spans="1:9" ht="15">
      <c r="A215" s="58" t="s">
        <v>335</v>
      </c>
      <c r="B215" s="58" t="s">
        <v>10</v>
      </c>
      <c r="C215" s="58">
        <v>158843</v>
      </c>
      <c r="D215" s="58" t="s">
        <v>336</v>
      </c>
      <c r="E215" s="58" t="s">
        <v>59</v>
      </c>
      <c r="F215" s="58" t="s">
        <v>2071</v>
      </c>
      <c r="G215" s="58" t="s">
        <v>53</v>
      </c>
      <c r="H215" s="58" t="s">
        <v>337</v>
      </c>
      <c r="I215" s="58" t="s">
        <v>338</v>
      </c>
    </row>
    <row r="216" spans="1:9" ht="15">
      <c r="A216" s="58" t="s">
        <v>339</v>
      </c>
      <c r="B216" s="58" t="s">
        <v>10</v>
      </c>
      <c r="C216" s="58">
        <v>125134</v>
      </c>
      <c r="D216" s="58" t="s">
        <v>340</v>
      </c>
      <c r="E216" s="58" t="s">
        <v>59</v>
      </c>
      <c r="F216" s="58" t="s">
        <v>2072</v>
      </c>
      <c r="G216" s="58" t="s">
        <v>60</v>
      </c>
      <c r="H216" s="58" t="s">
        <v>341</v>
      </c>
      <c r="I216" s="58" t="s">
        <v>342</v>
      </c>
    </row>
    <row r="217" spans="1:9" ht="15">
      <c r="A217" s="58" t="s">
        <v>339</v>
      </c>
      <c r="B217" s="58" t="s">
        <v>10</v>
      </c>
      <c r="C217" s="58">
        <v>123391</v>
      </c>
      <c r="D217" s="58" t="s">
        <v>340</v>
      </c>
      <c r="E217" s="58" t="s">
        <v>59</v>
      </c>
      <c r="F217" s="58" t="s">
        <v>2072</v>
      </c>
      <c r="G217" s="58" t="s">
        <v>60</v>
      </c>
      <c r="H217" s="58" t="s">
        <v>341</v>
      </c>
      <c r="I217" s="58" t="s">
        <v>342</v>
      </c>
    </row>
    <row r="218" spans="1:9" ht="15">
      <c r="A218" s="58" t="s">
        <v>343</v>
      </c>
      <c r="B218" s="58" t="s">
        <v>10</v>
      </c>
      <c r="C218" s="58">
        <v>163689</v>
      </c>
      <c r="D218" s="58" t="s">
        <v>344</v>
      </c>
      <c r="E218" s="58" t="s">
        <v>59</v>
      </c>
      <c r="F218" s="58" t="s">
        <v>2073</v>
      </c>
      <c r="G218" s="58" t="s">
        <v>60</v>
      </c>
      <c r="H218" s="58" t="s">
        <v>345</v>
      </c>
      <c r="I218" s="58" t="s">
        <v>346</v>
      </c>
    </row>
    <row r="219" spans="1:9" ht="15">
      <c r="A219" s="58" t="s">
        <v>343</v>
      </c>
      <c r="B219" s="58" t="s">
        <v>10</v>
      </c>
      <c r="C219" s="58">
        <v>157790</v>
      </c>
      <c r="D219" s="58" t="s">
        <v>344</v>
      </c>
      <c r="E219" s="58" t="s">
        <v>59</v>
      </c>
      <c r="F219" s="58" t="s">
        <v>2073</v>
      </c>
      <c r="G219" s="58" t="s">
        <v>60</v>
      </c>
      <c r="H219" s="58" t="s">
        <v>345</v>
      </c>
      <c r="I219" s="58" t="s">
        <v>346</v>
      </c>
    </row>
    <row r="220" spans="1:9" ht="15">
      <c r="A220" s="58" t="s">
        <v>347</v>
      </c>
      <c r="B220" s="58" t="s">
        <v>10</v>
      </c>
      <c r="C220" s="58">
        <v>147481</v>
      </c>
      <c r="D220" s="58" t="s">
        <v>348</v>
      </c>
      <c r="E220" s="58" t="s">
        <v>59</v>
      </c>
      <c r="F220" s="58" t="s">
        <v>2074</v>
      </c>
      <c r="G220" s="58" t="s">
        <v>60</v>
      </c>
      <c r="H220" s="58" t="s">
        <v>349</v>
      </c>
      <c r="I220" s="58" t="s">
        <v>350</v>
      </c>
    </row>
    <row r="221" spans="1:9" ht="15">
      <c r="A221" s="58" t="s">
        <v>347</v>
      </c>
      <c r="B221" s="58" t="s">
        <v>10</v>
      </c>
      <c r="C221" s="58">
        <v>152015</v>
      </c>
      <c r="D221" s="58" t="s">
        <v>348</v>
      </c>
      <c r="E221" s="58" t="s">
        <v>59</v>
      </c>
      <c r="F221" s="58" t="s">
        <v>2074</v>
      </c>
      <c r="G221" s="58" t="s">
        <v>60</v>
      </c>
      <c r="H221" s="58" t="s">
        <v>349</v>
      </c>
      <c r="I221" s="58" t="s">
        <v>350</v>
      </c>
    </row>
    <row r="222" spans="1:9" ht="15">
      <c r="A222" s="58" t="s">
        <v>2575</v>
      </c>
      <c r="B222" s="58" t="s">
        <v>2338</v>
      </c>
      <c r="C222" s="58">
        <v>293802</v>
      </c>
      <c r="D222" s="58" t="s">
        <v>2576</v>
      </c>
      <c r="E222" s="58" t="s">
        <v>59</v>
      </c>
      <c r="F222" s="58" t="s">
        <v>2577</v>
      </c>
      <c r="G222" s="58" t="s">
        <v>60</v>
      </c>
      <c r="H222" s="58" t="s">
        <v>2578</v>
      </c>
      <c r="I222" s="58" t="s">
        <v>2579</v>
      </c>
    </row>
    <row r="223" spans="1:9" ht="15">
      <c r="A223" s="58" t="s">
        <v>2575</v>
      </c>
      <c r="B223" s="58" t="s">
        <v>2338</v>
      </c>
      <c r="C223" s="58">
        <v>5959</v>
      </c>
      <c r="D223" s="58" t="s">
        <v>2576</v>
      </c>
      <c r="E223" s="58" t="s">
        <v>59</v>
      </c>
      <c r="F223" s="58" t="s">
        <v>2577</v>
      </c>
      <c r="G223" s="58" t="s">
        <v>60</v>
      </c>
      <c r="H223" s="58" t="s">
        <v>2580</v>
      </c>
      <c r="I223" s="58" t="s">
        <v>2581</v>
      </c>
    </row>
    <row r="224" spans="1:9" ht="15">
      <c r="A224" s="58" t="s">
        <v>2582</v>
      </c>
      <c r="B224" s="58" t="s">
        <v>2338</v>
      </c>
      <c r="C224" s="58">
        <v>282905</v>
      </c>
      <c r="D224" s="58" t="s">
        <v>2583</v>
      </c>
      <c r="E224" s="58" t="s">
        <v>59</v>
      </c>
      <c r="F224" s="58" t="s">
        <v>2584</v>
      </c>
      <c r="G224" s="58" t="s">
        <v>53</v>
      </c>
      <c r="H224" s="58" t="s">
        <v>2585</v>
      </c>
      <c r="I224" s="58" t="s">
        <v>2586</v>
      </c>
    </row>
    <row r="225" spans="1:9" ht="15">
      <c r="A225" s="58" t="s">
        <v>2582</v>
      </c>
      <c r="B225" s="58" t="s">
        <v>2338</v>
      </c>
      <c r="C225" s="58">
        <v>243338</v>
      </c>
      <c r="D225" s="58" t="s">
        <v>2583</v>
      </c>
      <c r="E225" s="58" t="s">
        <v>59</v>
      </c>
      <c r="F225" s="58" t="s">
        <v>2584</v>
      </c>
      <c r="G225" s="58" t="s">
        <v>53</v>
      </c>
      <c r="H225" s="58" t="s">
        <v>2587</v>
      </c>
      <c r="I225" s="58" t="s">
        <v>2588</v>
      </c>
    </row>
    <row r="226" spans="1:9" ht="15">
      <c r="A226" s="58" t="s">
        <v>531</v>
      </c>
      <c r="B226" s="58" t="s">
        <v>8</v>
      </c>
      <c r="C226" s="58">
        <v>184100</v>
      </c>
      <c r="D226" s="58" t="s">
        <v>532</v>
      </c>
      <c r="E226" s="58" t="s">
        <v>215</v>
      </c>
      <c r="F226" s="58" t="s">
        <v>2075</v>
      </c>
      <c r="G226" s="58" t="s">
        <v>533</v>
      </c>
      <c r="H226" s="58" t="s">
        <v>2076</v>
      </c>
      <c r="I226" s="58" t="s">
        <v>535</v>
      </c>
    </row>
    <row r="227" spans="1:9" ht="15">
      <c r="A227" s="58" t="s">
        <v>531</v>
      </c>
      <c r="B227" s="58" t="s">
        <v>8</v>
      </c>
      <c r="C227" s="58">
        <v>184100</v>
      </c>
      <c r="D227" s="58" t="s">
        <v>532</v>
      </c>
      <c r="E227" s="58" t="s">
        <v>215</v>
      </c>
      <c r="F227" s="58" t="s">
        <v>2075</v>
      </c>
      <c r="G227" s="58" t="s">
        <v>533</v>
      </c>
      <c r="H227" s="58" t="s">
        <v>534</v>
      </c>
      <c r="I227" s="58" t="s">
        <v>535</v>
      </c>
    </row>
    <row r="228" spans="1:9" ht="15">
      <c r="A228" s="58" t="s">
        <v>531</v>
      </c>
      <c r="B228" s="58" t="s">
        <v>8</v>
      </c>
      <c r="C228" s="58">
        <v>184100</v>
      </c>
      <c r="D228" s="58" t="s">
        <v>532</v>
      </c>
      <c r="E228" s="58" t="s">
        <v>215</v>
      </c>
      <c r="F228" s="58" t="s">
        <v>2075</v>
      </c>
      <c r="G228" s="58" t="s">
        <v>533</v>
      </c>
      <c r="H228" s="58" t="s">
        <v>2077</v>
      </c>
      <c r="I228" s="58" t="s">
        <v>536</v>
      </c>
    </row>
    <row r="229" spans="1:9" ht="15">
      <c r="A229" s="58" t="s">
        <v>537</v>
      </c>
      <c r="B229" s="58" t="s">
        <v>10</v>
      </c>
      <c r="C229" s="58">
        <v>100603</v>
      </c>
      <c r="D229" s="58" t="s">
        <v>538</v>
      </c>
      <c r="E229" s="58" t="s">
        <v>59</v>
      </c>
      <c r="F229" s="58" t="s">
        <v>2078</v>
      </c>
      <c r="G229" s="58" t="s">
        <v>53</v>
      </c>
      <c r="H229" s="58" t="s">
        <v>539</v>
      </c>
      <c r="I229" s="58" t="s">
        <v>540</v>
      </c>
    </row>
    <row r="230" spans="1:9" ht="15">
      <c r="A230" s="58" t="s">
        <v>537</v>
      </c>
      <c r="B230" s="58" t="s">
        <v>10</v>
      </c>
      <c r="C230" s="58">
        <v>114385</v>
      </c>
      <c r="D230" s="58" t="s">
        <v>538</v>
      </c>
      <c r="E230" s="58" t="s">
        <v>59</v>
      </c>
      <c r="F230" s="58" t="s">
        <v>2078</v>
      </c>
      <c r="G230" s="58" t="s">
        <v>53</v>
      </c>
      <c r="H230" s="58" t="s">
        <v>541</v>
      </c>
      <c r="I230" s="58" t="s">
        <v>540</v>
      </c>
    </row>
    <row r="231" spans="1:9" ht="15">
      <c r="A231" s="58" t="s">
        <v>2589</v>
      </c>
      <c r="B231" s="58" t="s">
        <v>2338</v>
      </c>
      <c r="C231" s="58">
        <v>17513</v>
      </c>
      <c r="D231" s="58" t="s">
        <v>2590</v>
      </c>
      <c r="E231" s="58" t="s">
        <v>59</v>
      </c>
      <c r="F231" s="58" t="s">
        <v>2591</v>
      </c>
      <c r="G231" s="58" t="s">
        <v>53</v>
      </c>
      <c r="H231" s="58" t="s">
        <v>299</v>
      </c>
      <c r="I231" s="58" t="s">
        <v>2593</v>
      </c>
    </row>
    <row r="232" spans="1:9" ht="15">
      <c r="A232" s="58" t="s">
        <v>2589</v>
      </c>
      <c r="B232" s="58" t="s">
        <v>2338</v>
      </c>
      <c r="C232" s="58">
        <v>15721</v>
      </c>
      <c r="D232" s="58" t="s">
        <v>2590</v>
      </c>
      <c r="E232" s="58" t="s">
        <v>59</v>
      </c>
      <c r="F232" s="58" t="s">
        <v>2591</v>
      </c>
      <c r="G232" s="58" t="s">
        <v>53</v>
      </c>
      <c r="H232" s="58" t="s">
        <v>2592</v>
      </c>
      <c r="I232" s="58" t="s">
        <v>2593</v>
      </c>
    </row>
    <row r="233" spans="1:9" ht="15">
      <c r="A233" s="58" t="s">
        <v>2594</v>
      </c>
      <c r="B233" s="58" t="s">
        <v>2338</v>
      </c>
      <c r="C233" s="58">
        <v>89989</v>
      </c>
      <c r="D233" s="58" t="s">
        <v>2595</v>
      </c>
      <c r="E233" s="58" t="s">
        <v>59</v>
      </c>
      <c r="F233" s="58" t="s">
        <v>2596</v>
      </c>
      <c r="G233" s="58" t="s">
        <v>60</v>
      </c>
      <c r="H233" s="58" t="s">
        <v>2452</v>
      </c>
      <c r="I233" s="58" t="s">
        <v>2597</v>
      </c>
    </row>
    <row r="234" spans="1:9" ht="15">
      <c r="A234" s="58" t="s">
        <v>2594</v>
      </c>
      <c r="B234" s="58" t="s">
        <v>2338</v>
      </c>
      <c r="C234" s="58">
        <v>228930</v>
      </c>
      <c r="D234" s="58" t="s">
        <v>2595</v>
      </c>
      <c r="E234" s="58" t="s">
        <v>59</v>
      </c>
      <c r="F234" s="58" t="s">
        <v>2596</v>
      </c>
      <c r="G234" s="58" t="s">
        <v>60</v>
      </c>
      <c r="H234" s="58" t="s">
        <v>2598</v>
      </c>
      <c r="I234" s="58" t="s">
        <v>2599</v>
      </c>
    </row>
    <row r="235" spans="1:9" ht="15">
      <c r="A235" s="58" t="s">
        <v>542</v>
      </c>
      <c r="B235" s="58" t="s">
        <v>10</v>
      </c>
      <c r="C235" s="58">
        <v>114355</v>
      </c>
      <c r="D235" s="58" t="s">
        <v>543</v>
      </c>
      <c r="E235" s="58" t="s">
        <v>59</v>
      </c>
      <c r="F235" s="58" t="s">
        <v>2079</v>
      </c>
      <c r="G235" s="58" t="s">
        <v>88</v>
      </c>
      <c r="H235" s="58" t="s">
        <v>544</v>
      </c>
      <c r="I235" s="58" t="s">
        <v>544</v>
      </c>
    </row>
    <row r="236" spans="1:9" ht="15">
      <c r="A236" s="58" t="s">
        <v>542</v>
      </c>
      <c r="B236" s="58" t="s">
        <v>10</v>
      </c>
      <c r="C236" s="58">
        <v>110869</v>
      </c>
      <c r="D236" s="58" t="s">
        <v>543</v>
      </c>
      <c r="E236" s="58" t="s">
        <v>59</v>
      </c>
      <c r="F236" s="58" t="s">
        <v>2079</v>
      </c>
      <c r="G236" s="58" t="s">
        <v>88</v>
      </c>
      <c r="H236" s="58" t="s">
        <v>545</v>
      </c>
      <c r="I236" s="58" t="s">
        <v>546</v>
      </c>
    </row>
    <row r="237" spans="1:9" ht="15">
      <c r="A237" s="58" t="s">
        <v>547</v>
      </c>
      <c r="B237" s="58" t="s">
        <v>10</v>
      </c>
      <c r="C237" s="58">
        <v>172031</v>
      </c>
      <c r="D237" s="58" t="s">
        <v>548</v>
      </c>
      <c r="E237" s="58" t="s">
        <v>59</v>
      </c>
      <c r="F237" s="58" t="s">
        <v>2080</v>
      </c>
      <c r="G237" s="58" t="s">
        <v>53</v>
      </c>
      <c r="H237" s="58" t="s">
        <v>550</v>
      </c>
      <c r="I237" s="58" t="s">
        <v>330</v>
      </c>
    </row>
    <row r="238" spans="1:9" ht="15">
      <c r="A238" s="58" t="s">
        <v>547</v>
      </c>
      <c r="B238" s="58" t="s">
        <v>10</v>
      </c>
      <c r="C238" s="58">
        <v>54794</v>
      </c>
      <c r="D238" s="58" t="s">
        <v>548</v>
      </c>
      <c r="E238" s="58" t="s">
        <v>59</v>
      </c>
      <c r="F238" s="58" t="s">
        <v>2080</v>
      </c>
      <c r="G238" s="58" t="s">
        <v>53</v>
      </c>
      <c r="H238" s="58" t="s">
        <v>549</v>
      </c>
      <c r="I238" s="58" t="s">
        <v>549</v>
      </c>
    </row>
    <row r="239" spans="1:9" ht="15">
      <c r="A239" s="58" t="s">
        <v>551</v>
      </c>
      <c r="B239" s="58" t="s">
        <v>8</v>
      </c>
      <c r="C239" s="58">
        <v>174992</v>
      </c>
      <c r="D239" s="58" t="s">
        <v>552</v>
      </c>
      <c r="E239" s="58" t="s">
        <v>59</v>
      </c>
      <c r="F239" s="58" t="s">
        <v>2081</v>
      </c>
      <c r="G239" s="58" t="s">
        <v>53</v>
      </c>
      <c r="H239" s="58" t="s">
        <v>553</v>
      </c>
      <c r="I239" s="58" t="s">
        <v>554</v>
      </c>
    </row>
    <row r="240" spans="1:9" ht="15">
      <c r="A240" s="58" t="s">
        <v>551</v>
      </c>
      <c r="B240" s="58" t="s">
        <v>8</v>
      </c>
      <c r="C240" s="58">
        <v>172008</v>
      </c>
      <c r="D240" s="58" t="s">
        <v>552</v>
      </c>
      <c r="E240" s="58" t="s">
        <v>59</v>
      </c>
      <c r="F240" s="58" t="s">
        <v>2081</v>
      </c>
      <c r="G240" s="58" t="s">
        <v>53</v>
      </c>
      <c r="H240" s="58" t="s">
        <v>553</v>
      </c>
      <c r="I240" s="58" t="s">
        <v>554</v>
      </c>
    </row>
    <row r="241" spans="1:9" ht="15">
      <c r="A241" s="58" t="s">
        <v>2082</v>
      </c>
      <c r="B241" s="58" t="s">
        <v>13</v>
      </c>
      <c r="C241" s="58">
        <v>133740</v>
      </c>
      <c r="D241" s="58" t="s">
        <v>2083</v>
      </c>
      <c r="E241" s="58" t="s">
        <v>59</v>
      </c>
      <c r="F241" s="58" t="s">
        <v>2084</v>
      </c>
      <c r="G241" s="58" t="s">
        <v>88</v>
      </c>
      <c r="H241" s="58" t="s">
        <v>2086</v>
      </c>
      <c r="I241" s="58" t="s">
        <v>2087</v>
      </c>
    </row>
    <row r="242" spans="1:9" ht="15">
      <c r="A242" s="58" t="s">
        <v>2082</v>
      </c>
      <c r="B242" s="58" t="s">
        <v>13</v>
      </c>
      <c r="C242" s="58">
        <v>101927</v>
      </c>
      <c r="D242" s="58" t="s">
        <v>2083</v>
      </c>
      <c r="E242" s="58" t="s">
        <v>59</v>
      </c>
      <c r="F242" s="58" t="s">
        <v>2084</v>
      </c>
      <c r="G242" s="58" t="s">
        <v>88</v>
      </c>
      <c r="H242" s="58" t="s">
        <v>600</v>
      </c>
      <c r="I242" s="58" t="s">
        <v>2085</v>
      </c>
    </row>
    <row r="243" spans="1:9" ht="15">
      <c r="A243" s="58" t="s">
        <v>555</v>
      </c>
      <c r="B243" s="58" t="s">
        <v>10</v>
      </c>
      <c r="C243" s="58">
        <v>123566</v>
      </c>
      <c r="D243" s="58" t="s">
        <v>556</v>
      </c>
      <c r="E243" s="58" t="s">
        <v>59</v>
      </c>
      <c r="F243" s="58" t="s">
        <v>2088</v>
      </c>
      <c r="G243" s="58" t="s">
        <v>53</v>
      </c>
      <c r="H243" s="58" t="s">
        <v>557</v>
      </c>
      <c r="I243" s="58" t="s">
        <v>558</v>
      </c>
    </row>
    <row r="244" spans="1:9" ht="15">
      <c r="A244" s="58" t="s">
        <v>555</v>
      </c>
      <c r="B244" s="58" t="s">
        <v>10</v>
      </c>
      <c r="C244" s="58">
        <v>48161</v>
      </c>
      <c r="D244" s="58" t="s">
        <v>556</v>
      </c>
      <c r="E244" s="58" t="s">
        <v>59</v>
      </c>
      <c r="F244" s="58" t="s">
        <v>2088</v>
      </c>
      <c r="G244" s="58" t="s">
        <v>53</v>
      </c>
      <c r="H244" s="58" t="s">
        <v>559</v>
      </c>
      <c r="I244" s="58" t="s">
        <v>558</v>
      </c>
    </row>
    <row r="245" spans="1:9" ht="15">
      <c r="A245" s="58" t="s">
        <v>2600</v>
      </c>
      <c r="B245" s="58" t="s">
        <v>2338</v>
      </c>
      <c r="C245" s="58">
        <v>30536</v>
      </c>
      <c r="D245" s="58" t="s">
        <v>2601</v>
      </c>
      <c r="E245" s="58" t="s">
        <v>59</v>
      </c>
      <c r="F245" s="58" t="s">
        <v>2602</v>
      </c>
      <c r="G245" s="58" t="s">
        <v>53</v>
      </c>
      <c r="H245" s="58" t="s">
        <v>2603</v>
      </c>
      <c r="I245" s="58" t="s">
        <v>2604</v>
      </c>
    </row>
    <row r="246" spans="1:9" ht="15">
      <c r="A246" s="58" t="s">
        <v>2600</v>
      </c>
      <c r="B246" s="58" t="s">
        <v>2338</v>
      </c>
      <c r="C246" s="58">
        <v>32968</v>
      </c>
      <c r="D246" s="58" t="s">
        <v>2601</v>
      </c>
      <c r="E246" s="58" t="s">
        <v>59</v>
      </c>
      <c r="F246" s="58" t="s">
        <v>2602</v>
      </c>
      <c r="G246" s="58" t="s">
        <v>53</v>
      </c>
      <c r="H246" s="58" t="s">
        <v>2603</v>
      </c>
      <c r="I246" s="58" t="s">
        <v>314</v>
      </c>
    </row>
    <row r="247" spans="1:9" ht="15">
      <c r="A247" s="58" t="s">
        <v>2605</v>
      </c>
      <c r="B247" s="58" t="s">
        <v>2338</v>
      </c>
      <c r="C247" s="58">
        <v>136816</v>
      </c>
      <c r="D247" s="58" t="s">
        <v>2606</v>
      </c>
      <c r="E247" s="58" t="s">
        <v>59</v>
      </c>
      <c r="F247" s="58" t="s">
        <v>2607</v>
      </c>
      <c r="G247" s="58" t="s">
        <v>53</v>
      </c>
      <c r="H247" s="58" t="s">
        <v>2610</v>
      </c>
      <c r="I247" s="58" t="s">
        <v>2609</v>
      </c>
    </row>
    <row r="248" spans="1:9" ht="15">
      <c r="A248" s="58" t="s">
        <v>2605</v>
      </c>
      <c r="B248" s="58" t="s">
        <v>2338</v>
      </c>
      <c r="C248" s="58">
        <v>136809</v>
      </c>
      <c r="D248" s="58" t="s">
        <v>2606</v>
      </c>
      <c r="E248" s="58" t="s">
        <v>59</v>
      </c>
      <c r="F248" s="58" t="s">
        <v>2607</v>
      </c>
      <c r="G248" s="58" t="s">
        <v>53</v>
      </c>
      <c r="H248" s="58" t="s">
        <v>2608</v>
      </c>
      <c r="I248" s="58" t="s">
        <v>2609</v>
      </c>
    </row>
    <row r="249" spans="1:9" ht="15">
      <c r="A249" s="58" t="s">
        <v>2611</v>
      </c>
      <c r="B249" s="58" t="s">
        <v>2338</v>
      </c>
      <c r="C249" s="58">
        <v>35654</v>
      </c>
      <c r="D249" s="58" t="s">
        <v>2612</v>
      </c>
      <c r="E249" s="58" t="s">
        <v>59</v>
      </c>
      <c r="F249" s="58" t="s">
        <v>2613</v>
      </c>
      <c r="G249" s="58" t="s">
        <v>60</v>
      </c>
      <c r="H249" s="58" t="s">
        <v>2510</v>
      </c>
      <c r="I249" s="58" t="s">
        <v>2615</v>
      </c>
    </row>
    <row r="250" spans="1:9" ht="15">
      <c r="A250" s="58" t="s">
        <v>2611</v>
      </c>
      <c r="B250" s="58" t="s">
        <v>2338</v>
      </c>
      <c r="C250" s="58">
        <v>35628</v>
      </c>
      <c r="D250" s="58" t="s">
        <v>2612</v>
      </c>
      <c r="E250" s="58" t="s">
        <v>59</v>
      </c>
      <c r="F250" s="58" t="s">
        <v>2613</v>
      </c>
      <c r="G250" s="58" t="s">
        <v>60</v>
      </c>
      <c r="H250" s="58" t="s">
        <v>2614</v>
      </c>
      <c r="I250" s="58" t="s">
        <v>2615</v>
      </c>
    </row>
    <row r="251" spans="1:9" ht="15">
      <c r="A251" s="58" t="s">
        <v>2616</v>
      </c>
      <c r="B251" s="58" t="s">
        <v>2338</v>
      </c>
      <c r="C251" s="58">
        <v>28823</v>
      </c>
      <c r="D251" s="58" t="s">
        <v>2617</v>
      </c>
      <c r="E251" s="58" t="s">
        <v>59</v>
      </c>
      <c r="F251" s="58" t="s">
        <v>2618</v>
      </c>
      <c r="G251" s="58" t="s">
        <v>53</v>
      </c>
      <c r="H251" s="58" t="s">
        <v>2620</v>
      </c>
      <c r="I251" s="58" t="s">
        <v>2619</v>
      </c>
    </row>
    <row r="252" spans="1:9" ht="15">
      <c r="A252" s="58" t="s">
        <v>2616</v>
      </c>
      <c r="B252" s="58" t="s">
        <v>2338</v>
      </c>
      <c r="C252" s="58">
        <v>28800</v>
      </c>
      <c r="D252" s="58" t="s">
        <v>2617</v>
      </c>
      <c r="E252" s="58" t="s">
        <v>59</v>
      </c>
      <c r="F252" s="58" t="s">
        <v>2618</v>
      </c>
      <c r="G252" s="58" t="s">
        <v>53</v>
      </c>
      <c r="H252" s="58" t="s">
        <v>2572</v>
      </c>
      <c r="I252" s="58" t="s">
        <v>2619</v>
      </c>
    </row>
    <row r="253" spans="1:9" ht="15">
      <c r="A253" s="58" t="s">
        <v>2621</v>
      </c>
      <c r="B253" s="58" t="s">
        <v>2338</v>
      </c>
      <c r="C253" s="58">
        <v>47265</v>
      </c>
      <c r="D253" s="58" t="s">
        <v>2622</v>
      </c>
      <c r="E253" s="58" t="s">
        <v>59</v>
      </c>
      <c r="F253" s="58" t="s">
        <v>2623</v>
      </c>
      <c r="G253" s="58" t="s">
        <v>53</v>
      </c>
      <c r="H253" s="58" t="s">
        <v>2624</v>
      </c>
      <c r="I253" s="58" t="s">
        <v>2625</v>
      </c>
    </row>
    <row r="254" spans="1:9" ht="15">
      <c r="A254" s="58" t="s">
        <v>2621</v>
      </c>
      <c r="B254" s="58" t="s">
        <v>2338</v>
      </c>
      <c r="C254" s="58">
        <v>64907</v>
      </c>
      <c r="D254" s="58" t="s">
        <v>2622</v>
      </c>
      <c r="E254" s="58" t="s">
        <v>59</v>
      </c>
      <c r="F254" s="58" t="s">
        <v>2623</v>
      </c>
      <c r="G254" s="58" t="s">
        <v>53</v>
      </c>
      <c r="H254" s="58" t="s">
        <v>2626</v>
      </c>
      <c r="I254" s="58" t="s">
        <v>2625</v>
      </c>
    </row>
    <row r="255" spans="1:9" ht="15">
      <c r="A255" s="58" t="s">
        <v>2627</v>
      </c>
      <c r="B255" s="58" t="s">
        <v>2338</v>
      </c>
      <c r="C255" s="58">
        <v>36806</v>
      </c>
      <c r="D255" s="58" t="s">
        <v>2628</v>
      </c>
      <c r="E255" s="58" t="s">
        <v>59</v>
      </c>
      <c r="F255" s="58" t="s">
        <v>2629</v>
      </c>
      <c r="G255" s="58" t="s">
        <v>53</v>
      </c>
      <c r="H255" s="58" t="s">
        <v>2631</v>
      </c>
      <c r="I255" s="58" t="s">
        <v>2632</v>
      </c>
    </row>
    <row r="256" spans="1:9" ht="15">
      <c r="A256" s="58" t="s">
        <v>2627</v>
      </c>
      <c r="B256" s="58" t="s">
        <v>2338</v>
      </c>
      <c r="C256" s="58">
        <v>20135</v>
      </c>
      <c r="D256" s="58" t="s">
        <v>2628</v>
      </c>
      <c r="E256" s="58" t="s">
        <v>59</v>
      </c>
      <c r="F256" s="58" t="s">
        <v>2629</v>
      </c>
      <c r="G256" s="58" t="s">
        <v>53</v>
      </c>
      <c r="H256" s="58" t="s">
        <v>2630</v>
      </c>
      <c r="I256" s="58" t="s">
        <v>1088</v>
      </c>
    </row>
    <row r="257" spans="1:9" ht="15">
      <c r="A257" s="58" t="s">
        <v>2633</v>
      </c>
      <c r="B257" s="58" t="s">
        <v>2338</v>
      </c>
      <c r="C257" s="58">
        <v>9639</v>
      </c>
      <c r="D257" s="58" t="s">
        <v>2634</v>
      </c>
      <c r="E257" s="58" t="s">
        <v>59</v>
      </c>
      <c r="F257" s="58" t="s">
        <v>2635</v>
      </c>
      <c r="G257" s="58" t="s">
        <v>60</v>
      </c>
      <c r="H257" s="58" t="s">
        <v>2638</v>
      </c>
      <c r="I257" s="58" t="s">
        <v>2639</v>
      </c>
    </row>
    <row r="258" spans="1:9" ht="15">
      <c r="A258" s="58" t="s">
        <v>2633</v>
      </c>
      <c r="B258" s="58" t="s">
        <v>2338</v>
      </c>
      <c r="C258" s="58">
        <v>107646</v>
      </c>
      <c r="D258" s="58" t="s">
        <v>2634</v>
      </c>
      <c r="E258" s="58" t="s">
        <v>59</v>
      </c>
      <c r="F258" s="58" t="s">
        <v>2635</v>
      </c>
      <c r="G258" s="58" t="s">
        <v>60</v>
      </c>
      <c r="H258" s="58" t="s">
        <v>2636</v>
      </c>
      <c r="I258" s="58" t="s">
        <v>2637</v>
      </c>
    </row>
    <row r="259" spans="1:9" ht="15">
      <c r="A259" s="58" t="s">
        <v>2640</v>
      </c>
      <c r="B259" s="58" t="s">
        <v>2338</v>
      </c>
      <c r="C259" s="58">
        <v>47453</v>
      </c>
      <c r="D259" s="58" t="s">
        <v>2641</v>
      </c>
      <c r="E259" s="58" t="s">
        <v>59</v>
      </c>
      <c r="F259" s="58" t="s">
        <v>2642</v>
      </c>
      <c r="G259" s="58" t="s">
        <v>53</v>
      </c>
      <c r="H259" s="58" t="s">
        <v>2645</v>
      </c>
      <c r="I259" s="58" t="s">
        <v>2644</v>
      </c>
    </row>
    <row r="260" spans="1:9" ht="15">
      <c r="A260" s="58" t="s">
        <v>2640</v>
      </c>
      <c r="B260" s="58" t="s">
        <v>2338</v>
      </c>
      <c r="C260" s="58">
        <v>47154</v>
      </c>
      <c r="D260" s="58" t="s">
        <v>2641</v>
      </c>
      <c r="E260" s="58" t="s">
        <v>59</v>
      </c>
      <c r="F260" s="58" t="s">
        <v>2642</v>
      </c>
      <c r="G260" s="58" t="s">
        <v>53</v>
      </c>
      <c r="H260" s="58" t="s">
        <v>2643</v>
      </c>
      <c r="I260" s="58" t="s">
        <v>2644</v>
      </c>
    </row>
    <row r="261" spans="1:9" ht="15">
      <c r="A261" s="58" t="s">
        <v>2647</v>
      </c>
      <c r="B261" s="58" t="s">
        <v>2338</v>
      </c>
      <c r="C261" s="58">
        <v>4010</v>
      </c>
      <c r="D261" s="58" t="s">
        <v>2648</v>
      </c>
      <c r="E261" s="58" t="s">
        <v>59</v>
      </c>
      <c r="F261" s="58" t="s">
        <v>2649</v>
      </c>
      <c r="G261" s="58" t="s">
        <v>60</v>
      </c>
      <c r="H261" s="58" t="s">
        <v>2554</v>
      </c>
      <c r="I261" s="58" t="s">
        <v>2650</v>
      </c>
    </row>
    <row r="262" spans="1:9" ht="15">
      <c r="A262" s="58" t="s">
        <v>2647</v>
      </c>
      <c r="B262" s="58" t="s">
        <v>2338</v>
      </c>
      <c r="C262" s="58">
        <v>6562</v>
      </c>
      <c r="D262" s="58" t="s">
        <v>2648</v>
      </c>
      <c r="E262" s="58" t="s">
        <v>59</v>
      </c>
      <c r="F262" s="58" t="s">
        <v>2649</v>
      </c>
      <c r="G262" s="58" t="s">
        <v>60</v>
      </c>
      <c r="H262" s="58" t="s">
        <v>2554</v>
      </c>
      <c r="I262" s="58" t="s">
        <v>626</v>
      </c>
    </row>
    <row r="263" spans="1:9" ht="15">
      <c r="A263" s="58" t="s">
        <v>560</v>
      </c>
      <c r="B263" s="58" t="s">
        <v>10</v>
      </c>
      <c r="C263" s="58">
        <v>161008</v>
      </c>
      <c r="D263" s="58" t="s">
        <v>561</v>
      </c>
      <c r="E263" s="58" t="s">
        <v>59</v>
      </c>
      <c r="F263" s="58" t="s">
        <v>2089</v>
      </c>
      <c r="G263" s="58" t="s">
        <v>53</v>
      </c>
      <c r="H263" s="58" t="s">
        <v>562</v>
      </c>
      <c r="I263" s="58" t="s">
        <v>563</v>
      </c>
    </row>
    <row r="264" spans="1:9" ht="15">
      <c r="A264" s="58" t="s">
        <v>560</v>
      </c>
      <c r="B264" s="58" t="s">
        <v>10</v>
      </c>
      <c r="C264" s="58">
        <v>176919</v>
      </c>
      <c r="D264" s="58" t="s">
        <v>561</v>
      </c>
      <c r="E264" s="58" t="s">
        <v>59</v>
      </c>
      <c r="F264" s="58" t="s">
        <v>2089</v>
      </c>
      <c r="G264" s="58" t="s">
        <v>53</v>
      </c>
      <c r="H264" s="58" t="s">
        <v>562</v>
      </c>
      <c r="I264" s="58" t="s">
        <v>563</v>
      </c>
    </row>
    <row r="265" spans="1:9" ht="15">
      <c r="A265" s="58" t="s">
        <v>564</v>
      </c>
      <c r="B265" s="58" t="s">
        <v>10</v>
      </c>
      <c r="C265" s="58">
        <v>161999</v>
      </c>
      <c r="D265" s="58" t="s">
        <v>565</v>
      </c>
      <c r="E265" s="58" t="s">
        <v>59</v>
      </c>
      <c r="F265" s="58" t="s">
        <v>2090</v>
      </c>
      <c r="G265" s="58" t="s">
        <v>53</v>
      </c>
      <c r="H265" s="58" t="s">
        <v>567</v>
      </c>
      <c r="I265" s="58" t="s">
        <v>566</v>
      </c>
    </row>
    <row r="266" spans="1:9" ht="15">
      <c r="A266" s="58" t="s">
        <v>564</v>
      </c>
      <c r="B266" s="58" t="s">
        <v>10</v>
      </c>
      <c r="C266" s="58">
        <v>157526</v>
      </c>
      <c r="D266" s="58" t="s">
        <v>565</v>
      </c>
      <c r="E266" s="58" t="s">
        <v>59</v>
      </c>
      <c r="F266" s="58" t="s">
        <v>2090</v>
      </c>
      <c r="G266" s="58" t="s">
        <v>53</v>
      </c>
      <c r="H266" s="58" t="s">
        <v>142</v>
      </c>
      <c r="I266" s="58" t="s">
        <v>566</v>
      </c>
    </row>
    <row r="267" spans="1:9" ht="15">
      <c r="A267" s="58" t="s">
        <v>2651</v>
      </c>
      <c r="B267" s="58" t="s">
        <v>2338</v>
      </c>
      <c r="C267" s="58">
        <v>17281</v>
      </c>
      <c r="D267" s="58" t="s">
        <v>2652</v>
      </c>
      <c r="E267" s="58" t="s">
        <v>59</v>
      </c>
      <c r="F267" s="58" t="s">
        <v>2653</v>
      </c>
      <c r="G267" s="58" t="s">
        <v>53</v>
      </c>
      <c r="H267" s="58" t="s">
        <v>2654</v>
      </c>
      <c r="I267" s="58" t="s">
        <v>2655</v>
      </c>
    </row>
    <row r="268" spans="1:9" ht="15">
      <c r="A268" s="58" t="s">
        <v>2651</v>
      </c>
      <c r="B268" s="58" t="s">
        <v>2338</v>
      </c>
      <c r="C268" s="58">
        <v>24839</v>
      </c>
      <c r="D268" s="58" t="s">
        <v>2652</v>
      </c>
      <c r="E268" s="58" t="s">
        <v>59</v>
      </c>
      <c r="F268" s="58" t="s">
        <v>2653</v>
      </c>
      <c r="G268" s="58" t="s">
        <v>53</v>
      </c>
      <c r="H268" s="58" t="s">
        <v>2656</v>
      </c>
      <c r="I268" s="58" t="s">
        <v>2657</v>
      </c>
    </row>
    <row r="269" spans="1:9" ht="15">
      <c r="A269" s="58" t="s">
        <v>2658</v>
      </c>
      <c r="B269" s="58" t="s">
        <v>2338</v>
      </c>
      <c r="C269" s="58">
        <v>80010</v>
      </c>
      <c r="D269" s="58" t="s">
        <v>2659</v>
      </c>
      <c r="E269" s="58" t="s">
        <v>59</v>
      </c>
      <c r="F269" s="58" t="s">
        <v>2660</v>
      </c>
      <c r="G269" s="58" t="s">
        <v>60</v>
      </c>
      <c r="H269" s="58" t="s">
        <v>2661</v>
      </c>
      <c r="I269" s="58" t="s">
        <v>2663</v>
      </c>
    </row>
    <row r="270" spans="1:9" ht="15">
      <c r="A270" s="58" t="s">
        <v>2658</v>
      </c>
      <c r="B270" s="58" t="s">
        <v>2338</v>
      </c>
      <c r="C270" s="58">
        <v>144676</v>
      </c>
      <c r="D270" s="58" t="s">
        <v>2659</v>
      </c>
      <c r="E270" s="58" t="s">
        <v>59</v>
      </c>
      <c r="F270" s="58" t="s">
        <v>2660</v>
      </c>
      <c r="G270" s="58" t="s">
        <v>60</v>
      </c>
      <c r="H270" s="58" t="s">
        <v>2661</v>
      </c>
      <c r="I270" s="58" t="s">
        <v>2662</v>
      </c>
    </row>
    <row r="271" spans="1:9" ht="15">
      <c r="A271" s="58" t="s">
        <v>2664</v>
      </c>
      <c r="B271" s="58" t="s">
        <v>2338</v>
      </c>
      <c r="C271" s="58">
        <v>36903</v>
      </c>
      <c r="D271" s="58" t="s">
        <v>2665</v>
      </c>
      <c r="E271" s="58" t="s">
        <v>59</v>
      </c>
      <c r="F271" s="58" t="s">
        <v>2666</v>
      </c>
      <c r="G271" s="58" t="s">
        <v>60</v>
      </c>
      <c r="H271" s="58" t="s">
        <v>2667</v>
      </c>
      <c r="I271" s="58" t="s">
        <v>2668</v>
      </c>
    </row>
    <row r="272" spans="1:9" ht="15">
      <c r="A272" s="58" t="s">
        <v>2664</v>
      </c>
      <c r="B272" s="58" t="s">
        <v>2338</v>
      </c>
      <c r="C272" s="58">
        <v>38633</v>
      </c>
      <c r="D272" s="58" t="s">
        <v>2665</v>
      </c>
      <c r="E272" s="58" t="s">
        <v>59</v>
      </c>
      <c r="F272" s="58" t="s">
        <v>2666</v>
      </c>
      <c r="G272" s="58" t="s">
        <v>60</v>
      </c>
      <c r="H272" s="58" t="s">
        <v>2669</v>
      </c>
      <c r="I272" s="58" t="s">
        <v>2670</v>
      </c>
    </row>
    <row r="273" spans="1:9" ht="15">
      <c r="A273" s="58" t="s">
        <v>2671</v>
      </c>
      <c r="B273" s="58" t="s">
        <v>2338</v>
      </c>
      <c r="C273" s="58">
        <v>37610</v>
      </c>
      <c r="D273" s="58" t="s">
        <v>2672</v>
      </c>
      <c r="E273" s="58" t="s">
        <v>59</v>
      </c>
      <c r="F273" s="58" t="s">
        <v>2673</v>
      </c>
      <c r="G273" s="58" t="s">
        <v>60</v>
      </c>
      <c r="H273" s="58" t="s">
        <v>1898</v>
      </c>
      <c r="I273" s="58" t="s">
        <v>2674</v>
      </c>
    </row>
    <row r="274" spans="1:9" ht="15">
      <c r="A274" s="58" t="s">
        <v>2671</v>
      </c>
      <c r="B274" s="58" t="s">
        <v>2338</v>
      </c>
      <c r="C274" s="58">
        <v>44636</v>
      </c>
      <c r="D274" s="58" t="s">
        <v>2672</v>
      </c>
      <c r="E274" s="58" t="s">
        <v>59</v>
      </c>
      <c r="F274" s="58" t="s">
        <v>2673</v>
      </c>
      <c r="G274" s="58" t="s">
        <v>60</v>
      </c>
      <c r="H274" s="58" t="s">
        <v>1898</v>
      </c>
      <c r="I274" s="58" t="s">
        <v>2674</v>
      </c>
    </row>
    <row r="275" spans="1:9" ht="15">
      <c r="A275" s="58" t="s">
        <v>568</v>
      </c>
      <c r="B275" s="58" t="s">
        <v>10</v>
      </c>
      <c r="C275" s="58">
        <v>99053</v>
      </c>
      <c r="D275" s="58" t="s">
        <v>569</v>
      </c>
      <c r="E275" s="58" t="s">
        <v>59</v>
      </c>
      <c r="F275" s="58" t="s">
        <v>2091</v>
      </c>
      <c r="G275" s="58" t="s">
        <v>88</v>
      </c>
      <c r="H275" s="58" t="s">
        <v>570</v>
      </c>
      <c r="I275" s="58" t="s">
        <v>571</v>
      </c>
    </row>
    <row r="276" spans="1:9" ht="15">
      <c r="A276" s="58" t="s">
        <v>568</v>
      </c>
      <c r="B276" s="58" t="s">
        <v>10</v>
      </c>
      <c r="C276" s="58">
        <v>99018</v>
      </c>
      <c r="D276" s="58" t="s">
        <v>569</v>
      </c>
      <c r="E276" s="58" t="s">
        <v>59</v>
      </c>
      <c r="F276" s="58" t="s">
        <v>2091</v>
      </c>
      <c r="G276" s="58" t="s">
        <v>88</v>
      </c>
      <c r="H276" s="58" t="s">
        <v>570</v>
      </c>
      <c r="I276" s="58" t="s">
        <v>571</v>
      </c>
    </row>
    <row r="277" spans="1:9" ht="15">
      <c r="A277" s="58" t="s">
        <v>2675</v>
      </c>
      <c r="B277" s="58" t="s">
        <v>2338</v>
      </c>
      <c r="C277" s="58">
        <v>196373</v>
      </c>
      <c r="D277" s="58" t="s">
        <v>2676</v>
      </c>
      <c r="E277" s="58" t="s">
        <v>59</v>
      </c>
      <c r="F277" s="58" t="s">
        <v>2677</v>
      </c>
      <c r="G277" s="58" t="s">
        <v>60</v>
      </c>
      <c r="H277" s="58" t="s">
        <v>2680</v>
      </c>
      <c r="I277" s="58" t="s">
        <v>2679</v>
      </c>
    </row>
    <row r="278" spans="1:9" ht="15">
      <c r="A278" s="58" t="s">
        <v>2675</v>
      </c>
      <c r="B278" s="58" t="s">
        <v>2338</v>
      </c>
      <c r="C278" s="58">
        <v>196280</v>
      </c>
      <c r="D278" s="58" t="s">
        <v>2676</v>
      </c>
      <c r="E278" s="58" t="s">
        <v>59</v>
      </c>
      <c r="F278" s="58" t="s">
        <v>2677</v>
      </c>
      <c r="G278" s="58" t="s">
        <v>60</v>
      </c>
      <c r="H278" s="58" t="s">
        <v>2678</v>
      </c>
      <c r="I278" s="58" t="s">
        <v>2679</v>
      </c>
    </row>
    <row r="279" spans="1:9" ht="15">
      <c r="A279" s="58" t="s">
        <v>572</v>
      </c>
      <c r="B279" s="58" t="s">
        <v>8</v>
      </c>
      <c r="C279" s="58">
        <v>147090</v>
      </c>
      <c r="D279" s="58" t="s">
        <v>573</v>
      </c>
      <c r="E279" s="58" t="s">
        <v>59</v>
      </c>
      <c r="F279" s="58" t="s">
        <v>2092</v>
      </c>
      <c r="G279" s="58" t="s">
        <v>53</v>
      </c>
      <c r="H279" s="58" t="s">
        <v>574</v>
      </c>
      <c r="I279" s="58" t="s">
        <v>575</v>
      </c>
    </row>
    <row r="280" spans="1:9" ht="15">
      <c r="A280" s="58" t="s">
        <v>572</v>
      </c>
      <c r="B280" s="58" t="s">
        <v>8</v>
      </c>
      <c r="C280" s="58">
        <v>12640</v>
      </c>
      <c r="D280" s="58" t="s">
        <v>573</v>
      </c>
      <c r="E280" s="58" t="s">
        <v>59</v>
      </c>
      <c r="F280" s="58" t="s">
        <v>2092</v>
      </c>
      <c r="G280" s="58" t="s">
        <v>53</v>
      </c>
      <c r="H280" s="58" t="s">
        <v>574</v>
      </c>
      <c r="I280" s="58" t="s">
        <v>575</v>
      </c>
    </row>
    <row r="281" spans="1:9" ht="15">
      <c r="A281" s="58" t="s">
        <v>2681</v>
      </c>
      <c r="B281" s="58" t="s">
        <v>2338</v>
      </c>
      <c r="C281" s="58">
        <v>22745</v>
      </c>
      <c r="D281" s="58" t="s">
        <v>2682</v>
      </c>
      <c r="E281" s="58" t="s">
        <v>59</v>
      </c>
      <c r="F281" s="58" t="s">
        <v>2683</v>
      </c>
      <c r="G281" s="58" t="s">
        <v>53</v>
      </c>
      <c r="H281" s="58" t="s">
        <v>2685</v>
      </c>
      <c r="I281" s="58" t="s">
        <v>2686</v>
      </c>
    </row>
    <row r="282" spans="1:9" ht="15">
      <c r="A282" s="58" t="s">
        <v>2681</v>
      </c>
      <c r="B282" s="58" t="s">
        <v>2338</v>
      </c>
      <c r="C282" s="58">
        <v>22720</v>
      </c>
      <c r="D282" s="58" t="s">
        <v>2682</v>
      </c>
      <c r="E282" s="58" t="s">
        <v>59</v>
      </c>
      <c r="F282" s="58" t="s">
        <v>2683</v>
      </c>
      <c r="G282" s="58" t="s">
        <v>53</v>
      </c>
      <c r="H282" s="58" t="s">
        <v>2349</v>
      </c>
      <c r="I282" s="58" t="s">
        <v>2684</v>
      </c>
    </row>
    <row r="283" spans="1:9" ht="15">
      <c r="A283" s="58" t="s">
        <v>576</v>
      </c>
      <c r="B283" s="58" t="s">
        <v>10</v>
      </c>
      <c r="C283" s="58">
        <v>2791</v>
      </c>
      <c r="D283" s="58" t="s">
        <v>577</v>
      </c>
      <c r="E283" s="58" t="s">
        <v>59</v>
      </c>
      <c r="F283" s="58" t="s">
        <v>2093</v>
      </c>
      <c r="G283" s="58" t="s">
        <v>53</v>
      </c>
      <c r="H283" s="58" t="s">
        <v>579</v>
      </c>
      <c r="I283" s="58" t="s">
        <v>580</v>
      </c>
    </row>
    <row r="284" spans="1:9" ht="15">
      <c r="A284" s="58" t="s">
        <v>576</v>
      </c>
      <c r="B284" s="58" t="s">
        <v>10</v>
      </c>
      <c r="C284" s="58">
        <v>2790</v>
      </c>
      <c r="D284" s="58" t="s">
        <v>577</v>
      </c>
      <c r="E284" s="58" t="s">
        <v>59</v>
      </c>
      <c r="F284" s="58" t="s">
        <v>2093</v>
      </c>
      <c r="G284" s="58" t="s">
        <v>53</v>
      </c>
      <c r="H284" s="58" t="s">
        <v>578</v>
      </c>
      <c r="I284" s="58" t="s">
        <v>578</v>
      </c>
    </row>
    <row r="285" spans="1:9" ht="15">
      <c r="A285" s="58" t="s">
        <v>581</v>
      </c>
      <c r="B285" s="58" t="s">
        <v>10</v>
      </c>
      <c r="C285" s="58">
        <v>80693</v>
      </c>
      <c r="D285" s="58" t="s">
        <v>582</v>
      </c>
      <c r="E285" s="58" t="s">
        <v>59</v>
      </c>
      <c r="F285" s="58" t="s">
        <v>2094</v>
      </c>
      <c r="G285" s="58" t="s">
        <v>53</v>
      </c>
      <c r="H285" s="58" t="s">
        <v>583</v>
      </c>
      <c r="I285" s="58" t="s">
        <v>584</v>
      </c>
    </row>
    <row r="286" spans="1:9" ht="15">
      <c r="A286" s="58" t="s">
        <v>581</v>
      </c>
      <c r="B286" s="58" t="s">
        <v>10</v>
      </c>
      <c r="C286" s="58">
        <v>80692</v>
      </c>
      <c r="D286" s="58" t="s">
        <v>582</v>
      </c>
      <c r="E286" s="58" t="s">
        <v>59</v>
      </c>
      <c r="F286" s="58" t="s">
        <v>2094</v>
      </c>
      <c r="G286" s="58" t="s">
        <v>53</v>
      </c>
      <c r="H286" s="58" t="s">
        <v>585</v>
      </c>
      <c r="I286" s="58" t="s">
        <v>585</v>
      </c>
    </row>
    <row r="287" spans="1:9" ht="15">
      <c r="A287" s="58" t="s">
        <v>2687</v>
      </c>
      <c r="B287" s="58" t="s">
        <v>2338</v>
      </c>
      <c r="C287" s="58">
        <v>263307</v>
      </c>
      <c r="D287" s="58" t="s">
        <v>2688</v>
      </c>
      <c r="E287" s="58" t="s">
        <v>59</v>
      </c>
      <c r="F287" s="58" t="s">
        <v>2689</v>
      </c>
      <c r="G287" s="58" t="s">
        <v>60</v>
      </c>
      <c r="H287" s="58" t="s">
        <v>2690</v>
      </c>
      <c r="I287" s="58" t="s">
        <v>2691</v>
      </c>
    </row>
    <row r="288" spans="1:9" ht="15">
      <c r="A288" s="58" t="s">
        <v>2687</v>
      </c>
      <c r="B288" s="58" t="s">
        <v>2338</v>
      </c>
      <c r="C288" s="58">
        <v>344345</v>
      </c>
      <c r="D288" s="58" t="s">
        <v>2688</v>
      </c>
      <c r="E288" s="58" t="s">
        <v>59</v>
      </c>
      <c r="F288" s="58" t="s">
        <v>2689</v>
      </c>
      <c r="G288" s="58" t="s">
        <v>60</v>
      </c>
      <c r="H288" s="58" t="s">
        <v>2692</v>
      </c>
      <c r="I288" s="58" t="s">
        <v>2691</v>
      </c>
    </row>
    <row r="289" spans="1:9" ht="15">
      <c r="A289" s="58" t="s">
        <v>586</v>
      </c>
      <c r="B289" s="58" t="s">
        <v>10</v>
      </c>
      <c r="C289" s="58">
        <v>108570</v>
      </c>
      <c r="D289" s="58" t="s">
        <v>587</v>
      </c>
      <c r="E289" s="58" t="s">
        <v>59</v>
      </c>
      <c r="F289" s="58" t="s">
        <v>2095</v>
      </c>
      <c r="G289" s="58" t="s">
        <v>53</v>
      </c>
      <c r="H289" s="58" t="s">
        <v>588</v>
      </c>
      <c r="I289" s="58" t="s">
        <v>589</v>
      </c>
    </row>
    <row r="290" spans="1:9" ht="15">
      <c r="A290" s="58" t="s">
        <v>586</v>
      </c>
      <c r="B290" s="58" t="s">
        <v>10</v>
      </c>
      <c r="C290" s="58">
        <v>114207</v>
      </c>
      <c r="D290" s="58" t="s">
        <v>587</v>
      </c>
      <c r="E290" s="58" t="s">
        <v>59</v>
      </c>
      <c r="F290" s="58" t="s">
        <v>2095</v>
      </c>
      <c r="G290" s="58" t="s">
        <v>53</v>
      </c>
      <c r="H290" s="58" t="s">
        <v>588</v>
      </c>
      <c r="I290" s="58" t="s">
        <v>589</v>
      </c>
    </row>
    <row r="291" spans="1:9" ht="15">
      <c r="A291" s="58" t="s">
        <v>590</v>
      </c>
      <c r="B291" s="58" t="s">
        <v>10</v>
      </c>
      <c r="C291" s="58">
        <v>135725</v>
      </c>
      <c r="D291" s="58" t="s">
        <v>591</v>
      </c>
      <c r="E291" s="58" t="s">
        <v>59</v>
      </c>
      <c r="F291" s="58" t="s">
        <v>2096</v>
      </c>
      <c r="G291" s="58" t="s">
        <v>88</v>
      </c>
      <c r="H291" s="58" t="s">
        <v>592</v>
      </c>
      <c r="I291" s="58" t="s">
        <v>593</v>
      </c>
    </row>
    <row r="292" spans="1:9" ht="15">
      <c r="A292" s="58" t="s">
        <v>590</v>
      </c>
      <c r="B292" s="58" t="s">
        <v>10</v>
      </c>
      <c r="C292" s="58">
        <v>136749</v>
      </c>
      <c r="D292" s="58" t="s">
        <v>591</v>
      </c>
      <c r="E292" s="58" t="s">
        <v>59</v>
      </c>
      <c r="F292" s="58" t="s">
        <v>2096</v>
      </c>
      <c r="G292" s="58" t="s">
        <v>88</v>
      </c>
      <c r="H292" s="58" t="s">
        <v>592</v>
      </c>
      <c r="I292" s="58" t="s">
        <v>593</v>
      </c>
    </row>
    <row r="293" spans="1:9" ht="15">
      <c r="A293" s="58" t="s">
        <v>594</v>
      </c>
      <c r="B293" s="58" t="s">
        <v>10</v>
      </c>
      <c r="C293" s="58">
        <v>124964</v>
      </c>
      <c r="D293" s="58" t="s">
        <v>595</v>
      </c>
      <c r="E293" s="58" t="s">
        <v>59</v>
      </c>
      <c r="F293" s="58" t="s">
        <v>2097</v>
      </c>
      <c r="G293" s="58" t="s">
        <v>53</v>
      </c>
      <c r="H293" s="58" t="s">
        <v>142</v>
      </c>
      <c r="I293" s="58" t="s">
        <v>596</v>
      </c>
    </row>
    <row r="294" spans="1:9" ht="15">
      <c r="A294" s="58" t="s">
        <v>594</v>
      </c>
      <c r="B294" s="58" t="s">
        <v>10</v>
      </c>
      <c r="C294" s="58">
        <v>116621</v>
      </c>
      <c r="D294" s="58" t="s">
        <v>595</v>
      </c>
      <c r="E294" s="58" t="s">
        <v>59</v>
      </c>
      <c r="F294" s="58" t="s">
        <v>2097</v>
      </c>
      <c r="G294" s="58" t="s">
        <v>53</v>
      </c>
      <c r="H294" s="58" t="s">
        <v>597</v>
      </c>
      <c r="I294" s="58" t="s">
        <v>596</v>
      </c>
    </row>
    <row r="295" spans="1:9" ht="15">
      <c r="A295" s="58" t="s">
        <v>598</v>
      </c>
      <c r="B295" s="58" t="s">
        <v>10</v>
      </c>
      <c r="C295" s="58">
        <v>154293</v>
      </c>
      <c r="D295" s="58" t="s">
        <v>599</v>
      </c>
      <c r="E295" s="58" t="s">
        <v>59</v>
      </c>
      <c r="F295" s="58" t="s">
        <v>2098</v>
      </c>
      <c r="G295" s="58" t="s">
        <v>53</v>
      </c>
      <c r="H295" s="58" t="s">
        <v>602</v>
      </c>
      <c r="I295" s="58" t="s">
        <v>603</v>
      </c>
    </row>
    <row r="296" spans="1:9" ht="15">
      <c r="A296" s="58" t="s">
        <v>598</v>
      </c>
      <c r="B296" s="58" t="s">
        <v>10</v>
      </c>
      <c r="C296" s="58">
        <v>160914</v>
      </c>
      <c r="D296" s="58" t="s">
        <v>599</v>
      </c>
      <c r="E296" s="58" t="s">
        <v>59</v>
      </c>
      <c r="F296" s="58" t="s">
        <v>2098</v>
      </c>
      <c r="G296" s="58" t="s">
        <v>53</v>
      </c>
      <c r="H296" s="58" t="s">
        <v>600</v>
      </c>
      <c r="I296" s="58" t="s">
        <v>601</v>
      </c>
    </row>
    <row r="297" spans="1:9" ht="15">
      <c r="A297" s="58" t="s">
        <v>604</v>
      </c>
      <c r="B297" s="58" t="s">
        <v>10</v>
      </c>
      <c r="C297" s="58">
        <v>93783</v>
      </c>
      <c r="D297" s="58" t="s">
        <v>605</v>
      </c>
      <c r="E297" s="58" t="s">
        <v>59</v>
      </c>
      <c r="F297" s="58" t="s">
        <v>2099</v>
      </c>
      <c r="G297" s="58" t="s">
        <v>53</v>
      </c>
      <c r="H297" s="58" t="s">
        <v>606</v>
      </c>
      <c r="I297" s="58" t="s">
        <v>607</v>
      </c>
    </row>
    <row r="298" spans="1:9" ht="15">
      <c r="A298" s="58" t="s">
        <v>604</v>
      </c>
      <c r="B298" s="58" t="s">
        <v>10</v>
      </c>
      <c r="C298" s="58">
        <v>114377</v>
      </c>
      <c r="D298" s="58" t="s">
        <v>605</v>
      </c>
      <c r="E298" s="58" t="s">
        <v>59</v>
      </c>
      <c r="F298" s="58" t="s">
        <v>2099</v>
      </c>
      <c r="G298" s="58" t="s">
        <v>53</v>
      </c>
      <c r="H298" s="58" t="s">
        <v>606</v>
      </c>
      <c r="I298" s="58" t="s">
        <v>607</v>
      </c>
    </row>
    <row r="299" spans="1:9" ht="15">
      <c r="A299" s="58" t="s">
        <v>608</v>
      </c>
      <c r="B299" s="58" t="s">
        <v>10</v>
      </c>
      <c r="C299" s="58">
        <v>145939</v>
      </c>
      <c r="D299" s="58" t="s">
        <v>609</v>
      </c>
      <c r="E299" s="58" t="s">
        <v>59</v>
      </c>
      <c r="F299" s="58" t="s">
        <v>2100</v>
      </c>
      <c r="G299" s="58" t="s">
        <v>88</v>
      </c>
      <c r="H299" s="58" t="s">
        <v>610</v>
      </c>
      <c r="I299" s="58" t="s">
        <v>611</v>
      </c>
    </row>
    <row r="300" spans="1:9" ht="15">
      <c r="A300" s="58" t="s">
        <v>608</v>
      </c>
      <c r="B300" s="58" t="s">
        <v>10</v>
      </c>
      <c r="C300" s="58">
        <v>144669</v>
      </c>
      <c r="D300" s="58" t="s">
        <v>609</v>
      </c>
      <c r="E300" s="58" t="s">
        <v>59</v>
      </c>
      <c r="F300" s="58" t="s">
        <v>2100</v>
      </c>
      <c r="G300" s="58" t="s">
        <v>88</v>
      </c>
      <c r="H300" s="58" t="s">
        <v>612</v>
      </c>
      <c r="I300" s="58" t="s">
        <v>613</v>
      </c>
    </row>
    <row r="301" spans="1:9" ht="15">
      <c r="A301" s="58" t="s">
        <v>614</v>
      </c>
      <c r="B301" s="58" t="s">
        <v>10</v>
      </c>
      <c r="C301" s="58">
        <v>46881</v>
      </c>
      <c r="D301" s="58" t="s">
        <v>615</v>
      </c>
      <c r="E301" s="58" t="s">
        <v>59</v>
      </c>
      <c r="F301" s="58" t="s">
        <v>2101</v>
      </c>
      <c r="G301" s="58" t="s">
        <v>53</v>
      </c>
      <c r="H301" s="58" t="s">
        <v>616</v>
      </c>
      <c r="I301" s="58" t="s">
        <v>617</v>
      </c>
    </row>
    <row r="302" spans="1:9" ht="15">
      <c r="A302" s="58" t="s">
        <v>614</v>
      </c>
      <c r="B302" s="58" t="s">
        <v>10</v>
      </c>
      <c r="C302" s="58">
        <v>157514</v>
      </c>
      <c r="D302" s="58" t="s">
        <v>615</v>
      </c>
      <c r="E302" s="58" t="s">
        <v>59</v>
      </c>
      <c r="F302" s="58" t="s">
        <v>2101</v>
      </c>
      <c r="G302" s="58" t="s">
        <v>53</v>
      </c>
      <c r="H302" s="58" t="s">
        <v>616</v>
      </c>
      <c r="I302" s="58" t="s">
        <v>617</v>
      </c>
    </row>
    <row r="303" spans="1:9" ht="15">
      <c r="A303" s="58" t="s">
        <v>618</v>
      </c>
      <c r="B303" s="58" t="s">
        <v>10</v>
      </c>
      <c r="C303" s="58">
        <v>80888</v>
      </c>
      <c r="D303" s="58" t="s">
        <v>619</v>
      </c>
      <c r="E303" s="58" t="s">
        <v>59</v>
      </c>
      <c r="F303" s="58" t="s">
        <v>2102</v>
      </c>
      <c r="G303" s="58" t="s">
        <v>60</v>
      </c>
      <c r="H303" s="58" t="s">
        <v>620</v>
      </c>
      <c r="I303" s="58" t="s">
        <v>621</v>
      </c>
    </row>
    <row r="304" spans="1:9" ht="15">
      <c r="A304" s="58" t="s">
        <v>618</v>
      </c>
      <c r="B304" s="58" t="s">
        <v>10</v>
      </c>
      <c r="C304" s="58">
        <v>80889</v>
      </c>
      <c r="D304" s="58" t="s">
        <v>619</v>
      </c>
      <c r="E304" s="58" t="s">
        <v>59</v>
      </c>
      <c r="F304" s="58" t="s">
        <v>2102</v>
      </c>
      <c r="G304" s="58" t="s">
        <v>60</v>
      </c>
      <c r="H304" s="58" t="s">
        <v>622</v>
      </c>
      <c r="I304" s="58" t="s">
        <v>622</v>
      </c>
    </row>
    <row r="305" spans="1:9" ht="15">
      <c r="A305" s="58" t="s">
        <v>623</v>
      </c>
      <c r="B305" s="58" t="s">
        <v>10</v>
      </c>
      <c r="C305" s="58">
        <v>157545</v>
      </c>
      <c r="D305" s="58" t="s">
        <v>624</v>
      </c>
      <c r="E305" s="58" t="s">
        <v>59</v>
      </c>
      <c r="F305" s="58" t="s">
        <v>2103</v>
      </c>
      <c r="G305" s="58" t="s">
        <v>53</v>
      </c>
      <c r="H305" s="58" t="s">
        <v>625</v>
      </c>
      <c r="I305" s="58" t="s">
        <v>626</v>
      </c>
    </row>
    <row r="306" spans="1:9" ht="15">
      <c r="A306" s="58" t="s">
        <v>623</v>
      </c>
      <c r="B306" s="58" t="s">
        <v>10</v>
      </c>
      <c r="C306" s="58">
        <v>153223</v>
      </c>
      <c r="D306" s="58" t="s">
        <v>624</v>
      </c>
      <c r="E306" s="58" t="s">
        <v>59</v>
      </c>
      <c r="F306" s="58" t="s">
        <v>2103</v>
      </c>
      <c r="G306" s="58" t="s">
        <v>53</v>
      </c>
      <c r="H306" s="58" t="s">
        <v>627</v>
      </c>
      <c r="I306" s="58" t="s">
        <v>626</v>
      </c>
    </row>
    <row r="307" spans="1:9" ht="15">
      <c r="A307" s="58" t="s">
        <v>628</v>
      </c>
      <c r="B307" s="58" t="s">
        <v>10</v>
      </c>
      <c r="C307" s="58">
        <v>99856</v>
      </c>
      <c r="D307" s="58" t="s">
        <v>629</v>
      </c>
      <c r="E307" s="58" t="s">
        <v>59</v>
      </c>
      <c r="F307" s="58" t="s">
        <v>2104</v>
      </c>
      <c r="G307" s="58" t="s">
        <v>53</v>
      </c>
      <c r="H307" s="58" t="s">
        <v>632</v>
      </c>
      <c r="I307" s="58" t="s">
        <v>632</v>
      </c>
    </row>
    <row r="308" spans="1:9" ht="15">
      <c r="A308" s="58" t="s">
        <v>628</v>
      </c>
      <c r="B308" s="58" t="s">
        <v>10</v>
      </c>
      <c r="C308" s="58">
        <v>170485</v>
      </c>
      <c r="D308" s="58" t="s">
        <v>629</v>
      </c>
      <c r="E308" s="58" t="s">
        <v>59</v>
      </c>
      <c r="F308" s="58" t="s">
        <v>2104</v>
      </c>
      <c r="G308" s="58" t="s">
        <v>53</v>
      </c>
      <c r="H308" s="58" t="s">
        <v>630</v>
      </c>
      <c r="I308" s="58" t="s">
        <v>631</v>
      </c>
    </row>
    <row r="309" spans="1:9" ht="15">
      <c r="A309" s="58" t="s">
        <v>633</v>
      </c>
      <c r="B309" s="58" t="s">
        <v>10</v>
      </c>
      <c r="C309" s="58">
        <v>158194</v>
      </c>
      <c r="D309" s="58" t="s">
        <v>634</v>
      </c>
      <c r="E309" s="58" t="s">
        <v>59</v>
      </c>
      <c r="F309" s="58" t="s">
        <v>2105</v>
      </c>
      <c r="G309" s="58" t="s">
        <v>53</v>
      </c>
      <c r="H309" s="58" t="s">
        <v>635</v>
      </c>
      <c r="I309" s="58" t="s">
        <v>636</v>
      </c>
    </row>
    <row r="310" spans="1:9" ht="15">
      <c r="A310" s="58" t="s">
        <v>633</v>
      </c>
      <c r="B310" s="58" t="s">
        <v>10</v>
      </c>
      <c r="C310" s="58">
        <v>87389</v>
      </c>
      <c r="D310" s="58" t="s">
        <v>634</v>
      </c>
      <c r="E310" s="58" t="s">
        <v>59</v>
      </c>
      <c r="F310" s="58" t="s">
        <v>2105</v>
      </c>
      <c r="G310" s="58" t="s">
        <v>53</v>
      </c>
      <c r="H310" s="58" t="s">
        <v>635</v>
      </c>
      <c r="I310" s="58" t="s">
        <v>636</v>
      </c>
    </row>
    <row r="311" spans="1:9" ht="15">
      <c r="A311" s="58" t="s">
        <v>637</v>
      </c>
      <c r="B311" s="58" t="s">
        <v>10</v>
      </c>
      <c r="C311" s="58">
        <v>142879</v>
      </c>
      <c r="D311" s="58" t="s">
        <v>638</v>
      </c>
      <c r="E311" s="58" t="s">
        <v>59</v>
      </c>
      <c r="F311" s="58" t="s">
        <v>2106</v>
      </c>
      <c r="G311" s="58" t="s">
        <v>53</v>
      </c>
      <c r="H311" s="58" t="s">
        <v>639</v>
      </c>
      <c r="I311" s="58" t="s">
        <v>640</v>
      </c>
    </row>
    <row r="312" spans="1:9" ht="15">
      <c r="A312" s="58" t="s">
        <v>637</v>
      </c>
      <c r="B312" s="58" t="s">
        <v>10</v>
      </c>
      <c r="C312" s="58">
        <v>162447</v>
      </c>
      <c r="D312" s="58" t="s">
        <v>638</v>
      </c>
      <c r="E312" s="58" t="s">
        <v>59</v>
      </c>
      <c r="F312" s="58" t="s">
        <v>2106</v>
      </c>
      <c r="G312" s="58" t="s">
        <v>53</v>
      </c>
      <c r="H312" s="58" t="s">
        <v>639</v>
      </c>
      <c r="I312" s="58" t="s">
        <v>640</v>
      </c>
    </row>
    <row r="313" spans="1:9" ht="15">
      <c r="A313" s="58" t="s">
        <v>641</v>
      </c>
      <c r="B313" s="58" t="s">
        <v>10</v>
      </c>
      <c r="C313" s="58">
        <v>197688</v>
      </c>
      <c r="D313" s="58" t="s">
        <v>642</v>
      </c>
      <c r="E313" s="58" t="s">
        <v>59</v>
      </c>
      <c r="F313" s="58" t="s">
        <v>2107</v>
      </c>
      <c r="G313" s="58" t="s">
        <v>53</v>
      </c>
      <c r="H313" s="58" t="s">
        <v>643</v>
      </c>
      <c r="I313" s="58" t="s">
        <v>644</v>
      </c>
    </row>
    <row r="314" spans="1:9" ht="15">
      <c r="A314" s="58" t="s">
        <v>641</v>
      </c>
      <c r="B314" s="58" t="s">
        <v>10</v>
      </c>
      <c r="C314" s="58">
        <v>161029</v>
      </c>
      <c r="D314" s="58" t="s">
        <v>642</v>
      </c>
      <c r="E314" s="58" t="s">
        <v>59</v>
      </c>
      <c r="F314" s="58" t="s">
        <v>2107</v>
      </c>
      <c r="G314" s="58" t="s">
        <v>53</v>
      </c>
      <c r="H314" s="58" t="s">
        <v>645</v>
      </c>
      <c r="I314" s="58" t="s">
        <v>644</v>
      </c>
    </row>
    <row r="315" spans="1:9" ht="15">
      <c r="A315" s="58" t="s">
        <v>646</v>
      </c>
      <c r="B315" s="58" t="s">
        <v>10</v>
      </c>
      <c r="C315" s="58">
        <v>111219</v>
      </c>
      <c r="D315" s="58" t="s">
        <v>647</v>
      </c>
      <c r="E315" s="58" t="s">
        <v>59</v>
      </c>
      <c r="F315" s="58" t="s">
        <v>2108</v>
      </c>
      <c r="G315" s="58" t="s">
        <v>88</v>
      </c>
      <c r="H315" s="58" t="s">
        <v>648</v>
      </c>
      <c r="I315" s="58" t="s">
        <v>649</v>
      </c>
    </row>
    <row r="316" spans="1:9" ht="15">
      <c r="A316" s="58" t="s">
        <v>646</v>
      </c>
      <c r="B316" s="58" t="s">
        <v>10</v>
      </c>
      <c r="C316" s="58">
        <v>119556</v>
      </c>
      <c r="D316" s="58" t="s">
        <v>647</v>
      </c>
      <c r="E316" s="58" t="s">
        <v>59</v>
      </c>
      <c r="F316" s="58" t="s">
        <v>2108</v>
      </c>
      <c r="G316" s="58" t="s">
        <v>88</v>
      </c>
      <c r="H316" s="58" t="s">
        <v>648</v>
      </c>
      <c r="I316" s="58" t="s">
        <v>649</v>
      </c>
    </row>
    <row r="317" spans="1:9" ht="15">
      <c r="A317" s="58" t="s">
        <v>650</v>
      </c>
      <c r="B317" s="58" t="s">
        <v>10</v>
      </c>
      <c r="C317" s="58">
        <v>130696</v>
      </c>
      <c r="D317" s="58" t="s">
        <v>651</v>
      </c>
      <c r="E317" s="58" t="s">
        <v>59</v>
      </c>
      <c r="F317" s="58" t="s">
        <v>2109</v>
      </c>
      <c r="G317" s="58" t="s">
        <v>53</v>
      </c>
      <c r="H317" s="58" t="s">
        <v>652</v>
      </c>
      <c r="I317" s="58" t="s">
        <v>653</v>
      </c>
    </row>
    <row r="318" spans="1:9" ht="15">
      <c r="A318" s="58" t="s">
        <v>650</v>
      </c>
      <c r="B318" s="58" t="s">
        <v>10</v>
      </c>
      <c r="C318" s="58">
        <v>36467</v>
      </c>
      <c r="D318" s="58" t="s">
        <v>651</v>
      </c>
      <c r="E318" s="58" t="s">
        <v>59</v>
      </c>
      <c r="F318" s="58" t="s">
        <v>2109</v>
      </c>
      <c r="G318" s="58" t="s">
        <v>53</v>
      </c>
      <c r="H318" s="58" t="s">
        <v>652</v>
      </c>
      <c r="I318" s="58" t="s">
        <v>653</v>
      </c>
    </row>
    <row r="319" spans="1:9" ht="15">
      <c r="A319" s="58" t="s">
        <v>654</v>
      </c>
      <c r="B319" s="58" t="s">
        <v>10</v>
      </c>
      <c r="C319" s="58">
        <v>94377</v>
      </c>
      <c r="D319" s="58" t="s">
        <v>655</v>
      </c>
      <c r="E319" s="58" t="s">
        <v>59</v>
      </c>
      <c r="F319" s="58" t="s">
        <v>2110</v>
      </c>
      <c r="G319" s="58" t="s">
        <v>53</v>
      </c>
      <c r="H319" s="58" t="s">
        <v>656</v>
      </c>
      <c r="I319" s="58" t="s">
        <v>657</v>
      </c>
    </row>
    <row r="320" spans="1:9" ht="15">
      <c r="A320" s="58" t="s">
        <v>654</v>
      </c>
      <c r="B320" s="58" t="s">
        <v>10</v>
      </c>
      <c r="C320" s="58">
        <v>94376</v>
      </c>
      <c r="D320" s="58" t="s">
        <v>655</v>
      </c>
      <c r="E320" s="58" t="s">
        <v>59</v>
      </c>
      <c r="F320" s="58" t="s">
        <v>2110</v>
      </c>
      <c r="G320" s="58" t="s">
        <v>53</v>
      </c>
      <c r="H320" s="58" t="s">
        <v>656</v>
      </c>
      <c r="I320" s="58" t="s">
        <v>657</v>
      </c>
    </row>
    <row r="321" spans="1:9" ht="15">
      <c r="A321" s="58" t="s">
        <v>658</v>
      </c>
      <c r="B321" s="58" t="s">
        <v>10</v>
      </c>
      <c r="C321" s="58">
        <v>127027</v>
      </c>
      <c r="D321" s="58" t="s">
        <v>659</v>
      </c>
      <c r="E321" s="58" t="s">
        <v>59</v>
      </c>
      <c r="F321" s="58" t="s">
        <v>2111</v>
      </c>
      <c r="G321" s="58" t="s">
        <v>88</v>
      </c>
      <c r="H321" s="58" t="s">
        <v>438</v>
      </c>
      <c r="I321" s="58" t="s">
        <v>660</v>
      </c>
    </row>
    <row r="322" spans="1:9" ht="15">
      <c r="A322" s="58" t="s">
        <v>658</v>
      </c>
      <c r="B322" s="58" t="s">
        <v>10</v>
      </c>
      <c r="C322" s="58">
        <v>124969</v>
      </c>
      <c r="D322" s="58" t="s">
        <v>659</v>
      </c>
      <c r="E322" s="58" t="s">
        <v>59</v>
      </c>
      <c r="F322" s="58" t="s">
        <v>2111</v>
      </c>
      <c r="G322" s="58" t="s">
        <v>88</v>
      </c>
      <c r="H322" s="58" t="s">
        <v>296</v>
      </c>
      <c r="I322" s="58" t="s">
        <v>660</v>
      </c>
    </row>
    <row r="323" spans="1:9" ht="15">
      <c r="A323" s="58" t="s">
        <v>661</v>
      </c>
      <c r="B323" s="58" t="s">
        <v>10</v>
      </c>
      <c r="C323" s="58">
        <v>114380</v>
      </c>
      <c r="D323" s="58" t="s">
        <v>662</v>
      </c>
      <c r="E323" s="58" t="s">
        <v>59</v>
      </c>
      <c r="F323" s="58" t="s">
        <v>2112</v>
      </c>
      <c r="G323" s="58" t="s">
        <v>53</v>
      </c>
      <c r="H323" s="58" t="s">
        <v>663</v>
      </c>
      <c r="I323" s="58" t="s">
        <v>309</v>
      </c>
    </row>
    <row r="324" spans="1:9" ht="15">
      <c r="A324" s="58" t="s">
        <v>661</v>
      </c>
      <c r="B324" s="58" t="s">
        <v>10</v>
      </c>
      <c r="C324" s="58">
        <v>31807</v>
      </c>
      <c r="D324" s="58" t="s">
        <v>662</v>
      </c>
      <c r="E324" s="58" t="s">
        <v>59</v>
      </c>
      <c r="F324" s="58" t="s">
        <v>2112</v>
      </c>
      <c r="G324" s="58" t="s">
        <v>53</v>
      </c>
      <c r="H324" s="58" t="s">
        <v>664</v>
      </c>
      <c r="I324" s="58" t="s">
        <v>309</v>
      </c>
    </row>
    <row r="325" spans="1:9" ht="15">
      <c r="A325" s="58" t="s">
        <v>665</v>
      </c>
      <c r="B325" s="58" t="s">
        <v>10</v>
      </c>
      <c r="C325" s="58">
        <v>153477</v>
      </c>
      <c r="D325" s="58" t="s">
        <v>666</v>
      </c>
      <c r="E325" s="58" t="s">
        <v>59</v>
      </c>
      <c r="F325" s="58" t="s">
        <v>2113</v>
      </c>
      <c r="G325" s="58" t="s">
        <v>53</v>
      </c>
      <c r="H325" s="58" t="s">
        <v>667</v>
      </c>
      <c r="I325" s="58" t="s">
        <v>668</v>
      </c>
    </row>
    <row r="326" spans="1:9" ht="15">
      <c r="A326" s="58" t="s">
        <v>665</v>
      </c>
      <c r="B326" s="58" t="s">
        <v>10</v>
      </c>
      <c r="C326" s="58">
        <v>151075</v>
      </c>
      <c r="D326" s="58" t="s">
        <v>666</v>
      </c>
      <c r="E326" s="58" t="s">
        <v>59</v>
      </c>
      <c r="F326" s="58" t="s">
        <v>2113</v>
      </c>
      <c r="G326" s="58" t="s">
        <v>53</v>
      </c>
      <c r="H326" s="58" t="s">
        <v>667</v>
      </c>
      <c r="I326" s="58" t="s">
        <v>653</v>
      </c>
    </row>
    <row r="327" spans="1:9" ht="15">
      <c r="A327" s="58" t="s">
        <v>669</v>
      </c>
      <c r="B327" s="58" t="s">
        <v>10</v>
      </c>
      <c r="C327" s="58">
        <v>158575</v>
      </c>
      <c r="D327" s="58" t="s">
        <v>670</v>
      </c>
      <c r="E327" s="58" t="s">
        <v>59</v>
      </c>
      <c r="F327" s="58" t="s">
        <v>2114</v>
      </c>
      <c r="G327" s="58" t="s">
        <v>60</v>
      </c>
      <c r="H327" s="58" t="s">
        <v>671</v>
      </c>
      <c r="I327" s="58" t="s">
        <v>672</v>
      </c>
    </row>
    <row r="328" spans="1:9" ht="15">
      <c r="A328" s="58" t="s">
        <v>669</v>
      </c>
      <c r="B328" s="58" t="s">
        <v>10</v>
      </c>
      <c r="C328" s="58">
        <v>157415</v>
      </c>
      <c r="D328" s="58" t="s">
        <v>670</v>
      </c>
      <c r="E328" s="58" t="s">
        <v>59</v>
      </c>
      <c r="F328" s="58" t="s">
        <v>2114</v>
      </c>
      <c r="G328" s="58" t="s">
        <v>60</v>
      </c>
      <c r="H328" s="58" t="s">
        <v>671</v>
      </c>
      <c r="I328" s="58" t="s">
        <v>672</v>
      </c>
    </row>
    <row r="329" spans="1:9" ht="15">
      <c r="A329" s="58" t="s">
        <v>673</v>
      </c>
      <c r="B329" s="58" t="s">
        <v>10</v>
      </c>
      <c r="C329" s="58">
        <v>142121</v>
      </c>
      <c r="D329" s="58" t="s">
        <v>674</v>
      </c>
      <c r="E329" s="58" t="s">
        <v>59</v>
      </c>
      <c r="F329" s="58" t="s">
        <v>2115</v>
      </c>
      <c r="G329" s="58" t="s">
        <v>60</v>
      </c>
      <c r="H329" s="58" t="s">
        <v>675</v>
      </c>
      <c r="I329" s="58" t="s">
        <v>676</v>
      </c>
    </row>
    <row r="330" spans="1:9" ht="15">
      <c r="A330" s="58" t="s">
        <v>673</v>
      </c>
      <c r="B330" s="58" t="s">
        <v>10</v>
      </c>
      <c r="C330" s="58">
        <v>146062</v>
      </c>
      <c r="D330" s="58" t="s">
        <v>674</v>
      </c>
      <c r="E330" s="58" t="s">
        <v>59</v>
      </c>
      <c r="F330" s="58" t="s">
        <v>2115</v>
      </c>
      <c r="G330" s="58" t="s">
        <v>60</v>
      </c>
      <c r="H330" s="58" t="s">
        <v>675</v>
      </c>
      <c r="I330" s="58" t="s">
        <v>676</v>
      </c>
    </row>
    <row r="331" spans="1:9" ht="15">
      <c r="A331" s="58" t="s">
        <v>2693</v>
      </c>
      <c r="B331" s="58" t="s">
        <v>2338</v>
      </c>
      <c r="C331" s="58">
        <v>232</v>
      </c>
      <c r="D331" s="58" t="s">
        <v>2694</v>
      </c>
      <c r="E331" s="58" t="s">
        <v>59</v>
      </c>
      <c r="F331" s="58" t="s">
        <v>2695</v>
      </c>
      <c r="G331" s="58" t="s">
        <v>53</v>
      </c>
      <c r="H331" s="58" t="s">
        <v>2696</v>
      </c>
      <c r="I331" s="58" t="s">
        <v>2697</v>
      </c>
    </row>
    <row r="332" spans="1:9" ht="15">
      <c r="A332" s="58" t="s">
        <v>2693</v>
      </c>
      <c r="B332" s="58" t="s">
        <v>2338</v>
      </c>
      <c r="C332" s="58">
        <v>201627</v>
      </c>
      <c r="D332" s="58" t="s">
        <v>2694</v>
      </c>
      <c r="E332" s="58" t="s">
        <v>59</v>
      </c>
      <c r="F332" s="58" t="s">
        <v>2695</v>
      </c>
      <c r="G332" s="58" t="s">
        <v>53</v>
      </c>
      <c r="H332" s="58" t="s">
        <v>941</v>
      </c>
      <c r="I332" s="58" t="s">
        <v>640</v>
      </c>
    </row>
    <row r="333" spans="1:9" ht="15">
      <c r="A333" s="58" t="s">
        <v>2698</v>
      </c>
      <c r="B333" s="58" t="s">
        <v>2338</v>
      </c>
      <c r="C333" s="58">
        <v>19660</v>
      </c>
      <c r="D333" s="58" t="s">
        <v>2699</v>
      </c>
      <c r="E333" s="58" t="s">
        <v>59</v>
      </c>
      <c r="F333" s="58" t="s">
        <v>2700</v>
      </c>
      <c r="G333" s="58" t="s">
        <v>53</v>
      </c>
      <c r="H333" s="58" t="s">
        <v>2701</v>
      </c>
      <c r="I333" s="58" t="s">
        <v>2702</v>
      </c>
    </row>
    <row r="334" spans="1:9" ht="15">
      <c r="A334" s="58" t="s">
        <v>2698</v>
      </c>
      <c r="B334" s="58" t="s">
        <v>2338</v>
      </c>
      <c r="C334" s="58">
        <v>126</v>
      </c>
      <c r="D334" s="58" t="s">
        <v>2699</v>
      </c>
      <c r="E334" s="58" t="s">
        <v>59</v>
      </c>
      <c r="F334" s="58" t="s">
        <v>2700</v>
      </c>
      <c r="G334" s="58" t="s">
        <v>53</v>
      </c>
      <c r="H334" s="58" t="s">
        <v>2703</v>
      </c>
      <c r="I334" s="58" t="s">
        <v>2704</v>
      </c>
    </row>
    <row r="335" spans="1:9" ht="15">
      <c r="A335" s="58" t="s">
        <v>2705</v>
      </c>
      <c r="B335" s="58" t="s">
        <v>2338</v>
      </c>
      <c r="C335" s="58">
        <v>32591</v>
      </c>
      <c r="D335" s="58" t="s">
        <v>2706</v>
      </c>
      <c r="E335" s="58" t="s">
        <v>2442</v>
      </c>
      <c r="F335" s="58" t="s">
        <v>2707</v>
      </c>
      <c r="G335" s="58" t="s">
        <v>53</v>
      </c>
      <c r="H335" s="58" t="s">
        <v>2708</v>
      </c>
      <c r="I335" s="58" t="s">
        <v>2709</v>
      </c>
    </row>
    <row r="336" spans="1:9" ht="15">
      <c r="A336" s="58" t="s">
        <v>2705</v>
      </c>
      <c r="B336" s="58" t="s">
        <v>2338</v>
      </c>
      <c r="C336" s="58">
        <v>23968</v>
      </c>
      <c r="D336" s="58" t="s">
        <v>2706</v>
      </c>
      <c r="E336" s="58" t="s">
        <v>2442</v>
      </c>
      <c r="F336" s="58" t="s">
        <v>2707</v>
      </c>
      <c r="G336" s="58" t="s">
        <v>53</v>
      </c>
      <c r="H336" s="58" t="s">
        <v>2708</v>
      </c>
      <c r="I336" s="58" t="s">
        <v>2709</v>
      </c>
    </row>
    <row r="337" spans="1:9" ht="15">
      <c r="A337" s="58" t="s">
        <v>677</v>
      </c>
      <c r="B337" s="58" t="s">
        <v>8</v>
      </c>
      <c r="C337" s="58">
        <v>179846</v>
      </c>
      <c r="D337" s="58" t="s">
        <v>678</v>
      </c>
      <c r="E337" s="58" t="s">
        <v>679</v>
      </c>
      <c r="F337" s="58" t="s">
        <v>2116</v>
      </c>
      <c r="G337" s="58" t="s">
        <v>533</v>
      </c>
      <c r="H337" s="58" t="s">
        <v>2117</v>
      </c>
      <c r="I337" s="58" t="s">
        <v>680</v>
      </c>
    </row>
    <row r="338" spans="1:9" ht="15">
      <c r="A338" s="58" t="s">
        <v>677</v>
      </c>
      <c r="B338" s="58" t="s">
        <v>8</v>
      </c>
      <c r="C338" s="58">
        <v>179846</v>
      </c>
      <c r="D338" s="58" t="s">
        <v>678</v>
      </c>
      <c r="E338" s="58" t="s">
        <v>679</v>
      </c>
      <c r="F338" s="58" t="s">
        <v>2116</v>
      </c>
      <c r="G338" s="58" t="s">
        <v>533</v>
      </c>
      <c r="H338" s="58" t="s">
        <v>2117</v>
      </c>
      <c r="I338" s="58" t="s">
        <v>2118</v>
      </c>
    </row>
    <row r="339" spans="1:9" ht="15">
      <c r="A339" s="58" t="s">
        <v>2711</v>
      </c>
      <c r="B339" s="58" t="s">
        <v>2338</v>
      </c>
      <c r="C339" s="58">
        <v>24073</v>
      </c>
      <c r="D339" s="58" t="s">
        <v>2712</v>
      </c>
      <c r="E339" s="58" t="s">
        <v>215</v>
      </c>
      <c r="F339" s="58" t="s">
        <v>2713</v>
      </c>
      <c r="G339" s="58" t="s">
        <v>60</v>
      </c>
      <c r="H339" s="58" t="s">
        <v>2714</v>
      </c>
      <c r="I339" s="58" t="s">
        <v>2716</v>
      </c>
    </row>
    <row r="340" spans="1:9" ht="15">
      <c r="A340" s="58" t="s">
        <v>2711</v>
      </c>
      <c r="B340" s="58" t="s">
        <v>2338</v>
      </c>
      <c r="C340" s="58">
        <v>23406</v>
      </c>
      <c r="D340" s="58" t="s">
        <v>2712</v>
      </c>
      <c r="E340" s="58" t="s">
        <v>215</v>
      </c>
      <c r="F340" s="58" t="s">
        <v>2713</v>
      </c>
      <c r="G340" s="58" t="s">
        <v>60</v>
      </c>
      <c r="H340" s="58" t="s">
        <v>2714</v>
      </c>
      <c r="I340" s="58" t="s">
        <v>2715</v>
      </c>
    </row>
    <row r="341" spans="1:9" ht="15">
      <c r="A341" s="58" t="s">
        <v>351</v>
      </c>
      <c r="B341" s="58" t="s">
        <v>8</v>
      </c>
      <c r="C341" s="58">
        <v>117416</v>
      </c>
      <c r="D341" s="58" t="s">
        <v>352</v>
      </c>
      <c r="E341" s="58" t="s">
        <v>59</v>
      </c>
      <c r="F341" s="58" t="s">
        <v>1976</v>
      </c>
      <c r="G341" s="58" t="s">
        <v>60</v>
      </c>
      <c r="H341" s="58" t="s">
        <v>353</v>
      </c>
      <c r="I341" s="58" t="s">
        <v>354</v>
      </c>
    </row>
    <row r="342" spans="1:9" ht="15">
      <c r="A342" s="58" t="s">
        <v>351</v>
      </c>
      <c r="B342" s="58" t="s">
        <v>8</v>
      </c>
      <c r="C342" s="58">
        <v>117412</v>
      </c>
      <c r="D342" s="58" t="s">
        <v>352</v>
      </c>
      <c r="E342" s="58" t="s">
        <v>59</v>
      </c>
      <c r="F342" s="58" t="s">
        <v>1976</v>
      </c>
      <c r="G342" s="58" t="s">
        <v>60</v>
      </c>
      <c r="H342" s="58" t="s">
        <v>353</v>
      </c>
      <c r="I342" s="58" t="s">
        <v>354</v>
      </c>
    </row>
    <row r="343" spans="1:9" ht="15">
      <c r="A343" s="58" t="s">
        <v>355</v>
      </c>
      <c r="B343" s="58" t="s">
        <v>10</v>
      </c>
      <c r="C343" s="58">
        <v>165382</v>
      </c>
      <c r="D343" s="58" t="s">
        <v>356</v>
      </c>
      <c r="E343" s="58" t="s">
        <v>59</v>
      </c>
      <c r="F343" s="58" t="s">
        <v>1977</v>
      </c>
      <c r="G343" s="58" t="s">
        <v>53</v>
      </c>
      <c r="H343" s="58" t="s">
        <v>357</v>
      </c>
      <c r="I343" s="58" t="s">
        <v>358</v>
      </c>
    </row>
    <row r="344" spans="1:9" ht="15">
      <c r="A344" s="58" t="s">
        <v>355</v>
      </c>
      <c r="B344" s="58" t="s">
        <v>10</v>
      </c>
      <c r="C344" s="58">
        <v>165389</v>
      </c>
      <c r="D344" s="58" t="s">
        <v>356</v>
      </c>
      <c r="E344" s="58" t="s">
        <v>59</v>
      </c>
      <c r="F344" s="58" t="s">
        <v>1977</v>
      </c>
      <c r="G344" s="58" t="s">
        <v>53</v>
      </c>
      <c r="H344" s="58" t="s">
        <v>357</v>
      </c>
      <c r="I344" s="58" t="s">
        <v>359</v>
      </c>
    </row>
    <row r="345" spans="1:9" ht="15">
      <c r="A345" s="58" t="s">
        <v>360</v>
      </c>
      <c r="B345" s="58" t="s">
        <v>10</v>
      </c>
      <c r="C345" s="58">
        <v>137318</v>
      </c>
      <c r="D345" s="58" t="s">
        <v>361</v>
      </c>
      <c r="E345" s="58" t="s">
        <v>59</v>
      </c>
      <c r="F345" s="58" t="s">
        <v>1978</v>
      </c>
      <c r="G345" s="58" t="s">
        <v>60</v>
      </c>
      <c r="H345" s="58" t="s">
        <v>364</v>
      </c>
      <c r="I345" s="58" t="s">
        <v>364</v>
      </c>
    </row>
    <row r="346" spans="1:9" ht="15">
      <c r="A346" s="58" t="s">
        <v>360</v>
      </c>
      <c r="B346" s="58" t="s">
        <v>10</v>
      </c>
      <c r="C346" s="58">
        <v>29116</v>
      </c>
      <c r="D346" s="58" t="s">
        <v>361</v>
      </c>
      <c r="E346" s="58" t="s">
        <v>59</v>
      </c>
      <c r="F346" s="58" t="s">
        <v>1978</v>
      </c>
      <c r="G346" s="58" t="s">
        <v>60</v>
      </c>
      <c r="H346" s="58" t="s">
        <v>362</v>
      </c>
      <c r="I346" s="58" t="s">
        <v>363</v>
      </c>
    </row>
    <row r="347" spans="1:9" ht="15">
      <c r="A347" s="58" t="s">
        <v>2717</v>
      </c>
      <c r="B347" s="58" t="s">
        <v>2338</v>
      </c>
      <c r="C347" s="58">
        <v>61</v>
      </c>
      <c r="D347" s="58" t="s">
        <v>2718</v>
      </c>
      <c r="E347" s="58" t="s">
        <v>59</v>
      </c>
      <c r="F347" s="58" t="s">
        <v>2719</v>
      </c>
      <c r="G347" s="58" t="s">
        <v>53</v>
      </c>
      <c r="H347" s="58" t="s">
        <v>2570</v>
      </c>
      <c r="I347" s="58" t="s">
        <v>2720</v>
      </c>
    </row>
    <row r="348" spans="1:9" ht="15">
      <c r="A348" s="58" t="s">
        <v>2717</v>
      </c>
      <c r="B348" s="58" t="s">
        <v>2338</v>
      </c>
      <c r="C348" s="58">
        <v>25</v>
      </c>
      <c r="D348" s="58" t="s">
        <v>2718</v>
      </c>
      <c r="E348" s="58" t="s">
        <v>59</v>
      </c>
      <c r="F348" s="58" t="s">
        <v>2719</v>
      </c>
      <c r="G348" s="58" t="s">
        <v>53</v>
      </c>
      <c r="H348" s="58" t="s">
        <v>2721</v>
      </c>
      <c r="I348" s="58" t="s">
        <v>2720</v>
      </c>
    </row>
    <row r="349" spans="1:9" ht="15">
      <c r="A349" s="58" t="s">
        <v>2722</v>
      </c>
      <c r="B349" s="58" t="s">
        <v>2338</v>
      </c>
      <c r="C349" s="58">
        <v>37028</v>
      </c>
      <c r="D349" s="58" t="s">
        <v>2723</v>
      </c>
      <c r="E349" s="58" t="s">
        <v>59</v>
      </c>
      <c r="F349" s="58" t="s">
        <v>2724</v>
      </c>
      <c r="G349" s="58" t="s">
        <v>53</v>
      </c>
      <c r="H349" s="58" t="s">
        <v>2726</v>
      </c>
      <c r="I349" s="58" t="s">
        <v>2646</v>
      </c>
    </row>
    <row r="350" spans="1:9" ht="15">
      <c r="A350" s="58" t="s">
        <v>2722</v>
      </c>
      <c r="B350" s="58" t="s">
        <v>2338</v>
      </c>
      <c r="C350" s="58">
        <v>37052</v>
      </c>
      <c r="D350" s="58" t="s">
        <v>2723</v>
      </c>
      <c r="E350" s="58" t="s">
        <v>59</v>
      </c>
      <c r="F350" s="58" t="s">
        <v>2724</v>
      </c>
      <c r="G350" s="58" t="s">
        <v>53</v>
      </c>
      <c r="H350" s="58" t="s">
        <v>2725</v>
      </c>
      <c r="I350" s="58" t="s">
        <v>2646</v>
      </c>
    </row>
    <row r="351" spans="1:9" ht="15">
      <c r="A351" s="58" t="s">
        <v>2727</v>
      </c>
      <c r="B351" s="58" t="s">
        <v>2338</v>
      </c>
      <c r="C351" s="58">
        <v>44321</v>
      </c>
      <c r="D351" s="58" t="s">
        <v>2728</v>
      </c>
      <c r="E351" s="58" t="s">
        <v>59</v>
      </c>
      <c r="F351" s="58" t="s">
        <v>2729</v>
      </c>
      <c r="G351" s="58" t="s">
        <v>53</v>
      </c>
      <c r="H351" s="58" t="s">
        <v>2730</v>
      </c>
      <c r="I351" s="58" t="s">
        <v>2731</v>
      </c>
    </row>
    <row r="352" spans="1:9" ht="15">
      <c r="A352" s="58" t="s">
        <v>2727</v>
      </c>
      <c r="B352" s="58" t="s">
        <v>2338</v>
      </c>
      <c r="C352" s="58">
        <v>44292</v>
      </c>
      <c r="D352" s="58" t="s">
        <v>2728</v>
      </c>
      <c r="E352" s="58" t="s">
        <v>59</v>
      </c>
      <c r="F352" s="58" t="s">
        <v>2729</v>
      </c>
      <c r="G352" s="58" t="s">
        <v>53</v>
      </c>
      <c r="H352" s="58" t="s">
        <v>2732</v>
      </c>
      <c r="I352" s="58" t="s">
        <v>2731</v>
      </c>
    </row>
    <row r="353" spans="1:9" ht="15">
      <c r="A353" s="58" t="s">
        <v>365</v>
      </c>
      <c r="B353" s="58" t="s">
        <v>10</v>
      </c>
      <c r="C353" s="58">
        <v>59232</v>
      </c>
      <c r="D353" s="58" t="s">
        <v>366</v>
      </c>
      <c r="E353" s="58" t="s">
        <v>59</v>
      </c>
      <c r="F353" s="58" t="s">
        <v>1979</v>
      </c>
      <c r="G353" s="58" t="s">
        <v>53</v>
      </c>
      <c r="H353" s="58" t="s">
        <v>367</v>
      </c>
      <c r="I353" s="58" t="s">
        <v>368</v>
      </c>
    </row>
    <row r="354" spans="1:9" ht="15">
      <c r="A354" s="58" t="s">
        <v>365</v>
      </c>
      <c r="B354" s="58" t="s">
        <v>10</v>
      </c>
      <c r="C354" s="58">
        <v>138353</v>
      </c>
      <c r="D354" s="58" t="s">
        <v>366</v>
      </c>
      <c r="E354" s="58" t="s">
        <v>59</v>
      </c>
      <c r="F354" s="58" t="s">
        <v>1979</v>
      </c>
      <c r="G354" s="58" t="s">
        <v>53</v>
      </c>
      <c r="H354" s="58" t="s">
        <v>1980</v>
      </c>
      <c r="I354" s="58" t="s">
        <v>1980</v>
      </c>
    </row>
    <row r="355" spans="1:9" ht="15">
      <c r="A355" s="58" t="s">
        <v>2733</v>
      </c>
      <c r="B355" s="58" t="s">
        <v>2338</v>
      </c>
      <c r="C355" s="58">
        <v>209507</v>
      </c>
      <c r="D355" s="58" t="s">
        <v>2734</v>
      </c>
      <c r="E355" s="58" t="s">
        <v>59</v>
      </c>
      <c r="F355" s="58" t="s">
        <v>2735</v>
      </c>
      <c r="G355" s="58" t="s">
        <v>60</v>
      </c>
      <c r="H355" s="58" t="s">
        <v>2736</v>
      </c>
      <c r="I355" s="58" t="s">
        <v>2737</v>
      </c>
    </row>
    <row r="356" spans="1:9" ht="15">
      <c r="A356" s="58" t="s">
        <v>2733</v>
      </c>
      <c r="B356" s="58" t="s">
        <v>2338</v>
      </c>
      <c r="C356" s="58">
        <v>349688</v>
      </c>
      <c r="D356" s="58" t="s">
        <v>2734</v>
      </c>
      <c r="E356" s="58" t="s">
        <v>59</v>
      </c>
      <c r="F356" s="58" t="s">
        <v>2735</v>
      </c>
      <c r="G356" s="58" t="s">
        <v>60</v>
      </c>
      <c r="H356" s="58" t="s">
        <v>2738</v>
      </c>
      <c r="I356" s="58" t="s">
        <v>2737</v>
      </c>
    </row>
    <row r="357" spans="1:9" ht="15">
      <c r="A357" s="58" t="s">
        <v>369</v>
      </c>
      <c r="B357" s="58" t="s">
        <v>10</v>
      </c>
      <c r="C357" s="58">
        <v>162010</v>
      </c>
      <c r="D357" s="58" t="s">
        <v>370</v>
      </c>
      <c r="E357" s="58" t="s">
        <v>59</v>
      </c>
      <c r="F357" s="58" t="s">
        <v>1981</v>
      </c>
      <c r="G357" s="58" t="s">
        <v>53</v>
      </c>
      <c r="H357" s="58" t="s">
        <v>371</v>
      </c>
      <c r="I357" s="58" t="s">
        <v>372</v>
      </c>
    </row>
    <row r="358" spans="1:9" ht="15">
      <c r="A358" s="58" t="s">
        <v>369</v>
      </c>
      <c r="B358" s="58" t="s">
        <v>10</v>
      </c>
      <c r="C358" s="58">
        <v>49668</v>
      </c>
      <c r="D358" s="58" t="s">
        <v>370</v>
      </c>
      <c r="E358" s="58" t="s">
        <v>59</v>
      </c>
      <c r="F358" s="58" t="s">
        <v>1981</v>
      </c>
      <c r="G358" s="58" t="s">
        <v>53</v>
      </c>
      <c r="H358" s="58" t="s">
        <v>373</v>
      </c>
      <c r="I358" s="58" t="s">
        <v>372</v>
      </c>
    </row>
    <row r="359" spans="1:9" ht="15">
      <c r="A359" s="58" t="s">
        <v>2739</v>
      </c>
      <c r="B359" s="58" t="s">
        <v>2338</v>
      </c>
      <c r="C359" s="58">
        <v>49896</v>
      </c>
      <c r="D359" s="58" t="s">
        <v>2740</v>
      </c>
      <c r="E359" s="58" t="s">
        <v>59</v>
      </c>
      <c r="F359" s="58" t="s">
        <v>2741</v>
      </c>
      <c r="G359" s="58" t="s">
        <v>53</v>
      </c>
      <c r="H359" s="58" t="s">
        <v>2742</v>
      </c>
      <c r="I359" s="58" t="s">
        <v>2744</v>
      </c>
    </row>
    <row r="360" spans="1:9" ht="15">
      <c r="A360" s="58" t="s">
        <v>2739</v>
      </c>
      <c r="B360" s="58" t="s">
        <v>2338</v>
      </c>
      <c r="C360" s="58">
        <v>278679</v>
      </c>
      <c r="D360" s="58" t="s">
        <v>2740</v>
      </c>
      <c r="E360" s="58" t="s">
        <v>59</v>
      </c>
      <c r="F360" s="58" t="s">
        <v>2741</v>
      </c>
      <c r="G360" s="58" t="s">
        <v>53</v>
      </c>
      <c r="H360" s="58" t="s">
        <v>2742</v>
      </c>
      <c r="I360" s="58" t="s">
        <v>2743</v>
      </c>
    </row>
    <row r="361" spans="1:9" ht="15">
      <c r="A361" s="58" t="s">
        <v>2745</v>
      </c>
      <c r="B361" s="58" t="s">
        <v>2338</v>
      </c>
      <c r="C361" s="58">
        <v>138207</v>
      </c>
      <c r="D361" s="58" t="s">
        <v>2746</v>
      </c>
      <c r="E361" s="58" t="s">
        <v>59</v>
      </c>
      <c r="F361" s="58" t="s">
        <v>2747</v>
      </c>
      <c r="G361" s="58" t="s">
        <v>60</v>
      </c>
      <c r="H361" s="58" t="s">
        <v>2748</v>
      </c>
      <c r="I361" s="58" t="s">
        <v>2579</v>
      </c>
    </row>
    <row r="362" spans="1:9" ht="15">
      <c r="A362" s="58" t="s">
        <v>2745</v>
      </c>
      <c r="B362" s="58" t="s">
        <v>2338</v>
      </c>
      <c r="C362" s="58">
        <v>131756</v>
      </c>
      <c r="D362" s="58" t="s">
        <v>2746</v>
      </c>
      <c r="E362" s="58" t="s">
        <v>59</v>
      </c>
      <c r="F362" s="58" t="s">
        <v>2747</v>
      </c>
      <c r="G362" s="58" t="s">
        <v>60</v>
      </c>
      <c r="H362" s="58" t="s">
        <v>2749</v>
      </c>
      <c r="I362" s="58" t="s">
        <v>2579</v>
      </c>
    </row>
    <row r="363" spans="1:9" ht="15">
      <c r="A363" s="58" t="s">
        <v>2750</v>
      </c>
      <c r="B363" s="58" t="s">
        <v>2338</v>
      </c>
      <c r="C363" s="58">
        <v>33600</v>
      </c>
      <c r="D363" s="58" t="s">
        <v>2751</v>
      </c>
      <c r="E363" s="58" t="s">
        <v>59</v>
      </c>
      <c r="F363" s="58" t="s">
        <v>2752</v>
      </c>
      <c r="G363" s="58" t="s">
        <v>53</v>
      </c>
      <c r="H363" s="58" t="s">
        <v>2753</v>
      </c>
      <c r="I363" s="58" t="s">
        <v>2754</v>
      </c>
    </row>
    <row r="364" spans="1:9" ht="15">
      <c r="A364" s="58" t="s">
        <v>2750</v>
      </c>
      <c r="B364" s="58" t="s">
        <v>2338</v>
      </c>
      <c r="C364" s="58">
        <v>39799</v>
      </c>
      <c r="D364" s="58" t="s">
        <v>2751</v>
      </c>
      <c r="E364" s="58" t="s">
        <v>59</v>
      </c>
      <c r="F364" s="58" t="s">
        <v>2752</v>
      </c>
      <c r="G364" s="58" t="s">
        <v>53</v>
      </c>
      <c r="H364" s="58" t="s">
        <v>2753</v>
      </c>
      <c r="I364" s="58" t="s">
        <v>2755</v>
      </c>
    </row>
    <row r="365" spans="1:9" ht="15">
      <c r="A365" s="58" t="s">
        <v>374</v>
      </c>
      <c r="B365" s="58" t="s">
        <v>10</v>
      </c>
      <c r="C365" s="58">
        <v>135259</v>
      </c>
      <c r="D365" s="58" t="s">
        <v>375</v>
      </c>
      <c r="E365" s="58" t="s">
        <v>59</v>
      </c>
      <c r="F365" s="58" t="s">
        <v>1982</v>
      </c>
      <c r="G365" s="58" t="s">
        <v>53</v>
      </c>
      <c r="H365" s="58" t="s">
        <v>377</v>
      </c>
      <c r="I365" s="58" t="s">
        <v>377</v>
      </c>
    </row>
    <row r="366" spans="1:9" ht="15">
      <c r="A366" s="58" t="s">
        <v>374</v>
      </c>
      <c r="B366" s="58" t="s">
        <v>10</v>
      </c>
      <c r="C366" s="58">
        <v>135189</v>
      </c>
      <c r="D366" s="58" t="s">
        <v>375</v>
      </c>
      <c r="E366" s="58" t="s">
        <v>59</v>
      </c>
      <c r="F366" s="58" t="s">
        <v>1982</v>
      </c>
      <c r="G366" s="58" t="s">
        <v>53</v>
      </c>
      <c r="H366" s="58" t="s">
        <v>376</v>
      </c>
      <c r="I366" s="58" t="s">
        <v>376</v>
      </c>
    </row>
    <row r="367" spans="1:9" ht="15">
      <c r="A367" s="58" t="s">
        <v>2756</v>
      </c>
      <c r="B367" s="58" t="s">
        <v>2338</v>
      </c>
      <c r="C367" s="58">
        <v>112207</v>
      </c>
      <c r="D367" s="58" t="s">
        <v>2757</v>
      </c>
      <c r="E367" s="58" t="s">
        <v>59</v>
      </c>
      <c r="F367" s="58" t="s">
        <v>2758</v>
      </c>
      <c r="G367" s="58" t="s">
        <v>53</v>
      </c>
      <c r="H367" s="58" t="s">
        <v>2761</v>
      </c>
      <c r="I367" s="58" t="s">
        <v>2762</v>
      </c>
    </row>
    <row r="368" spans="1:9" ht="15">
      <c r="A368" s="58" t="s">
        <v>2756</v>
      </c>
      <c r="B368" s="58" t="s">
        <v>2338</v>
      </c>
      <c r="C368" s="58">
        <v>27036</v>
      </c>
      <c r="D368" s="58" t="s">
        <v>2757</v>
      </c>
      <c r="E368" s="58" t="s">
        <v>59</v>
      </c>
      <c r="F368" s="58" t="s">
        <v>2758</v>
      </c>
      <c r="G368" s="58" t="s">
        <v>53</v>
      </c>
      <c r="H368" s="58" t="s">
        <v>2759</v>
      </c>
      <c r="I368" s="58" t="s">
        <v>2760</v>
      </c>
    </row>
    <row r="369" spans="1:9" ht="15">
      <c r="A369" s="58" t="s">
        <v>378</v>
      </c>
      <c r="B369" s="58" t="s">
        <v>10</v>
      </c>
      <c r="C369" s="58">
        <v>136667</v>
      </c>
      <c r="D369" s="58" t="s">
        <v>379</v>
      </c>
      <c r="E369" s="58" t="s">
        <v>59</v>
      </c>
      <c r="F369" s="58" t="s">
        <v>1983</v>
      </c>
      <c r="G369" s="58" t="s">
        <v>53</v>
      </c>
      <c r="H369" s="58" t="s">
        <v>254</v>
      </c>
      <c r="I369" s="58" t="s">
        <v>380</v>
      </c>
    </row>
    <row r="370" spans="1:9" ht="15">
      <c r="A370" s="58" t="s">
        <v>378</v>
      </c>
      <c r="B370" s="58" t="s">
        <v>10</v>
      </c>
      <c r="C370" s="58">
        <v>5950</v>
      </c>
      <c r="D370" s="58" t="s">
        <v>379</v>
      </c>
      <c r="E370" s="58" t="s">
        <v>59</v>
      </c>
      <c r="F370" s="58" t="s">
        <v>1983</v>
      </c>
      <c r="G370" s="58" t="s">
        <v>53</v>
      </c>
      <c r="H370" s="58" t="s">
        <v>254</v>
      </c>
      <c r="I370" s="58" t="s">
        <v>380</v>
      </c>
    </row>
    <row r="371" spans="1:9" ht="15">
      <c r="A371" s="58" t="s">
        <v>2763</v>
      </c>
      <c r="B371" s="58" t="s">
        <v>2338</v>
      </c>
      <c r="C371" s="58">
        <v>14497</v>
      </c>
      <c r="D371" s="58" t="s">
        <v>2764</v>
      </c>
      <c r="E371" s="58" t="s">
        <v>59</v>
      </c>
      <c r="F371" s="58" t="s">
        <v>2765</v>
      </c>
      <c r="G371" s="58" t="s">
        <v>53</v>
      </c>
      <c r="H371" s="58" t="s">
        <v>2767</v>
      </c>
      <c r="I371" s="58" t="s">
        <v>172</v>
      </c>
    </row>
    <row r="372" spans="1:9" ht="15">
      <c r="A372" s="58" t="s">
        <v>2763</v>
      </c>
      <c r="B372" s="58" t="s">
        <v>2338</v>
      </c>
      <c r="C372" s="58">
        <v>1698</v>
      </c>
      <c r="D372" s="58" t="s">
        <v>2764</v>
      </c>
      <c r="E372" s="58" t="s">
        <v>59</v>
      </c>
      <c r="F372" s="58" t="s">
        <v>2765</v>
      </c>
      <c r="G372" s="58" t="s">
        <v>53</v>
      </c>
      <c r="H372" s="58" t="s">
        <v>2766</v>
      </c>
      <c r="I372" s="58" t="s">
        <v>172</v>
      </c>
    </row>
    <row r="373" spans="1:9" ht="15">
      <c r="A373" s="58" t="s">
        <v>381</v>
      </c>
      <c r="B373" s="58" t="s">
        <v>13</v>
      </c>
      <c r="C373" s="58">
        <v>101697</v>
      </c>
      <c r="D373" s="58" t="s">
        <v>382</v>
      </c>
      <c r="E373" s="58" t="s">
        <v>59</v>
      </c>
      <c r="F373" s="58" t="s">
        <v>1984</v>
      </c>
      <c r="G373" s="58" t="s">
        <v>88</v>
      </c>
      <c r="H373" s="58" t="s">
        <v>383</v>
      </c>
      <c r="I373" s="58" t="s">
        <v>384</v>
      </c>
    </row>
    <row r="374" spans="1:9" ht="15">
      <c r="A374" s="58" t="s">
        <v>381</v>
      </c>
      <c r="B374" s="58" t="s">
        <v>13</v>
      </c>
      <c r="C374" s="58">
        <v>40138</v>
      </c>
      <c r="D374" s="58" t="s">
        <v>382</v>
      </c>
      <c r="E374" s="58" t="s">
        <v>59</v>
      </c>
      <c r="F374" s="58" t="s">
        <v>1984</v>
      </c>
      <c r="G374" s="58" t="s">
        <v>88</v>
      </c>
      <c r="H374" s="58" t="s">
        <v>385</v>
      </c>
      <c r="I374" s="58" t="s">
        <v>386</v>
      </c>
    </row>
    <row r="375" spans="1:9" ht="15">
      <c r="A375" s="58" t="s">
        <v>387</v>
      </c>
      <c r="B375" s="58" t="s">
        <v>10</v>
      </c>
      <c r="C375" s="58">
        <v>26137</v>
      </c>
      <c r="D375" s="58" t="s">
        <v>388</v>
      </c>
      <c r="E375" s="58" t="s">
        <v>59</v>
      </c>
      <c r="F375" s="58" t="s">
        <v>1985</v>
      </c>
      <c r="G375" s="58" t="s">
        <v>53</v>
      </c>
      <c r="H375" s="58" t="s">
        <v>390</v>
      </c>
      <c r="I375" s="58" t="s">
        <v>391</v>
      </c>
    </row>
    <row r="376" spans="1:9" ht="15">
      <c r="A376" s="58" t="s">
        <v>387</v>
      </c>
      <c r="B376" s="58" t="s">
        <v>10</v>
      </c>
      <c r="C376" s="58">
        <v>26136</v>
      </c>
      <c r="D376" s="58" t="s">
        <v>388</v>
      </c>
      <c r="E376" s="58" t="s">
        <v>59</v>
      </c>
      <c r="F376" s="58" t="s">
        <v>1985</v>
      </c>
      <c r="G376" s="58" t="s">
        <v>53</v>
      </c>
      <c r="H376" s="58" t="s">
        <v>389</v>
      </c>
      <c r="I376" s="58" t="s">
        <v>389</v>
      </c>
    </row>
    <row r="377" spans="1:9" ht="15">
      <c r="A377" s="58" t="s">
        <v>2768</v>
      </c>
      <c r="B377" s="58" t="s">
        <v>2338</v>
      </c>
      <c r="C377" s="58">
        <v>20074</v>
      </c>
      <c r="D377" s="58" t="s">
        <v>2769</v>
      </c>
      <c r="E377" s="58" t="s">
        <v>59</v>
      </c>
      <c r="F377" s="58" t="s">
        <v>2770</v>
      </c>
      <c r="G377" s="58" t="s">
        <v>53</v>
      </c>
      <c r="H377" s="58" t="s">
        <v>2773</v>
      </c>
      <c r="I377" s="58" t="s">
        <v>2774</v>
      </c>
    </row>
    <row r="378" spans="1:9" ht="15">
      <c r="A378" s="58" t="s">
        <v>2768</v>
      </c>
      <c r="B378" s="58" t="s">
        <v>2338</v>
      </c>
      <c r="C378" s="58">
        <v>17691</v>
      </c>
      <c r="D378" s="58" t="s">
        <v>2769</v>
      </c>
      <c r="E378" s="58" t="s">
        <v>59</v>
      </c>
      <c r="F378" s="58" t="s">
        <v>2770</v>
      </c>
      <c r="G378" s="58" t="s">
        <v>53</v>
      </c>
      <c r="H378" s="58" t="s">
        <v>2771</v>
      </c>
      <c r="I378" s="58" t="s">
        <v>2772</v>
      </c>
    </row>
    <row r="379" spans="1:9" ht="15">
      <c r="A379" s="58" t="s">
        <v>2775</v>
      </c>
      <c r="B379" s="58" t="s">
        <v>2338</v>
      </c>
      <c r="C379" s="58">
        <v>19796</v>
      </c>
      <c r="D379" s="58" t="s">
        <v>2776</v>
      </c>
      <c r="E379" s="58" t="s">
        <v>59</v>
      </c>
      <c r="F379" s="58" t="s">
        <v>2777</v>
      </c>
      <c r="G379" s="58" t="s">
        <v>53</v>
      </c>
      <c r="H379" s="58" t="s">
        <v>2780</v>
      </c>
      <c r="I379" s="58" t="s">
        <v>2779</v>
      </c>
    </row>
    <row r="380" spans="1:9" ht="15">
      <c r="A380" s="58" t="s">
        <v>2775</v>
      </c>
      <c r="B380" s="58" t="s">
        <v>2338</v>
      </c>
      <c r="C380" s="58">
        <v>108604</v>
      </c>
      <c r="D380" s="58" t="s">
        <v>2776</v>
      </c>
      <c r="E380" s="58" t="s">
        <v>59</v>
      </c>
      <c r="F380" s="58" t="s">
        <v>2777</v>
      </c>
      <c r="G380" s="58" t="s">
        <v>53</v>
      </c>
      <c r="H380" s="58" t="s">
        <v>2778</v>
      </c>
      <c r="I380" s="58" t="s">
        <v>2779</v>
      </c>
    </row>
    <row r="381" spans="1:9" ht="15">
      <c r="A381" s="58" t="s">
        <v>2781</v>
      </c>
      <c r="B381" s="58" t="s">
        <v>2338</v>
      </c>
      <c r="C381" s="58">
        <v>56872</v>
      </c>
      <c r="D381" s="58" t="s">
        <v>2782</v>
      </c>
      <c r="E381" s="58" t="s">
        <v>59</v>
      </c>
      <c r="F381" s="58" t="s">
        <v>2783</v>
      </c>
      <c r="G381" s="58" t="s">
        <v>53</v>
      </c>
      <c r="H381" s="58" t="s">
        <v>2784</v>
      </c>
      <c r="I381" s="58" t="s">
        <v>2785</v>
      </c>
    </row>
    <row r="382" spans="1:9" ht="15">
      <c r="A382" s="58" t="s">
        <v>2781</v>
      </c>
      <c r="B382" s="58" t="s">
        <v>2338</v>
      </c>
      <c r="C382" s="58">
        <v>110028</v>
      </c>
      <c r="D382" s="58" t="s">
        <v>2782</v>
      </c>
      <c r="E382" s="58" t="s">
        <v>59</v>
      </c>
      <c r="F382" s="58" t="s">
        <v>2783</v>
      </c>
      <c r="G382" s="58" t="s">
        <v>53</v>
      </c>
      <c r="H382" s="58" t="s">
        <v>2784</v>
      </c>
      <c r="I382" s="58" t="s">
        <v>426</v>
      </c>
    </row>
    <row r="383" spans="1:9" ht="15">
      <c r="A383" s="58" t="s">
        <v>1986</v>
      </c>
      <c r="B383" s="58" t="s">
        <v>13</v>
      </c>
      <c r="C383" s="58">
        <v>128522</v>
      </c>
      <c r="D383" s="58" t="s">
        <v>1987</v>
      </c>
      <c r="E383" s="58" t="s">
        <v>59</v>
      </c>
      <c r="F383" s="58" t="s">
        <v>1988</v>
      </c>
      <c r="G383" s="58" t="s">
        <v>88</v>
      </c>
      <c r="H383" s="58" t="s">
        <v>1991</v>
      </c>
      <c r="I383" s="58" t="s">
        <v>1992</v>
      </c>
    </row>
    <row r="384" spans="1:9" ht="15">
      <c r="A384" s="58" t="s">
        <v>1986</v>
      </c>
      <c r="B384" s="58" t="s">
        <v>13</v>
      </c>
      <c r="C384" s="58">
        <v>129629</v>
      </c>
      <c r="D384" s="58" t="s">
        <v>1987</v>
      </c>
      <c r="E384" s="58" t="s">
        <v>59</v>
      </c>
      <c r="F384" s="58" t="s">
        <v>1988</v>
      </c>
      <c r="G384" s="58" t="s">
        <v>88</v>
      </c>
      <c r="H384" s="58" t="s">
        <v>1989</v>
      </c>
      <c r="I384" s="58" t="s">
        <v>1990</v>
      </c>
    </row>
    <row r="385" spans="1:9" ht="15">
      <c r="A385" s="58" t="s">
        <v>392</v>
      </c>
      <c r="B385" s="58" t="s">
        <v>10</v>
      </c>
      <c r="C385" s="58">
        <v>346</v>
      </c>
      <c r="D385" s="58" t="s">
        <v>393</v>
      </c>
      <c r="E385" s="58" t="s">
        <v>59</v>
      </c>
      <c r="F385" s="58" t="s">
        <v>1993</v>
      </c>
      <c r="G385" s="58" t="s">
        <v>53</v>
      </c>
      <c r="H385" s="58" t="s">
        <v>395</v>
      </c>
      <c r="I385" s="58" t="s">
        <v>394</v>
      </c>
    </row>
    <row r="386" spans="1:9" ht="15">
      <c r="A386" s="58" t="s">
        <v>392</v>
      </c>
      <c r="B386" s="58" t="s">
        <v>10</v>
      </c>
      <c r="C386" s="58">
        <v>347</v>
      </c>
      <c r="D386" s="58" t="s">
        <v>393</v>
      </c>
      <c r="E386" s="58" t="s">
        <v>59</v>
      </c>
      <c r="F386" s="58" t="s">
        <v>1993</v>
      </c>
      <c r="G386" s="58" t="s">
        <v>53</v>
      </c>
      <c r="H386" s="58" t="s">
        <v>73</v>
      </c>
      <c r="I386" s="58" t="s">
        <v>394</v>
      </c>
    </row>
    <row r="387" spans="1:9" ht="15">
      <c r="A387" s="58" t="s">
        <v>396</v>
      </c>
      <c r="B387" s="58" t="s">
        <v>10</v>
      </c>
      <c r="C387" s="58">
        <v>157522</v>
      </c>
      <c r="D387" s="58" t="s">
        <v>397</v>
      </c>
      <c r="E387" s="58" t="s">
        <v>59</v>
      </c>
      <c r="F387" s="58" t="s">
        <v>1994</v>
      </c>
      <c r="G387" s="58" t="s">
        <v>53</v>
      </c>
      <c r="H387" s="58" t="s">
        <v>398</v>
      </c>
      <c r="I387" s="58" t="s">
        <v>399</v>
      </c>
    </row>
    <row r="388" spans="1:9" ht="15">
      <c r="A388" s="58" t="s">
        <v>396</v>
      </c>
      <c r="B388" s="58" t="s">
        <v>10</v>
      </c>
      <c r="C388" s="58">
        <v>146555</v>
      </c>
      <c r="D388" s="58" t="s">
        <v>397</v>
      </c>
      <c r="E388" s="58" t="s">
        <v>59</v>
      </c>
      <c r="F388" s="58" t="s">
        <v>1994</v>
      </c>
      <c r="G388" s="58" t="s">
        <v>53</v>
      </c>
      <c r="H388" s="58" t="s">
        <v>398</v>
      </c>
      <c r="I388" s="58" t="s">
        <v>399</v>
      </c>
    </row>
    <row r="389" spans="1:9" ht="15">
      <c r="A389" s="58" t="s">
        <v>400</v>
      </c>
      <c r="B389" s="58" t="s">
        <v>10</v>
      </c>
      <c r="C389" s="58">
        <v>90970</v>
      </c>
      <c r="D389" s="58" t="s">
        <v>401</v>
      </c>
      <c r="E389" s="58" t="s">
        <v>59</v>
      </c>
      <c r="F389" s="58" t="s">
        <v>1995</v>
      </c>
      <c r="G389" s="58" t="s">
        <v>53</v>
      </c>
      <c r="H389" s="58" t="s">
        <v>402</v>
      </c>
      <c r="I389" s="58" t="s">
        <v>403</v>
      </c>
    </row>
    <row r="390" spans="1:9" ht="15">
      <c r="A390" s="58" t="s">
        <v>400</v>
      </c>
      <c r="B390" s="58" t="s">
        <v>10</v>
      </c>
      <c r="C390" s="58">
        <v>156832</v>
      </c>
      <c r="D390" s="58" t="s">
        <v>401</v>
      </c>
      <c r="E390" s="58" t="s">
        <v>59</v>
      </c>
      <c r="F390" s="58" t="s">
        <v>1995</v>
      </c>
      <c r="G390" s="58" t="s">
        <v>53</v>
      </c>
      <c r="H390" s="58" t="s">
        <v>402</v>
      </c>
      <c r="I390" s="58" t="s">
        <v>403</v>
      </c>
    </row>
    <row r="391" spans="1:9" ht="15">
      <c r="A391" s="58" t="s">
        <v>404</v>
      </c>
      <c r="B391" s="58" t="s">
        <v>10</v>
      </c>
      <c r="C391" s="58">
        <v>157544</v>
      </c>
      <c r="D391" s="58" t="s">
        <v>405</v>
      </c>
      <c r="E391" s="58" t="s">
        <v>59</v>
      </c>
      <c r="F391" s="58" t="s">
        <v>1996</v>
      </c>
      <c r="G391" s="58" t="s">
        <v>60</v>
      </c>
      <c r="H391" s="58" t="s">
        <v>406</v>
      </c>
      <c r="I391" s="58" t="s">
        <v>407</v>
      </c>
    </row>
    <row r="392" spans="1:9" ht="15">
      <c r="A392" s="58" t="s">
        <v>404</v>
      </c>
      <c r="B392" s="58" t="s">
        <v>10</v>
      </c>
      <c r="C392" s="58">
        <v>25311</v>
      </c>
      <c r="D392" s="58" t="s">
        <v>405</v>
      </c>
      <c r="E392" s="58" t="s">
        <v>59</v>
      </c>
      <c r="F392" s="58" t="s">
        <v>1996</v>
      </c>
      <c r="G392" s="58" t="s">
        <v>60</v>
      </c>
      <c r="H392" s="58" t="s">
        <v>408</v>
      </c>
      <c r="I392" s="58" t="s">
        <v>408</v>
      </c>
    </row>
    <row r="393" spans="1:9" ht="15">
      <c r="A393" s="58" t="s">
        <v>1997</v>
      </c>
      <c r="B393" s="58" t="s">
        <v>13</v>
      </c>
      <c r="C393" s="58">
        <v>128780</v>
      </c>
      <c r="D393" s="58" t="s">
        <v>1998</v>
      </c>
      <c r="E393" s="58" t="s">
        <v>59</v>
      </c>
      <c r="F393" s="58" t="s">
        <v>1999</v>
      </c>
      <c r="G393" s="58" t="s">
        <v>88</v>
      </c>
      <c r="H393" s="58" t="s">
        <v>2000</v>
      </c>
      <c r="I393" s="58" t="s">
        <v>2001</v>
      </c>
    </row>
    <row r="394" spans="1:9" ht="15">
      <c r="A394" s="58" t="s">
        <v>1997</v>
      </c>
      <c r="B394" s="58" t="s">
        <v>13</v>
      </c>
      <c r="C394" s="58">
        <v>42667</v>
      </c>
      <c r="D394" s="58" t="s">
        <v>1998</v>
      </c>
      <c r="E394" s="58" t="s">
        <v>59</v>
      </c>
      <c r="F394" s="58" t="s">
        <v>1999</v>
      </c>
      <c r="G394" s="58" t="s">
        <v>88</v>
      </c>
      <c r="H394" s="58" t="s">
        <v>2002</v>
      </c>
      <c r="I394" s="58" t="s">
        <v>2003</v>
      </c>
    </row>
    <row r="395" spans="1:9" ht="15">
      <c r="A395" s="58" t="s">
        <v>1997</v>
      </c>
      <c r="B395" s="58" t="s">
        <v>13</v>
      </c>
      <c r="C395" s="58">
        <v>146420</v>
      </c>
      <c r="D395" s="58" t="s">
        <v>1998</v>
      </c>
      <c r="E395" s="58" t="s">
        <v>59</v>
      </c>
      <c r="F395" s="58" t="s">
        <v>1999</v>
      </c>
      <c r="G395" s="58" t="s">
        <v>88</v>
      </c>
      <c r="H395" s="58" t="s">
        <v>2786</v>
      </c>
      <c r="I395" s="58" t="s">
        <v>2787</v>
      </c>
    </row>
    <row r="396" spans="1:9" ht="15">
      <c r="A396" s="58" t="s">
        <v>409</v>
      </c>
      <c r="B396" s="58" t="s">
        <v>13</v>
      </c>
      <c r="C396" s="58">
        <v>102939</v>
      </c>
      <c r="D396" s="58" t="s">
        <v>410</v>
      </c>
      <c r="E396" s="58" t="s">
        <v>59</v>
      </c>
      <c r="F396" s="58" t="s">
        <v>2004</v>
      </c>
      <c r="G396" s="58" t="s">
        <v>88</v>
      </c>
      <c r="H396" s="58" t="s">
        <v>413</v>
      </c>
      <c r="I396" s="58" t="s">
        <v>414</v>
      </c>
    </row>
    <row r="397" spans="1:9" ht="15">
      <c r="A397" s="58" t="s">
        <v>409</v>
      </c>
      <c r="B397" s="58" t="s">
        <v>13</v>
      </c>
      <c r="C397" s="58">
        <v>102000</v>
      </c>
      <c r="D397" s="58" t="s">
        <v>410</v>
      </c>
      <c r="E397" s="58" t="s">
        <v>59</v>
      </c>
      <c r="F397" s="58" t="s">
        <v>2004</v>
      </c>
      <c r="G397" s="58" t="s">
        <v>88</v>
      </c>
      <c r="H397" s="58" t="s">
        <v>411</v>
      </c>
      <c r="I397" s="58" t="s">
        <v>412</v>
      </c>
    </row>
    <row r="398" spans="1:9" ht="15">
      <c r="A398" s="58" t="s">
        <v>409</v>
      </c>
      <c r="B398" s="58" t="s">
        <v>13</v>
      </c>
      <c r="C398" s="58">
        <v>146119</v>
      </c>
      <c r="D398" s="58" t="s">
        <v>410</v>
      </c>
      <c r="E398" s="58" t="s">
        <v>59</v>
      </c>
      <c r="F398" s="58" t="s">
        <v>2004</v>
      </c>
      <c r="G398" s="58" t="s">
        <v>88</v>
      </c>
      <c r="H398" s="58" t="s">
        <v>2788</v>
      </c>
      <c r="I398" s="58" t="s">
        <v>2789</v>
      </c>
    </row>
    <row r="399" spans="1:9" ht="15">
      <c r="A399" s="58" t="s">
        <v>415</v>
      </c>
      <c r="B399" s="58" t="s">
        <v>10</v>
      </c>
      <c r="C399" s="58">
        <v>32895</v>
      </c>
      <c r="D399" s="58" t="s">
        <v>416</v>
      </c>
      <c r="E399" s="58" t="s">
        <v>59</v>
      </c>
      <c r="F399" s="58" t="s">
        <v>2005</v>
      </c>
      <c r="G399" s="58" t="s">
        <v>60</v>
      </c>
      <c r="H399" s="58" t="s">
        <v>417</v>
      </c>
      <c r="I399" s="58" t="s">
        <v>418</v>
      </c>
    </row>
    <row r="400" spans="1:9" ht="15">
      <c r="A400" s="58" t="s">
        <v>415</v>
      </c>
      <c r="B400" s="58" t="s">
        <v>10</v>
      </c>
      <c r="C400" s="58">
        <v>156074</v>
      </c>
      <c r="D400" s="58" t="s">
        <v>416</v>
      </c>
      <c r="E400" s="58" t="s">
        <v>59</v>
      </c>
      <c r="F400" s="58" t="s">
        <v>2005</v>
      </c>
      <c r="G400" s="58" t="s">
        <v>60</v>
      </c>
      <c r="H400" s="58" t="s">
        <v>417</v>
      </c>
      <c r="I400" s="58" t="s">
        <v>418</v>
      </c>
    </row>
    <row r="401" spans="1:9" ht="15">
      <c r="A401" s="58" t="s">
        <v>419</v>
      </c>
      <c r="B401" s="58" t="s">
        <v>10</v>
      </c>
      <c r="C401" s="58">
        <v>148119</v>
      </c>
      <c r="D401" s="58" t="s">
        <v>420</v>
      </c>
      <c r="E401" s="58" t="s">
        <v>59</v>
      </c>
      <c r="F401" s="58" t="s">
        <v>2006</v>
      </c>
      <c r="G401" s="58" t="s">
        <v>53</v>
      </c>
      <c r="H401" s="58" t="s">
        <v>421</v>
      </c>
      <c r="I401" s="58" t="s">
        <v>422</v>
      </c>
    </row>
    <row r="402" spans="1:9" ht="15">
      <c r="A402" s="58" t="s">
        <v>419</v>
      </c>
      <c r="B402" s="58" t="s">
        <v>10</v>
      </c>
      <c r="C402" s="58">
        <v>73102</v>
      </c>
      <c r="D402" s="58" t="s">
        <v>420</v>
      </c>
      <c r="E402" s="58" t="s">
        <v>59</v>
      </c>
      <c r="F402" s="58" t="s">
        <v>2006</v>
      </c>
      <c r="G402" s="58" t="s">
        <v>53</v>
      </c>
      <c r="H402" s="58" t="s">
        <v>421</v>
      </c>
      <c r="I402" s="58" t="s">
        <v>422</v>
      </c>
    </row>
    <row r="403" spans="1:9" ht="15">
      <c r="A403" s="58" t="s">
        <v>423</v>
      </c>
      <c r="B403" s="58" t="s">
        <v>10</v>
      </c>
      <c r="C403" s="58">
        <v>119811</v>
      </c>
      <c r="D403" s="58" t="s">
        <v>424</v>
      </c>
      <c r="E403" s="58" t="s">
        <v>59</v>
      </c>
      <c r="F403" s="58" t="s">
        <v>2007</v>
      </c>
      <c r="G403" s="58" t="s">
        <v>88</v>
      </c>
      <c r="H403" s="58" t="s">
        <v>425</v>
      </c>
      <c r="I403" s="58" t="s">
        <v>426</v>
      </c>
    </row>
    <row r="404" spans="1:9" ht="15">
      <c r="A404" s="58" t="s">
        <v>423</v>
      </c>
      <c r="B404" s="58" t="s">
        <v>10</v>
      </c>
      <c r="C404" s="58">
        <v>125091</v>
      </c>
      <c r="D404" s="58" t="s">
        <v>424</v>
      </c>
      <c r="E404" s="58" t="s">
        <v>59</v>
      </c>
      <c r="F404" s="58" t="s">
        <v>2007</v>
      </c>
      <c r="G404" s="58" t="s">
        <v>88</v>
      </c>
      <c r="H404" s="58" t="s">
        <v>425</v>
      </c>
      <c r="I404" s="58" t="s">
        <v>426</v>
      </c>
    </row>
    <row r="405" spans="1:9" ht="15">
      <c r="A405" s="58" t="s">
        <v>427</v>
      </c>
      <c r="B405" s="58" t="s">
        <v>10</v>
      </c>
      <c r="C405" s="58">
        <v>151395</v>
      </c>
      <c r="D405" s="58" t="s">
        <v>428</v>
      </c>
      <c r="E405" s="58" t="s">
        <v>59</v>
      </c>
      <c r="F405" s="58" t="s">
        <v>2008</v>
      </c>
      <c r="G405" s="58" t="s">
        <v>60</v>
      </c>
      <c r="H405" s="58" t="s">
        <v>431</v>
      </c>
      <c r="I405" s="58" t="s">
        <v>430</v>
      </c>
    </row>
    <row r="406" spans="1:9" ht="15">
      <c r="A406" s="58" t="s">
        <v>427</v>
      </c>
      <c r="B406" s="58" t="s">
        <v>10</v>
      </c>
      <c r="C406" s="58">
        <v>156460</v>
      </c>
      <c r="D406" s="58" t="s">
        <v>428</v>
      </c>
      <c r="E406" s="58" t="s">
        <v>59</v>
      </c>
      <c r="F406" s="58" t="s">
        <v>2008</v>
      </c>
      <c r="G406" s="58" t="s">
        <v>60</v>
      </c>
      <c r="H406" s="58" t="s">
        <v>429</v>
      </c>
      <c r="I406" s="58" t="s">
        <v>430</v>
      </c>
    </row>
    <row r="407" spans="1:9" ht="15">
      <c r="A407" s="58" t="s">
        <v>432</v>
      </c>
      <c r="B407" s="58" t="s">
        <v>10</v>
      </c>
      <c r="C407" s="58">
        <v>88781</v>
      </c>
      <c r="D407" s="58" t="s">
        <v>433</v>
      </c>
      <c r="E407" s="58" t="s">
        <v>59</v>
      </c>
      <c r="F407" s="58" t="s">
        <v>2009</v>
      </c>
      <c r="G407" s="58" t="s">
        <v>53</v>
      </c>
      <c r="H407" s="58" t="s">
        <v>73</v>
      </c>
      <c r="I407" s="58" t="s">
        <v>434</v>
      </c>
    </row>
    <row r="408" spans="1:9" ht="15">
      <c r="A408" s="58" t="s">
        <v>432</v>
      </c>
      <c r="B408" s="58" t="s">
        <v>10</v>
      </c>
      <c r="C408" s="58">
        <v>150245</v>
      </c>
      <c r="D408" s="58" t="s">
        <v>433</v>
      </c>
      <c r="E408" s="58" t="s">
        <v>59</v>
      </c>
      <c r="F408" s="58" t="s">
        <v>2009</v>
      </c>
      <c r="G408" s="58" t="s">
        <v>53</v>
      </c>
      <c r="H408" s="58" t="s">
        <v>73</v>
      </c>
      <c r="I408" s="58" t="s">
        <v>434</v>
      </c>
    </row>
    <row r="409" spans="1:9" ht="15">
      <c r="A409" s="58" t="s">
        <v>435</v>
      </c>
      <c r="B409" s="58" t="s">
        <v>10</v>
      </c>
      <c r="C409" s="58">
        <v>123772</v>
      </c>
      <c r="D409" s="58" t="s">
        <v>436</v>
      </c>
      <c r="E409" s="58" t="s">
        <v>59</v>
      </c>
      <c r="F409" s="58" t="s">
        <v>2010</v>
      </c>
      <c r="G409" s="58" t="s">
        <v>53</v>
      </c>
      <c r="H409" s="58" t="s">
        <v>296</v>
      </c>
      <c r="I409" s="58" t="s">
        <v>437</v>
      </c>
    </row>
    <row r="410" spans="1:9" ht="15">
      <c r="A410" s="58" t="s">
        <v>435</v>
      </c>
      <c r="B410" s="58" t="s">
        <v>10</v>
      </c>
      <c r="C410" s="58">
        <v>12350</v>
      </c>
      <c r="D410" s="58" t="s">
        <v>436</v>
      </c>
      <c r="E410" s="58" t="s">
        <v>59</v>
      </c>
      <c r="F410" s="58" t="s">
        <v>2010</v>
      </c>
      <c r="G410" s="58" t="s">
        <v>53</v>
      </c>
      <c r="H410" s="58" t="s">
        <v>438</v>
      </c>
      <c r="I410" s="58" t="s">
        <v>437</v>
      </c>
    </row>
    <row r="411" spans="1:9" ht="15">
      <c r="A411" s="58" t="s">
        <v>439</v>
      </c>
      <c r="B411" s="58" t="s">
        <v>13</v>
      </c>
      <c r="C411" s="58">
        <v>31828</v>
      </c>
      <c r="D411" s="58" t="s">
        <v>440</v>
      </c>
      <c r="E411" s="58" t="s">
        <v>59</v>
      </c>
      <c r="F411" s="58" t="s">
        <v>2011</v>
      </c>
      <c r="G411" s="58" t="s">
        <v>88</v>
      </c>
      <c r="H411" s="58" t="s">
        <v>443</v>
      </c>
      <c r="I411" s="58" t="s">
        <v>444</v>
      </c>
    </row>
    <row r="412" spans="1:9" ht="15">
      <c r="A412" s="58" t="s">
        <v>439</v>
      </c>
      <c r="B412" s="58" t="s">
        <v>13</v>
      </c>
      <c r="C412" s="58">
        <v>31827</v>
      </c>
      <c r="D412" s="58" t="s">
        <v>440</v>
      </c>
      <c r="E412" s="58" t="s">
        <v>59</v>
      </c>
      <c r="F412" s="58" t="s">
        <v>2011</v>
      </c>
      <c r="G412" s="58" t="s">
        <v>88</v>
      </c>
      <c r="H412" s="58" t="s">
        <v>441</v>
      </c>
      <c r="I412" s="58" t="s">
        <v>442</v>
      </c>
    </row>
    <row r="413" spans="1:9" ht="15">
      <c r="A413" s="58" t="s">
        <v>445</v>
      </c>
      <c r="B413" s="58" t="s">
        <v>10</v>
      </c>
      <c r="C413" s="58">
        <v>141682</v>
      </c>
      <c r="D413" s="58" t="s">
        <v>446</v>
      </c>
      <c r="E413" s="58" t="s">
        <v>59</v>
      </c>
      <c r="F413" s="58" t="s">
        <v>2012</v>
      </c>
      <c r="G413" s="58" t="s">
        <v>53</v>
      </c>
      <c r="H413" s="58" t="s">
        <v>447</v>
      </c>
      <c r="I413" s="58" t="s">
        <v>448</v>
      </c>
    </row>
    <row r="414" spans="1:9" ht="15">
      <c r="A414" s="58" t="s">
        <v>445</v>
      </c>
      <c r="B414" s="58" t="s">
        <v>10</v>
      </c>
      <c r="C414" s="58">
        <v>101026</v>
      </c>
      <c r="D414" s="58" t="s">
        <v>446</v>
      </c>
      <c r="E414" s="58" t="s">
        <v>59</v>
      </c>
      <c r="F414" s="58" t="s">
        <v>2012</v>
      </c>
      <c r="G414" s="58" t="s">
        <v>53</v>
      </c>
      <c r="H414" s="58" t="s">
        <v>447</v>
      </c>
      <c r="I414" s="58" t="s">
        <v>448</v>
      </c>
    </row>
    <row r="415" spans="1:9" ht="15">
      <c r="A415" s="58" t="s">
        <v>449</v>
      </c>
      <c r="B415" s="58" t="s">
        <v>10</v>
      </c>
      <c r="C415" s="58">
        <v>198254</v>
      </c>
      <c r="D415" s="58" t="s">
        <v>450</v>
      </c>
      <c r="E415" s="58" t="s">
        <v>59</v>
      </c>
      <c r="F415" s="58" t="s">
        <v>2013</v>
      </c>
      <c r="G415" s="58" t="s">
        <v>53</v>
      </c>
      <c r="H415" s="58" t="s">
        <v>451</v>
      </c>
      <c r="I415" s="58" t="s">
        <v>452</v>
      </c>
    </row>
    <row r="416" spans="1:9" ht="15">
      <c r="A416" s="58" t="s">
        <v>449</v>
      </c>
      <c r="B416" s="58" t="s">
        <v>10</v>
      </c>
      <c r="C416" s="58">
        <v>76285</v>
      </c>
      <c r="D416" s="58" t="s">
        <v>450</v>
      </c>
      <c r="E416" s="58" t="s">
        <v>59</v>
      </c>
      <c r="F416" s="58" t="s">
        <v>2013</v>
      </c>
      <c r="G416" s="58" t="s">
        <v>53</v>
      </c>
      <c r="H416" s="58" t="s">
        <v>451</v>
      </c>
      <c r="I416" s="58" t="s">
        <v>452</v>
      </c>
    </row>
    <row r="417" spans="1:9" ht="15">
      <c r="A417" s="58" t="s">
        <v>453</v>
      </c>
      <c r="B417" s="58" t="s">
        <v>10</v>
      </c>
      <c r="C417" s="58">
        <v>126638</v>
      </c>
      <c r="D417" s="58" t="s">
        <v>454</v>
      </c>
      <c r="E417" s="58" t="s">
        <v>59</v>
      </c>
      <c r="F417" s="58" t="s">
        <v>2014</v>
      </c>
      <c r="G417" s="58" t="s">
        <v>53</v>
      </c>
      <c r="H417" s="58" t="s">
        <v>455</v>
      </c>
      <c r="I417" s="58" t="s">
        <v>456</v>
      </c>
    </row>
    <row r="418" spans="1:9" ht="15">
      <c r="A418" s="58" t="s">
        <v>453</v>
      </c>
      <c r="B418" s="58" t="s">
        <v>10</v>
      </c>
      <c r="C418" s="58">
        <v>153021</v>
      </c>
      <c r="D418" s="58" t="s">
        <v>454</v>
      </c>
      <c r="E418" s="58" t="s">
        <v>59</v>
      </c>
      <c r="F418" s="58" t="s">
        <v>2014</v>
      </c>
      <c r="G418" s="58" t="s">
        <v>53</v>
      </c>
      <c r="H418" s="58" t="s">
        <v>455</v>
      </c>
      <c r="I418" s="58" t="s">
        <v>456</v>
      </c>
    </row>
    <row r="419" spans="1:9" ht="15">
      <c r="A419" s="58" t="s">
        <v>457</v>
      </c>
      <c r="B419" s="58" t="s">
        <v>10</v>
      </c>
      <c r="C419" s="58">
        <v>150572</v>
      </c>
      <c r="D419" s="58" t="s">
        <v>458</v>
      </c>
      <c r="E419" s="58" t="s">
        <v>59</v>
      </c>
      <c r="F419" s="58" t="s">
        <v>2015</v>
      </c>
      <c r="G419" s="58" t="s">
        <v>53</v>
      </c>
      <c r="H419" s="58" t="s">
        <v>459</v>
      </c>
      <c r="I419" s="58" t="s">
        <v>460</v>
      </c>
    </row>
    <row r="420" spans="1:9" ht="15">
      <c r="A420" s="58" t="s">
        <v>457</v>
      </c>
      <c r="B420" s="58" t="s">
        <v>10</v>
      </c>
      <c r="C420" s="58">
        <v>103990</v>
      </c>
      <c r="D420" s="58" t="s">
        <v>458</v>
      </c>
      <c r="E420" s="58" t="s">
        <v>59</v>
      </c>
      <c r="F420" s="58" t="s">
        <v>2015</v>
      </c>
      <c r="G420" s="58" t="s">
        <v>53</v>
      </c>
      <c r="H420" s="58" t="s">
        <v>461</v>
      </c>
      <c r="I420" s="58" t="s">
        <v>461</v>
      </c>
    </row>
    <row r="421" spans="1:9" ht="15">
      <c r="A421" s="58" t="s">
        <v>462</v>
      </c>
      <c r="B421" s="58" t="s">
        <v>10</v>
      </c>
      <c r="C421" s="58">
        <v>154598</v>
      </c>
      <c r="D421" s="58" t="s">
        <v>463</v>
      </c>
      <c r="E421" s="58" t="s">
        <v>59</v>
      </c>
      <c r="F421" s="58" t="s">
        <v>2016</v>
      </c>
      <c r="G421" s="58" t="s">
        <v>53</v>
      </c>
      <c r="H421" s="58" t="s">
        <v>466</v>
      </c>
      <c r="I421" s="58" t="s">
        <v>465</v>
      </c>
    </row>
    <row r="422" spans="1:9" ht="15">
      <c r="A422" s="58" t="s">
        <v>462</v>
      </c>
      <c r="B422" s="58" t="s">
        <v>10</v>
      </c>
      <c r="C422" s="58">
        <v>161061</v>
      </c>
      <c r="D422" s="58" t="s">
        <v>463</v>
      </c>
      <c r="E422" s="58" t="s">
        <v>59</v>
      </c>
      <c r="F422" s="58" t="s">
        <v>2016</v>
      </c>
      <c r="G422" s="58" t="s">
        <v>53</v>
      </c>
      <c r="H422" s="58" t="s">
        <v>464</v>
      </c>
      <c r="I422" s="58" t="s">
        <v>465</v>
      </c>
    </row>
    <row r="423" spans="1:9" ht="15">
      <c r="A423" s="58" t="s">
        <v>467</v>
      </c>
      <c r="B423" s="58" t="s">
        <v>10</v>
      </c>
      <c r="C423" s="58">
        <v>125193</v>
      </c>
      <c r="D423" s="58" t="s">
        <v>468</v>
      </c>
      <c r="E423" s="58" t="s">
        <v>59</v>
      </c>
      <c r="F423" s="58" t="s">
        <v>2017</v>
      </c>
      <c r="G423" s="58" t="s">
        <v>53</v>
      </c>
      <c r="H423" s="58" t="s">
        <v>471</v>
      </c>
      <c r="I423" s="58" t="s">
        <v>470</v>
      </c>
    </row>
    <row r="424" spans="1:9" ht="15">
      <c r="A424" s="58" t="s">
        <v>467</v>
      </c>
      <c r="B424" s="58" t="s">
        <v>10</v>
      </c>
      <c r="C424" s="58">
        <v>125099</v>
      </c>
      <c r="D424" s="58" t="s">
        <v>468</v>
      </c>
      <c r="E424" s="58" t="s">
        <v>59</v>
      </c>
      <c r="F424" s="58" t="s">
        <v>2017</v>
      </c>
      <c r="G424" s="58" t="s">
        <v>53</v>
      </c>
      <c r="H424" s="58" t="s">
        <v>469</v>
      </c>
      <c r="I424" s="58" t="s">
        <v>470</v>
      </c>
    </row>
    <row r="425" spans="1:9" ht="15">
      <c r="A425" s="58" t="s">
        <v>472</v>
      </c>
      <c r="B425" s="58" t="s">
        <v>10</v>
      </c>
      <c r="C425" s="58">
        <v>27175</v>
      </c>
      <c r="D425" s="58" t="s">
        <v>473</v>
      </c>
      <c r="E425" s="58" t="s">
        <v>59</v>
      </c>
      <c r="F425" s="58" t="s">
        <v>2018</v>
      </c>
      <c r="G425" s="58" t="s">
        <v>53</v>
      </c>
      <c r="H425" s="58" t="s">
        <v>474</v>
      </c>
      <c r="I425" s="58" t="s">
        <v>475</v>
      </c>
    </row>
    <row r="426" spans="1:9" ht="15">
      <c r="A426" s="58" t="s">
        <v>472</v>
      </c>
      <c r="B426" s="58" t="s">
        <v>10</v>
      </c>
      <c r="C426" s="58">
        <v>120960</v>
      </c>
      <c r="D426" s="58" t="s">
        <v>473</v>
      </c>
      <c r="E426" s="58" t="s">
        <v>59</v>
      </c>
      <c r="F426" s="58" t="s">
        <v>2018</v>
      </c>
      <c r="G426" s="58" t="s">
        <v>53</v>
      </c>
      <c r="H426" s="58" t="s">
        <v>474</v>
      </c>
      <c r="I426" s="58" t="s">
        <v>475</v>
      </c>
    </row>
    <row r="427" spans="1:9" ht="15">
      <c r="A427" s="58" t="s">
        <v>476</v>
      </c>
      <c r="B427" s="58" t="s">
        <v>10</v>
      </c>
      <c r="C427" s="58">
        <v>178626</v>
      </c>
      <c r="D427" s="58" t="s">
        <v>477</v>
      </c>
      <c r="E427" s="58" t="s">
        <v>59</v>
      </c>
      <c r="F427" s="58" t="s">
        <v>2019</v>
      </c>
      <c r="G427" s="58" t="s">
        <v>53</v>
      </c>
      <c r="H427" s="58" t="s">
        <v>478</v>
      </c>
      <c r="I427" s="58" t="s">
        <v>479</v>
      </c>
    </row>
    <row r="428" spans="1:9" ht="15">
      <c r="A428" s="58" t="s">
        <v>476</v>
      </c>
      <c r="B428" s="58" t="s">
        <v>10</v>
      </c>
      <c r="C428" s="58">
        <v>151150</v>
      </c>
      <c r="D428" s="58" t="s">
        <v>477</v>
      </c>
      <c r="E428" s="58" t="s">
        <v>59</v>
      </c>
      <c r="F428" s="58" t="s">
        <v>2019</v>
      </c>
      <c r="G428" s="58" t="s">
        <v>53</v>
      </c>
      <c r="H428" s="58" t="s">
        <v>478</v>
      </c>
      <c r="I428" s="58" t="s">
        <v>480</v>
      </c>
    </row>
    <row r="429" spans="1:9" ht="15">
      <c r="A429" s="58" t="s">
        <v>481</v>
      </c>
      <c r="B429" s="58" t="s">
        <v>10</v>
      </c>
      <c r="C429" s="58">
        <v>131872</v>
      </c>
      <c r="D429" s="58" t="s">
        <v>482</v>
      </c>
      <c r="E429" s="58" t="s">
        <v>59</v>
      </c>
      <c r="F429" s="58" t="s">
        <v>2020</v>
      </c>
      <c r="G429" s="58" t="s">
        <v>53</v>
      </c>
      <c r="H429" s="58" t="s">
        <v>483</v>
      </c>
      <c r="I429" s="58" t="s">
        <v>172</v>
      </c>
    </row>
    <row r="430" spans="1:9" ht="15">
      <c r="A430" s="58" t="s">
        <v>481</v>
      </c>
      <c r="B430" s="58" t="s">
        <v>10</v>
      </c>
      <c r="C430" s="58">
        <v>64258</v>
      </c>
      <c r="D430" s="58" t="s">
        <v>482</v>
      </c>
      <c r="E430" s="58" t="s">
        <v>59</v>
      </c>
      <c r="F430" s="58" t="s">
        <v>2020</v>
      </c>
      <c r="G430" s="58" t="s">
        <v>53</v>
      </c>
      <c r="H430" s="58" t="s">
        <v>483</v>
      </c>
      <c r="I430" s="58" t="s">
        <v>172</v>
      </c>
    </row>
    <row r="431" spans="1:9" ht="15">
      <c r="A431" s="58" t="s">
        <v>484</v>
      </c>
      <c r="B431" s="58" t="s">
        <v>10</v>
      </c>
      <c r="C431" s="58">
        <v>117572</v>
      </c>
      <c r="D431" s="58" t="s">
        <v>485</v>
      </c>
      <c r="E431" s="58" t="s">
        <v>59</v>
      </c>
      <c r="F431" s="58" t="s">
        <v>2021</v>
      </c>
      <c r="G431" s="58" t="s">
        <v>53</v>
      </c>
      <c r="H431" s="58" t="s">
        <v>486</v>
      </c>
      <c r="I431" s="58" t="s">
        <v>486</v>
      </c>
    </row>
    <row r="432" spans="1:9" ht="15">
      <c r="A432" s="58" t="s">
        <v>484</v>
      </c>
      <c r="B432" s="58" t="s">
        <v>10</v>
      </c>
      <c r="C432" s="58">
        <v>157539</v>
      </c>
      <c r="D432" s="58" t="s">
        <v>485</v>
      </c>
      <c r="E432" s="58" t="s">
        <v>59</v>
      </c>
      <c r="F432" s="58" t="s">
        <v>2021</v>
      </c>
      <c r="G432" s="58" t="s">
        <v>53</v>
      </c>
      <c r="H432" s="58" t="s">
        <v>487</v>
      </c>
      <c r="I432" s="58" t="s">
        <v>488</v>
      </c>
    </row>
    <row r="433" spans="1:9" ht="15">
      <c r="A433" s="58" t="s">
        <v>489</v>
      </c>
      <c r="B433" s="58" t="s">
        <v>10</v>
      </c>
      <c r="C433" s="58">
        <v>162543</v>
      </c>
      <c r="D433" s="58" t="s">
        <v>490</v>
      </c>
      <c r="E433" s="58" t="s">
        <v>59</v>
      </c>
      <c r="F433" s="58" t="s">
        <v>2022</v>
      </c>
      <c r="G433" s="58" t="s">
        <v>53</v>
      </c>
      <c r="H433" s="58" t="s">
        <v>491</v>
      </c>
      <c r="I433" s="58" t="s">
        <v>492</v>
      </c>
    </row>
    <row r="434" spans="1:9" ht="15">
      <c r="A434" s="58" t="s">
        <v>489</v>
      </c>
      <c r="B434" s="58" t="s">
        <v>10</v>
      </c>
      <c r="C434" s="58">
        <v>162603</v>
      </c>
      <c r="D434" s="58" t="s">
        <v>490</v>
      </c>
      <c r="E434" s="58" t="s">
        <v>59</v>
      </c>
      <c r="F434" s="58" t="s">
        <v>2022</v>
      </c>
      <c r="G434" s="58" t="s">
        <v>53</v>
      </c>
      <c r="H434" s="58" t="s">
        <v>491</v>
      </c>
      <c r="I434" s="58" t="s">
        <v>492</v>
      </c>
    </row>
    <row r="435" spans="1:9" ht="15">
      <c r="A435" s="58" t="s">
        <v>493</v>
      </c>
      <c r="B435" s="58" t="s">
        <v>10</v>
      </c>
      <c r="C435" s="58">
        <v>6827</v>
      </c>
      <c r="D435" s="58" t="s">
        <v>494</v>
      </c>
      <c r="E435" s="58" t="s">
        <v>59</v>
      </c>
      <c r="F435" s="58" t="s">
        <v>2023</v>
      </c>
      <c r="G435" s="58" t="s">
        <v>53</v>
      </c>
      <c r="H435" s="58" t="s">
        <v>495</v>
      </c>
      <c r="I435" s="58" t="s">
        <v>496</v>
      </c>
    </row>
    <row r="436" spans="1:9" ht="15">
      <c r="A436" s="58" t="s">
        <v>493</v>
      </c>
      <c r="B436" s="58" t="s">
        <v>10</v>
      </c>
      <c r="C436" s="58">
        <v>145736</v>
      </c>
      <c r="D436" s="58" t="s">
        <v>494</v>
      </c>
      <c r="E436" s="58" t="s">
        <v>59</v>
      </c>
      <c r="F436" s="58" t="s">
        <v>2023</v>
      </c>
      <c r="G436" s="58" t="s">
        <v>53</v>
      </c>
      <c r="H436" s="58" t="s">
        <v>495</v>
      </c>
      <c r="I436" s="58" t="s">
        <v>496</v>
      </c>
    </row>
    <row r="437" spans="1:9" ht="15">
      <c r="A437" s="58" t="s">
        <v>497</v>
      </c>
      <c r="B437" s="58" t="s">
        <v>10</v>
      </c>
      <c r="C437" s="58">
        <v>73149</v>
      </c>
      <c r="D437" s="58" t="s">
        <v>498</v>
      </c>
      <c r="E437" s="58" t="s">
        <v>59</v>
      </c>
      <c r="F437" s="58" t="s">
        <v>2024</v>
      </c>
      <c r="G437" s="58" t="s">
        <v>53</v>
      </c>
      <c r="H437" s="58" t="s">
        <v>499</v>
      </c>
      <c r="I437" s="58" t="s">
        <v>499</v>
      </c>
    </row>
    <row r="438" spans="1:9" ht="15">
      <c r="A438" s="58" t="s">
        <v>497</v>
      </c>
      <c r="B438" s="58" t="s">
        <v>10</v>
      </c>
      <c r="C438" s="58">
        <v>73150</v>
      </c>
      <c r="D438" s="58" t="s">
        <v>498</v>
      </c>
      <c r="E438" s="58" t="s">
        <v>59</v>
      </c>
      <c r="F438" s="58" t="s">
        <v>2024</v>
      </c>
      <c r="G438" s="58" t="s">
        <v>53</v>
      </c>
      <c r="H438" s="58" t="s">
        <v>499</v>
      </c>
      <c r="I438" s="58" t="s">
        <v>499</v>
      </c>
    </row>
    <row r="439" spans="1:9" ht="15">
      <c r="A439" s="58" t="s">
        <v>500</v>
      </c>
      <c r="B439" s="58" t="s">
        <v>10</v>
      </c>
      <c r="C439" s="58">
        <v>27180</v>
      </c>
      <c r="D439" s="58" t="s">
        <v>501</v>
      </c>
      <c r="E439" s="58" t="s">
        <v>59</v>
      </c>
      <c r="F439" s="58" t="s">
        <v>2025</v>
      </c>
      <c r="G439" s="58" t="s">
        <v>53</v>
      </c>
      <c r="H439" s="58" t="s">
        <v>503</v>
      </c>
      <c r="I439" s="58" t="s">
        <v>475</v>
      </c>
    </row>
    <row r="440" spans="1:9" ht="15">
      <c r="A440" s="58" t="s">
        <v>500</v>
      </c>
      <c r="B440" s="58" t="s">
        <v>10</v>
      </c>
      <c r="C440" s="58">
        <v>26900</v>
      </c>
      <c r="D440" s="58" t="s">
        <v>501</v>
      </c>
      <c r="E440" s="58" t="s">
        <v>59</v>
      </c>
      <c r="F440" s="58" t="s">
        <v>2025</v>
      </c>
      <c r="G440" s="58" t="s">
        <v>53</v>
      </c>
      <c r="H440" s="58" t="s">
        <v>502</v>
      </c>
      <c r="I440" s="58" t="s">
        <v>502</v>
      </c>
    </row>
    <row r="441" spans="1:9" ht="15">
      <c r="A441" s="58" t="s">
        <v>504</v>
      </c>
      <c r="B441" s="58" t="s">
        <v>10</v>
      </c>
      <c r="C441" s="58">
        <v>152514</v>
      </c>
      <c r="D441" s="58" t="s">
        <v>505</v>
      </c>
      <c r="E441" s="58" t="s">
        <v>59</v>
      </c>
      <c r="F441" s="58" t="s">
        <v>2026</v>
      </c>
      <c r="G441" s="58" t="s">
        <v>53</v>
      </c>
      <c r="H441" s="58" t="s">
        <v>506</v>
      </c>
      <c r="I441" s="58" t="s">
        <v>507</v>
      </c>
    </row>
    <row r="442" spans="1:9" ht="15">
      <c r="A442" s="58" t="s">
        <v>504</v>
      </c>
      <c r="B442" s="58" t="s">
        <v>10</v>
      </c>
      <c r="C442" s="58">
        <v>150796</v>
      </c>
      <c r="D442" s="58" t="s">
        <v>505</v>
      </c>
      <c r="E442" s="58" t="s">
        <v>59</v>
      </c>
      <c r="F442" s="58" t="s">
        <v>2026</v>
      </c>
      <c r="G442" s="58" t="s">
        <v>53</v>
      </c>
      <c r="H442" s="58" t="s">
        <v>506</v>
      </c>
      <c r="I442" s="58" t="s">
        <v>507</v>
      </c>
    </row>
    <row r="443" spans="1:9" ht="15">
      <c r="A443" s="58" t="s">
        <v>508</v>
      </c>
      <c r="B443" s="58" t="s">
        <v>10</v>
      </c>
      <c r="C443" s="58">
        <v>42866</v>
      </c>
      <c r="D443" s="58" t="s">
        <v>509</v>
      </c>
      <c r="E443" s="58" t="s">
        <v>59</v>
      </c>
      <c r="F443" s="58" t="s">
        <v>2027</v>
      </c>
      <c r="G443" s="58" t="s">
        <v>53</v>
      </c>
      <c r="H443" s="58" t="s">
        <v>512</v>
      </c>
      <c r="I443" s="58" t="s">
        <v>511</v>
      </c>
    </row>
    <row r="444" spans="1:9" ht="15">
      <c r="A444" s="58" t="s">
        <v>508</v>
      </c>
      <c r="B444" s="58" t="s">
        <v>10</v>
      </c>
      <c r="C444" s="58">
        <v>160967</v>
      </c>
      <c r="D444" s="58" t="s">
        <v>509</v>
      </c>
      <c r="E444" s="58" t="s">
        <v>59</v>
      </c>
      <c r="F444" s="58" t="s">
        <v>2027</v>
      </c>
      <c r="G444" s="58" t="s">
        <v>53</v>
      </c>
      <c r="H444" s="58" t="s">
        <v>510</v>
      </c>
      <c r="I444" s="58" t="s">
        <v>511</v>
      </c>
    </row>
    <row r="445" spans="1:9" ht="15">
      <c r="A445" s="58" t="s">
        <v>513</v>
      </c>
      <c r="B445" s="58" t="s">
        <v>10</v>
      </c>
      <c r="C445" s="58">
        <v>123074</v>
      </c>
      <c r="D445" s="58" t="s">
        <v>514</v>
      </c>
      <c r="E445" s="58" t="s">
        <v>59</v>
      </c>
      <c r="F445" s="58" t="s">
        <v>2028</v>
      </c>
      <c r="G445" s="58" t="s">
        <v>53</v>
      </c>
      <c r="H445" s="58" t="s">
        <v>515</v>
      </c>
      <c r="I445" s="58" t="s">
        <v>380</v>
      </c>
    </row>
    <row r="446" spans="1:9" ht="15">
      <c r="A446" s="58" t="s">
        <v>513</v>
      </c>
      <c r="B446" s="58" t="s">
        <v>10</v>
      </c>
      <c r="C446" s="58">
        <v>135475</v>
      </c>
      <c r="D446" s="58" t="s">
        <v>514</v>
      </c>
      <c r="E446" s="58" t="s">
        <v>59</v>
      </c>
      <c r="F446" s="58" t="s">
        <v>2028</v>
      </c>
      <c r="G446" s="58" t="s">
        <v>53</v>
      </c>
      <c r="H446" s="58" t="s">
        <v>515</v>
      </c>
      <c r="I446" s="58" t="s">
        <v>380</v>
      </c>
    </row>
    <row r="447" spans="1:9" ht="15">
      <c r="A447" s="58" t="s">
        <v>516</v>
      </c>
      <c r="B447" s="58" t="s">
        <v>10</v>
      </c>
      <c r="C447" s="58">
        <v>187356</v>
      </c>
      <c r="D447" s="58" t="s">
        <v>517</v>
      </c>
      <c r="E447" s="58" t="s">
        <v>59</v>
      </c>
      <c r="F447" s="58" t="s">
        <v>2029</v>
      </c>
      <c r="G447" s="58" t="s">
        <v>60</v>
      </c>
      <c r="H447" s="58" t="s">
        <v>518</v>
      </c>
      <c r="I447" s="58" t="s">
        <v>519</v>
      </c>
    </row>
    <row r="448" spans="1:9" ht="15">
      <c r="A448" s="58" t="s">
        <v>516</v>
      </c>
      <c r="B448" s="58" t="s">
        <v>10</v>
      </c>
      <c r="C448" s="58">
        <v>161861</v>
      </c>
      <c r="D448" s="58" t="s">
        <v>517</v>
      </c>
      <c r="E448" s="58" t="s">
        <v>59</v>
      </c>
      <c r="F448" s="58" t="s">
        <v>2029</v>
      </c>
      <c r="G448" s="58" t="s">
        <v>60</v>
      </c>
      <c r="H448" s="58" t="s">
        <v>518</v>
      </c>
      <c r="I448" s="58" t="s">
        <v>519</v>
      </c>
    </row>
    <row r="449" spans="1:9" ht="15">
      <c r="A449" s="58" t="s">
        <v>520</v>
      </c>
      <c r="B449" s="58" t="s">
        <v>10</v>
      </c>
      <c r="C449" s="58">
        <v>163189</v>
      </c>
      <c r="D449" s="58" t="s">
        <v>521</v>
      </c>
      <c r="E449" s="58" t="s">
        <v>59</v>
      </c>
      <c r="F449" s="58" t="s">
        <v>2030</v>
      </c>
      <c r="G449" s="58" t="s">
        <v>60</v>
      </c>
      <c r="H449" s="58" t="s">
        <v>523</v>
      </c>
      <c r="I449" s="58" t="s">
        <v>522</v>
      </c>
    </row>
    <row r="450" spans="1:9" ht="15">
      <c r="A450" s="58" t="s">
        <v>520</v>
      </c>
      <c r="B450" s="58" t="s">
        <v>10</v>
      </c>
      <c r="C450" s="58">
        <v>170426</v>
      </c>
      <c r="D450" s="58" t="s">
        <v>521</v>
      </c>
      <c r="E450" s="58" t="s">
        <v>59</v>
      </c>
      <c r="F450" s="58" t="s">
        <v>2030</v>
      </c>
      <c r="G450" s="58" t="s">
        <v>60</v>
      </c>
      <c r="H450" s="58" t="s">
        <v>523</v>
      </c>
      <c r="I450" s="58" t="s">
        <v>522</v>
      </c>
    </row>
    <row r="451" spans="1:9" ht="15">
      <c r="A451" s="58" t="s">
        <v>524</v>
      </c>
      <c r="B451" s="58" t="s">
        <v>10</v>
      </c>
      <c r="C451" s="58">
        <v>162604</v>
      </c>
      <c r="D451" s="58" t="s">
        <v>525</v>
      </c>
      <c r="E451" s="58" t="s">
        <v>59</v>
      </c>
      <c r="F451" s="58" t="s">
        <v>2031</v>
      </c>
      <c r="G451" s="58" t="s">
        <v>60</v>
      </c>
      <c r="H451" s="58" t="s">
        <v>345</v>
      </c>
      <c r="I451" s="58" t="s">
        <v>526</v>
      </c>
    </row>
    <row r="452" spans="1:9" ht="15">
      <c r="A452" s="58" t="s">
        <v>524</v>
      </c>
      <c r="B452" s="58" t="s">
        <v>10</v>
      </c>
      <c r="C452" s="58">
        <v>173891</v>
      </c>
      <c r="D452" s="58" t="s">
        <v>525</v>
      </c>
      <c r="E452" s="58" t="s">
        <v>59</v>
      </c>
      <c r="F452" s="58" t="s">
        <v>2031</v>
      </c>
      <c r="G452" s="58" t="s">
        <v>60</v>
      </c>
      <c r="H452" s="58" t="s">
        <v>345</v>
      </c>
      <c r="I452" s="58" t="s">
        <v>526</v>
      </c>
    </row>
    <row r="453" spans="1:9" ht="15">
      <c r="A453" s="58" t="s">
        <v>2790</v>
      </c>
      <c r="B453" s="58" t="s">
        <v>2338</v>
      </c>
      <c r="C453" s="58">
        <v>33491</v>
      </c>
      <c r="D453" s="58" t="s">
        <v>2791</v>
      </c>
      <c r="E453" s="58" t="s">
        <v>59</v>
      </c>
      <c r="F453" s="58" t="s">
        <v>2792</v>
      </c>
      <c r="G453" s="58" t="s">
        <v>53</v>
      </c>
      <c r="H453" s="58" t="s">
        <v>2795</v>
      </c>
      <c r="I453" s="58" t="s">
        <v>2796</v>
      </c>
    </row>
    <row r="454" spans="1:9" ht="15">
      <c r="A454" s="58" t="s">
        <v>2790</v>
      </c>
      <c r="B454" s="58" t="s">
        <v>2338</v>
      </c>
      <c r="C454" s="58">
        <v>158328</v>
      </c>
      <c r="D454" s="58" t="s">
        <v>2791</v>
      </c>
      <c r="E454" s="58" t="s">
        <v>59</v>
      </c>
      <c r="F454" s="58" t="s">
        <v>2792</v>
      </c>
      <c r="G454" s="58" t="s">
        <v>53</v>
      </c>
      <c r="H454" s="58" t="s">
        <v>2793</v>
      </c>
      <c r="I454" s="58" t="s">
        <v>2794</v>
      </c>
    </row>
    <row r="455" spans="1:9" ht="15">
      <c r="A455" s="58" t="s">
        <v>2797</v>
      </c>
      <c r="B455" s="58" t="s">
        <v>2338</v>
      </c>
      <c r="C455" s="58">
        <v>246414</v>
      </c>
      <c r="D455" s="58" t="s">
        <v>2798</v>
      </c>
      <c r="E455" s="58" t="s">
        <v>59</v>
      </c>
      <c r="F455" s="58" t="s">
        <v>2799</v>
      </c>
      <c r="G455" s="58" t="s">
        <v>60</v>
      </c>
      <c r="H455" s="58" t="s">
        <v>274</v>
      </c>
      <c r="I455" s="58" t="s">
        <v>2800</v>
      </c>
    </row>
    <row r="456" spans="1:9" ht="15">
      <c r="A456" s="58" t="s">
        <v>2797</v>
      </c>
      <c r="B456" s="58" t="s">
        <v>2338</v>
      </c>
      <c r="C456" s="58">
        <v>124865</v>
      </c>
      <c r="D456" s="58" t="s">
        <v>2798</v>
      </c>
      <c r="E456" s="58" t="s">
        <v>59</v>
      </c>
      <c r="F456" s="58" t="s">
        <v>2799</v>
      </c>
      <c r="G456" s="58" t="s">
        <v>60</v>
      </c>
      <c r="H456" s="58" t="s">
        <v>274</v>
      </c>
      <c r="I456" s="58" t="s">
        <v>2801</v>
      </c>
    </row>
    <row r="457" spans="1:9" ht="15">
      <c r="A457" s="58" t="s">
        <v>527</v>
      </c>
      <c r="B457" s="58" t="s">
        <v>10</v>
      </c>
      <c r="C457" s="58">
        <v>75834</v>
      </c>
      <c r="D457" s="58" t="s">
        <v>528</v>
      </c>
      <c r="E457" s="58" t="s">
        <v>59</v>
      </c>
      <c r="F457" s="58" t="s">
        <v>2032</v>
      </c>
      <c r="G457" s="58" t="s">
        <v>53</v>
      </c>
      <c r="H457" s="58" t="s">
        <v>530</v>
      </c>
      <c r="I457" s="58" t="s">
        <v>480</v>
      </c>
    </row>
    <row r="458" spans="1:9" ht="15">
      <c r="A458" s="58" t="s">
        <v>527</v>
      </c>
      <c r="B458" s="58" t="s">
        <v>10</v>
      </c>
      <c r="C458" s="58">
        <v>75833</v>
      </c>
      <c r="D458" s="58" t="s">
        <v>528</v>
      </c>
      <c r="E458" s="58" t="s">
        <v>59</v>
      </c>
      <c r="F458" s="58" t="s">
        <v>2032</v>
      </c>
      <c r="G458" s="58" t="s">
        <v>53</v>
      </c>
      <c r="H458" s="58" t="s">
        <v>529</v>
      </c>
      <c r="I458" s="58" t="s">
        <v>529</v>
      </c>
    </row>
    <row r="459" spans="1:9" ht="15">
      <c r="A459" s="58" t="s">
        <v>2802</v>
      </c>
      <c r="B459" s="58" t="s">
        <v>2338</v>
      </c>
      <c r="C459" s="58">
        <v>181393</v>
      </c>
      <c r="D459" s="58" t="s">
        <v>2803</v>
      </c>
      <c r="E459" s="58" t="s">
        <v>215</v>
      </c>
      <c r="F459" s="58" t="s">
        <v>2804</v>
      </c>
      <c r="G459" s="58" t="s">
        <v>53</v>
      </c>
      <c r="H459" s="58" t="s">
        <v>2807</v>
      </c>
      <c r="I459" s="58" t="s">
        <v>2808</v>
      </c>
    </row>
    <row r="460" spans="1:9" ht="15">
      <c r="A460" s="58" t="s">
        <v>2802</v>
      </c>
      <c r="B460" s="58" t="s">
        <v>2338</v>
      </c>
      <c r="C460" s="58">
        <v>145275</v>
      </c>
      <c r="D460" s="58" t="s">
        <v>2803</v>
      </c>
      <c r="E460" s="58" t="s">
        <v>2442</v>
      </c>
      <c r="F460" s="58" t="s">
        <v>2804</v>
      </c>
      <c r="G460" s="58" t="s">
        <v>53</v>
      </c>
      <c r="H460" s="58" t="s">
        <v>2805</v>
      </c>
      <c r="I460" s="58" t="s">
        <v>2806</v>
      </c>
    </row>
    <row r="461" spans="1:9" ht="15">
      <c r="A461" s="58" t="s">
        <v>2809</v>
      </c>
      <c r="B461" s="58" t="s">
        <v>2338</v>
      </c>
      <c r="C461" s="58">
        <v>42234</v>
      </c>
      <c r="D461" s="58" t="s">
        <v>2810</v>
      </c>
      <c r="E461" s="58" t="s">
        <v>2442</v>
      </c>
      <c r="F461" s="58" t="s">
        <v>2811</v>
      </c>
      <c r="G461" s="58" t="s">
        <v>53</v>
      </c>
      <c r="H461" s="58" t="s">
        <v>2814</v>
      </c>
      <c r="I461" s="58" t="s">
        <v>2813</v>
      </c>
    </row>
    <row r="462" spans="1:9" ht="15">
      <c r="A462" s="58" t="s">
        <v>2809</v>
      </c>
      <c r="B462" s="58" t="s">
        <v>2338</v>
      </c>
      <c r="C462" s="58">
        <v>28683</v>
      </c>
      <c r="D462" s="58" t="s">
        <v>2810</v>
      </c>
      <c r="E462" s="58" t="s">
        <v>2442</v>
      </c>
      <c r="F462" s="58" t="s">
        <v>2811</v>
      </c>
      <c r="G462" s="58" t="s">
        <v>53</v>
      </c>
      <c r="H462" s="58" t="s">
        <v>2812</v>
      </c>
      <c r="I462" s="58" t="s">
        <v>2813</v>
      </c>
    </row>
    <row r="463" spans="1:9" ht="15">
      <c r="A463" s="58" t="s">
        <v>681</v>
      </c>
      <c r="B463" s="58" t="s">
        <v>8</v>
      </c>
      <c r="C463" s="58">
        <v>95733</v>
      </c>
      <c r="D463" s="58" t="s">
        <v>682</v>
      </c>
      <c r="E463" s="58" t="s">
        <v>59</v>
      </c>
      <c r="F463" s="58" t="s">
        <v>1947</v>
      </c>
      <c r="G463" s="58" t="s">
        <v>53</v>
      </c>
      <c r="H463" s="58" t="s">
        <v>683</v>
      </c>
      <c r="I463" s="58" t="s">
        <v>684</v>
      </c>
    </row>
    <row r="464" spans="1:9" ht="15">
      <c r="A464" s="58" t="s">
        <v>681</v>
      </c>
      <c r="B464" s="58" t="s">
        <v>8</v>
      </c>
      <c r="C464" s="58">
        <v>93448</v>
      </c>
      <c r="D464" s="58" t="s">
        <v>682</v>
      </c>
      <c r="E464" s="58" t="s">
        <v>59</v>
      </c>
      <c r="F464" s="58" t="s">
        <v>1947</v>
      </c>
      <c r="G464" s="58" t="s">
        <v>53</v>
      </c>
      <c r="H464" s="58" t="s">
        <v>683</v>
      </c>
      <c r="I464" s="58" t="s">
        <v>684</v>
      </c>
    </row>
    <row r="465" spans="1:9" ht="15">
      <c r="A465" s="58" t="s">
        <v>3135</v>
      </c>
      <c r="B465" s="58" t="s">
        <v>2338</v>
      </c>
      <c r="C465" s="58">
        <v>147744</v>
      </c>
      <c r="D465" s="58" t="s">
        <v>3136</v>
      </c>
      <c r="E465" s="58" t="s">
        <v>59</v>
      </c>
      <c r="F465" s="58" t="s">
        <v>3137</v>
      </c>
      <c r="G465" s="58" t="s">
        <v>53</v>
      </c>
      <c r="H465" s="58" t="s">
        <v>3138</v>
      </c>
      <c r="I465" s="58" t="s">
        <v>266</v>
      </c>
    </row>
    <row r="466" spans="1:9" ht="15">
      <c r="A466" s="58" t="s">
        <v>3135</v>
      </c>
      <c r="B466" s="58" t="s">
        <v>2338</v>
      </c>
      <c r="C466" s="58">
        <v>22111</v>
      </c>
      <c r="D466" s="58" t="s">
        <v>3136</v>
      </c>
      <c r="E466" s="58" t="s">
        <v>59</v>
      </c>
      <c r="F466" s="58" t="s">
        <v>3137</v>
      </c>
      <c r="G466" s="58" t="s">
        <v>53</v>
      </c>
      <c r="H466" s="58" t="s">
        <v>3139</v>
      </c>
      <c r="I466" s="58" t="s">
        <v>266</v>
      </c>
    </row>
    <row r="467" spans="1:9" ht="15">
      <c r="A467" s="58" t="s">
        <v>3140</v>
      </c>
      <c r="B467" s="58" t="s">
        <v>2338</v>
      </c>
      <c r="C467" s="58">
        <v>18061</v>
      </c>
      <c r="D467" s="58" t="s">
        <v>3141</v>
      </c>
      <c r="E467" s="58" t="s">
        <v>59</v>
      </c>
      <c r="F467" s="58" t="s">
        <v>3142</v>
      </c>
      <c r="G467" s="58" t="s">
        <v>53</v>
      </c>
      <c r="H467" s="58" t="s">
        <v>3143</v>
      </c>
      <c r="I467" s="58" t="s">
        <v>3144</v>
      </c>
    </row>
    <row r="468" spans="1:9" ht="15">
      <c r="A468" s="58" t="s">
        <v>3140</v>
      </c>
      <c r="B468" s="58" t="s">
        <v>2338</v>
      </c>
      <c r="C468" s="58">
        <v>28822</v>
      </c>
      <c r="D468" s="58" t="s">
        <v>3141</v>
      </c>
      <c r="E468" s="58" t="s">
        <v>59</v>
      </c>
      <c r="F468" s="58" t="s">
        <v>3142</v>
      </c>
      <c r="G468" s="58" t="s">
        <v>53</v>
      </c>
      <c r="H468" s="58" t="s">
        <v>3143</v>
      </c>
      <c r="I468" s="58" t="s">
        <v>3145</v>
      </c>
    </row>
    <row r="469" spans="1:9" ht="15">
      <c r="A469" s="58" t="s">
        <v>3146</v>
      </c>
      <c r="B469" s="58" t="s">
        <v>2338</v>
      </c>
      <c r="C469" s="58">
        <v>150594</v>
      </c>
      <c r="D469" s="58" t="s">
        <v>3147</v>
      </c>
      <c r="E469" s="58" t="s">
        <v>59</v>
      </c>
      <c r="F469" s="58" t="s">
        <v>3148</v>
      </c>
      <c r="G469" s="58" t="s">
        <v>53</v>
      </c>
      <c r="H469" s="58" t="s">
        <v>3150</v>
      </c>
      <c r="I469" s="58" t="s">
        <v>676</v>
      </c>
    </row>
    <row r="470" spans="1:9" ht="15">
      <c r="A470" s="58" t="s">
        <v>3146</v>
      </c>
      <c r="B470" s="58" t="s">
        <v>2338</v>
      </c>
      <c r="C470" s="58">
        <v>78928</v>
      </c>
      <c r="D470" s="58" t="s">
        <v>3147</v>
      </c>
      <c r="E470" s="58" t="s">
        <v>59</v>
      </c>
      <c r="F470" s="58" t="s">
        <v>3148</v>
      </c>
      <c r="G470" s="58" t="s">
        <v>53</v>
      </c>
      <c r="H470" s="58" t="s">
        <v>941</v>
      </c>
      <c r="I470" s="58" t="s">
        <v>3149</v>
      </c>
    </row>
    <row r="471" spans="1:9" ht="15">
      <c r="A471" s="58" t="s">
        <v>685</v>
      </c>
      <c r="B471" s="58" t="s">
        <v>10</v>
      </c>
      <c r="C471" s="58">
        <v>138256</v>
      </c>
      <c r="D471" s="58" t="s">
        <v>686</v>
      </c>
      <c r="E471" s="58" t="s">
        <v>59</v>
      </c>
      <c r="F471" s="58" t="s">
        <v>1948</v>
      </c>
      <c r="G471" s="58" t="s">
        <v>53</v>
      </c>
      <c r="H471" s="58" t="s">
        <v>688</v>
      </c>
      <c r="I471" s="58" t="s">
        <v>688</v>
      </c>
    </row>
    <row r="472" spans="1:9" ht="15">
      <c r="A472" s="58" t="s">
        <v>685</v>
      </c>
      <c r="B472" s="58" t="s">
        <v>10</v>
      </c>
      <c r="C472" s="58">
        <v>76745</v>
      </c>
      <c r="D472" s="58" t="s">
        <v>686</v>
      </c>
      <c r="E472" s="58" t="s">
        <v>59</v>
      </c>
      <c r="F472" s="58" t="s">
        <v>1948</v>
      </c>
      <c r="G472" s="58" t="s">
        <v>53</v>
      </c>
      <c r="H472" s="58" t="s">
        <v>687</v>
      </c>
      <c r="I472" s="58" t="s">
        <v>687</v>
      </c>
    </row>
    <row r="473" spans="1:9" ht="15">
      <c r="A473" s="58" t="s">
        <v>3151</v>
      </c>
      <c r="B473" s="58" t="s">
        <v>2338</v>
      </c>
      <c r="C473" s="58">
        <v>21031</v>
      </c>
      <c r="D473" s="58" t="s">
        <v>3152</v>
      </c>
      <c r="E473" s="58" t="s">
        <v>59</v>
      </c>
      <c r="F473" s="58" t="s">
        <v>3153</v>
      </c>
      <c r="G473" s="58" t="s">
        <v>60</v>
      </c>
      <c r="H473" s="58" t="s">
        <v>3156</v>
      </c>
      <c r="I473" s="58" t="s">
        <v>3157</v>
      </c>
    </row>
    <row r="474" spans="1:9" ht="15">
      <c r="A474" s="58" t="s">
        <v>3151</v>
      </c>
      <c r="B474" s="58" t="s">
        <v>2338</v>
      </c>
      <c r="C474" s="58">
        <v>63123</v>
      </c>
      <c r="D474" s="58" t="s">
        <v>3152</v>
      </c>
      <c r="E474" s="58" t="s">
        <v>59</v>
      </c>
      <c r="F474" s="58" t="s">
        <v>3153</v>
      </c>
      <c r="G474" s="58" t="s">
        <v>60</v>
      </c>
      <c r="H474" s="58" t="s">
        <v>3154</v>
      </c>
      <c r="I474" s="58" t="s">
        <v>3155</v>
      </c>
    </row>
    <row r="475" spans="1:9" ht="15">
      <c r="A475" s="58" t="s">
        <v>3158</v>
      </c>
      <c r="B475" s="58" t="s">
        <v>2338</v>
      </c>
      <c r="C475" s="58">
        <v>24941</v>
      </c>
      <c r="D475" s="58" t="s">
        <v>3159</v>
      </c>
      <c r="E475" s="58" t="s">
        <v>59</v>
      </c>
      <c r="F475" s="58" t="s">
        <v>3160</v>
      </c>
      <c r="G475" s="58" t="s">
        <v>60</v>
      </c>
      <c r="H475" s="58" t="s">
        <v>3163</v>
      </c>
      <c r="I475" s="58" t="s">
        <v>3162</v>
      </c>
    </row>
    <row r="476" spans="1:9" ht="15">
      <c r="A476" s="58" t="s">
        <v>3158</v>
      </c>
      <c r="B476" s="58" t="s">
        <v>2338</v>
      </c>
      <c r="C476" s="58">
        <v>24814</v>
      </c>
      <c r="D476" s="58" t="s">
        <v>3159</v>
      </c>
      <c r="E476" s="58" t="s">
        <v>59</v>
      </c>
      <c r="F476" s="58" t="s">
        <v>3160</v>
      </c>
      <c r="G476" s="58" t="s">
        <v>60</v>
      </c>
      <c r="H476" s="58" t="s">
        <v>3161</v>
      </c>
      <c r="I476" s="58" t="s">
        <v>3162</v>
      </c>
    </row>
    <row r="477" spans="1:9" ht="15">
      <c r="A477" s="58" t="s">
        <v>3164</v>
      </c>
      <c r="B477" s="58" t="s">
        <v>2338</v>
      </c>
      <c r="C477" s="58">
        <v>448</v>
      </c>
      <c r="D477" s="58" t="s">
        <v>3165</v>
      </c>
      <c r="E477" s="58" t="s">
        <v>59</v>
      </c>
      <c r="F477" s="58" t="s">
        <v>3166</v>
      </c>
      <c r="G477" s="58" t="s">
        <v>53</v>
      </c>
      <c r="H477" s="58" t="s">
        <v>3168</v>
      </c>
      <c r="I477" s="58" t="s">
        <v>3167</v>
      </c>
    </row>
    <row r="478" spans="1:9" ht="15">
      <c r="A478" s="58" t="s">
        <v>3164</v>
      </c>
      <c r="B478" s="58" t="s">
        <v>2338</v>
      </c>
      <c r="C478" s="58">
        <v>528</v>
      </c>
      <c r="D478" s="58" t="s">
        <v>3165</v>
      </c>
      <c r="E478" s="58" t="s">
        <v>59</v>
      </c>
      <c r="F478" s="58" t="s">
        <v>3166</v>
      </c>
      <c r="G478" s="58" t="s">
        <v>53</v>
      </c>
      <c r="H478" s="58" t="s">
        <v>3143</v>
      </c>
      <c r="I478" s="58" t="s">
        <v>3167</v>
      </c>
    </row>
    <row r="479" spans="1:9" ht="15">
      <c r="A479" s="58" t="s">
        <v>3169</v>
      </c>
      <c r="B479" s="58" t="s">
        <v>2338</v>
      </c>
      <c r="C479" s="58">
        <v>157274</v>
      </c>
      <c r="D479" s="58" t="s">
        <v>3170</v>
      </c>
      <c r="E479" s="58" t="s">
        <v>59</v>
      </c>
      <c r="F479" s="58" t="s">
        <v>3171</v>
      </c>
      <c r="G479" s="58" t="s">
        <v>60</v>
      </c>
      <c r="H479" s="58" t="s">
        <v>3174</v>
      </c>
      <c r="I479" s="58" t="s">
        <v>3175</v>
      </c>
    </row>
    <row r="480" spans="1:9" ht="15">
      <c r="A480" s="58" t="s">
        <v>3169</v>
      </c>
      <c r="B480" s="58" t="s">
        <v>2338</v>
      </c>
      <c r="C480" s="58">
        <v>199161</v>
      </c>
      <c r="D480" s="58" t="s">
        <v>3170</v>
      </c>
      <c r="E480" s="58" t="s">
        <v>59</v>
      </c>
      <c r="F480" s="58" t="s">
        <v>3171</v>
      </c>
      <c r="G480" s="58" t="s">
        <v>60</v>
      </c>
      <c r="H480" s="58" t="s">
        <v>3172</v>
      </c>
      <c r="I480" s="58" t="s">
        <v>3173</v>
      </c>
    </row>
    <row r="481" spans="1:9" ht="15">
      <c r="A481" s="58" t="s">
        <v>689</v>
      </c>
      <c r="B481" s="58" t="s">
        <v>8</v>
      </c>
      <c r="C481" s="58">
        <v>103588</v>
      </c>
      <c r="D481" s="58" t="s">
        <v>690</v>
      </c>
      <c r="E481" s="58" t="s">
        <v>59</v>
      </c>
      <c r="F481" s="58" t="s">
        <v>1949</v>
      </c>
      <c r="G481" s="58" t="s">
        <v>60</v>
      </c>
      <c r="H481" s="58" t="s">
        <v>691</v>
      </c>
      <c r="I481" s="58" t="s">
        <v>692</v>
      </c>
    </row>
    <row r="482" spans="1:9" ht="15">
      <c r="A482" s="58" t="s">
        <v>689</v>
      </c>
      <c r="B482" s="58" t="s">
        <v>8</v>
      </c>
      <c r="C482" s="58">
        <v>100774</v>
      </c>
      <c r="D482" s="58" t="s">
        <v>690</v>
      </c>
      <c r="E482" s="58" t="s">
        <v>59</v>
      </c>
      <c r="F482" s="58" t="s">
        <v>1949</v>
      </c>
      <c r="G482" s="58" t="s">
        <v>60</v>
      </c>
      <c r="H482" s="58" t="s">
        <v>691</v>
      </c>
      <c r="I482" s="58" t="s">
        <v>692</v>
      </c>
    </row>
    <row r="483" spans="1:9" ht="15">
      <c r="A483" s="58" t="s">
        <v>3176</v>
      </c>
      <c r="B483" s="58" t="s">
        <v>2338</v>
      </c>
      <c r="C483" s="58">
        <v>173755</v>
      </c>
      <c r="D483" s="58" t="s">
        <v>3177</v>
      </c>
      <c r="E483" s="58" t="s">
        <v>59</v>
      </c>
      <c r="F483" s="58" t="s">
        <v>3178</v>
      </c>
      <c r="G483" s="58" t="s">
        <v>53</v>
      </c>
      <c r="H483" s="58" t="s">
        <v>2519</v>
      </c>
      <c r="I483" s="58" t="s">
        <v>3179</v>
      </c>
    </row>
    <row r="484" spans="1:9" ht="15">
      <c r="A484" s="58" t="s">
        <v>3176</v>
      </c>
      <c r="B484" s="58" t="s">
        <v>2338</v>
      </c>
      <c r="C484" s="58">
        <v>308995</v>
      </c>
      <c r="D484" s="58" t="s">
        <v>3177</v>
      </c>
      <c r="E484" s="58" t="s">
        <v>59</v>
      </c>
      <c r="F484" s="58" t="s">
        <v>3178</v>
      </c>
      <c r="G484" s="58" t="s">
        <v>53</v>
      </c>
      <c r="H484" s="58" t="s">
        <v>3180</v>
      </c>
      <c r="I484" s="58" t="s">
        <v>3179</v>
      </c>
    </row>
    <row r="485" spans="1:9" ht="15">
      <c r="A485" s="58" t="s">
        <v>3181</v>
      </c>
      <c r="B485" s="58" t="s">
        <v>2338</v>
      </c>
      <c r="C485" s="58">
        <v>3390</v>
      </c>
      <c r="D485" s="58" t="s">
        <v>3182</v>
      </c>
      <c r="E485" s="58" t="s">
        <v>59</v>
      </c>
      <c r="F485" s="58" t="s">
        <v>3183</v>
      </c>
      <c r="G485" s="58" t="s">
        <v>60</v>
      </c>
      <c r="H485" s="58" t="s">
        <v>362</v>
      </c>
      <c r="I485" s="58" t="s">
        <v>3185</v>
      </c>
    </row>
    <row r="486" spans="1:9" ht="15">
      <c r="A486" s="58" t="s">
        <v>3181</v>
      </c>
      <c r="B486" s="58" t="s">
        <v>2338</v>
      </c>
      <c r="C486" s="58">
        <v>54224</v>
      </c>
      <c r="D486" s="58" t="s">
        <v>3182</v>
      </c>
      <c r="E486" s="58" t="s">
        <v>59</v>
      </c>
      <c r="F486" s="58" t="s">
        <v>3183</v>
      </c>
      <c r="G486" s="58" t="s">
        <v>60</v>
      </c>
      <c r="H486" s="58" t="s">
        <v>3184</v>
      </c>
      <c r="I486" s="58" t="s">
        <v>3185</v>
      </c>
    </row>
    <row r="487" spans="1:9" ht="15">
      <c r="A487" s="58" t="s">
        <v>693</v>
      </c>
      <c r="B487" s="58" t="s">
        <v>10</v>
      </c>
      <c r="C487" s="58">
        <v>158633</v>
      </c>
      <c r="D487" s="58" t="s">
        <v>694</v>
      </c>
      <c r="E487" s="58" t="s">
        <v>59</v>
      </c>
      <c r="F487" s="58" t="s">
        <v>1950</v>
      </c>
      <c r="G487" s="58" t="s">
        <v>53</v>
      </c>
      <c r="H487" s="58" t="s">
        <v>695</v>
      </c>
      <c r="I487" s="58" t="s">
        <v>696</v>
      </c>
    </row>
    <row r="488" spans="1:9" ht="15">
      <c r="A488" s="58" t="s">
        <v>693</v>
      </c>
      <c r="B488" s="58" t="s">
        <v>10</v>
      </c>
      <c r="C488" s="58">
        <v>31695</v>
      </c>
      <c r="D488" s="58" t="s">
        <v>694</v>
      </c>
      <c r="E488" s="58" t="s">
        <v>59</v>
      </c>
      <c r="F488" s="58" t="s">
        <v>1950</v>
      </c>
      <c r="G488" s="58" t="s">
        <v>53</v>
      </c>
      <c r="H488" s="58" t="s">
        <v>697</v>
      </c>
      <c r="I488" s="58" t="s">
        <v>309</v>
      </c>
    </row>
    <row r="489" spans="1:9" ht="15">
      <c r="A489" s="58" t="s">
        <v>698</v>
      </c>
      <c r="B489" s="58" t="s">
        <v>10</v>
      </c>
      <c r="C489" s="58">
        <v>127323</v>
      </c>
      <c r="D489" s="58" t="s">
        <v>699</v>
      </c>
      <c r="E489" s="58" t="s">
        <v>59</v>
      </c>
      <c r="F489" s="58" t="s">
        <v>1951</v>
      </c>
      <c r="G489" s="58" t="s">
        <v>53</v>
      </c>
      <c r="H489" s="58" t="s">
        <v>700</v>
      </c>
      <c r="I489" s="58" t="s">
        <v>702</v>
      </c>
    </row>
    <row r="490" spans="1:9" ht="15">
      <c r="A490" s="58" t="s">
        <v>698</v>
      </c>
      <c r="B490" s="58" t="s">
        <v>10</v>
      </c>
      <c r="C490" s="58">
        <v>154312</v>
      </c>
      <c r="D490" s="58" t="s">
        <v>699</v>
      </c>
      <c r="E490" s="58" t="s">
        <v>59</v>
      </c>
      <c r="F490" s="58" t="s">
        <v>1951</v>
      </c>
      <c r="G490" s="58" t="s">
        <v>53</v>
      </c>
      <c r="H490" s="58" t="s">
        <v>700</v>
      </c>
      <c r="I490" s="58" t="s">
        <v>701</v>
      </c>
    </row>
    <row r="491" spans="1:9" ht="15">
      <c r="A491" s="58" t="s">
        <v>3186</v>
      </c>
      <c r="B491" s="58" t="s">
        <v>2338</v>
      </c>
      <c r="C491" s="58">
        <v>209260</v>
      </c>
      <c r="D491" s="58" t="s">
        <v>3187</v>
      </c>
      <c r="E491" s="58" t="s">
        <v>59</v>
      </c>
      <c r="F491" s="58" t="s">
        <v>3188</v>
      </c>
      <c r="G491" s="58" t="s">
        <v>53</v>
      </c>
      <c r="H491" s="58" t="s">
        <v>3189</v>
      </c>
      <c r="I491" s="58" t="s">
        <v>3190</v>
      </c>
    </row>
    <row r="492" spans="1:9" ht="15">
      <c r="A492" s="58" t="s">
        <v>3186</v>
      </c>
      <c r="B492" s="58" t="s">
        <v>2338</v>
      </c>
      <c r="C492" s="58">
        <v>123916</v>
      </c>
      <c r="D492" s="58" t="s">
        <v>3187</v>
      </c>
      <c r="E492" s="58" t="s">
        <v>59</v>
      </c>
      <c r="F492" s="58" t="s">
        <v>3188</v>
      </c>
      <c r="G492" s="58" t="s">
        <v>53</v>
      </c>
      <c r="H492" s="58" t="s">
        <v>2656</v>
      </c>
      <c r="I492" s="58" t="s">
        <v>3190</v>
      </c>
    </row>
    <row r="493" spans="1:9" ht="15">
      <c r="A493" s="58" t="s">
        <v>3191</v>
      </c>
      <c r="B493" s="58" t="s">
        <v>2338</v>
      </c>
      <c r="C493" s="58">
        <v>29192</v>
      </c>
      <c r="D493" s="58" t="s">
        <v>3192</v>
      </c>
      <c r="E493" s="58" t="s">
        <v>59</v>
      </c>
      <c r="F493" s="58" t="s">
        <v>3193</v>
      </c>
      <c r="G493" s="58" t="s">
        <v>60</v>
      </c>
      <c r="H493" s="58" t="s">
        <v>3194</v>
      </c>
      <c r="I493" s="58" t="s">
        <v>3195</v>
      </c>
    </row>
    <row r="494" spans="1:9" ht="15">
      <c r="A494" s="58" t="s">
        <v>3191</v>
      </c>
      <c r="B494" s="58" t="s">
        <v>2338</v>
      </c>
      <c r="C494" s="58">
        <v>10719</v>
      </c>
      <c r="D494" s="58" t="s">
        <v>3192</v>
      </c>
      <c r="E494" s="58" t="s">
        <v>59</v>
      </c>
      <c r="F494" s="58" t="s">
        <v>3193</v>
      </c>
      <c r="G494" s="58" t="s">
        <v>60</v>
      </c>
      <c r="H494" s="58" t="s">
        <v>3196</v>
      </c>
      <c r="I494" s="58" t="s">
        <v>3197</v>
      </c>
    </row>
    <row r="495" spans="1:9" ht="15">
      <c r="A495" s="58" t="s">
        <v>3198</v>
      </c>
      <c r="B495" s="58" t="s">
        <v>2338</v>
      </c>
      <c r="C495" s="58">
        <v>45424</v>
      </c>
      <c r="D495" s="58" t="s">
        <v>3199</v>
      </c>
      <c r="E495" s="58" t="s">
        <v>59</v>
      </c>
      <c r="F495" s="58" t="s">
        <v>3200</v>
      </c>
      <c r="G495" s="58" t="s">
        <v>60</v>
      </c>
      <c r="H495" s="58" t="s">
        <v>3203</v>
      </c>
      <c r="I495" s="58" t="s">
        <v>3202</v>
      </c>
    </row>
    <row r="496" spans="1:9" ht="15">
      <c r="A496" s="58" t="s">
        <v>3198</v>
      </c>
      <c r="B496" s="58" t="s">
        <v>2338</v>
      </c>
      <c r="C496" s="58">
        <v>45413</v>
      </c>
      <c r="D496" s="58" t="s">
        <v>3199</v>
      </c>
      <c r="E496" s="58" t="s">
        <v>59</v>
      </c>
      <c r="F496" s="58" t="s">
        <v>3200</v>
      </c>
      <c r="G496" s="58" t="s">
        <v>60</v>
      </c>
      <c r="H496" s="58" t="s">
        <v>3201</v>
      </c>
      <c r="I496" s="58" t="s">
        <v>3202</v>
      </c>
    </row>
    <row r="497" spans="1:9" ht="15">
      <c r="A497" s="58" t="s">
        <v>3204</v>
      </c>
      <c r="B497" s="58" t="s">
        <v>2338</v>
      </c>
      <c r="C497" s="58">
        <v>62621</v>
      </c>
      <c r="D497" s="58" t="s">
        <v>3205</v>
      </c>
      <c r="E497" s="58" t="s">
        <v>59</v>
      </c>
      <c r="F497" s="58" t="s">
        <v>3206</v>
      </c>
      <c r="G497" s="58" t="s">
        <v>53</v>
      </c>
      <c r="H497" s="58" t="s">
        <v>3207</v>
      </c>
      <c r="I497" s="58" t="s">
        <v>3208</v>
      </c>
    </row>
    <row r="498" spans="1:9" ht="15">
      <c r="A498" s="58" t="s">
        <v>3204</v>
      </c>
      <c r="B498" s="58" t="s">
        <v>2338</v>
      </c>
      <c r="C498" s="58">
        <v>122019</v>
      </c>
      <c r="D498" s="58" t="s">
        <v>3205</v>
      </c>
      <c r="E498" s="58" t="s">
        <v>59</v>
      </c>
      <c r="F498" s="58" t="s">
        <v>3206</v>
      </c>
      <c r="G498" s="58" t="s">
        <v>53</v>
      </c>
      <c r="H498" s="58" t="s">
        <v>3052</v>
      </c>
      <c r="I498" s="58" t="s">
        <v>2405</v>
      </c>
    </row>
    <row r="499" spans="1:9" ht="15">
      <c r="A499" s="58" t="s">
        <v>3209</v>
      </c>
      <c r="B499" s="58" t="s">
        <v>2338</v>
      </c>
      <c r="C499" s="58">
        <v>18621</v>
      </c>
      <c r="D499" s="58" t="s">
        <v>3210</v>
      </c>
      <c r="E499" s="58" t="s">
        <v>59</v>
      </c>
      <c r="F499" s="58" t="s">
        <v>3211</v>
      </c>
      <c r="G499" s="58" t="s">
        <v>53</v>
      </c>
      <c r="H499" s="58" t="s">
        <v>2902</v>
      </c>
      <c r="I499" s="58" t="s">
        <v>3212</v>
      </c>
    </row>
    <row r="500" spans="1:9" ht="15">
      <c r="A500" s="58" t="s">
        <v>3209</v>
      </c>
      <c r="B500" s="58" t="s">
        <v>2338</v>
      </c>
      <c r="C500" s="58">
        <v>18436</v>
      </c>
      <c r="D500" s="58" t="s">
        <v>3210</v>
      </c>
      <c r="E500" s="58" t="s">
        <v>59</v>
      </c>
      <c r="F500" s="58" t="s">
        <v>3211</v>
      </c>
      <c r="G500" s="58" t="s">
        <v>53</v>
      </c>
      <c r="H500" s="58" t="s">
        <v>3213</v>
      </c>
      <c r="I500" s="58" t="s">
        <v>3212</v>
      </c>
    </row>
    <row r="501" spans="1:9" ht="15">
      <c r="A501" s="58" t="s">
        <v>3214</v>
      </c>
      <c r="B501" s="58" t="s">
        <v>2338</v>
      </c>
      <c r="C501" s="58">
        <v>89970</v>
      </c>
      <c r="D501" s="58" t="s">
        <v>3215</v>
      </c>
      <c r="E501" s="58" t="s">
        <v>59</v>
      </c>
      <c r="F501" s="58" t="s">
        <v>3216</v>
      </c>
      <c r="G501" s="58" t="s">
        <v>53</v>
      </c>
      <c r="H501" s="58" t="s">
        <v>3217</v>
      </c>
      <c r="I501" s="58" t="s">
        <v>3218</v>
      </c>
    </row>
    <row r="502" spans="1:9" ht="15">
      <c r="A502" s="58" t="s">
        <v>3214</v>
      </c>
      <c r="B502" s="58" t="s">
        <v>2338</v>
      </c>
      <c r="C502" s="58">
        <v>19953</v>
      </c>
      <c r="D502" s="58" t="s">
        <v>3215</v>
      </c>
      <c r="E502" s="58" t="s">
        <v>59</v>
      </c>
      <c r="F502" s="58" t="s">
        <v>3216</v>
      </c>
      <c r="G502" s="58" t="s">
        <v>53</v>
      </c>
      <c r="H502" s="58" t="s">
        <v>3219</v>
      </c>
      <c r="I502" s="58" t="s">
        <v>3220</v>
      </c>
    </row>
    <row r="503" spans="1:9" ht="15">
      <c r="A503" s="58" t="s">
        <v>703</v>
      </c>
      <c r="B503" s="58" t="s">
        <v>10</v>
      </c>
      <c r="C503" s="58">
        <v>155906</v>
      </c>
      <c r="D503" s="58" t="s">
        <v>704</v>
      </c>
      <c r="E503" s="58" t="s">
        <v>59</v>
      </c>
      <c r="F503" s="58" t="s">
        <v>1952</v>
      </c>
      <c r="G503" s="58" t="s">
        <v>53</v>
      </c>
      <c r="H503" s="58" t="s">
        <v>705</v>
      </c>
      <c r="I503" s="58" t="s">
        <v>330</v>
      </c>
    </row>
    <row r="504" spans="1:9" ht="15">
      <c r="A504" s="58" t="s">
        <v>703</v>
      </c>
      <c r="B504" s="58" t="s">
        <v>10</v>
      </c>
      <c r="C504" s="58">
        <v>160091</v>
      </c>
      <c r="D504" s="58" t="s">
        <v>704</v>
      </c>
      <c r="E504" s="58" t="s">
        <v>59</v>
      </c>
      <c r="F504" s="58" t="s">
        <v>1952</v>
      </c>
      <c r="G504" s="58" t="s">
        <v>53</v>
      </c>
      <c r="H504" s="58" t="s">
        <v>705</v>
      </c>
      <c r="I504" s="58" t="s">
        <v>330</v>
      </c>
    </row>
    <row r="505" spans="1:9" ht="15">
      <c r="A505" s="58" t="s">
        <v>3221</v>
      </c>
      <c r="B505" s="58" t="s">
        <v>2338</v>
      </c>
      <c r="C505" s="58">
        <v>20062</v>
      </c>
      <c r="D505" s="58" t="s">
        <v>3222</v>
      </c>
      <c r="E505" s="58" t="s">
        <v>59</v>
      </c>
      <c r="F505" s="58" t="s">
        <v>3223</v>
      </c>
      <c r="G505" s="58" t="s">
        <v>53</v>
      </c>
      <c r="H505" s="58" t="s">
        <v>2379</v>
      </c>
      <c r="I505" s="58" t="s">
        <v>475</v>
      </c>
    </row>
    <row r="506" spans="1:9" ht="15">
      <c r="A506" s="58" t="s">
        <v>3221</v>
      </c>
      <c r="B506" s="58" t="s">
        <v>2338</v>
      </c>
      <c r="C506" s="58">
        <v>25944</v>
      </c>
      <c r="D506" s="58" t="s">
        <v>3222</v>
      </c>
      <c r="E506" s="58" t="s">
        <v>59</v>
      </c>
      <c r="F506" s="58" t="s">
        <v>3223</v>
      </c>
      <c r="G506" s="58" t="s">
        <v>53</v>
      </c>
      <c r="H506" s="58" t="s">
        <v>3224</v>
      </c>
      <c r="I506" s="58" t="s">
        <v>475</v>
      </c>
    </row>
    <row r="507" spans="1:9" ht="15">
      <c r="A507" s="58" t="s">
        <v>3225</v>
      </c>
      <c r="B507" s="58" t="s">
        <v>2338</v>
      </c>
      <c r="C507" s="58">
        <v>31967</v>
      </c>
      <c r="D507" s="58" t="s">
        <v>3226</v>
      </c>
      <c r="E507" s="58" t="s">
        <v>59</v>
      </c>
      <c r="F507" s="58" t="s">
        <v>3227</v>
      </c>
      <c r="G507" s="58" t="s">
        <v>60</v>
      </c>
      <c r="H507" s="58" t="s">
        <v>3228</v>
      </c>
      <c r="I507" s="58" t="s">
        <v>3229</v>
      </c>
    </row>
    <row r="508" spans="1:9" ht="15">
      <c r="A508" s="58" t="s">
        <v>3225</v>
      </c>
      <c r="B508" s="58" t="s">
        <v>2338</v>
      </c>
      <c r="C508" s="58">
        <v>2219</v>
      </c>
      <c r="D508" s="58" t="s">
        <v>3226</v>
      </c>
      <c r="E508" s="58" t="s">
        <v>59</v>
      </c>
      <c r="F508" s="58" t="s">
        <v>3227</v>
      </c>
      <c r="G508" s="58" t="s">
        <v>60</v>
      </c>
      <c r="H508" s="58" t="s">
        <v>3230</v>
      </c>
      <c r="I508" s="58" t="s">
        <v>3229</v>
      </c>
    </row>
    <row r="509" spans="1:9" ht="15">
      <c r="A509" s="58" t="s">
        <v>3231</v>
      </c>
      <c r="B509" s="58" t="s">
        <v>2338</v>
      </c>
      <c r="C509" s="58">
        <v>257151</v>
      </c>
      <c r="D509" s="58" t="s">
        <v>3232</v>
      </c>
      <c r="E509" s="58" t="s">
        <v>59</v>
      </c>
      <c r="F509" s="58" t="s">
        <v>3233</v>
      </c>
      <c r="G509" s="58" t="s">
        <v>53</v>
      </c>
      <c r="H509" s="58" t="s">
        <v>3236</v>
      </c>
      <c r="I509" s="58" t="s">
        <v>3237</v>
      </c>
    </row>
    <row r="510" spans="1:9" ht="15">
      <c r="A510" s="58" t="s">
        <v>3231</v>
      </c>
      <c r="B510" s="58" t="s">
        <v>2338</v>
      </c>
      <c r="C510" s="58">
        <v>7167</v>
      </c>
      <c r="D510" s="58" t="s">
        <v>3232</v>
      </c>
      <c r="E510" s="58" t="s">
        <v>59</v>
      </c>
      <c r="F510" s="58" t="s">
        <v>3233</v>
      </c>
      <c r="G510" s="58" t="s">
        <v>53</v>
      </c>
      <c r="H510" s="58" t="s">
        <v>3234</v>
      </c>
      <c r="I510" s="58" t="s">
        <v>3235</v>
      </c>
    </row>
    <row r="511" spans="1:9" ht="15">
      <c r="A511" s="58" t="s">
        <v>3238</v>
      </c>
      <c r="B511" s="58" t="s">
        <v>2338</v>
      </c>
      <c r="C511" s="58">
        <v>43107</v>
      </c>
      <c r="D511" s="58" t="s">
        <v>3239</v>
      </c>
      <c r="E511" s="58" t="s">
        <v>59</v>
      </c>
      <c r="F511" s="58" t="s">
        <v>3240</v>
      </c>
      <c r="G511" s="58" t="s">
        <v>53</v>
      </c>
      <c r="H511" s="58" t="s">
        <v>3241</v>
      </c>
      <c r="I511" s="58" t="s">
        <v>3242</v>
      </c>
    </row>
    <row r="512" spans="1:9" ht="15">
      <c r="A512" s="58" t="s">
        <v>3238</v>
      </c>
      <c r="B512" s="58" t="s">
        <v>2338</v>
      </c>
      <c r="C512" s="58">
        <v>42693</v>
      </c>
      <c r="D512" s="58" t="s">
        <v>3239</v>
      </c>
      <c r="E512" s="58" t="s">
        <v>59</v>
      </c>
      <c r="F512" s="58" t="s">
        <v>3240</v>
      </c>
      <c r="G512" s="58" t="s">
        <v>53</v>
      </c>
      <c r="H512" s="58" t="s">
        <v>3241</v>
      </c>
      <c r="I512" s="58" t="s">
        <v>3242</v>
      </c>
    </row>
    <row r="513" spans="1:9" ht="15">
      <c r="A513" s="58" t="s">
        <v>3243</v>
      </c>
      <c r="B513" s="58" t="s">
        <v>2338</v>
      </c>
      <c r="C513" s="58">
        <v>31445</v>
      </c>
      <c r="D513" s="58" t="s">
        <v>3244</v>
      </c>
      <c r="E513" s="58" t="s">
        <v>59</v>
      </c>
      <c r="F513" s="58" t="s">
        <v>3245</v>
      </c>
      <c r="G513" s="58" t="s">
        <v>60</v>
      </c>
      <c r="H513" s="58" t="s">
        <v>1911</v>
      </c>
      <c r="I513" s="58" t="s">
        <v>3246</v>
      </c>
    </row>
    <row r="514" spans="1:9" ht="15">
      <c r="A514" s="58" t="s">
        <v>3243</v>
      </c>
      <c r="B514" s="58" t="s">
        <v>2338</v>
      </c>
      <c r="C514" s="58">
        <v>48021</v>
      </c>
      <c r="D514" s="58" t="s">
        <v>3244</v>
      </c>
      <c r="E514" s="58" t="s">
        <v>59</v>
      </c>
      <c r="F514" s="58" t="s">
        <v>3245</v>
      </c>
      <c r="G514" s="58" t="s">
        <v>60</v>
      </c>
      <c r="H514" s="58" t="s">
        <v>1855</v>
      </c>
      <c r="I514" s="58" t="s">
        <v>3247</v>
      </c>
    </row>
    <row r="515" spans="1:9" ht="15">
      <c r="A515" s="58" t="s">
        <v>706</v>
      </c>
      <c r="B515" s="58" t="s">
        <v>10</v>
      </c>
      <c r="C515" s="58">
        <v>197923</v>
      </c>
      <c r="D515" s="58" t="s">
        <v>707</v>
      </c>
      <c r="E515" s="58" t="s">
        <v>59</v>
      </c>
      <c r="F515" s="58" t="s">
        <v>1953</v>
      </c>
      <c r="G515" s="58" t="s">
        <v>60</v>
      </c>
      <c r="H515" s="58" t="s">
        <v>708</v>
      </c>
      <c r="I515" s="58" t="s">
        <v>709</v>
      </c>
    </row>
    <row r="516" spans="1:9" ht="15">
      <c r="A516" s="58" t="s">
        <v>706</v>
      </c>
      <c r="B516" s="58" t="s">
        <v>10</v>
      </c>
      <c r="C516" s="58">
        <v>146756</v>
      </c>
      <c r="D516" s="58" t="s">
        <v>707</v>
      </c>
      <c r="E516" s="58" t="s">
        <v>59</v>
      </c>
      <c r="F516" s="58" t="s">
        <v>1953</v>
      </c>
      <c r="G516" s="58" t="s">
        <v>60</v>
      </c>
      <c r="H516" s="58" t="s">
        <v>708</v>
      </c>
      <c r="I516" s="58" t="s">
        <v>709</v>
      </c>
    </row>
    <row r="517" spans="1:9" ht="15">
      <c r="A517" s="58" t="s">
        <v>3248</v>
      </c>
      <c r="B517" s="58" t="s">
        <v>2338</v>
      </c>
      <c r="C517" s="58">
        <v>19763</v>
      </c>
      <c r="D517" s="58" t="s">
        <v>3249</v>
      </c>
      <c r="E517" s="58" t="s">
        <v>59</v>
      </c>
      <c r="F517" s="58" t="s">
        <v>3250</v>
      </c>
      <c r="G517" s="58" t="s">
        <v>60</v>
      </c>
      <c r="H517" s="58" t="s">
        <v>2967</v>
      </c>
      <c r="I517" s="58" t="s">
        <v>3251</v>
      </c>
    </row>
    <row r="518" spans="1:9" ht="15">
      <c r="A518" s="58" t="s">
        <v>3248</v>
      </c>
      <c r="B518" s="58" t="s">
        <v>2338</v>
      </c>
      <c r="C518" s="58">
        <v>54494</v>
      </c>
      <c r="D518" s="58" t="s">
        <v>3249</v>
      </c>
      <c r="E518" s="58" t="s">
        <v>59</v>
      </c>
      <c r="F518" s="58" t="s">
        <v>3250</v>
      </c>
      <c r="G518" s="58" t="s">
        <v>60</v>
      </c>
      <c r="H518" s="58" t="s">
        <v>2506</v>
      </c>
      <c r="I518" s="58" t="s">
        <v>3252</v>
      </c>
    </row>
    <row r="519" spans="1:9" ht="15">
      <c r="A519" s="58" t="s">
        <v>710</v>
      </c>
      <c r="B519" s="58" t="s">
        <v>10</v>
      </c>
      <c r="C519" s="58">
        <v>127918</v>
      </c>
      <c r="D519" s="58" t="s">
        <v>711</v>
      </c>
      <c r="E519" s="58" t="s">
        <v>59</v>
      </c>
      <c r="F519" s="58" t="s">
        <v>1954</v>
      </c>
      <c r="G519" s="58" t="s">
        <v>60</v>
      </c>
      <c r="H519" s="58" t="s">
        <v>712</v>
      </c>
      <c r="I519" s="58" t="s">
        <v>713</v>
      </c>
    </row>
    <row r="520" spans="1:9" ht="15">
      <c r="A520" s="58" t="s">
        <v>710</v>
      </c>
      <c r="B520" s="58" t="s">
        <v>10</v>
      </c>
      <c r="C520" s="58">
        <v>18653</v>
      </c>
      <c r="D520" s="58" t="s">
        <v>711</v>
      </c>
      <c r="E520" s="58" t="s">
        <v>59</v>
      </c>
      <c r="F520" s="58" t="s">
        <v>1954</v>
      </c>
      <c r="G520" s="58" t="s">
        <v>60</v>
      </c>
      <c r="H520" s="58" t="s">
        <v>712</v>
      </c>
      <c r="I520" s="58" t="s">
        <v>713</v>
      </c>
    </row>
    <row r="521" spans="1:9" ht="15">
      <c r="A521" s="58" t="s">
        <v>714</v>
      </c>
      <c r="B521" s="58" t="s">
        <v>10</v>
      </c>
      <c r="C521" s="58">
        <v>117453</v>
      </c>
      <c r="D521" s="58" t="s">
        <v>715</v>
      </c>
      <c r="E521" s="58" t="s">
        <v>59</v>
      </c>
      <c r="F521" s="58" t="s">
        <v>1955</v>
      </c>
      <c r="G521" s="58" t="s">
        <v>60</v>
      </c>
      <c r="H521" s="58" t="s">
        <v>718</v>
      </c>
      <c r="I521" s="58" t="s">
        <v>718</v>
      </c>
    </row>
    <row r="522" spans="1:9" ht="15">
      <c r="A522" s="58" t="s">
        <v>714</v>
      </c>
      <c r="B522" s="58" t="s">
        <v>10</v>
      </c>
      <c r="C522" s="58">
        <v>142371</v>
      </c>
      <c r="D522" s="58" t="s">
        <v>715</v>
      </c>
      <c r="E522" s="58" t="s">
        <v>59</v>
      </c>
      <c r="F522" s="58" t="s">
        <v>1955</v>
      </c>
      <c r="G522" s="58" t="s">
        <v>60</v>
      </c>
      <c r="H522" s="58" t="s">
        <v>716</v>
      </c>
      <c r="I522" s="58" t="s">
        <v>717</v>
      </c>
    </row>
    <row r="523" spans="1:9" ht="15">
      <c r="A523" s="58" t="s">
        <v>719</v>
      </c>
      <c r="B523" s="58" t="s">
        <v>10</v>
      </c>
      <c r="C523" s="58">
        <v>125167</v>
      </c>
      <c r="D523" s="58" t="s">
        <v>720</v>
      </c>
      <c r="E523" s="58" t="s">
        <v>59</v>
      </c>
      <c r="F523" s="58" t="s">
        <v>1956</v>
      </c>
      <c r="G523" s="58" t="s">
        <v>53</v>
      </c>
      <c r="H523" s="58" t="s">
        <v>721</v>
      </c>
      <c r="I523" s="58" t="s">
        <v>722</v>
      </c>
    </row>
    <row r="524" spans="1:9" ht="15">
      <c r="A524" s="58" t="s">
        <v>719</v>
      </c>
      <c r="B524" s="58" t="s">
        <v>10</v>
      </c>
      <c r="C524" s="58">
        <v>66091</v>
      </c>
      <c r="D524" s="58" t="s">
        <v>720</v>
      </c>
      <c r="E524" s="58" t="s">
        <v>59</v>
      </c>
      <c r="F524" s="58" t="s">
        <v>1956</v>
      </c>
      <c r="G524" s="58" t="s">
        <v>53</v>
      </c>
      <c r="H524" s="58" t="s">
        <v>723</v>
      </c>
      <c r="I524" s="58" t="s">
        <v>724</v>
      </c>
    </row>
    <row r="525" spans="1:9" ht="15">
      <c r="A525" s="58" t="s">
        <v>725</v>
      </c>
      <c r="B525" s="58" t="s">
        <v>10</v>
      </c>
      <c r="C525" s="58">
        <v>78517</v>
      </c>
      <c r="D525" s="58" t="s">
        <v>726</v>
      </c>
      <c r="E525" s="58" t="s">
        <v>59</v>
      </c>
      <c r="F525" s="58" t="s">
        <v>1957</v>
      </c>
      <c r="G525" s="58" t="s">
        <v>60</v>
      </c>
      <c r="H525" s="58" t="s">
        <v>1958</v>
      </c>
      <c r="I525" s="58" t="s">
        <v>1958</v>
      </c>
    </row>
    <row r="526" spans="1:9" ht="15">
      <c r="A526" s="58" t="s">
        <v>725</v>
      </c>
      <c r="B526" s="58" t="s">
        <v>10</v>
      </c>
      <c r="C526" s="58">
        <v>97951</v>
      </c>
      <c r="D526" s="58" t="s">
        <v>726</v>
      </c>
      <c r="E526" s="58" t="s">
        <v>59</v>
      </c>
      <c r="F526" s="58" t="s">
        <v>1957</v>
      </c>
      <c r="G526" s="58" t="s">
        <v>60</v>
      </c>
      <c r="H526" s="58" t="s">
        <v>727</v>
      </c>
      <c r="I526" s="58" t="s">
        <v>728</v>
      </c>
    </row>
    <row r="527" spans="1:9" ht="15">
      <c r="A527" s="58" t="s">
        <v>3253</v>
      </c>
      <c r="B527" s="58" t="s">
        <v>13</v>
      </c>
      <c r="C527" s="58">
        <v>148507</v>
      </c>
      <c r="D527" s="58" t="s">
        <v>3254</v>
      </c>
      <c r="E527" s="58" t="s">
        <v>59</v>
      </c>
      <c r="F527" s="58" t="s">
        <v>3255</v>
      </c>
      <c r="G527" s="58" t="s">
        <v>88</v>
      </c>
      <c r="H527" s="58" t="s">
        <v>3258</v>
      </c>
      <c r="I527" s="58" t="s">
        <v>2737</v>
      </c>
    </row>
    <row r="528" spans="1:9" ht="15">
      <c r="A528" s="58" t="s">
        <v>3253</v>
      </c>
      <c r="B528" s="58" t="s">
        <v>13</v>
      </c>
      <c r="C528" s="58">
        <v>149106</v>
      </c>
      <c r="D528" s="58" t="s">
        <v>3254</v>
      </c>
      <c r="E528" s="58" t="s">
        <v>59</v>
      </c>
      <c r="F528" s="58" t="s">
        <v>3255</v>
      </c>
      <c r="G528" s="58" t="s">
        <v>88</v>
      </c>
      <c r="H528" s="58" t="s">
        <v>3256</v>
      </c>
      <c r="I528" s="58" t="s">
        <v>2354</v>
      </c>
    </row>
    <row r="529" spans="1:9" ht="15">
      <c r="A529" s="58" t="s">
        <v>3253</v>
      </c>
      <c r="B529" s="58" t="s">
        <v>13</v>
      </c>
      <c r="C529" s="58">
        <v>130650</v>
      </c>
      <c r="D529" s="58" t="s">
        <v>3254</v>
      </c>
      <c r="E529" s="58" t="s">
        <v>59</v>
      </c>
      <c r="F529" s="58" t="s">
        <v>3255</v>
      </c>
      <c r="G529" s="58" t="s">
        <v>88</v>
      </c>
      <c r="H529" s="58" t="s">
        <v>3257</v>
      </c>
      <c r="I529" s="58" t="s">
        <v>522</v>
      </c>
    </row>
    <row r="530" spans="1:9" ht="15">
      <c r="A530" s="58" t="s">
        <v>729</v>
      </c>
      <c r="B530" s="58" t="s">
        <v>10</v>
      </c>
      <c r="C530" s="58">
        <v>134315</v>
      </c>
      <c r="D530" s="58" t="s">
        <v>730</v>
      </c>
      <c r="E530" s="58" t="s">
        <v>59</v>
      </c>
      <c r="F530" s="58" t="s">
        <v>1959</v>
      </c>
      <c r="G530" s="58" t="s">
        <v>53</v>
      </c>
      <c r="H530" s="58" t="s">
        <v>731</v>
      </c>
      <c r="I530" s="58" t="s">
        <v>732</v>
      </c>
    </row>
    <row r="531" spans="1:9" ht="15">
      <c r="A531" s="58" t="s">
        <v>729</v>
      </c>
      <c r="B531" s="58" t="s">
        <v>10</v>
      </c>
      <c r="C531" s="58">
        <v>123146</v>
      </c>
      <c r="D531" s="58" t="s">
        <v>730</v>
      </c>
      <c r="E531" s="58" t="s">
        <v>59</v>
      </c>
      <c r="F531" s="58" t="s">
        <v>1959</v>
      </c>
      <c r="G531" s="58" t="s">
        <v>53</v>
      </c>
      <c r="H531" s="58" t="s">
        <v>731</v>
      </c>
      <c r="I531" s="58" t="s">
        <v>732</v>
      </c>
    </row>
    <row r="532" spans="1:9" ht="15">
      <c r="A532" s="58" t="s">
        <v>1960</v>
      </c>
      <c r="B532" s="58" t="s">
        <v>10</v>
      </c>
      <c r="C532" s="58">
        <v>124923</v>
      </c>
      <c r="D532" s="58" t="s">
        <v>1961</v>
      </c>
      <c r="E532" s="58" t="s">
        <v>59</v>
      </c>
      <c r="F532" s="58" t="s">
        <v>1962</v>
      </c>
      <c r="G532" s="58" t="s">
        <v>53</v>
      </c>
      <c r="H532" s="58" t="s">
        <v>1963</v>
      </c>
      <c r="I532" s="58" t="s">
        <v>1964</v>
      </c>
    </row>
    <row r="533" spans="1:9" ht="15">
      <c r="A533" s="58" t="s">
        <v>1960</v>
      </c>
      <c r="B533" s="58" t="s">
        <v>10</v>
      </c>
      <c r="C533" s="58">
        <v>217410</v>
      </c>
      <c r="D533" s="58" t="s">
        <v>1961</v>
      </c>
      <c r="E533" s="58" t="s">
        <v>59</v>
      </c>
      <c r="F533" s="58" t="s">
        <v>1962</v>
      </c>
      <c r="G533" s="58" t="s">
        <v>53</v>
      </c>
      <c r="H533" s="58" t="s">
        <v>1963</v>
      </c>
      <c r="I533" s="58" t="s">
        <v>1964</v>
      </c>
    </row>
    <row r="534" spans="1:9" ht="15">
      <c r="A534" s="58" t="s">
        <v>733</v>
      </c>
      <c r="B534" s="58" t="s">
        <v>10</v>
      </c>
      <c r="C534" s="58">
        <v>85279</v>
      </c>
      <c r="D534" s="58" t="s">
        <v>734</v>
      </c>
      <c r="E534" s="58" t="s">
        <v>59</v>
      </c>
      <c r="F534" s="58" t="s">
        <v>1965</v>
      </c>
      <c r="G534" s="58" t="s">
        <v>53</v>
      </c>
      <c r="H534" s="58" t="s">
        <v>1966</v>
      </c>
      <c r="I534" s="58" t="s">
        <v>1966</v>
      </c>
    </row>
    <row r="535" spans="1:9" ht="15">
      <c r="A535" s="58" t="s">
        <v>733</v>
      </c>
      <c r="B535" s="58" t="s">
        <v>10</v>
      </c>
      <c r="C535" s="58">
        <v>163236</v>
      </c>
      <c r="D535" s="58" t="s">
        <v>734</v>
      </c>
      <c r="E535" s="58" t="s">
        <v>59</v>
      </c>
      <c r="F535" s="58" t="s">
        <v>1965</v>
      </c>
      <c r="G535" s="58" t="s">
        <v>53</v>
      </c>
      <c r="H535" s="58" t="s">
        <v>735</v>
      </c>
      <c r="I535" s="58" t="s">
        <v>736</v>
      </c>
    </row>
    <row r="536" spans="1:9" ht="15">
      <c r="A536" s="58" t="s">
        <v>737</v>
      </c>
      <c r="B536" s="58" t="s">
        <v>10</v>
      </c>
      <c r="C536" s="58">
        <v>68693</v>
      </c>
      <c r="D536" s="58" t="s">
        <v>738</v>
      </c>
      <c r="E536" s="58" t="s">
        <v>59</v>
      </c>
      <c r="F536" s="58" t="s">
        <v>1967</v>
      </c>
      <c r="G536" s="58" t="s">
        <v>53</v>
      </c>
      <c r="H536" s="58" t="s">
        <v>740</v>
      </c>
      <c r="I536" s="58" t="s">
        <v>741</v>
      </c>
    </row>
    <row r="537" spans="1:9" ht="15">
      <c r="A537" s="58" t="s">
        <v>737</v>
      </c>
      <c r="B537" s="58" t="s">
        <v>10</v>
      </c>
      <c r="C537" s="58">
        <v>68694</v>
      </c>
      <c r="D537" s="58" t="s">
        <v>738</v>
      </c>
      <c r="E537" s="58" t="s">
        <v>59</v>
      </c>
      <c r="F537" s="58" t="s">
        <v>1967</v>
      </c>
      <c r="G537" s="58" t="s">
        <v>53</v>
      </c>
      <c r="H537" s="58" t="s">
        <v>739</v>
      </c>
      <c r="I537" s="58" t="s">
        <v>739</v>
      </c>
    </row>
    <row r="538" spans="1:9" ht="15">
      <c r="A538" s="58" t="s">
        <v>742</v>
      </c>
      <c r="B538" s="58" t="s">
        <v>10</v>
      </c>
      <c r="C538" s="58">
        <v>107278</v>
      </c>
      <c r="D538" s="58" t="s">
        <v>743</v>
      </c>
      <c r="E538" s="58" t="s">
        <v>59</v>
      </c>
      <c r="F538" s="58" t="s">
        <v>1968</v>
      </c>
      <c r="G538" s="58" t="s">
        <v>53</v>
      </c>
      <c r="H538" s="58" t="s">
        <v>491</v>
      </c>
      <c r="I538" s="58" t="s">
        <v>744</v>
      </c>
    </row>
    <row r="539" spans="1:9" ht="15">
      <c r="A539" s="58" t="s">
        <v>742</v>
      </c>
      <c r="B539" s="58" t="s">
        <v>10</v>
      </c>
      <c r="C539" s="58">
        <v>157261</v>
      </c>
      <c r="D539" s="58" t="s">
        <v>743</v>
      </c>
      <c r="E539" s="58" t="s">
        <v>59</v>
      </c>
      <c r="F539" s="58" t="s">
        <v>1968</v>
      </c>
      <c r="G539" s="58" t="s">
        <v>53</v>
      </c>
      <c r="H539" s="58" t="s">
        <v>491</v>
      </c>
      <c r="I539" s="58" t="s">
        <v>744</v>
      </c>
    </row>
    <row r="540" spans="1:9" ht="15">
      <c r="A540" s="58" t="s">
        <v>745</v>
      </c>
      <c r="B540" s="58" t="s">
        <v>10</v>
      </c>
      <c r="C540" s="58">
        <v>38727</v>
      </c>
      <c r="D540" s="58" t="s">
        <v>746</v>
      </c>
      <c r="E540" s="58" t="s">
        <v>59</v>
      </c>
      <c r="F540" s="58" t="s">
        <v>1969</v>
      </c>
      <c r="G540" s="58" t="s">
        <v>53</v>
      </c>
      <c r="H540" s="58" t="s">
        <v>747</v>
      </c>
      <c r="I540" s="58" t="s">
        <v>314</v>
      </c>
    </row>
    <row r="541" spans="1:9" ht="15">
      <c r="A541" s="58" t="s">
        <v>745</v>
      </c>
      <c r="B541" s="58" t="s">
        <v>10</v>
      </c>
      <c r="C541" s="58">
        <v>153173</v>
      </c>
      <c r="D541" s="58" t="s">
        <v>746</v>
      </c>
      <c r="E541" s="58" t="s">
        <v>59</v>
      </c>
      <c r="F541" s="58" t="s">
        <v>1969</v>
      </c>
      <c r="G541" s="58" t="s">
        <v>53</v>
      </c>
      <c r="H541" s="58" t="s">
        <v>747</v>
      </c>
      <c r="I541" s="58" t="s">
        <v>314</v>
      </c>
    </row>
    <row r="542" spans="1:9" ht="15">
      <c r="A542" s="58" t="s">
        <v>748</v>
      </c>
      <c r="B542" s="58" t="s">
        <v>10</v>
      </c>
      <c r="C542" s="58">
        <v>160965</v>
      </c>
      <c r="D542" s="58" t="s">
        <v>749</v>
      </c>
      <c r="E542" s="58" t="s">
        <v>59</v>
      </c>
      <c r="F542" s="58" t="s">
        <v>1970</v>
      </c>
      <c r="G542" s="58" t="s">
        <v>53</v>
      </c>
      <c r="H542" s="58" t="s">
        <v>750</v>
      </c>
      <c r="I542" s="58" t="s">
        <v>752</v>
      </c>
    </row>
    <row r="543" spans="1:9" ht="15">
      <c r="A543" s="58" t="s">
        <v>748</v>
      </c>
      <c r="B543" s="58" t="s">
        <v>10</v>
      </c>
      <c r="C543" s="58">
        <v>24822</v>
      </c>
      <c r="D543" s="58" t="s">
        <v>749</v>
      </c>
      <c r="E543" s="58" t="s">
        <v>59</v>
      </c>
      <c r="F543" s="58" t="s">
        <v>1970</v>
      </c>
      <c r="G543" s="58" t="s">
        <v>53</v>
      </c>
      <c r="H543" s="58" t="s">
        <v>750</v>
      </c>
      <c r="I543" s="58" t="s">
        <v>751</v>
      </c>
    </row>
    <row r="544" spans="1:9" ht="15">
      <c r="A544" s="58" t="s">
        <v>753</v>
      </c>
      <c r="B544" s="58" t="s">
        <v>10</v>
      </c>
      <c r="C544" s="58">
        <v>154982</v>
      </c>
      <c r="D544" s="58" t="s">
        <v>754</v>
      </c>
      <c r="E544" s="58" t="s">
        <v>59</v>
      </c>
      <c r="F544" s="58" t="s">
        <v>1971</v>
      </c>
      <c r="G544" s="58" t="s">
        <v>53</v>
      </c>
      <c r="H544" s="58" t="s">
        <v>755</v>
      </c>
      <c r="I544" s="58" t="s">
        <v>756</v>
      </c>
    </row>
    <row r="545" spans="1:9" ht="15">
      <c r="A545" s="58" t="s">
        <v>753</v>
      </c>
      <c r="B545" s="58" t="s">
        <v>10</v>
      </c>
      <c r="C545" s="58">
        <v>180817</v>
      </c>
      <c r="D545" s="58" t="s">
        <v>754</v>
      </c>
      <c r="E545" s="58" t="s">
        <v>59</v>
      </c>
      <c r="F545" s="58" t="s">
        <v>1971</v>
      </c>
      <c r="G545" s="58" t="s">
        <v>53</v>
      </c>
      <c r="H545" s="58" t="s">
        <v>757</v>
      </c>
      <c r="I545" s="58" t="s">
        <v>758</v>
      </c>
    </row>
    <row r="546" spans="1:9" ht="15">
      <c r="A546" s="58" t="s">
        <v>759</v>
      </c>
      <c r="B546" s="58" t="s">
        <v>10</v>
      </c>
      <c r="C546" s="58">
        <v>170529</v>
      </c>
      <c r="D546" s="58" t="s">
        <v>760</v>
      </c>
      <c r="E546" s="58" t="s">
        <v>59</v>
      </c>
      <c r="F546" s="58" t="s">
        <v>1972</v>
      </c>
      <c r="G546" s="58" t="s">
        <v>53</v>
      </c>
      <c r="H546" s="58" t="s">
        <v>761</v>
      </c>
      <c r="I546" s="58" t="s">
        <v>762</v>
      </c>
    </row>
    <row r="547" spans="1:9" ht="15">
      <c r="A547" s="58" t="s">
        <v>759</v>
      </c>
      <c r="B547" s="58" t="s">
        <v>10</v>
      </c>
      <c r="C547" s="58">
        <v>146087</v>
      </c>
      <c r="D547" s="58" t="s">
        <v>760</v>
      </c>
      <c r="E547" s="58" t="s">
        <v>59</v>
      </c>
      <c r="F547" s="58" t="s">
        <v>1972</v>
      </c>
      <c r="G547" s="58" t="s">
        <v>53</v>
      </c>
      <c r="H547" s="58" t="s">
        <v>761</v>
      </c>
      <c r="I547" s="58" t="s">
        <v>762</v>
      </c>
    </row>
    <row r="548" spans="1:9" ht="15">
      <c r="A548" s="58" t="s">
        <v>763</v>
      </c>
      <c r="B548" s="58" t="s">
        <v>10</v>
      </c>
      <c r="C548" s="58">
        <v>100002</v>
      </c>
      <c r="D548" s="58" t="s">
        <v>764</v>
      </c>
      <c r="E548" s="58" t="s">
        <v>59</v>
      </c>
      <c r="F548" s="58" t="s">
        <v>1973</v>
      </c>
      <c r="G548" s="58" t="s">
        <v>53</v>
      </c>
      <c r="H548" s="58" t="s">
        <v>767</v>
      </c>
      <c r="I548" s="58" t="s">
        <v>767</v>
      </c>
    </row>
    <row r="549" spans="1:9" ht="15">
      <c r="A549" s="58" t="s">
        <v>763</v>
      </c>
      <c r="B549" s="58" t="s">
        <v>10</v>
      </c>
      <c r="C549" s="58">
        <v>73445</v>
      </c>
      <c r="D549" s="58" t="s">
        <v>764</v>
      </c>
      <c r="E549" s="58" t="s">
        <v>59</v>
      </c>
      <c r="F549" s="58" t="s">
        <v>1973</v>
      </c>
      <c r="G549" s="58" t="s">
        <v>53</v>
      </c>
      <c r="H549" s="58" t="s">
        <v>765</v>
      </c>
      <c r="I549" s="58" t="s">
        <v>766</v>
      </c>
    </row>
    <row r="550" spans="1:9" ht="15">
      <c r="A550" s="58" t="s">
        <v>768</v>
      </c>
      <c r="B550" s="58" t="s">
        <v>10</v>
      </c>
      <c r="C550" s="58">
        <v>152293</v>
      </c>
      <c r="D550" s="58" t="s">
        <v>769</v>
      </c>
      <c r="E550" s="58" t="s">
        <v>59</v>
      </c>
      <c r="F550" s="58" t="s">
        <v>1974</v>
      </c>
      <c r="G550" s="58" t="s">
        <v>53</v>
      </c>
      <c r="H550" s="58" t="s">
        <v>770</v>
      </c>
      <c r="I550" s="58" t="s">
        <v>771</v>
      </c>
    </row>
    <row r="551" spans="1:9" ht="15">
      <c r="A551" s="58" t="s">
        <v>768</v>
      </c>
      <c r="B551" s="58" t="s">
        <v>10</v>
      </c>
      <c r="C551" s="58">
        <v>97</v>
      </c>
      <c r="D551" s="58" t="s">
        <v>769</v>
      </c>
      <c r="E551" s="58" t="s">
        <v>59</v>
      </c>
      <c r="F551" s="58" t="s">
        <v>1974</v>
      </c>
      <c r="G551" s="58" t="s">
        <v>53</v>
      </c>
      <c r="H551" s="58" t="s">
        <v>770</v>
      </c>
      <c r="I551" s="58" t="s">
        <v>771</v>
      </c>
    </row>
    <row r="552" spans="1:9" ht="15">
      <c r="A552" s="58" t="s">
        <v>772</v>
      </c>
      <c r="B552" s="58" t="s">
        <v>10</v>
      </c>
      <c r="C552" s="58">
        <v>29821</v>
      </c>
      <c r="D552" s="58" t="s">
        <v>773</v>
      </c>
      <c r="E552" s="58" t="s">
        <v>59</v>
      </c>
      <c r="F552" s="58" t="s">
        <v>1975</v>
      </c>
      <c r="G552" s="58" t="s">
        <v>60</v>
      </c>
      <c r="H552" s="58" t="s">
        <v>776</v>
      </c>
      <c r="I552" s="58" t="s">
        <v>775</v>
      </c>
    </row>
    <row r="553" spans="1:9" ht="15">
      <c r="A553" s="58" t="s">
        <v>772</v>
      </c>
      <c r="B553" s="58" t="s">
        <v>10</v>
      </c>
      <c r="C553" s="58">
        <v>152628</v>
      </c>
      <c r="D553" s="58" t="s">
        <v>773</v>
      </c>
      <c r="E553" s="58" t="s">
        <v>59</v>
      </c>
      <c r="F553" s="58" t="s">
        <v>1975</v>
      </c>
      <c r="G553" s="58" t="s">
        <v>60</v>
      </c>
      <c r="H553" s="58" t="s">
        <v>774</v>
      </c>
      <c r="I553" s="58" t="s">
        <v>775</v>
      </c>
    </row>
    <row r="554" spans="1:9" ht="15">
      <c r="A554" s="58" t="s">
        <v>3259</v>
      </c>
      <c r="B554" s="58" t="s">
        <v>2338</v>
      </c>
      <c r="C554" s="58">
        <v>175487</v>
      </c>
      <c r="D554" s="58" t="s">
        <v>3260</v>
      </c>
      <c r="E554" s="58" t="s">
        <v>59</v>
      </c>
      <c r="F554" s="58" t="s">
        <v>3261</v>
      </c>
      <c r="G554" s="58" t="s">
        <v>60</v>
      </c>
      <c r="H554" s="58" t="s">
        <v>3262</v>
      </c>
      <c r="I554" s="58" t="s">
        <v>3263</v>
      </c>
    </row>
    <row r="555" spans="1:9" ht="15">
      <c r="A555" s="58" t="s">
        <v>3259</v>
      </c>
      <c r="B555" s="58" t="s">
        <v>2338</v>
      </c>
      <c r="C555" s="58">
        <v>299692</v>
      </c>
      <c r="D555" s="58" t="s">
        <v>3260</v>
      </c>
      <c r="E555" s="58" t="s">
        <v>59</v>
      </c>
      <c r="F555" s="58" t="s">
        <v>3261</v>
      </c>
      <c r="G555" s="58" t="s">
        <v>60</v>
      </c>
      <c r="H555" s="58" t="s">
        <v>3262</v>
      </c>
      <c r="I555" s="58" t="s">
        <v>3264</v>
      </c>
    </row>
    <row r="556" spans="1:9" ht="15">
      <c r="A556" s="58" t="s">
        <v>3265</v>
      </c>
      <c r="B556" s="58" t="s">
        <v>2338</v>
      </c>
      <c r="C556" s="58">
        <v>38059</v>
      </c>
      <c r="D556" s="58" t="s">
        <v>3266</v>
      </c>
      <c r="E556" s="58" t="s">
        <v>59</v>
      </c>
      <c r="F556" s="58" t="s">
        <v>3267</v>
      </c>
      <c r="G556" s="58" t="s">
        <v>53</v>
      </c>
      <c r="H556" s="58" t="s">
        <v>3268</v>
      </c>
      <c r="I556" s="58" t="s">
        <v>3269</v>
      </c>
    </row>
    <row r="557" spans="1:9" ht="15">
      <c r="A557" s="58" t="s">
        <v>3265</v>
      </c>
      <c r="B557" s="58" t="s">
        <v>2338</v>
      </c>
      <c r="C557" s="58">
        <v>97541</v>
      </c>
      <c r="D557" s="58" t="s">
        <v>3266</v>
      </c>
      <c r="E557" s="58" t="s">
        <v>59</v>
      </c>
      <c r="F557" s="58" t="s">
        <v>3267</v>
      </c>
      <c r="G557" s="58" t="s">
        <v>53</v>
      </c>
      <c r="H557" s="58" t="s">
        <v>3270</v>
      </c>
      <c r="I557" s="58" t="s">
        <v>3269</v>
      </c>
    </row>
    <row r="558" spans="1:9" ht="15">
      <c r="A558" s="58" t="s">
        <v>1793</v>
      </c>
      <c r="B558" s="58" t="s">
        <v>10</v>
      </c>
      <c r="C558" s="58">
        <v>154758</v>
      </c>
      <c r="D558" s="58" t="s">
        <v>1794</v>
      </c>
      <c r="E558" s="58" t="s">
        <v>59</v>
      </c>
      <c r="F558" s="58" t="s">
        <v>1795</v>
      </c>
      <c r="G558" s="58" t="s">
        <v>53</v>
      </c>
      <c r="H558" s="58" t="s">
        <v>780</v>
      </c>
      <c r="I558" s="58" t="s">
        <v>781</v>
      </c>
    </row>
    <row r="559" spans="1:9" ht="15">
      <c r="A559" s="58" t="s">
        <v>1793</v>
      </c>
      <c r="B559" s="58" t="s">
        <v>10</v>
      </c>
      <c r="C559" s="58">
        <v>118567</v>
      </c>
      <c r="D559" s="58" t="s">
        <v>1794</v>
      </c>
      <c r="E559" s="58" t="s">
        <v>59</v>
      </c>
      <c r="F559" s="58" t="s">
        <v>1795</v>
      </c>
      <c r="G559" s="58" t="s">
        <v>53</v>
      </c>
      <c r="H559" s="58" t="s">
        <v>779</v>
      </c>
      <c r="I559" s="58" t="s">
        <v>779</v>
      </c>
    </row>
    <row r="560" spans="1:9" ht="15">
      <c r="A560" s="58" t="s">
        <v>777</v>
      </c>
      <c r="B560" s="58" t="s">
        <v>10</v>
      </c>
      <c r="C560" s="58">
        <v>132279</v>
      </c>
      <c r="D560" s="58" t="s">
        <v>778</v>
      </c>
      <c r="E560" s="58" t="s">
        <v>59</v>
      </c>
      <c r="F560" s="58" t="s">
        <v>1796</v>
      </c>
      <c r="G560" s="58" t="s">
        <v>53</v>
      </c>
      <c r="H560" s="58" t="s">
        <v>782</v>
      </c>
      <c r="I560" s="58" t="s">
        <v>782</v>
      </c>
    </row>
    <row r="561" spans="1:9" ht="15">
      <c r="A561" s="58" t="s">
        <v>777</v>
      </c>
      <c r="B561" s="58" t="s">
        <v>10</v>
      </c>
      <c r="C561" s="58">
        <v>158855</v>
      </c>
      <c r="D561" s="58" t="s">
        <v>778</v>
      </c>
      <c r="E561" s="58" t="s">
        <v>59</v>
      </c>
      <c r="F561" s="58" t="s">
        <v>1796</v>
      </c>
      <c r="G561" s="58" t="s">
        <v>53</v>
      </c>
      <c r="H561" s="58" t="s">
        <v>790</v>
      </c>
      <c r="I561" s="58" t="s">
        <v>791</v>
      </c>
    </row>
    <row r="562" spans="1:9" ht="15">
      <c r="A562" s="58" t="s">
        <v>777</v>
      </c>
      <c r="B562" s="58" t="s">
        <v>10</v>
      </c>
      <c r="C562" s="58">
        <v>99098</v>
      </c>
      <c r="D562" s="58" t="s">
        <v>778</v>
      </c>
      <c r="E562" s="58" t="s">
        <v>59</v>
      </c>
      <c r="F562" s="58" t="s">
        <v>1796</v>
      </c>
      <c r="G562" s="58" t="s">
        <v>53</v>
      </c>
      <c r="H562" s="58" t="s">
        <v>784</v>
      </c>
      <c r="I562" s="58" t="s">
        <v>785</v>
      </c>
    </row>
    <row r="563" spans="1:9" ht="15">
      <c r="A563" s="58" t="s">
        <v>777</v>
      </c>
      <c r="B563" s="58" t="s">
        <v>10</v>
      </c>
      <c r="C563" s="58">
        <v>142566</v>
      </c>
      <c r="D563" s="58" t="s">
        <v>778</v>
      </c>
      <c r="E563" s="58" t="s">
        <v>59</v>
      </c>
      <c r="F563" s="58" t="s">
        <v>1796</v>
      </c>
      <c r="G563" s="58" t="s">
        <v>53</v>
      </c>
      <c r="H563" s="58" t="s">
        <v>787</v>
      </c>
      <c r="I563" s="58" t="s">
        <v>788</v>
      </c>
    </row>
    <row r="564" spans="1:9" ht="15">
      <c r="A564" s="58" t="s">
        <v>777</v>
      </c>
      <c r="B564" s="58" t="s">
        <v>10</v>
      </c>
      <c r="C564" s="58">
        <v>139329</v>
      </c>
      <c r="D564" s="58" t="s">
        <v>778</v>
      </c>
      <c r="E564" s="58" t="s">
        <v>59</v>
      </c>
      <c r="F564" s="58" t="s">
        <v>1796</v>
      </c>
      <c r="G564" s="58" t="s">
        <v>53</v>
      </c>
      <c r="H564" s="58" t="s">
        <v>447</v>
      </c>
      <c r="I564" s="58" t="s">
        <v>789</v>
      </c>
    </row>
    <row r="565" spans="1:9" ht="15">
      <c r="A565" s="58" t="s">
        <v>777</v>
      </c>
      <c r="B565" s="58" t="s">
        <v>10</v>
      </c>
      <c r="C565" s="58">
        <v>106339</v>
      </c>
      <c r="D565" s="58" t="s">
        <v>778</v>
      </c>
      <c r="E565" s="58" t="s">
        <v>59</v>
      </c>
      <c r="F565" s="58" t="s">
        <v>1796</v>
      </c>
      <c r="G565" s="58" t="s">
        <v>53</v>
      </c>
      <c r="H565" s="58" t="s">
        <v>783</v>
      </c>
      <c r="I565" s="58" t="s">
        <v>783</v>
      </c>
    </row>
    <row r="566" spans="1:9" ht="15">
      <c r="A566" s="58" t="s">
        <v>777</v>
      </c>
      <c r="B566" s="58" t="s">
        <v>10</v>
      </c>
      <c r="C566" s="58">
        <v>162300</v>
      </c>
      <c r="D566" s="58" t="s">
        <v>778</v>
      </c>
      <c r="E566" s="58" t="s">
        <v>59</v>
      </c>
      <c r="F566" s="58" t="s">
        <v>1796</v>
      </c>
      <c r="G566" s="58" t="s">
        <v>53</v>
      </c>
      <c r="H566" s="58" t="s">
        <v>792</v>
      </c>
      <c r="I566" s="58" t="s">
        <v>793</v>
      </c>
    </row>
    <row r="567" spans="1:9" ht="15">
      <c r="A567" s="58" t="s">
        <v>777</v>
      </c>
      <c r="B567" s="58" t="s">
        <v>10</v>
      </c>
      <c r="C567" s="58">
        <v>123605</v>
      </c>
      <c r="D567" s="58" t="s">
        <v>778</v>
      </c>
      <c r="E567" s="58" t="s">
        <v>59</v>
      </c>
      <c r="F567" s="58" t="s">
        <v>1796</v>
      </c>
      <c r="G567" s="58" t="s">
        <v>53</v>
      </c>
      <c r="H567" s="58" t="s">
        <v>786</v>
      </c>
      <c r="I567" s="58" t="s">
        <v>786</v>
      </c>
    </row>
    <row r="568" spans="1:9" ht="15">
      <c r="A568" s="58" t="s">
        <v>794</v>
      </c>
      <c r="B568" s="58" t="s">
        <v>10</v>
      </c>
      <c r="C568" s="58">
        <v>107161</v>
      </c>
      <c r="D568" s="58" t="s">
        <v>795</v>
      </c>
      <c r="E568" s="58" t="s">
        <v>59</v>
      </c>
      <c r="F568" s="58" t="s">
        <v>1797</v>
      </c>
      <c r="G568" s="58" t="s">
        <v>88</v>
      </c>
      <c r="H568" s="58" t="s">
        <v>81</v>
      </c>
      <c r="I568" s="58" t="s">
        <v>797</v>
      </c>
    </row>
    <row r="569" spans="1:9" ht="15">
      <c r="A569" s="58" t="s">
        <v>794</v>
      </c>
      <c r="B569" s="58" t="s">
        <v>10</v>
      </c>
      <c r="C569" s="58">
        <v>114379</v>
      </c>
      <c r="D569" s="58" t="s">
        <v>795</v>
      </c>
      <c r="E569" s="58" t="s">
        <v>59</v>
      </c>
      <c r="F569" s="58" t="s">
        <v>1797</v>
      </c>
      <c r="G569" s="58" t="s">
        <v>88</v>
      </c>
      <c r="H569" s="58" t="s">
        <v>796</v>
      </c>
      <c r="I569" s="58" t="s">
        <v>796</v>
      </c>
    </row>
    <row r="570" spans="1:9" ht="15">
      <c r="A570" s="58" t="s">
        <v>798</v>
      </c>
      <c r="B570" s="58" t="s">
        <v>10</v>
      </c>
      <c r="C570" s="58">
        <v>120888</v>
      </c>
      <c r="D570" s="58" t="s">
        <v>799</v>
      </c>
      <c r="E570" s="58" t="s">
        <v>59</v>
      </c>
      <c r="F570" s="58" t="s">
        <v>1798</v>
      </c>
      <c r="G570" s="58" t="s">
        <v>53</v>
      </c>
      <c r="H570" s="58" t="s">
        <v>801</v>
      </c>
      <c r="I570" s="58" t="s">
        <v>801</v>
      </c>
    </row>
    <row r="571" spans="1:9" ht="15">
      <c r="A571" s="58" t="s">
        <v>798</v>
      </c>
      <c r="B571" s="58" t="s">
        <v>10</v>
      </c>
      <c r="C571" s="58">
        <v>3334</v>
      </c>
      <c r="D571" s="58" t="s">
        <v>799</v>
      </c>
      <c r="E571" s="58" t="s">
        <v>59</v>
      </c>
      <c r="F571" s="58" t="s">
        <v>1798</v>
      </c>
      <c r="G571" s="58" t="s">
        <v>53</v>
      </c>
      <c r="H571" s="58" t="s">
        <v>1799</v>
      </c>
      <c r="I571" s="58" t="s">
        <v>800</v>
      </c>
    </row>
    <row r="572" spans="1:9" ht="15">
      <c r="A572" s="58" t="s">
        <v>802</v>
      </c>
      <c r="B572" s="58" t="s">
        <v>10</v>
      </c>
      <c r="C572" s="58">
        <v>150089</v>
      </c>
      <c r="D572" s="58" t="s">
        <v>803</v>
      </c>
      <c r="E572" s="58" t="s">
        <v>59</v>
      </c>
      <c r="F572" s="58" t="s">
        <v>1800</v>
      </c>
      <c r="G572" s="58" t="s">
        <v>53</v>
      </c>
      <c r="H572" s="58" t="s">
        <v>805</v>
      </c>
      <c r="I572" s="58" t="s">
        <v>210</v>
      </c>
    </row>
    <row r="573" spans="1:9" ht="15">
      <c r="A573" s="58" t="s">
        <v>802</v>
      </c>
      <c r="B573" s="58" t="s">
        <v>10</v>
      </c>
      <c r="C573" s="58">
        <v>22208</v>
      </c>
      <c r="D573" s="58" t="s">
        <v>803</v>
      </c>
      <c r="E573" s="58" t="s">
        <v>59</v>
      </c>
      <c r="F573" s="58" t="s">
        <v>1800</v>
      </c>
      <c r="G573" s="58" t="s">
        <v>53</v>
      </c>
      <c r="H573" s="58" t="s">
        <v>804</v>
      </c>
      <c r="I573" s="58" t="s">
        <v>804</v>
      </c>
    </row>
    <row r="574" spans="1:9" ht="15">
      <c r="A574" s="58" t="s">
        <v>806</v>
      </c>
      <c r="B574" s="58" t="s">
        <v>10</v>
      </c>
      <c r="C574" s="58">
        <v>38672</v>
      </c>
      <c r="D574" s="58" t="s">
        <v>807</v>
      </c>
      <c r="E574" s="58" t="s">
        <v>59</v>
      </c>
      <c r="F574" s="58" t="s">
        <v>1801</v>
      </c>
      <c r="G574" s="58" t="s">
        <v>60</v>
      </c>
      <c r="H574" s="58" t="s">
        <v>808</v>
      </c>
      <c r="I574" s="58" t="s">
        <v>808</v>
      </c>
    </row>
    <row r="575" spans="1:9" ht="15">
      <c r="A575" s="58" t="s">
        <v>806</v>
      </c>
      <c r="B575" s="58" t="s">
        <v>10</v>
      </c>
      <c r="C575" s="58">
        <v>118400</v>
      </c>
      <c r="D575" s="58" t="s">
        <v>807</v>
      </c>
      <c r="E575" s="58" t="s">
        <v>59</v>
      </c>
      <c r="F575" s="58" t="s">
        <v>1801</v>
      </c>
      <c r="G575" s="58" t="s">
        <v>60</v>
      </c>
      <c r="H575" s="58" t="s">
        <v>808</v>
      </c>
      <c r="I575" s="58" t="s">
        <v>808</v>
      </c>
    </row>
    <row r="576" spans="1:9" ht="15">
      <c r="A576" s="58" t="s">
        <v>2815</v>
      </c>
      <c r="B576" s="58" t="s">
        <v>2338</v>
      </c>
      <c r="C576" s="58">
        <v>1865</v>
      </c>
      <c r="D576" s="58" t="s">
        <v>2816</v>
      </c>
      <c r="E576" s="58" t="s">
        <v>59</v>
      </c>
      <c r="F576" s="58" t="s">
        <v>2817</v>
      </c>
      <c r="G576" s="58" t="s">
        <v>53</v>
      </c>
      <c r="H576" s="58" t="s">
        <v>2820</v>
      </c>
      <c r="I576" s="58" t="s">
        <v>2821</v>
      </c>
    </row>
    <row r="577" spans="1:9" ht="15">
      <c r="A577" s="58" t="s">
        <v>2815</v>
      </c>
      <c r="B577" s="58" t="s">
        <v>2338</v>
      </c>
      <c r="C577" s="58">
        <v>467</v>
      </c>
      <c r="D577" s="58" t="s">
        <v>2816</v>
      </c>
      <c r="E577" s="58" t="s">
        <v>59</v>
      </c>
      <c r="F577" s="58" t="s">
        <v>2817</v>
      </c>
      <c r="G577" s="58" t="s">
        <v>53</v>
      </c>
      <c r="H577" s="58" t="s">
        <v>2818</v>
      </c>
      <c r="I577" s="58" t="s">
        <v>2819</v>
      </c>
    </row>
    <row r="578" spans="1:9" ht="15">
      <c r="A578" s="58" t="s">
        <v>2822</v>
      </c>
      <c r="B578" s="58" t="s">
        <v>2338</v>
      </c>
      <c r="C578" s="58">
        <v>1475</v>
      </c>
      <c r="D578" s="58" t="s">
        <v>2823</v>
      </c>
      <c r="E578" s="58" t="s">
        <v>59</v>
      </c>
      <c r="F578" s="58" t="s">
        <v>2824</v>
      </c>
      <c r="G578" s="58" t="s">
        <v>53</v>
      </c>
      <c r="H578" s="58" t="s">
        <v>2827</v>
      </c>
      <c r="I578" s="58" t="s">
        <v>2826</v>
      </c>
    </row>
    <row r="579" spans="1:9" ht="15">
      <c r="A579" s="58" t="s">
        <v>2822</v>
      </c>
      <c r="B579" s="58" t="s">
        <v>2338</v>
      </c>
      <c r="C579" s="58">
        <v>308094</v>
      </c>
      <c r="D579" s="58" t="s">
        <v>2823</v>
      </c>
      <c r="E579" s="58" t="s">
        <v>59</v>
      </c>
      <c r="F579" s="58" t="s">
        <v>2824</v>
      </c>
      <c r="G579" s="58" t="s">
        <v>53</v>
      </c>
      <c r="H579" s="58" t="s">
        <v>2825</v>
      </c>
      <c r="I579" s="58" t="s">
        <v>2826</v>
      </c>
    </row>
    <row r="580" spans="1:9" ht="15">
      <c r="A580" s="58" t="s">
        <v>2828</v>
      </c>
      <c r="B580" s="58" t="s">
        <v>2338</v>
      </c>
      <c r="C580" s="58">
        <v>1449</v>
      </c>
      <c r="D580" s="58" t="s">
        <v>2829</v>
      </c>
      <c r="E580" s="58" t="s">
        <v>59</v>
      </c>
      <c r="F580" s="58" t="s">
        <v>2830</v>
      </c>
      <c r="G580" s="58" t="s">
        <v>60</v>
      </c>
      <c r="H580" s="58" t="s">
        <v>2831</v>
      </c>
      <c r="I580" s="58" t="s">
        <v>2832</v>
      </c>
    </row>
    <row r="581" spans="1:9" ht="15">
      <c r="A581" s="58" t="s">
        <v>2828</v>
      </c>
      <c r="B581" s="58" t="s">
        <v>2338</v>
      </c>
      <c r="C581" s="58">
        <v>1491</v>
      </c>
      <c r="D581" s="58" t="s">
        <v>2829</v>
      </c>
      <c r="E581" s="58" t="s">
        <v>59</v>
      </c>
      <c r="F581" s="58" t="s">
        <v>2830</v>
      </c>
      <c r="G581" s="58" t="s">
        <v>60</v>
      </c>
      <c r="H581" s="58" t="s">
        <v>2833</v>
      </c>
      <c r="I581" s="58" t="s">
        <v>2832</v>
      </c>
    </row>
    <row r="582" spans="1:9" ht="15">
      <c r="A582" s="58" t="s">
        <v>2834</v>
      </c>
      <c r="B582" s="58" t="s">
        <v>2338</v>
      </c>
      <c r="C582" s="58">
        <v>95519</v>
      </c>
      <c r="D582" s="58" t="s">
        <v>2835</v>
      </c>
      <c r="E582" s="58" t="s">
        <v>59</v>
      </c>
      <c r="F582" s="58" t="s">
        <v>2836</v>
      </c>
      <c r="G582" s="58" t="s">
        <v>60</v>
      </c>
      <c r="H582" s="58" t="s">
        <v>2837</v>
      </c>
      <c r="I582" s="58" t="s">
        <v>526</v>
      </c>
    </row>
    <row r="583" spans="1:9" ht="15">
      <c r="A583" s="58" t="s">
        <v>2834</v>
      </c>
      <c r="B583" s="58" t="s">
        <v>2338</v>
      </c>
      <c r="C583" s="58">
        <v>40440</v>
      </c>
      <c r="D583" s="58" t="s">
        <v>2835</v>
      </c>
      <c r="E583" s="58" t="s">
        <v>59</v>
      </c>
      <c r="F583" s="58" t="s">
        <v>2836</v>
      </c>
      <c r="G583" s="58" t="s">
        <v>60</v>
      </c>
      <c r="H583" s="58" t="s">
        <v>963</v>
      </c>
      <c r="I583" s="58" t="s">
        <v>526</v>
      </c>
    </row>
    <row r="584" spans="1:9" ht="15">
      <c r="A584" s="58" t="s">
        <v>809</v>
      </c>
      <c r="B584" s="58" t="s">
        <v>10</v>
      </c>
      <c r="C584" s="58">
        <v>34295</v>
      </c>
      <c r="D584" s="58" t="s">
        <v>810</v>
      </c>
      <c r="E584" s="58" t="s">
        <v>59</v>
      </c>
      <c r="F584" s="58" t="s">
        <v>1802</v>
      </c>
      <c r="G584" s="58" t="s">
        <v>53</v>
      </c>
      <c r="H584" s="58" t="s">
        <v>811</v>
      </c>
      <c r="I584" s="58" t="s">
        <v>811</v>
      </c>
    </row>
    <row r="585" spans="1:9" ht="15">
      <c r="A585" s="58" t="s">
        <v>809</v>
      </c>
      <c r="B585" s="58" t="s">
        <v>10</v>
      </c>
      <c r="C585" s="58">
        <v>192845</v>
      </c>
      <c r="D585" s="58" t="s">
        <v>810</v>
      </c>
      <c r="E585" s="58" t="s">
        <v>59</v>
      </c>
      <c r="F585" s="58" t="s">
        <v>1802</v>
      </c>
      <c r="G585" s="58" t="s">
        <v>53</v>
      </c>
      <c r="H585" s="58" t="s">
        <v>812</v>
      </c>
      <c r="I585" s="58" t="s">
        <v>813</v>
      </c>
    </row>
    <row r="586" spans="1:9" ht="15">
      <c r="A586" s="58" t="s">
        <v>814</v>
      </c>
      <c r="B586" s="58" t="s">
        <v>10</v>
      </c>
      <c r="C586" s="58">
        <v>4465</v>
      </c>
      <c r="D586" s="58" t="s">
        <v>815</v>
      </c>
      <c r="E586" s="58" t="s">
        <v>59</v>
      </c>
      <c r="F586" s="58" t="s">
        <v>1803</v>
      </c>
      <c r="G586" s="58" t="s">
        <v>53</v>
      </c>
      <c r="H586" s="58" t="s">
        <v>816</v>
      </c>
      <c r="I586" s="58" t="s">
        <v>817</v>
      </c>
    </row>
    <row r="587" spans="1:9" ht="15">
      <c r="A587" s="58" t="s">
        <v>814</v>
      </c>
      <c r="B587" s="58" t="s">
        <v>10</v>
      </c>
      <c r="C587" s="58">
        <v>172489</v>
      </c>
      <c r="D587" s="58" t="s">
        <v>815</v>
      </c>
      <c r="E587" s="58" t="s">
        <v>59</v>
      </c>
      <c r="F587" s="58" t="s">
        <v>1803</v>
      </c>
      <c r="G587" s="58" t="s">
        <v>53</v>
      </c>
      <c r="H587" s="58" t="s">
        <v>816</v>
      </c>
      <c r="I587" s="58" t="s">
        <v>817</v>
      </c>
    </row>
    <row r="588" spans="1:9" ht="15">
      <c r="A588" s="58" t="s">
        <v>2838</v>
      </c>
      <c r="B588" s="58" t="s">
        <v>2338</v>
      </c>
      <c r="C588" s="58">
        <v>3835</v>
      </c>
      <c r="D588" s="58" t="s">
        <v>2839</v>
      </c>
      <c r="E588" s="58" t="s">
        <v>59</v>
      </c>
      <c r="F588" s="58" t="s">
        <v>2840</v>
      </c>
      <c r="G588" s="58" t="s">
        <v>53</v>
      </c>
      <c r="H588" s="58" t="s">
        <v>2784</v>
      </c>
      <c r="I588" s="58" t="s">
        <v>2841</v>
      </c>
    </row>
    <row r="589" spans="1:9" ht="15">
      <c r="A589" s="58" t="s">
        <v>2838</v>
      </c>
      <c r="B589" s="58" t="s">
        <v>2338</v>
      </c>
      <c r="C589" s="58">
        <v>176924</v>
      </c>
      <c r="D589" s="58" t="s">
        <v>2839</v>
      </c>
      <c r="E589" s="58" t="s">
        <v>59</v>
      </c>
      <c r="F589" s="58" t="s">
        <v>2840</v>
      </c>
      <c r="G589" s="58" t="s">
        <v>53</v>
      </c>
      <c r="H589" s="58" t="s">
        <v>2842</v>
      </c>
      <c r="I589" s="58" t="s">
        <v>314</v>
      </c>
    </row>
    <row r="590" spans="1:9" ht="15">
      <c r="A590" s="58" t="s">
        <v>2843</v>
      </c>
      <c r="B590" s="58" t="s">
        <v>2338</v>
      </c>
      <c r="C590" s="58">
        <v>38282</v>
      </c>
      <c r="D590" s="58" t="s">
        <v>2844</v>
      </c>
      <c r="E590" s="58" t="s">
        <v>59</v>
      </c>
      <c r="F590" s="58" t="s">
        <v>2845</v>
      </c>
      <c r="G590" s="58" t="s">
        <v>53</v>
      </c>
      <c r="H590" s="58" t="s">
        <v>2848</v>
      </c>
      <c r="I590" s="58" t="s">
        <v>2847</v>
      </c>
    </row>
    <row r="591" spans="1:9" ht="15">
      <c r="A591" s="58" t="s">
        <v>2843</v>
      </c>
      <c r="B591" s="58" t="s">
        <v>2338</v>
      </c>
      <c r="C591" s="58">
        <v>48945</v>
      </c>
      <c r="D591" s="58" t="s">
        <v>2844</v>
      </c>
      <c r="E591" s="58" t="s">
        <v>59</v>
      </c>
      <c r="F591" s="58" t="s">
        <v>2845</v>
      </c>
      <c r="G591" s="58" t="s">
        <v>53</v>
      </c>
      <c r="H591" s="58" t="s">
        <v>2846</v>
      </c>
      <c r="I591" s="58" t="s">
        <v>2847</v>
      </c>
    </row>
    <row r="592" spans="1:9" ht="15">
      <c r="A592" s="58" t="s">
        <v>2849</v>
      </c>
      <c r="B592" s="58" t="s">
        <v>2338</v>
      </c>
      <c r="C592" s="58">
        <v>42098</v>
      </c>
      <c r="D592" s="58" t="s">
        <v>2850</v>
      </c>
      <c r="E592" s="58" t="s">
        <v>59</v>
      </c>
      <c r="F592" s="58" t="s">
        <v>2851</v>
      </c>
      <c r="G592" s="58" t="s">
        <v>53</v>
      </c>
      <c r="H592" s="58" t="s">
        <v>2852</v>
      </c>
      <c r="I592" s="58" t="s">
        <v>2853</v>
      </c>
    </row>
    <row r="593" spans="1:9" ht="15">
      <c r="A593" s="58" t="s">
        <v>2849</v>
      </c>
      <c r="B593" s="58" t="s">
        <v>2338</v>
      </c>
      <c r="C593" s="58">
        <v>35759</v>
      </c>
      <c r="D593" s="58" t="s">
        <v>2850</v>
      </c>
      <c r="E593" s="58" t="s">
        <v>59</v>
      </c>
      <c r="F593" s="58" t="s">
        <v>2851</v>
      </c>
      <c r="G593" s="58" t="s">
        <v>53</v>
      </c>
      <c r="H593" s="58" t="s">
        <v>2852</v>
      </c>
      <c r="I593" s="58" t="s">
        <v>2854</v>
      </c>
    </row>
    <row r="594" spans="1:9" ht="15">
      <c r="A594" s="58" t="s">
        <v>818</v>
      </c>
      <c r="B594" s="58" t="s">
        <v>10</v>
      </c>
      <c r="C594" s="58">
        <v>29176</v>
      </c>
      <c r="D594" s="58" t="s">
        <v>819</v>
      </c>
      <c r="E594" s="58" t="s">
        <v>59</v>
      </c>
      <c r="F594" s="58" t="s">
        <v>1804</v>
      </c>
      <c r="G594" s="58" t="s">
        <v>53</v>
      </c>
      <c r="H594" s="58" t="s">
        <v>820</v>
      </c>
      <c r="I594" s="58" t="s">
        <v>821</v>
      </c>
    </row>
    <row r="595" spans="1:9" ht="15">
      <c r="A595" s="58" t="s">
        <v>818</v>
      </c>
      <c r="B595" s="58" t="s">
        <v>10</v>
      </c>
      <c r="C595" s="58">
        <v>150088</v>
      </c>
      <c r="D595" s="58" t="s">
        <v>819</v>
      </c>
      <c r="E595" s="58" t="s">
        <v>59</v>
      </c>
      <c r="F595" s="58" t="s">
        <v>1804</v>
      </c>
      <c r="G595" s="58" t="s">
        <v>53</v>
      </c>
      <c r="H595" s="58" t="s">
        <v>820</v>
      </c>
      <c r="I595" s="58" t="s">
        <v>821</v>
      </c>
    </row>
    <row r="596" spans="1:9" ht="15">
      <c r="A596" s="58" t="s">
        <v>2855</v>
      </c>
      <c r="B596" s="58" t="s">
        <v>2338</v>
      </c>
      <c r="C596" s="58">
        <v>1489</v>
      </c>
      <c r="D596" s="58" t="s">
        <v>2856</v>
      </c>
      <c r="E596" s="58" t="s">
        <v>59</v>
      </c>
      <c r="F596" s="58" t="s">
        <v>2857</v>
      </c>
      <c r="G596" s="58" t="s">
        <v>53</v>
      </c>
      <c r="H596" s="58" t="s">
        <v>2858</v>
      </c>
      <c r="I596" s="58" t="s">
        <v>2859</v>
      </c>
    </row>
    <row r="597" spans="1:9" ht="15">
      <c r="A597" s="58" t="s">
        <v>2855</v>
      </c>
      <c r="B597" s="58" t="s">
        <v>2338</v>
      </c>
      <c r="C597" s="58">
        <v>739</v>
      </c>
      <c r="D597" s="58" t="s">
        <v>2856</v>
      </c>
      <c r="E597" s="58" t="s">
        <v>59</v>
      </c>
      <c r="F597" s="58" t="s">
        <v>2857</v>
      </c>
      <c r="G597" s="58" t="s">
        <v>53</v>
      </c>
      <c r="H597" s="58" t="s">
        <v>2349</v>
      </c>
      <c r="I597" s="58" t="s">
        <v>2859</v>
      </c>
    </row>
    <row r="598" spans="1:9" ht="15">
      <c r="A598" s="58" t="s">
        <v>2860</v>
      </c>
      <c r="B598" s="58" t="s">
        <v>2338</v>
      </c>
      <c r="C598" s="58">
        <v>38766</v>
      </c>
      <c r="D598" s="58" t="s">
        <v>2861</v>
      </c>
      <c r="E598" s="58" t="s">
        <v>59</v>
      </c>
      <c r="F598" s="58" t="s">
        <v>2862</v>
      </c>
      <c r="G598" s="58" t="s">
        <v>53</v>
      </c>
      <c r="H598" s="58" t="s">
        <v>2863</v>
      </c>
      <c r="I598" s="58" t="s">
        <v>2864</v>
      </c>
    </row>
    <row r="599" spans="1:9" ht="15">
      <c r="A599" s="58" t="s">
        <v>2860</v>
      </c>
      <c r="B599" s="58" t="s">
        <v>2338</v>
      </c>
      <c r="C599" s="58">
        <v>166139</v>
      </c>
      <c r="D599" s="58" t="s">
        <v>2861</v>
      </c>
      <c r="E599" s="58" t="s">
        <v>59</v>
      </c>
      <c r="F599" s="58" t="s">
        <v>2862</v>
      </c>
      <c r="G599" s="58" t="s">
        <v>53</v>
      </c>
      <c r="H599" s="58" t="s">
        <v>2349</v>
      </c>
      <c r="I599" s="58" t="s">
        <v>2865</v>
      </c>
    </row>
    <row r="600" spans="1:9" ht="15">
      <c r="A600" s="58" t="s">
        <v>822</v>
      </c>
      <c r="B600" s="58" t="s">
        <v>10</v>
      </c>
      <c r="C600" s="58">
        <v>116031</v>
      </c>
      <c r="D600" s="58" t="s">
        <v>823</v>
      </c>
      <c r="E600" s="58" t="s">
        <v>59</v>
      </c>
      <c r="F600" s="58" t="s">
        <v>1805</v>
      </c>
      <c r="G600" s="58" t="s">
        <v>53</v>
      </c>
      <c r="H600" s="58" t="s">
        <v>824</v>
      </c>
      <c r="I600" s="58" t="s">
        <v>825</v>
      </c>
    </row>
    <row r="601" spans="1:9" ht="15">
      <c r="A601" s="58" t="s">
        <v>822</v>
      </c>
      <c r="B601" s="58" t="s">
        <v>10</v>
      </c>
      <c r="C601" s="58">
        <v>72971</v>
      </c>
      <c r="D601" s="58" t="s">
        <v>823</v>
      </c>
      <c r="E601" s="58" t="s">
        <v>59</v>
      </c>
      <c r="F601" s="58" t="s">
        <v>1805</v>
      </c>
      <c r="G601" s="58" t="s">
        <v>53</v>
      </c>
      <c r="H601" s="58" t="s">
        <v>826</v>
      </c>
      <c r="I601" s="58" t="s">
        <v>826</v>
      </c>
    </row>
    <row r="602" spans="1:9" ht="15">
      <c r="A602" s="58" t="s">
        <v>827</v>
      </c>
      <c r="B602" s="58" t="s">
        <v>10</v>
      </c>
      <c r="C602" s="58">
        <v>90461</v>
      </c>
      <c r="D602" s="58" t="s">
        <v>828</v>
      </c>
      <c r="E602" s="58" t="s">
        <v>59</v>
      </c>
      <c r="F602" s="58" t="s">
        <v>1806</v>
      </c>
      <c r="G602" s="58" t="s">
        <v>53</v>
      </c>
      <c r="H602" s="58" t="s">
        <v>829</v>
      </c>
      <c r="I602" s="58" t="s">
        <v>830</v>
      </c>
    </row>
    <row r="603" spans="1:9" ht="15">
      <c r="A603" s="58" t="s">
        <v>827</v>
      </c>
      <c r="B603" s="58" t="s">
        <v>10</v>
      </c>
      <c r="C603" s="58">
        <v>90405</v>
      </c>
      <c r="D603" s="58" t="s">
        <v>828</v>
      </c>
      <c r="E603" s="58" t="s">
        <v>59</v>
      </c>
      <c r="F603" s="58" t="s">
        <v>1806</v>
      </c>
      <c r="G603" s="58" t="s">
        <v>53</v>
      </c>
      <c r="H603" s="58" t="s">
        <v>831</v>
      </c>
      <c r="I603" s="58" t="s">
        <v>831</v>
      </c>
    </row>
    <row r="604" spans="1:9" ht="15">
      <c r="A604" s="58" t="s">
        <v>2866</v>
      </c>
      <c r="B604" s="58" t="s">
        <v>2338</v>
      </c>
      <c r="C604" s="58">
        <v>359307</v>
      </c>
      <c r="D604" s="58" t="s">
        <v>2867</v>
      </c>
      <c r="E604" s="58" t="s">
        <v>59</v>
      </c>
      <c r="F604" s="58" t="s">
        <v>2868</v>
      </c>
      <c r="G604" s="58" t="s">
        <v>53</v>
      </c>
      <c r="H604" s="58" t="s">
        <v>2871</v>
      </c>
      <c r="I604" s="58" t="s">
        <v>2870</v>
      </c>
    </row>
    <row r="605" spans="1:9" ht="15">
      <c r="A605" s="58" t="s">
        <v>2866</v>
      </c>
      <c r="B605" s="58" t="s">
        <v>2338</v>
      </c>
      <c r="C605" s="58">
        <v>35068</v>
      </c>
      <c r="D605" s="58" t="s">
        <v>2867</v>
      </c>
      <c r="E605" s="58" t="s">
        <v>59</v>
      </c>
      <c r="F605" s="58" t="s">
        <v>2868</v>
      </c>
      <c r="G605" s="58" t="s">
        <v>53</v>
      </c>
      <c r="H605" s="58" t="s">
        <v>2869</v>
      </c>
      <c r="I605" s="58" t="s">
        <v>2870</v>
      </c>
    </row>
    <row r="606" spans="1:9" ht="15">
      <c r="A606" s="58" t="s">
        <v>2872</v>
      </c>
      <c r="B606" s="58" t="s">
        <v>2338</v>
      </c>
      <c r="C606" s="58">
        <v>16998</v>
      </c>
      <c r="D606" s="58" t="s">
        <v>2873</v>
      </c>
      <c r="E606" s="58" t="s">
        <v>59</v>
      </c>
      <c r="F606" s="58" t="s">
        <v>2874</v>
      </c>
      <c r="G606" s="58" t="s">
        <v>60</v>
      </c>
      <c r="H606" s="58" t="s">
        <v>985</v>
      </c>
      <c r="I606" s="58" t="s">
        <v>2875</v>
      </c>
    </row>
    <row r="607" spans="1:9" ht="15">
      <c r="A607" s="58" t="s">
        <v>2872</v>
      </c>
      <c r="B607" s="58" t="s">
        <v>2338</v>
      </c>
      <c r="C607" s="58">
        <v>201816</v>
      </c>
      <c r="D607" s="58" t="s">
        <v>2873</v>
      </c>
      <c r="E607" s="58" t="s">
        <v>59</v>
      </c>
      <c r="F607" s="58" t="s">
        <v>2874</v>
      </c>
      <c r="G607" s="58" t="s">
        <v>60</v>
      </c>
      <c r="H607" s="58" t="s">
        <v>2876</v>
      </c>
      <c r="I607" s="58" t="s">
        <v>2875</v>
      </c>
    </row>
    <row r="608" spans="1:9" ht="15">
      <c r="A608" s="58" t="s">
        <v>2877</v>
      </c>
      <c r="B608" s="58" t="s">
        <v>2338</v>
      </c>
      <c r="C608" s="58">
        <v>373239</v>
      </c>
      <c r="D608" s="58" t="s">
        <v>2878</v>
      </c>
      <c r="E608" s="58" t="s">
        <v>59</v>
      </c>
      <c r="F608" s="58" t="s">
        <v>2879</v>
      </c>
      <c r="G608" s="58" t="s">
        <v>60</v>
      </c>
      <c r="H608" s="58" t="s">
        <v>2880</v>
      </c>
      <c r="I608" s="58" t="s">
        <v>2882</v>
      </c>
    </row>
    <row r="609" spans="1:9" ht="15">
      <c r="A609" s="58" t="s">
        <v>2877</v>
      </c>
      <c r="B609" s="58" t="s">
        <v>2338</v>
      </c>
      <c r="C609" s="58">
        <v>47857</v>
      </c>
      <c r="D609" s="58" t="s">
        <v>2878</v>
      </c>
      <c r="E609" s="58" t="s">
        <v>59</v>
      </c>
      <c r="F609" s="58" t="s">
        <v>2879</v>
      </c>
      <c r="G609" s="58" t="s">
        <v>60</v>
      </c>
      <c r="H609" s="58" t="s">
        <v>2880</v>
      </c>
      <c r="I609" s="58" t="s">
        <v>2881</v>
      </c>
    </row>
    <row r="610" spans="1:9" ht="15">
      <c r="A610" s="58" t="s">
        <v>832</v>
      </c>
      <c r="B610" s="58" t="s">
        <v>10</v>
      </c>
      <c r="C610" s="58">
        <v>172578</v>
      </c>
      <c r="D610" s="58" t="s">
        <v>833</v>
      </c>
      <c r="E610" s="58" t="s">
        <v>59</v>
      </c>
      <c r="F610" s="58" t="s">
        <v>1807</v>
      </c>
      <c r="G610" s="58" t="s">
        <v>53</v>
      </c>
      <c r="H610" s="58" t="s">
        <v>834</v>
      </c>
      <c r="I610" s="58" t="s">
        <v>835</v>
      </c>
    </row>
    <row r="611" spans="1:9" ht="15">
      <c r="A611" s="58" t="s">
        <v>832</v>
      </c>
      <c r="B611" s="58" t="s">
        <v>10</v>
      </c>
      <c r="C611" s="58">
        <v>14301</v>
      </c>
      <c r="D611" s="58" t="s">
        <v>833</v>
      </c>
      <c r="E611" s="58" t="s">
        <v>59</v>
      </c>
      <c r="F611" s="58" t="s">
        <v>1807</v>
      </c>
      <c r="G611" s="58" t="s">
        <v>53</v>
      </c>
      <c r="H611" s="58" t="s">
        <v>834</v>
      </c>
      <c r="I611" s="58" t="s">
        <v>835</v>
      </c>
    </row>
    <row r="612" spans="1:9" ht="15">
      <c r="A612" s="58" t="s">
        <v>2883</v>
      </c>
      <c r="B612" s="58" t="s">
        <v>2338</v>
      </c>
      <c r="C612" s="58">
        <v>35949</v>
      </c>
      <c r="D612" s="58" t="s">
        <v>2884</v>
      </c>
      <c r="E612" s="58" t="s">
        <v>59</v>
      </c>
      <c r="F612" s="58" t="s">
        <v>2885</v>
      </c>
      <c r="G612" s="58" t="s">
        <v>53</v>
      </c>
      <c r="H612" s="58" t="s">
        <v>2886</v>
      </c>
      <c r="I612" s="58" t="s">
        <v>2887</v>
      </c>
    </row>
    <row r="613" spans="1:9" ht="15">
      <c r="A613" s="58" t="s">
        <v>2883</v>
      </c>
      <c r="B613" s="58" t="s">
        <v>2338</v>
      </c>
      <c r="C613" s="58">
        <v>35928</v>
      </c>
      <c r="D613" s="58" t="s">
        <v>2884</v>
      </c>
      <c r="E613" s="58" t="s">
        <v>59</v>
      </c>
      <c r="F613" s="58" t="s">
        <v>2885</v>
      </c>
      <c r="G613" s="58" t="s">
        <v>53</v>
      </c>
      <c r="H613" s="58" t="s">
        <v>2886</v>
      </c>
      <c r="I613" s="58" t="s">
        <v>2887</v>
      </c>
    </row>
    <row r="614" spans="1:9" ht="15">
      <c r="A614" s="58" t="s">
        <v>836</v>
      </c>
      <c r="B614" s="58" t="s">
        <v>13</v>
      </c>
      <c r="C614" s="58">
        <v>31826</v>
      </c>
      <c r="D614" s="58" t="s">
        <v>837</v>
      </c>
      <c r="E614" s="58" t="s">
        <v>59</v>
      </c>
      <c r="F614" s="58" t="s">
        <v>1808</v>
      </c>
      <c r="G614" s="58" t="s">
        <v>88</v>
      </c>
      <c r="H614" s="58" t="s">
        <v>838</v>
      </c>
      <c r="I614" s="58" t="s">
        <v>838</v>
      </c>
    </row>
    <row r="615" spans="1:9" ht="15">
      <c r="A615" s="58" t="s">
        <v>836</v>
      </c>
      <c r="B615" s="58" t="s">
        <v>13</v>
      </c>
      <c r="C615" s="58">
        <v>31825</v>
      </c>
      <c r="D615" s="58" t="s">
        <v>837</v>
      </c>
      <c r="E615" s="58" t="s">
        <v>59</v>
      </c>
      <c r="F615" s="58" t="s">
        <v>1808</v>
      </c>
      <c r="G615" s="58" t="s">
        <v>88</v>
      </c>
      <c r="H615" s="58" t="s">
        <v>839</v>
      </c>
      <c r="I615" s="58" t="s">
        <v>840</v>
      </c>
    </row>
    <row r="616" spans="1:9" ht="15">
      <c r="A616" s="58" t="s">
        <v>2888</v>
      </c>
      <c r="B616" s="58" t="s">
        <v>2338</v>
      </c>
      <c r="C616" s="58">
        <v>43560</v>
      </c>
      <c r="D616" s="58" t="s">
        <v>2889</v>
      </c>
      <c r="E616" s="58" t="s">
        <v>59</v>
      </c>
      <c r="F616" s="58" t="s">
        <v>2890</v>
      </c>
      <c r="G616" s="58" t="s">
        <v>53</v>
      </c>
      <c r="H616" s="58" t="s">
        <v>2891</v>
      </c>
      <c r="I616" s="58" t="s">
        <v>2892</v>
      </c>
    </row>
    <row r="617" spans="1:9" ht="15">
      <c r="A617" s="58" t="s">
        <v>2888</v>
      </c>
      <c r="B617" s="58" t="s">
        <v>2338</v>
      </c>
      <c r="C617" s="58">
        <v>43581</v>
      </c>
      <c r="D617" s="58" t="s">
        <v>2889</v>
      </c>
      <c r="E617" s="58" t="s">
        <v>59</v>
      </c>
      <c r="F617" s="58" t="s">
        <v>2890</v>
      </c>
      <c r="G617" s="58" t="s">
        <v>53</v>
      </c>
      <c r="H617" s="58" t="s">
        <v>2893</v>
      </c>
      <c r="I617" s="58" t="s">
        <v>2892</v>
      </c>
    </row>
    <row r="618" spans="1:9" ht="15">
      <c r="A618" s="58" t="s">
        <v>2894</v>
      </c>
      <c r="B618" s="58" t="s">
        <v>2338</v>
      </c>
      <c r="C618" s="58">
        <v>364340</v>
      </c>
      <c r="D618" s="58" t="s">
        <v>2895</v>
      </c>
      <c r="E618" s="58" t="s">
        <v>59</v>
      </c>
      <c r="F618" s="58" t="s">
        <v>2896</v>
      </c>
      <c r="G618" s="58" t="s">
        <v>60</v>
      </c>
      <c r="H618" s="58" t="s">
        <v>2897</v>
      </c>
      <c r="I618" s="58" t="s">
        <v>1176</v>
      </c>
    </row>
    <row r="619" spans="1:9" ht="15">
      <c r="A619" s="58" t="s">
        <v>2894</v>
      </c>
      <c r="B619" s="58" t="s">
        <v>2338</v>
      </c>
      <c r="C619" s="58">
        <v>264159</v>
      </c>
      <c r="D619" s="58" t="s">
        <v>2895</v>
      </c>
      <c r="E619" s="58" t="s">
        <v>59</v>
      </c>
      <c r="F619" s="58" t="s">
        <v>2896</v>
      </c>
      <c r="G619" s="58" t="s">
        <v>60</v>
      </c>
      <c r="H619" s="58" t="s">
        <v>2898</v>
      </c>
      <c r="I619" s="58" t="s">
        <v>1176</v>
      </c>
    </row>
    <row r="620" spans="1:9" ht="15">
      <c r="A620" s="58" t="s">
        <v>2899</v>
      </c>
      <c r="B620" s="58" t="s">
        <v>2338</v>
      </c>
      <c r="C620" s="58">
        <v>20200</v>
      </c>
      <c r="D620" s="58" t="s">
        <v>2900</v>
      </c>
      <c r="E620" s="58" t="s">
        <v>59</v>
      </c>
      <c r="F620" s="58" t="s">
        <v>2901</v>
      </c>
      <c r="G620" s="58" t="s">
        <v>53</v>
      </c>
      <c r="H620" s="58" t="s">
        <v>2902</v>
      </c>
      <c r="I620" s="58" t="s">
        <v>2903</v>
      </c>
    </row>
    <row r="621" spans="1:9" ht="15">
      <c r="A621" s="58" t="s">
        <v>2899</v>
      </c>
      <c r="B621" s="58" t="s">
        <v>2338</v>
      </c>
      <c r="C621" s="58">
        <v>20194</v>
      </c>
      <c r="D621" s="58" t="s">
        <v>2900</v>
      </c>
      <c r="E621" s="58" t="s">
        <v>59</v>
      </c>
      <c r="F621" s="58" t="s">
        <v>2901</v>
      </c>
      <c r="G621" s="58" t="s">
        <v>53</v>
      </c>
      <c r="H621" s="58" t="s">
        <v>2904</v>
      </c>
      <c r="I621" s="58" t="s">
        <v>2903</v>
      </c>
    </row>
    <row r="622" spans="1:9" ht="15">
      <c r="A622" s="58" t="s">
        <v>2905</v>
      </c>
      <c r="B622" s="58" t="s">
        <v>2338</v>
      </c>
      <c r="C622" s="58">
        <v>19648</v>
      </c>
      <c r="D622" s="58" t="s">
        <v>2906</v>
      </c>
      <c r="E622" s="58" t="s">
        <v>59</v>
      </c>
      <c r="F622" s="58" t="s">
        <v>2907</v>
      </c>
      <c r="G622" s="58" t="s">
        <v>53</v>
      </c>
      <c r="H622" s="58" t="s">
        <v>2910</v>
      </c>
      <c r="I622" s="58" t="s">
        <v>2911</v>
      </c>
    </row>
    <row r="623" spans="1:9" ht="15">
      <c r="A623" s="58" t="s">
        <v>2905</v>
      </c>
      <c r="B623" s="58" t="s">
        <v>2338</v>
      </c>
      <c r="C623" s="58">
        <v>18272</v>
      </c>
      <c r="D623" s="58" t="s">
        <v>2906</v>
      </c>
      <c r="E623" s="58" t="s">
        <v>59</v>
      </c>
      <c r="F623" s="58" t="s">
        <v>2907</v>
      </c>
      <c r="G623" s="58" t="s">
        <v>53</v>
      </c>
      <c r="H623" s="58" t="s">
        <v>2908</v>
      </c>
      <c r="I623" s="58" t="s">
        <v>2909</v>
      </c>
    </row>
    <row r="624" spans="1:9" ht="15">
      <c r="A624" s="58" t="s">
        <v>841</v>
      </c>
      <c r="B624" s="58" t="s">
        <v>10</v>
      </c>
      <c r="C624" s="58">
        <v>157542</v>
      </c>
      <c r="D624" s="58" t="s">
        <v>842</v>
      </c>
      <c r="E624" s="58" t="s">
        <v>59</v>
      </c>
      <c r="F624" s="58" t="s">
        <v>1809</v>
      </c>
      <c r="G624" s="58" t="s">
        <v>60</v>
      </c>
      <c r="H624" s="58" t="s">
        <v>843</v>
      </c>
      <c r="I624" s="58" t="s">
        <v>844</v>
      </c>
    </row>
    <row r="625" spans="1:9" ht="15">
      <c r="A625" s="58" t="s">
        <v>841</v>
      </c>
      <c r="B625" s="58" t="s">
        <v>10</v>
      </c>
      <c r="C625" s="58">
        <v>54121</v>
      </c>
      <c r="D625" s="58" t="s">
        <v>842</v>
      </c>
      <c r="E625" s="58" t="s">
        <v>59</v>
      </c>
      <c r="F625" s="58" t="s">
        <v>1809</v>
      </c>
      <c r="G625" s="58" t="s">
        <v>60</v>
      </c>
      <c r="H625" s="58" t="s">
        <v>843</v>
      </c>
      <c r="I625" s="58" t="s">
        <v>844</v>
      </c>
    </row>
    <row r="626" spans="1:9" ht="15">
      <c r="A626" s="58" t="s">
        <v>845</v>
      </c>
      <c r="B626" s="58" t="s">
        <v>10</v>
      </c>
      <c r="C626" s="58">
        <v>80585</v>
      </c>
      <c r="D626" s="58" t="s">
        <v>846</v>
      </c>
      <c r="E626" s="58" t="s">
        <v>59</v>
      </c>
      <c r="F626" s="58" t="s">
        <v>1810</v>
      </c>
      <c r="G626" s="58" t="s">
        <v>60</v>
      </c>
      <c r="H626" s="58" t="s">
        <v>849</v>
      </c>
      <c r="I626" s="58" t="s">
        <v>850</v>
      </c>
    </row>
    <row r="627" spans="1:9" ht="15">
      <c r="A627" s="58" t="s">
        <v>845</v>
      </c>
      <c r="B627" s="58" t="s">
        <v>10</v>
      </c>
      <c r="C627" s="58">
        <v>154297</v>
      </c>
      <c r="D627" s="58" t="s">
        <v>846</v>
      </c>
      <c r="E627" s="58" t="s">
        <v>59</v>
      </c>
      <c r="F627" s="58" t="s">
        <v>1810</v>
      </c>
      <c r="G627" s="58" t="s">
        <v>60</v>
      </c>
      <c r="H627" s="58" t="s">
        <v>847</v>
      </c>
      <c r="I627" s="58" t="s">
        <v>848</v>
      </c>
    </row>
    <row r="628" spans="1:9" ht="15">
      <c r="A628" s="58" t="s">
        <v>851</v>
      </c>
      <c r="B628" s="58" t="s">
        <v>8</v>
      </c>
      <c r="C628" s="58">
        <v>100776</v>
      </c>
      <c r="D628" s="58" t="s">
        <v>852</v>
      </c>
      <c r="E628" s="58" t="s">
        <v>59</v>
      </c>
      <c r="F628" s="58" t="s">
        <v>1811</v>
      </c>
      <c r="G628" s="58" t="s">
        <v>60</v>
      </c>
      <c r="H628" s="58" t="s">
        <v>853</v>
      </c>
      <c r="I628" s="58" t="s">
        <v>854</v>
      </c>
    </row>
    <row r="629" spans="1:9" ht="15">
      <c r="A629" s="58" t="s">
        <v>851</v>
      </c>
      <c r="B629" s="58" t="s">
        <v>8</v>
      </c>
      <c r="C629" s="58">
        <v>155206</v>
      </c>
      <c r="D629" s="58" t="s">
        <v>852</v>
      </c>
      <c r="E629" s="58" t="s">
        <v>59</v>
      </c>
      <c r="F629" s="58" t="s">
        <v>1811</v>
      </c>
      <c r="G629" s="58" t="s">
        <v>60</v>
      </c>
      <c r="H629" s="58" t="s">
        <v>853</v>
      </c>
      <c r="I629" s="58" t="s">
        <v>854</v>
      </c>
    </row>
    <row r="630" spans="1:9" ht="15">
      <c r="A630" s="58" t="s">
        <v>855</v>
      </c>
      <c r="B630" s="58" t="s">
        <v>10</v>
      </c>
      <c r="C630" s="58">
        <v>153615</v>
      </c>
      <c r="D630" s="58" t="s">
        <v>856</v>
      </c>
      <c r="E630" s="58" t="s">
        <v>59</v>
      </c>
      <c r="F630" s="58" t="s">
        <v>1812</v>
      </c>
      <c r="G630" s="58" t="s">
        <v>53</v>
      </c>
      <c r="H630" s="58" t="s">
        <v>857</v>
      </c>
      <c r="I630" s="58" t="s">
        <v>858</v>
      </c>
    </row>
    <row r="631" spans="1:9" ht="15">
      <c r="A631" s="58" t="s">
        <v>855</v>
      </c>
      <c r="B631" s="58" t="s">
        <v>10</v>
      </c>
      <c r="C631" s="58">
        <v>107052</v>
      </c>
      <c r="D631" s="58" t="s">
        <v>856</v>
      </c>
      <c r="E631" s="58" t="s">
        <v>59</v>
      </c>
      <c r="F631" s="58" t="s">
        <v>1812</v>
      </c>
      <c r="G631" s="58" t="s">
        <v>53</v>
      </c>
      <c r="H631" s="58" t="s">
        <v>859</v>
      </c>
      <c r="I631" s="58" t="s">
        <v>860</v>
      </c>
    </row>
    <row r="632" spans="1:9" ht="15">
      <c r="A632" s="58" t="s">
        <v>861</v>
      </c>
      <c r="B632" s="58" t="s">
        <v>10</v>
      </c>
      <c r="C632" s="58">
        <v>130686</v>
      </c>
      <c r="D632" s="58" t="s">
        <v>862</v>
      </c>
      <c r="E632" s="58" t="s">
        <v>59</v>
      </c>
      <c r="F632" s="58" t="s">
        <v>1813</v>
      </c>
      <c r="G632" s="58" t="s">
        <v>53</v>
      </c>
      <c r="H632" s="58" t="s">
        <v>863</v>
      </c>
      <c r="I632" s="58" t="s">
        <v>300</v>
      </c>
    </row>
    <row r="633" spans="1:9" ht="15">
      <c r="A633" s="58" t="s">
        <v>861</v>
      </c>
      <c r="B633" s="58" t="s">
        <v>10</v>
      </c>
      <c r="C633" s="58">
        <v>5023</v>
      </c>
      <c r="D633" s="58" t="s">
        <v>862</v>
      </c>
      <c r="E633" s="58" t="s">
        <v>59</v>
      </c>
      <c r="F633" s="58" t="s">
        <v>1813</v>
      </c>
      <c r="G633" s="58" t="s">
        <v>53</v>
      </c>
      <c r="H633" s="58" t="s">
        <v>863</v>
      </c>
      <c r="I633" s="58" t="s">
        <v>300</v>
      </c>
    </row>
    <row r="634" spans="1:9" ht="15">
      <c r="A634" s="58" t="s">
        <v>864</v>
      </c>
      <c r="B634" s="58" t="s">
        <v>10</v>
      </c>
      <c r="C634" s="58">
        <v>150561</v>
      </c>
      <c r="D634" s="58" t="s">
        <v>865</v>
      </c>
      <c r="E634" s="58" t="s">
        <v>59</v>
      </c>
      <c r="F634" s="58" t="s">
        <v>1814</v>
      </c>
      <c r="G634" s="58" t="s">
        <v>53</v>
      </c>
      <c r="H634" s="58" t="s">
        <v>866</v>
      </c>
      <c r="I634" s="58" t="s">
        <v>867</v>
      </c>
    </row>
    <row r="635" spans="1:9" ht="15">
      <c r="A635" s="58" t="s">
        <v>864</v>
      </c>
      <c r="B635" s="58" t="s">
        <v>10</v>
      </c>
      <c r="C635" s="58">
        <v>56407</v>
      </c>
      <c r="D635" s="58" t="s">
        <v>865</v>
      </c>
      <c r="E635" s="58" t="s">
        <v>59</v>
      </c>
      <c r="F635" s="58" t="s">
        <v>1814</v>
      </c>
      <c r="G635" s="58" t="s">
        <v>53</v>
      </c>
      <c r="H635" s="58" t="s">
        <v>866</v>
      </c>
      <c r="I635" s="58" t="s">
        <v>867</v>
      </c>
    </row>
    <row r="636" spans="1:9" ht="15">
      <c r="A636" s="58" t="s">
        <v>868</v>
      </c>
      <c r="B636" s="58" t="s">
        <v>10</v>
      </c>
      <c r="C636" s="58">
        <v>177987</v>
      </c>
      <c r="D636" s="58" t="s">
        <v>869</v>
      </c>
      <c r="E636" s="58" t="s">
        <v>59</v>
      </c>
      <c r="F636" s="58" t="s">
        <v>1815</v>
      </c>
      <c r="G636" s="58" t="s">
        <v>53</v>
      </c>
      <c r="H636" s="58" t="s">
        <v>870</v>
      </c>
      <c r="I636" s="58" t="s">
        <v>426</v>
      </c>
    </row>
    <row r="637" spans="1:9" ht="15">
      <c r="A637" s="58" t="s">
        <v>868</v>
      </c>
      <c r="B637" s="58" t="s">
        <v>10</v>
      </c>
      <c r="C637" s="58">
        <v>157371</v>
      </c>
      <c r="D637" s="58" t="s">
        <v>869</v>
      </c>
      <c r="E637" s="58" t="s">
        <v>59</v>
      </c>
      <c r="F637" s="58" t="s">
        <v>1815</v>
      </c>
      <c r="G637" s="58" t="s">
        <v>53</v>
      </c>
      <c r="H637" s="58"/>
      <c r="I637" s="58" t="s">
        <v>426</v>
      </c>
    </row>
    <row r="638" spans="1:9" ht="15">
      <c r="A638" s="58" t="s">
        <v>871</v>
      </c>
      <c r="B638" s="58" t="s">
        <v>10</v>
      </c>
      <c r="C638" s="58">
        <v>47064</v>
      </c>
      <c r="D638" s="58" t="s">
        <v>872</v>
      </c>
      <c r="E638" s="58" t="s">
        <v>59</v>
      </c>
      <c r="F638" s="58" t="s">
        <v>1816</v>
      </c>
      <c r="G638" s="58" t="s">
        <v>53</v>
      </c>
      <c r="H638" s="58" t="s">
        <v>874</v>
      </c>
      <c r="I638" s="58" t="s">
        <v>873</v>
      </c>
    </row>
    <row r="639" spans="1:9" ht="15">
      <c r="A639" s="58" t="s">
        <v>871</v>
      </c>
      <c r="B639" s="58" t="s">
        <v>10</v>
      </c>
      <c r="C639" s="58">
        <v>171596</v>
      </c>
      <c r="D639" s="58" t="s">
        <v>872</v>
      </c>
      <c r="E639" s="58" t="s">
        <v>59</v>
      </c>
      <c r="F639" s="58" t="s">
        <v>1816</v>
      </c>
      <c r="G639" s="58" t="s">
        <v>53</v>
      </c>
      <c r="H639" s="58"/>
      <c r="I639" s="58" t="s">
        <v>873</v>
      </c>
    </row>
    <row r="640" spans="1:9" ht="15">
      <c r="A640" s="58" t="s">
        <v>875</v>
      </c>
      <c r="B640" s="58" t="s">
        <v>10</v>
      </c>
      <c r="C640" s="58">
        <v>43025</v>
      </c>
      <c r="D640" s="58" t="s">
        <v>876</v>
      </c>
      <c r="E640" s="58" t="s">
        <v>59</v>
      </c>
      <c r="F640" s="58" t="s">
        <v>1817</v>
      </c>
      <c r="G640" s="58" t="s">
        <v>53</v>
      </c>
      <c r="H640" s="58" t="s">
        <v>877</v>
      </c>
      <c r="I640" s="58" t="s">
        <v>878</v>
      </c>
    </row>
    <row r="641" spans="1:9" ht="15">
      <c r="A641" s="58" t="s">
        <v>875</v>
      </c>
      <c r="B641" s="58" t="s">
        <v>10</v>
      </c>
      <c r="C641" s="58">
        <v>122870</v>
      </c>
      <c r="D641" s="58" t="s">
        <v>876</v>
      </c>
      <c r="E641" s="58" t="s">
        <v>59</v>
      </c>
      <c r="F641" s="58" t="s">
        <v>1817</v>
      </c>
      <c r="G641" s="58" t="s">
        <v>53</v>
      </c>
      <c r="H641" s="58" t="s">
        <v>879</v>
      </c>
      <c r="I641" s="58" t="s">
        <v>880</v>
      </c>
    </row>
    <row r="642" spans="1:9" ht="15">
      <c r="A642" s="58" t="s">
        <v>881</v>
      </c>
      <c r="B642" s="58" t="s">
        <v>10</v>
      </c>
      <c r="C642" s="58">
        <v>114375</v>
      </c>
      <c r="D642" s="58" t="s">
        <v>882</v>
      </c>
      <c r="E642" s="58" t="s">
        <v>59</v>
      </c>
      <c r="F642" s="58" t="s">
        <v>1818</v>
      </c>
      <c r="G642" s="58" t="s">
        <v>53</v>
      </c>
      <c r="H642" s="58"/>
      <c r="I642" s="58" t="s">
        <v>480</v>
      </c>
    </row>
    <row r="643" spans="1:9" ht="15">
      <c r="A643" s="58" t="s">
        <v>881</v>
      </c>
      <c r="B643" s="58" t="s">
        <v>10</v>
      </c>
      <c r="C643" s="58">
        <v>122690</v>
      </c>
      <c r="D643" s="58" t="s">
        <v>882</v>
      </c>
      <c r="E643" s="58" t="s">
        <v>59</v>
      </c>
      <c r="F643" s="58" t="s">
        <v>1818</v>
      </c>
      <c r="G643" s="58" t="s">
        <v>53</v>
      </c>
      <c r="H643" s="58" t="s">
        <v>883</v>
      </c>
      <c r="I643" s="58" t="s">
        <v>480</v>
      </c>
    </row>
    <row r="644" spans="1:9" ht="15">
      <c r="A644" s="58" t="s">
        <v>884</v>
      </c>
      <c r="B644" s="58" t="s">
        <v>10</v>
      </c>
      <c r="C644" s="58">
        <v>152217</v>
      </c>
      <c r="D644" s="58" t="s">
        <v>885</v>
      </c>
      <c r="E644" s="58" t="s">
        <v>59</v>
      </c>
      <c r="F644" s="58" t="s">
        <v>1819</v>
      </c>
      <c r="G644" s="58" t="s">
        <v>53</v>
      </c>
      <c r="H644" s="58" t="s">
        <v>886</v>
      </c>
      <c r="I644" s="58" t="s">
        <v>887</v>
      </c>
    </row>
    <row r="645" spans="1:9" ht="15">
      <c r="A645" s="58" t="s">
        <v>884</v>
      </c>
      <c r="B645" s="58" t="s">
        <v>10</v>
      </c>
      <c r="C645" s="58">
        <v>60523</v>
      </c>
      <c r="D645" s="58" t="s">
        <v>885</v>
      </c>
      <c r="E645" s="58" t="s">
        <v>59</v>
      </c>
      <c r="F645" s="58" t="s">
        <v>1819</v>
      </c>
      <c r="G645" s="58" t="s">
        <v>53</v>
      </c>
      <c r="H645" s="58" t="s">
        <v>888</v>
      </c>
      <c r="I645" s="58" t="s">
        <v>888</v>
      </c>
    </row>
    <row r="646" spans="1:9" ht="15">
      <c r="A646" s="58" t="s">
        <v>889</v>
      </c>
      <c r="B646" s="58" t="s">
        <v>10</v>
      </c>
      <c r="C646" s="58">
        <v>121054</v>
      </c>
      <c r="D646" s="58" t="s">
        <v>890</v>
      </c>
      <c r="E646" s="58" t="s">
        <v>59</v>
      </c>
      <c r="F646" s="58" t="s">
        <v>1820</v>
      </c>
      <c r="G646" s="58" t="s">
        <v>88</v>
      </c>
      <c r="H646" s="58" t="s">
        <v>891</v>
      </c>
      <c r="I646" s="58" t="s">
        <v>892</v>
      </c>
    </row>
    <row r="647" spans="1:9" ht="15">
      <c r="A647" s="58" t="s">
        <v>889</v>
      </c>
      <c r="B647" s="58" t="s">
        <v>10</v>
      </c>
      <c r="C647" s="58">
        <v>124825</v>
      </c>
      <c r="D647" s="58" t="s">
        <v>890</v>
      </c>
      <c r="E647" s="58" t="s">
        <v>59</v>
      </c>
      <c r="F647" s="58" t="s">
        <v>1820</v>
      </c>
      <c r="G647" s="58" t="s">
        <v>88</v>
      </c>
      <c r="H647" s="58" t="s">
        <v>891</v>
      </c>
      <c r="I647" s="58" t="s">
        <v>892</v>
      </c>
    </row>
    <row r="648" spans="1:9" ht="15">
      <c r="A648" s="58" t="s">
        <v>893</v>
      </c>
      <c r="B648" s="58" t="s">
        <v>10</v>
      </c>
      <c r="C648" s="58">
        <v>67233</v>
      </c>
      <c r="D648" s="58" t="s">
        <v>894</v>
      </c>
      <c r="E648" s="58" t="s">
        <v>59</v>
      </c>
      <c r="F648" s="58" t="s">
        <v>1821</v>
      </c>
      <c r="G648" s="58" t="s">
        <v>53</v>
      </c>
      <c r="H648" s="58" t="s">
        <v>895</v>
      </c>
      <c r="I648" s="58" t="s">
        <v>896</v>
      </c>
    </row>
    <row r="649" spans="1:9" ht="15">
      <c r="A649" s="58" t="s">
        <v>893</v>
      </c>
      <c r="B649" s="58" t="s">
        <v>10</v>
      </c>
      <c r="C649" s="58">
        <v>170553</v>
      </c>
      <c r="D649" s="58" t="s">
        <v>894</v>
      </c>
      <c r="E649" s="58" t="s">
        <v>59</v>
      </c>
      <c r="F649" s="58" t="s">
        <v>1821</v>
      </c>
      <c r="G649" s="58" t="s">
        <v>53</v>
      </c>
      <c r="H649" s="58" t="s">
        <v>895</v>
      </c>
      <c r="I649" s="58" t="s">
        <v>896</v>
      </c>
    </row>
    <row r="650" spans="1:9" ht="15">
      <c r="A650" s="58" t="s">
        <v>897</v>
      </c>
      <c r="B650" s="58" t="s">
        <v>10</v>
      </c>
      <c r="C650" s="58">
        <v>145740</v>
      </c>
      <c r="D650" s="58" t="s">
        <v>898</v>
      </c>
      <c r="E650" s="58" t="s">
        <v>59</v>
      </c>
      <c r="F650" s="58" t="s">
        <v>1822</v>
      </c>
      <c r="G650" s="58" t="s">
        <v>53</v>
      </c>
      <c r="H650" s="58" t="s">
        <v>899</v>
      </c>
      <c r="I650" s="58" t="s">
        <v>900</v>
      </c>
    </row>
    <row r="651" spans="1:9" ht="15">
      <c r="A651" s="58" t="s">
        <v>897</v>
      </c>
      <c r="B651" s="58" t="s">
        <v>10</v>
      </c>
      <c r="C651" s="58">
        <v>117620</v>
      </c>
      <c r="D651" s="58" t="s">
        <v>898</v>
      </c>
      <c r="E651" s="58" t="s">
        <v>59</v>
      </c>
      <c r="F651" s="58" t="s">
        <v>1822</v>
      </c>
      <c r="G651" s="58" t="s">
        <v>53</v>
      </c>
      <c r="H651" s="58" t="s">
        <v>901</v>
      </c>
      <c r="I651" s="58" t="s">
        <v>901</v>
      </c>
    </row>
    <row r="652" spans="1:9" ht="15">
      <c r="A652" s="58" t="s">
        <v>902</v>
      </c>
      <c r="B652" s="58" t="s">
        <v>10</v>
      </c>
      <c r="C652" s="58">
        <v>86592</v>
      </c>
      <c r="D652" s="58" t="s">
        <v>903</v>
      </c>
      <c r="E652" s="58" t="s">
        <v>59</v>
      </c>
      <c r="F652" s="58" t="s">
        <v>1823</v>
      </c>
      <c r="G652" s="58" t="s">
        <v>53</v>
      </c>
      <c r="H652" s="58" t="s">
        <v>904</v>
      </c>
      <c r="I652" s="58" t="s">
        <v>905</v>
      </c>
    </row>
    <row r="653" spans="1:9" ht="15">
      <c r="A653" s="58" t="s">
        <v>902</v>
      </c>
      <c r="B653" s="58" t="s">
        <v>10</v>
      </c>
      <c r="C653" s="58">
        <v>86593</v>
      </c>
      <c r="D653" s="58" t="s">
        <v>903</v>
      </c>
      <c r="E653" s="58" t="s">
        <v>59</v>
      </c>
      <c r="F653" s="58" t="s">
        <v>1823</v>
      </c>
      <c r="G653" s="58" t="s">
        <v>53</v>
      </c>
      <c r="H653" s="58" t="s">
        <v>904</v>
      </c>
      <c r="I653" s="58" t="s">
        <v>905</v>
      </c>
    </row>
    <row r="654" spans="1:9" ht="15">
      <c r="A654" s="58" t="s">
        <v>906</v>
      </c>
      <c r="B654" s="58" t="s">
        <v>10</v>
      </c>
      <c r="C654" s="58">
        <v>157524</v>
      </c>
      <c r="D654" s="58" t="s">
        <v>907</v>
      </c>
      <c r="E654" s="58" t="s">
        <v>59</v>
      </c>
      <c r="F654" s="58" t="s">
        <v>1824</v>
      </c>
      <c r="G654" s="58" t="s">
        <v>53</v>
      </c>
      <c r="H654" s="58" t="s">
        <v>149</v>
      </c>
      <c r="I654" s="58" t="s">
        <v>908</v>
      </c>
    </row>
    <row r="655" spans="1:9" ht="15">
      <c r="A655" s="58" t="s">
        <v>906</v>
      </c>
      <c r="B655" s="58" t="s">
        <v>10</v>
      </c>
      <c r="C655" s="58">
        <v>161990</v>
      </c>
      <c r="D655" s="58" t="s">
        <v>907</v>
      </c>
      <c r="E655" s="58" t="s">
        <v>59</v>
      </c>
      <c r="F655" s="58" t="s">
        <v>1824</v>
      </c>
      <c r="G655" s="58" t="s">
        <v>53</v>
      </c>
      <c r="H655" s="58" t="s">
        <v>149</v>
      </c>
      <c r="I655" s="58" t="s">
        <v>908</v>
      </c>
    </row>
    <row r="656" spans="1:9" ht="15">
      <c r="A656" s="58" t="s">
        <v>909</v>
      </c>
      <c r="B656" s="58" t="s">
        <v>10</v>
      </c>
      <c r="C656" s="58">
        <v>27041</v>
      </c>
      <c r="D656" s="58" t="s">
        <v>910</v>
      </c>
      <c r="E656" s="58" t="s">
        <v>59</v>
      </c>
      <c r="F656" s="58" t="s">
        <v>1825</v>
      </c>
      <c r="G656" s="58" t="s">
        <v>53</v>
      </c>
      <c r="H656" s="58" t="s">
        <v>911</v>
      </c>
      <c r="I656" s="58" t="s">
        <v>475</v>
      </c>
    </row>
    <row r="657" spans="1:9" ht="15">
      <c r="A657" s="58" t="s">
        <v>909</v>
      </c>
      <c r="B657" s="58" t="s">
        <v>10</v>
      </c>
      <c r="C657" s="58">
        <v>168166</v>
      </c>
      <c r="D657" s="58" t="s">
        <v>910</v>
      </c>
      <c r="E657" s="58" t="s">
        <v>59</v>
      </c>
      <c r="F657" s="58" t="s">
        <v>1825</v>
      </c>
      <c r="G657" s="58" t="s">
        <v>53</v>
      </c>
      <c r="H657" s="58" t="s">
        <v>911</v>
      </c>
      <c r="I657" s="58" t="s">
        <v>475</v>
      </c>
    </row>
    <row r="658" spans="1:9" ht="15">
      <c r="A658" s="58" t="s">
        <v>912</v>
      </c>
      <c r="B658" s="58" t="s">
        <v>10</v>
      </c>
      <c r="C658" s="58">
        <v>151753</v>
      </c>
      <c r="D658" s="58" t="s">
        <v>913</v>
      </c>
      <c r="E658" s="58" t="s">
        <v>59</v>
      </c>
      <c r="F658" s="58" t="s">
        <v>1826</v>
      </c>
      <c r="G658" s="58" t="s">
        <v>53</v>
      </c>
      <c r="H658" s="58" t="s">
        <v>916</v>
      </c>
      <c r="I658" s="58" t="s">
        <v>915</v>
      </c>
    </row>
    <row r="659" spans="1:9" ht="15">
      <c r="A659" s="58" t="s">
        <v>912</v>
      </c>
      <c r="B659" s="58" t="s">
        <v>10</v>
      </c>
      <c r="C659" s="58">
        <v>155610</v>
      </c>
      <c r="D659" s="58" t="s">
        <v>913</v>
      </c>
      <c r="E659" s="58" t="s">
        <v>59</v>
      </c>
      <c r="F659" s="58" t="s">
        <v>1826</v>
      </c>
      <c r="G659" s="58" t="s">
        <v>53</v>
      </c>
      <c r="H659" s="58" t="s">
        <v>914</v>
      </c>
      <c r="I659" s="58" t="s">
        <v>915</v>
      </c>
    </row>
    <row r="660" spans="1:9" ht="15">
      <c r="A660" s="58" t="s">
        <v>917</v>
      </c>
      <c r="B660" s="58" t="s">
        <v>10</v>
      </c>
      <c r="C660" s="58">
        <v>117375</v>
      </c>
      <c r="D660" s="58" t="s">
        <v>918</v>
      </c>
      <c r="E660" s="58" t="s">
        <v>59</v>
      </c>
      <c r="F660" s="58" t="s">
        <v>1827</v>
      </c>
      <c r="G660" s="58" t="s">
        <v>53</v>
      </c>
      <c r="H660" s="58" t="s">
        <v>919</v>
      </c>
      <c r="I660" s="58" t="s">
        <v>920</v>
      </c>
    </row>
    <row r="661" spans="1:9" ht="15">
      <c r="A661" s="58" t="s">
        <v>917</v>
      </c>
      <c r="B661" s="58" t="s">
        <v>10</v>
      </c>
      <c r="C661" s="58">
        <v>171613</v>
      </c>
      <c r="D661" s="58" t="s">
        <v>918</v>
      </c>
      <c r="E661" s="58" t="s">
        <v>59</v>
      </c>
      <c r="F661" s="58" t="s">
        <v>1827</v>
      </c>
      <c r="G661" s="58" t="s">
        <v>53</v>
      </c>
      <c r="H661" s="58" t="s">
        <v>919</v>
      </c>
      <c r="I661" s="58" t="s">
        <v>920</v>
      </c>
    </row>
    <row r="662" spans="1:9" ht="15">
      <c r="A662" s="58" t="s">
        <v>921</v>
      </c>
      <c r="B662" s="58" t="s">
        <v>10</v>
      </c>
      <c r="C662" s="58">
        <v>146495</v>
      </c>
      <c r="D662" s="58" t="s">
        <v>922</v>
      </c>
      <c r="E662" s="58" t="s">
        <v>59</v>
      </c>
      <c r="F662" s="58" t="s">
        <v>1828</v>
      </c>
      <c r="G662" s="58" t="s">
        <v>53</v>
      </c>
      <c r="H662" s="58" t="s">
        <v>925</v>
      </c>
      <c r="I662" s="58" t="s">
        <v>924</v>
      </c>
    </row>
    <row r="663" spans="1:9" ht="15">
      <c r="A663" s="58" t="s">
        <v>921</v>
      </c>
      <c r="B663" s="58" t="s">
        <v>10</v>
      </c>
      <c r="C663" s="58">
        <v>35043</v>
      </c>
      <c r="D663" s="58" t="s">
        <v>922</v>
      </c>
      <c r="E663" s="58" t="s">
        <v>59</v>
      </c>
      <c r="F663" s="58" t="s">
        <v>1828</v>
      </c>
      <c r="G663" s="58" t="s">
        <v>53</v>
      </c>
      <c r="H663" s="58" t="s">
        <v>923</v>
      </c>
      <c r="I663" s="58" t="s">
        <v>924</v>
      </c>
    </row>
    <row r="664" spans="1:9" ht="15">
      <c r="A664" s="58" t="s">
        <v>926</v>
      </c>
      <c r="B664" s="58" t="s">
        <v>10</v>
      </c>
      <c r="C664" s="58">
        <v>28618</v>
      </c>
      <c r="D664" s="58" t="s">
        <v>927</v>
      </c>
      <c r="E664" s="58" t="s">
        <v>59</v>
      </c>
      <c r="F664" s="58" t="s">
        <v>1829</v>
      </c>
      <c r="G664" s="58" t="s">
        <v>53</v>
      </c>
      <c r="H664" s="58" t="s">
        <v>73</v>
      </c>
      <c r="I664" s="58" t="s">
        <v>929</v>
      </c>
    </row>
    <row r="665" spans="1:9" ht="15">
      <c r="A665" s="58" t="s">
        <v>926</v>
      </c>
      <c r="B665" s="58" t="s">
        <v>10</v>
      </c>
      <c r="C665" s="58">
        <v>28617</v>
      </c>
      <c r="D665" s="58" t="s">
        <v>927</v>
      </c>
      <c r="E665" s="58" t="s">
        <v>59</v>
      </c>
      <c r="F665" s="58" t="s">
        <v>1829</v>
      </c>
      <c r="G665" s="58" t="s">
        <v>53</v>
      </c>
      <c r="H665" s="58" t="s">
        <v>928</v>
      </c>
      <c r="I665" s="58" t="s">
        <v>929</v>
      </c>
    </row>
    <row r="666" spans="1:9" ht="15">
      <c r="A666" s="58" t="s">
        <v>930</v>
      </c>
      <c r="B666" s="58" t="s">
        <v>10</v>
      </c>
      <c r="C666" s="58">
        <v>116627</v>
      </c>
      <c r="D666" s="58" t="s">
        <v>931</v>
      </c>
      <c r="E666" s="58" t="s">
        <v>59</v>
      </c>
      <c r="F666" s="58" t="s">
        <v>1830</v>
      </c>
      <c r="G666" s="58" t="s">
        <v>60</v>
      </c>
      <c r="H666" s="58" t="s">
        <v>934</v>
      </c>
      <c r="I666" s="58" t="s">
        <v>933</v>
      </c>
    </row>
    <row r="667" spans="1:9" ht="15">
      <c r="A667" s="58" t="s">
        <v>930</v>
      </c>
      <c r="B667" s="58" t="s">
        <v>10</v>
      </c>
      <c r="C667" s="58">
        <v>124965</v>
      </c>
      <c r="D667" s="58" t="s">
        <v>931</v>
      </c>
      <c r="E667" s="58" t="s">
        <v>59</v>
      </c>
      <c r="F667" s="58" t="s">
        <v>1830</v>
      </c>
      <c r="G667" s="58" t="s">
        <v>60</v>
      </c>
      <c r="H667" s="58" t="s">
        <v>932</v>
      </c>
      <c r="I667" s="58" t="s">
        <v>933</v>
      </c>
    </row>
    <row r="668" spans="1:9" ht="15">
      <c r="A668" s="58" t="s">
        <v>935</v>
      </c>
      <c r="B668" s="58" t="s">
        <v>10</v>
      </c>
      <c r="C668" s="58">
        <v>270</v>
      </c>
      <c r="D668" s="58" t="s">
        <v>936</v>
      </c>
      <c r="E668" s="58" t="s">
        <v>59</v>
      </c>
      <c r="F668" s="58" t="s">
        <v>1831</v>
      </c>
      <c r="G668" s="58" t="s">
        <v>60</v>
      </c>
      <c r="H668" s="58" t="s">
        <v>938</v>
      </c>
      <c r="I668" s="58" t="s">
        <v>938</v>
      </c>
    </row>
    <row r="669" spans="1:9" ht="15">
      <c r="A669" s="58" t="s">
        <v>935</v>
      </c>
      <c r="B669" s="58" t="s">
        <v>10</v>
      </c>
      <c r="C669" s="58">
        <v>271</v>
      </c>
      <c r="D669" s="58" t="s">
        <v>936</v>
      </c>
      <c r="E669" s="58" t="s">
        <v>59</v>
      </c>
      <c r="F669" s="58" t="s">
        <v>1831</v>
      </c>
      <c r="G669" s="58" t="s">
        <v>60</v>
      </c>
      <c r="H669" s="58" t="s">
        <v>937</v>
      </c>
      <c r="I669" s="58" t="s">
        <v>937</v>
      </c>
    </row>
    <row r="670" spans="1:9" ht="15">
      <c r="A670" s="58" t="s">
        <v>939</v>
      </c>
      <c r="B670" s="58" t="s">
        <v>8</v>
      </c>
      <c r="C670" s="58">
        <v>100775</v>
      </c>
      <c r="D670" s="58" t="s">
        <v>940</v>
      </c>
      <c r="E670" s="58" t="s">
        <v>59</v>
      </c>
      <c r="F670" s="58" t="s">
        <v>1832</v>
      </c>
      <c r="G670" s="58" t="s">
        <v>53</v>
      </c>
      <c r="H670" s="58" t="s">
        <v>941</v>
      </c>
      <c r="I670" s="58" t="s">
        <v>942</v>
      </c>
    </row>
    <row r="671" spans="1:9" ht="15">
      <c r="A671" s="58" t="s">
        <v>939</v>
      </c>
      <c r="B671" s="58" t="s">
        <v>8</v>
      </c>
      <c r="C671" s="58">
        <v>64704</v>
      </c>
      <c r="D671" s="58" t="s">
        <v>940</v>
      </c>
      <c r="E671" s="58" t="s">
        <v>59</v>
      </c>
      <c r="F671" s="58" t="s">
        <v>1832</v>
      </c>
      <c r="G671" s="58" t="s">
        <v>53</v>
      </c>
      <c r="H671" s="58" t="s">
        <v>941</v>
      </c>
      <c r="I671" s="58" t="s">
        <v>942</v>
      </c>
    </row>
    <row r="672" spans="1:9" ht="15">
      <c r="A672" s="58" t="s">
        <v>2912</v>
      </c>
      <c r="B672" s="58" t="s">
        <v>2338</v>
      </c>
      <c r="C672" s="58">
        <v>67251</v>
      </c>
      <c r="D672" s="58" t="s">
        <v>2913</v>
      </c>
      <c r="E672" s="58" t="s">
        <v>59</v>
      </c>
      <c r="F672" s="58" t="s">
        <v>2914</v>
      </c>
      <c r="G672" s="58" t="s">
        <v>53</v>
      </c>
      <c r="H672" s="58" t="s">
        <v>2358</v>
      </c>
      <c r="I672" s="58" t="s">
        <v>2916</v>
      </c>
    </row>
    <row r="673" spans="1:9" ht="15">
      <c r="A673" s="58" t="s">
        <v>2912</v>
      </c>
      <c r="B673" s="58" t="s">
        <v>2338</v>
      </c>
      <c r="C673" s="58">
        <v>83459</v>
      </c>
      <c r="D673" s="58" t="s">
        <v>2913</v>
      </c>
      <c r="E673" s="58" t="s">
        <v>59</v>
      </c>
      <c r="F673" s="58" t="s">
        <v>2914</v>
      </c>
      <c r="G673" s="58" t="s">
        <v>53</v>
      </c>
      <c r="H673" s="58" t="s">
        <v>2915</v>
      </c>
      <c r="I673" s="58" t="s">
        <v>2916</v>
      </c>
    </row>
    <row r="674" spans="1:9" ht="15">
      <c r="A674" s="58" t="s">
        <v>2917</v>
      </c>
      <c r="B674" s="58" t="s">
        <v>2338</v>
      </c>
      <c r="C674" s="58">
        <v>411</v>
      </c>
      <c r="D674" s="58" t="s">
        <v>2918</v>
      </c>
      <c r="E674" s="58" t="s">
        <v>59</v>
      </c>
      <c r="F674" s="58" t="s">
        <v>2919</v>
      </c>
      <c r="G674" s="58" t="s">
        <v>60</v>
      </c>
      <c r="H674" s="58" t="s">
        <v>2920</v>
      </c>
      <c r="I674" s="58" t="s">
        <v>2921</v>
      </c>
    </row>
    <row r="675" spans="1:9" ht="15">
      <c r="A675" s="58" t="s">
        <v>2917</v>
      </c>
      <c r="B675" s="58" t="s">
        <v>2338</v>
      </c>
      <c r="C675" s="58">
        <v>23236</v>
      </c>
      <c r="D675" s="58" t="s">
        <v>2918</v>
      </c>
      <c r="E675" s="58" t="s">
        <v>59</v>
      </c>
      <c r="F675" s="58" t="s">
        <v>2919</v>
      </c>
      <c r="G675" s="58" t="s">
        <v>60</v>
      </c>
      <c r="H675" s="58" t="s">
        <v>2922</v>
      </c>
      <c r="I675" s="58" t="s">
        <v>2921</v>
      </c>
    </row>
    <row r="676" spans="1:9" ht="15">
      <c r="A676" s="58" t="s">
        <v>2923</v>
      </c>
      <c r="B676" s="58" t="s">
        <v>2338</v>
      </c>
      <c r="C676" s="58">
        <v>78686</v>
      </c>
      <c r="D676" s="58" t="s">
        <v>2924</v>
      </c>
      <c r="E676" s="58" t="s">
        <v>59</v>
      </c>
      <c r="F676" s="58" t="s">
        <v>2925</v>
      </c>
      <c r="G676" s="58" t="s">
        <v>53</v>
      </c>
      <c r="H676" s="58" t="s">
        <v>2926</v>
      </c>
      <c r="I676" s="58" t="s">
        <v>2928</v>
      </c>
    </row>
    <row r="677" spans="1:9" ht="15">
      <c r="A677" s="58" t="s">
        <v>2923</v>
      </c>
      <c r="B677" s="58" t="s">
        <v>2338</v>
      </c>
      <c r="C677" s="58">
        <v>14649</v>
      </c>
      <c r="D677" s="58" t="s">
        <v>2924</v>
      </c>
      <c r="E677" s="58" t="s">
        <v>59</v>
      </c>
      <c r="F677" s="58" t="s">
        <v>2925</v>
      </c>
      <c r="G677" s="58" t="s">
        <v>53</v>
      </c>
      <c r="H677" s="58" t="s">
        <v>2926</v>
      </c>
      <c r="I677" s="58" t="s">
        <v>2927</v>
      </c>
    </row>
    <row r="678" spans="1:9" ht="15">
      <c r="A678" s="58" t="s">
        <v>2929</v>
      </c>
      <c r="B678" s="58" t="s">
        <v>2338</v>
      </c>
      <c r="C678" s="58">
        <v>53725</v>
      </c>
      <c r="D678" s="58" t="s">
        <v>2930</v>
      </c>
      <c r="E678" s="58" t="s">
        <v>59</v>
      </c>
      <c r="F678" s="58" t="s">
        <v>2931</v>
      </c>
      <c r="G678" s="58" t="s">
        <v>60</v>
      </c>
      <c r="H678" s="58" t="s">
        <v>2932</v>
      </c>
      <c r="I678" s="58" t="s">
        <v>2933</v>
      </c>
    </row>
    <row r="679" spans="1:9" ht="15">
      <c r="A679" s="58" t="s">
        <v>2929</v>
      </c>
      <c r="B679" s="58" t="s">
        <v>2338</v>
      </c>
      <c r="C679" s="58">
        <v>154051</v>
      </c>
      <c r="D679" s="58" t="s">
        <v>2930</v>
      </c>
      <c r="E679" s="58" t="s">
        <v>59</v>
      </c>
      <c r="F679" s="58" t="s">
        <v>2931</v>
      </c>
      <c r="G679" s="58" t="s">
        <v>60</v>
      </c>
      <c r="H679" s="58" t="s">
        <v>2934</v>
      </c>
      <c r="I679" s="58" t="s">
        <v>2935</v>
      </c>
    </row>
    <row r="680" spans="1:9" ht="15">
      <c r="A680" s="58" t="s">
        <v>2936</v>
      </c>
      <c r="B680" s="58" t="s">
        <v>2338</v>
      </c>
      <c r="C680" s="58">
        <v>370169</v>
      </c>
      <c r="D680" s="58" t="s">
        <v>2937</v>
      </c>
      <c r="E680" s="58" t="s">
        <v>59</v>
      </c>
      <c r="F680" s="58" t="s">
        <v>2938</v>
      </c>
      <c r="G680" s="58" t="s">
        <v>53</v>
      </c>
      <c r="H680" s="58" t="s">
        <v>2941</v>
      </c>
      <c r="I680" s="58" t="s">
        <v>2942</v>
      </c>
    </row>
    <row r="681" spans="1:9" ht="15">
      <c r="A681" s="58" t="s">
        <v>2936</v>
      </c>
      <c r="B681" s="58" t="s">
        <v>2338</v>
      </c>
      <c r="C681" s="58">
        <v>277154</v>
      </c>
      <c r="D681" s="58" t="s">
        <v>2937</v>
      </c>
      <c r="E681" s="58" t="s">
        <v>59</v>
      </c>
      <c r="F681" s="58" t="s">
        <v>2938</v>
      </c>
      <c r="G681" s="58" t="s">
        <v>53</v>
      </c>
      <c r="H681" s="58" t="s">
        <v>2939</v>
      </c>
      <c r="I681" s="58" t="s">
        <v>2940</v>
      </c>
    </row>
    <row r="682" spans="1:9" ht="15">
      <c r="A682" s="58" t="s">
        <v>943</v>
      </c>
      <c r="B682" s="58" t="s">
        <v>13</v>
      </c>
      <c r="C682" s="58">
        <v>93821</v>
      </c>
      <c r="D682" s="58" t="s">
        <v>944</v>
      </c>
      <c r="E682" s="58" t="s">
        <v>59</v>
      </c>
      <c r="F682" s="58"/>
      <c r="G682" s="58" t="s">
        <v>88</v>
      </c>
      <c r="H682" s="58" t="s">
        <v>965</v>
      </c>
      <c r="I682" s="58" t="s">
        <v>962</v>
      </c>
    </row>
    <row r="683" spans="1:9" ht="15">
      <c r="A683" s="58" t="s">
        <v>943</v>
      </c>
      <c r="B683" s="58" t="s">
        <v>13</v>
      </c>
      <c r="C683" s="58">
        <v>31969</v>
      </c>
      <c r="D683" s="58" t="s">
        <v>944</v>
      </c>
      <c r="E683" s="58" t="s">
        <v>59</v>
      </c>
      <c r="F683" s="58"/>
      <c r="G683" s="58" t="s">
        <v>88</v>
      </c>
      <c r="H683" s="58" t="s">
        <v>949</v>
      </c>
      <c r="I683" s="58" t="s">
        <v>950</v>
      </c>
    </row>
    <row r="684" spans="1:9" ht="15">
      <c r="A684" s="58" t="s">
        <v>943</v>
      </c>
      <c r="B684" s="58" t="s">
        <v>13</v>
      </c>
      <c r="C684" s="58">
        <v>106741</v>
      </c>
      <c r="D684" s="58" t="s">
        <v>944</v>
      </c>
      <c r="E684" s="58" t="s">
        <v>59</v>
      </c>
      <c r="F684" s="58"/>
      <c r="G684" s="58" t="s">
        <v>88</v>
      </c>
      <c r="H684" s="58" t="s">
        <v>946</v>
      </c>
      <c r="I684" s="58" t="s">
        <v>947</v>
      </c>
    </row>
    <row r="685" spans="1:9" ht="15">
      <c r="A685" s="58" t="s">
        <v>943</v>
      </c>
      <c r="B685" s="58" t="s">
        <v>13</v>
      </c>
      <c r="C685" s="58">
        <v>126583</v>
      </c>
      <c r="D685" s="58" t="s">
        <v>944</v>
      </c>
      <c r="E685" s="58" t="s">
        <v>59</v>
      </c>
      <c r="F685" s="58"/>
      <c r="G685" s="58" t="s">
        <v>88</v>
      </c>
      <c r="H685" s="58" t="s">
        <v>1835</v>
      </c>
      <c r="I685" s="58" t="s">
        <v>1836</v>
      </c>
    </row>
    <row r="686" spans="1:9" ht="15">
      <c r="A686" s="58" t="s">
        <v>943</v>
      </c>
      <c r="B686" s="58" t="s">
        <v>13</v>
      </c>
      <c r="C686" s="58">
        <v>106744</v>
      </c>
      <c r="D686" s="58" t="s">
        <v>944</v>
      </c>
      <c r="E686" s="58" t="s">
        <v>59</v>
      </c>
      <c r="F686" s="58"/>
      <c r="G686" s="58" t="s">
        <v>88</v>
      </c>
      <c r="H686" s="58" t="s">
        <v>979</v>
      </c>
      <c r="I686" s="58" t="s">
        <v>980</v>
      </c>
    </row>
    <row r="687" spans="1:9" ht="15">
      <c r="A687" s="58" t="s">
        <v>943</v>
      </c>
      <c r="B687" s="58" t="s">
        <v>13</v>
      </c>
      <c r="C687" s="58">
        <v>17425</v>
      </c>
      <c r="D687" s="58" t="s">
        <v>944</v>
      </c>
      <c r="E687" s="58" t="s">
        <v>59</v>
      </c>
      <c r="F687" s="58"/>
      <c r="G687" s="58" t="s">
        <v>88</v>
      </c>
      <c r="H687" s="58" t="s">
        <v>959</v>
      </c>
      <c r="I687" s="58" t="s">
        <v>960</v>
      </c>
    </row>
    <row r="688" spans="1:9" ht="15">
      <c r="A688" s="58" t="s">
        <v>943</v>
      </c>
      <c r="B688" s="58" t="s">
        <v>13</v>
      </c>
      <c r="C688" s="58">
        <v>24592</v>
      </c>
      <c r="D688" s="58" t="s">
        <v>944</v>
      </c>
      <c r="E688" s="58" t="s">
        <v>59</v>
      </c>
      <c r="F688" s="58"/>
      <c r="G688" s="58" t="s">
        <v>88</v>
      </c>
      <c r="H688" s="58" t="s">
        <v>970</v>
      </c>
      <c r="I688" s="58" t="s">
        <v>971</v>
      </c>
    </row>
    <row r="689" spans="1:9" ht="15">
      <c r="A689" s="58" t="s">
        <v>943</v>
      </c>
      <c r="B689" s="58" t="s">
        <v>13</v>
      </c>
      <c r="C689" s="58">
        <v>27568</v>
      </c>
      <c r="D689" s="58" t="s">
        <v>944</v>
      </c>
      <c r="E689" s="58" t="s">
        <v>59</v>
      </c>
      <c r="F689" s="58"/>
      <c r="G689" s="58" t="s">
        <v>88</v>
      </c>
      <c r="H689" s="58" t="s">
        <v>966</v>
      </c>
      <c r="I689" s="58" t="s">
        <v>967</v>
      </c>
    </row>
    <row r="690" spans="1:9" ht="15">
      <c r="A690" s="58" t="s">
        <v>943</v>
      </c>
      <c r="B690" s="58" t="s">
        <v>13</v>
      </c>
      <c r="C690" s="58">
        <v>24544</v>
      </c>
      <c r="D690" s="58" t="s">
        <v>944</v>
      </c>
      <c r="E690" s="58" t="s">
        <v>59</v>
      </c>
      <c r="F690" s="58"/>
      <c r="G690" s="58" t="s">
        <v>88</v>
      </c>
      <c r="H690" s="58" t="s">
        <v>953</v>
      </c>
      <c r="I690" s="58" t="s">
        <v>954</v>
      </c>
    </row>
    <row r="691" spans="1:9" ht="15">
      <c r="A691" s="58" t="s">
        <v>943</v>
      </c>
      <c r="B691" s="58" t="s">
        <v>13</v>
      </c>
      <c r="C691" s="58">
        <v>106747</v>
      </c>
      <c r="D691" s="58" t="s">
        <v>944</v>
      </c>
      <c r="E691" s="58" t="s">
        <v>59</v>
      </c>
      <c r="F691" s="58"/>
      <c r="G691" s="58" t="s">
        <v>88</v>
      </c>
      <c r="H691" s="58" t="s">
        <v>951</v>
      </c>
      <c r="I691" s="58" t="s">
        <v>974</v>
      </c>
    </row>
    <row r="692" spans="1:9" ht="15">
      <c r="A692" s="58" t="s">
        <v>943</v>
      </c>
      <c r="B692" s="58" t="s">
        <v>13</v>
      </c>
      <c r="C692" s="58">
        <v>76931</v>
      </c>
      <c r="D692" s="58" t="s">
        <v>944</v>
      </c>
      <c r="E692" s="58" t="s">
        <v>59</v>
      </c>
      <c r="F692" s="58"/>
      <c r="G692" s="58" t="s">
        <v>88</v>
      </c>
      <c r="H692" s="58" t="s">
        <v>972</v>
      </c>
      <c r="I692" s="58" t="s">
        <v>973</v>
      </c>
    </row>
    <row r="693" spans="1:9" ht="15">
      <c r="A693" s="58" t="s">
        <v>943</v>
      </c>
      <c r="B693" s="58" t="s">
        <v>13</v>
      </c>
      <c r="C693" s="58">
        <v>24680</v>
      </c>
      <c r="D693" s="58" t="s">
        <v>944</v>
      </c>
      <c r="E693" s="58" t="s">
        <v>59</v>
      </c>
      <c r="F693" s="58"/>
      <c r="G693" s="58" t="s">
        <v>88</v>
      </c>
      <c r="H693" s="58" t="s">
        <v>968</v>
      </c>
      <c r="I693" s="58" t="s">
        <v>969</v>
      </c>
    </row>
    <row r="694" spans="1:9" ht="15">
      <c r="A694" s="58" t="s">
        <v>943</v>
      </c>
      <c r="B694" s="58" t="s">
        <v>13</v>
      </c>
      <c r="C694" s="58">
        <v>12345</v>
      </c>
      <c r="D694" s="58" t="s">
        <v>944</v>
      </c>
      <c r="E694" s="58" t="s">
        <v>59</v>
      </c>
      <c r="F694" s="58"/>
      <c r="G694" s="58" t="s">
        <v>88</v>
      </c>
      <c r="H694" s="58" t="s">
        <v>951</v>
      </c>
      <c r="I694" s="58" t="s">
        <v>952</v>
      </c>
    </row>
    <row r="695" spans="1:9" ht="15">
      <c r="A695" s="58" t="s">
        <v>943</v>
      </c>
      <c r="B695" s="58" t="s">
        <v>13</v>
      </c>
      <c r="C695" s="58">
        <v>24932</v>
      </c>
      <c r="D695" s="58" t="s">
        <v>944</v>
      </c>
      <c r="E695" s="58" t="s">
        <v>59</v>
      </c>
      <c r="F695" s="58"/>
      <c r="G695" s="58" t="s">
        <v>88</v>
      </c>
      <c r="H695" s="58" t="s">
        <v>1837</v>
      </c>
      <c r="I695" s="58" t="s">
        <v>955</v>
      </c>
    </row>
    <row r="696" spans="1:9" ht="15">
      <c r="A696" s="58" t="s">
        <v>943</v>
      </c>
      <c r="B696" s="58" t="s">
        <v>13</v>
      </c>
      <c r="C696" s="58">
        <v>106742</v>
      </c>
      <c r="D696" s="58" t="s">
        <v>944</v>
      </c>
      <c r="E696" s="58" t="s">
        <v>59</v>
      </c>
      <c r="F696" s="58"/>
      <c r="G696" s="58" t="s">
        <v>88</v>
      </c>
      <c r="H696" s="58" t="s">
        <v>981</v>
      </c>
      <c r="I696" s="58" t="s">
        <v>982</v>
      </c>
    </row>
    <row r="697" spans="1:9" ht="15">
      <c r="A697" s="58" t="s">
        <v>943</v>
      </c>
      <c r="B697" s="58" t="s">
        <v>13</v>
      </c>
      <c r="C697" s="58">
        <v>106746</v>
      </c>
      <c r="D697" s="58" t="s">
        <v>944</v>
      </c>
      <c r="E697" s="58" t="s">
        <v>59</v>
      </c>
      <c r="F697" s="58"/>
      <c r="G697" s="58" t="s">
        <v>88</v>
      </c>
      <c r="H697" s="58" t="s">
        <v>975</v>
      </c>
      <c r="I697" s="58" t="s">
        <v>976</v>
      </c>
    </row>
    <row r="698" spans="1:9" ht="15">
      <c r="A698" s="58" t="s">
        <v>943</v>
      </c>
      <c r="B698" s="58" t="s">
        <v>13</v>
      </c>
      <c r="C698" s="58">
        <v>106745</v>
      </c>
      <c r="D698" s="58" t="s">
        <v>944</v>
      </c>
      <c r="E698" s="58" t="s">
        <v>59</v>
      </c>
      <c r="F698" s="58"/>
      <c r="G698" s="58" t="s">
        <v>88</v>
      </c>
      <c r="H698" s="58" t="s">
        <v>977</v>
      </c>
      <c r="I698" s="58" t="s">
        <v>978</v>
      </c>
    </row>
    <row r="699" spans="1:9" ht="15">
      <c r="A699" s="58" t="s">
        <v>943</v>
      </c>
      <c r="B699" s="58" t="s">
        <v>13</v>
      </c>
      <c r="C699" s="58">
        <v>34688</v>
      </c>
      <c r="D699" s="58" t="s">
        <v>944</v>
      </c>
      <c r="E699" s="58" t="s">
        <v>59</v>
      </c>
      <c r="F699" s="58"/>
      <c r="G699" s="58" t="s">
        <v>88</v>
      </c>
      <c r="H699" s="58" t="s">
        <v>985</v>
      </c>
      <c r="I699" s="58" t="s">
        <v>78</v>
      </c>
    </row>
    <row r="700" spans="1:9" ht="15">
      <c r="A700" s="58" t="s">
        <v>943</v>
      </c>
      <c r="B700" s="58" t="s">
        <v>13</v>
      </c>
      <c r="C700" s="58">
        <v>12344</v>
      </c>
      <c r="D700" s="58" t="s">
        <v>944</v>
      </c>
      <c r="E700" s="58" t="s">
        <v>59</v>
      </c>
      <c r="F700" s="58"/>
      <c r="G700" s="58" t="s">
        <v>88</v>
      </c>
      <c r="H700" s="58" t="s">
        <v>963</v>
      </c>
      <c r="I700" s="58" t="s">
        <v>964</v>
      </c>
    </row>
    <row r="701" spans="1:9" ht="15">
      <c r="A701" s="58" t="s">
        <v>943</v>
      </c>
      <c r="B701" s="58" t="s">
        <v>13</v>
      </c>
      <c r="C701" s="58">
        <v>31753</v>
      </c>
      <c r="D701" s="58" t="s">
        <v>944</v>
      </c>
      <c r="E701" s="58" t="s">
        <v>59</v>
      </c>
      <c r="F701" s="58"/>
      <c r="G701" s="58" t="s">
        <v>88</v>
      </c>
      <c r="H701" s="58" t="s">
        <v>983</v>
      </c>
      <c r="I701" s="58" t="s">
        <v>984</v>
      </c>
    </row>
    <row r="702" spans="1:9" ht="15">
      <c r="A702" s="58" t="s">
        <v>943</v>
      </c>
      <c r="B702" s="58" t="s">
        <v>13</v>
      </c>
      <c r="C702" s="58">
        <v>136603</v>
      </c>
      <c r="D702" s="58" t="s">
        <v>944</v>
      </c>
      <c r="E702" s="58" t="s">
        <v>59</v>
      </c>
      <c r="F702" s="58"/>
      <c r="G702" s="58" t="s">
        <v>88</v>
      </c>
      <c r="H702" s="58" t="s">
        <v>1833</v>
      </c>
      <c r="I702" s="58" t="s">
        <v>1834</v>
      </c>
    </row>
    <row r="703" spans="1:9" ht="15">
      <c r="A703" s="58" t="s">
        <v>943</v>
      </c>
      <c r="B703" s="58" t="s">
        <v>13</v>
      </c>
      <c r="C703" s="58">
        <v>76191</v>
      </c>
      <c r="D703" s="58" t="s">
        <v>944</v>
      </c>
      <c r="E703" s="58" t="s">
        <v>59</v>
      </c>
      <c r="F703" s="58"/>
      <c r="G703" s="58" t="s">
        <v>88</v>
      </c>
      <c r="H703" s="58" t="s">
        <v>945</v>
      </c>
      <c r="I703" s="58" t="s">
        <v>238</v>
      </c>
    </row>
    <row r="704" spans="1:9" ht="15">
      <c r="A704" s="58" t="s">
        <v>943</v>
      </c>
      <c r="B704" s="58" t="s">
        <v>13</v>
      </c>
      <c r="C704" s="58">
        <v>17083</v>
      </c>
      <c r="D704" s="58" t="s">
        <v>944</v>
      </c>
      <c r="E704" s="58" t="s">
        <v>59</v>
      </c>
      <c r="F704" s="58"/>
      <c r="G704" s="58" t="s">
        <v>88</v>
      </c>
      <c r="H704" s="58" t="s">
        <v>385</v>
      </c>
      <c r="I704" s="58" t="s">
        <v>948</v>
      </c>
    </row>
    <row r="705" spans="1:9" ht="15">
      <c r="A705" s="58" t="s">
        <v>943</v>
      </c>
      <c r="B705" s="58" t="s">
        <v>13</v>
      </c>
      <c r="C705" s="58">
        <v>44176</v>
      </c>
      <c r="D705" s="58" t="s">
        <v>944</v>
      </c>
      <c r="E705" s="58" t="s">
        <v>59</v>
      </c>
      <c r="F705" s="58"/>
      <c r="G705" s="58" t="s">
        <v>88</v>
      </c>
      <c r="H705" s="58" t="s">
        <v>961</v>
      </c>
      <c r="I705" s="58" t="s">
        <v>962</v>
      </c>
    </row>
    <row r="706" spans="1:9" ht="15">
      <c r="A706" s="58" t="s">
        <v>943</v>
      </c>
      <c r="B706" s="58" t="s">
        <v>13</v>
      </c>
      <c r="C706" s="58">
        <v>106743</v>
      </c>
      <c r="D706" s="58" t="s">
        <v>944</v>
      </c>
      <c r="E706" s="58" t="s">
        <v>59</v>
      </c>
      <c r="F706" s="58"/>
      <c r="G706" s="58" t="s">
        <v>88</v>
      </c>
      <c r="H706" s="58" t="s">
        <v>362</v>
      </c>
      <c r="I706" s="58" t="s">
        <v>958</v>
      </c>
    </row>
    <row r="707" spans="1:9" ht="15">
      <c r="A707" s="58" t="s">
        <v>943</v>
      </c>
      <c r="B707" s="58" t="s">
        <v>13</v>
      </c>
      <c r="C707" s="58">
        <v>31951</v>
      </c>
      <c r="D707" s="58" t="s">
        <v>944</v>
      </c>
      <c r="E707" s="58" t="s">
        <v>59</v>
      </c>
      <c r="F707" s="58"/>
      <c r="G707" s="58" t="s">
        <v>88</v>
      </c>
      <c r="H707" s="58" t="s">
        <v>956</v>
      </c>
      <c r="I707" s="58" t="s">
        <v>957</v>
      </c>
    </row>
    <row r="708" spans="1:9" ht="15">
      <c r="A708" s="58" t="s">
        <v>3049</v>
      </c>
      <c r="B708" s="58" t="s">
        <v>2338</v>
      </c>
      <c r="C708" s="58">
        <v>207369</v>
      </c>
      <c r="D708" s="58" t="s">
        <v>3050</v>
      </c>
      <c r="E708" s="58" t="s">
        <v>52</v>
      </c>
      <c r="F708" s="58" t="s">
        <v>3051</v>
      </c>
      <c r="G708" s="58" t="s">
        <v>53</v>
      </c>
      <c r="H708" s="58" t="s">
        <v>3052</v>
      </c>
      <c r="I708" s="58" t="s">
        <v>3053</v>
      </c>
    </row>
    <row r="709" spans="1:9" ht="15">
      <c r="A709" s="58" t="s">
        <v>3049</v>
      </c>
      <c r="B709" s="58" t="s">
        <v>2338</v>
      </c>
      <c r="C709" s="58">
        <v>37986</v>
      </c>
      <c r="D709" s="58" t="s">
        <v>3050</v>
      </c>
      <c r="E709" s="58" t="s">
        <v>52</v>
      </c>
      <c r="F709" s="58" t="s">
        <v>3051</v>
      </c>
      <c r="G709" s="58" t="s">
        <v>53</v>
      </c>
      <c r="H709" s="58" t="s">
        <v>3052</v>
      </c>
      <c r="I709" s="58" t="s">
        <v>3053</v>
      </c>
    </row>
    <row r="710" spans="1:9" ht="15">
      <c r="A710" s="58" t="s">
        <v>1096</v>
      </c>
      <c r="B710" s="58" t="s">
        <v>10</v>
      </c>
      <c r="C710" s="58">
        <v>94972</v>
      </c>
      <c r="D710" s="58" t="s">
        <v>1097</v>
      </c>
      <c r="E710" s="58" t="s">
        <v>59</v>
      </c>
      <c r="F710" s="58" t="s">
        <v>1887</v>
      </c>
      <c r="G710" s="58" t="s">
        <v>60</v>
      </c>
      <c r="H710" s="58" t="s">
        <v>1098</v>
      </c>
      <c r="I710" s="58" t="s">
        <v>1099</v>
      </c>
    </row>
    <row r="711" spans="1:9" ht="15">
      <c r="A711" s="58" t="s">
        <v>1096</v>
      </c>
      <c r="B711" s="58" t="s">
        <v>10</v>
      </c>
      <c r="C711" s="58">
        <v>95969</v>
      </c>
      <c r="D711" s="58" t="s">
        <v>1097</v>
      </c>
      <c r="E711" s="58" t="s">
        <v>59</v>
      </c>
      <c r="F711" s="58" t="s">
        <v>1887</v>
      </c>
      <c r="G711" s="58" t="s">
        <v>60</v>
      </c>
      <c r="H711" s="58" t="s">
        <v>1100</v>
      </c>
      <c r="I711" s="58" t="s">
        <v>1100</v>
      </c>
    </row>
    <row r="712" spans="1:9" ht="15">
      <c r="A712" s="58" t="s">
        <v>1101</v>
      </c>
      <c r="B712" s="58" t="s">
        <v>10</v>
      </c>
      <c r="C712" s="58">
        <v>7103</v>
      </c>
      <c r="D712" s="58" t="s">
        <v>1102</v>
      </c>
      <c r="E712" s="58" t="s">
        <v>59</v>
      </c>
      <c r="F712" s="58" t="s">
        <v>1888</v>
      </c>
      <c r="G712" s="58" t="s">
        <v>53</v>
      </c>
      <c r="H712" s="58" t="s">
        <v>1103</v>
      </c>
      <c r="I712" s="58" t="s">
        <v>1104</v>
      </c>
    </row>
    <row r="713" spans="1:9" ht="15">
      <c r="A713" s="58" t="s">
        <v>1101</v>
      </c>
      <c r="B713" s="58" t="s">
        <v>10</v>
      </c>
      <c r="C713" s="58">
        <v>124866</v>
      </c>
      <c r="D713" s="58" t="s">
        <v>1102</v>
      </c>
      <c r="E713" s="58" t="s">
        <v>59</v>
      </c>
      <c r="F713" s="58" t="s">
        <v>1888</v>
      </c>
      <c r="G713" s="58" t="s">
        <v>53</v>
      </c>
      <c r="H713" s="58" t="s">
        <v>1103</v>
      </c>
      <c r="I713" s="58" t="s">
        <v>1104</v>
      </c>
    </row>
    <row r="714" spans="1:9" ht="15">
      <c r="A714" s="58" t="s">
        <v>1105</v>
      </c>
      <c r="B714" s="58" t="s">
        <v>10</v>
      </c>
      <c r="C714" s="58">
        <v>76629</v>
      </c>
      <c r="D714" s="58" t="s">
        <v>1106</v>
      </c>
      <c r="E714" s="58" t="s">
        <v>59</v>
      </c>
      <c r="F714" s="58" t="s">
        <v>1889</v>
      </c>
      <c r="G714" s="58" t="s">
        <v>53</v>
      </c>
      <c r="H714" s="58" t="s">
        <v>1107</v>
      </c>
      <c r="I714" s="58" t="s">
        <v>1108</v>
      </c>
    </row>
    <row r="715" spans="1:9" ht="15">
      <c r="A715" s="58" t="s">
        <v>1105</v>
      </c>
      <c r="B715" s="58" t="s">
        <v>10</v>
      </c>
      <c r="C715" s="58">
        <v>148331</v>
      </c>
      <c r="D715" s="58" t="s">
        <v>1106</v>
      </c>
      <c r="E715" s="58" t="s">
        <v>59</v>
      </c>
      <c r="F715" s="58" t="s">
        <v>1889</v>
      </c>
      <c r="G715" s="58" t="s">
        <v>53</v>
      </c>
      <c r="H715" s="58" t="s">
        <v>1107</v>
      </c>
      <c r="I715" s="58" t="s">
        <v>1108</v>
      </c>
    </row>
    <row r="716" spans="1:9" ht="15">
      <c r="A716" s="58" t="s">
        <v>1890</v>
      </c>
      <c r="B716" s="58" t="s">
        <v>10</v>
      </c>
      <c r="C716" s="58">
        <v>209415</v>
      </c>
      <c r="D716" s="58" t="s">
        <v>1891</v>
      </c>
      <c r="E716" s="58" t="s">
        <v>59</v>
      </c>
      <c r="F716" s="58" t="s">
        <v>1892</v>
      </c>
      <c r="G716" s="58" t="s">
        <v>53</v>
      </c>
      <c r="H716" s="58" t="s">
        <v>1893</v>
      </c>
      <c r="I716" s="58" t="s">
        <v>1894</v>
      </c>
    </row>
    <row r="717" spans="1:9" ht="15">
      <c r="A717" s="58" t="s">
        <v>1890</v>
      </c>
      <c r="B717" s="58" t="s">
        <v>10</v>
      </c>
      <c r="C717" s="58">
        <v>170193</v>
      </c>
      <c r="D717" s="58" t="s">
        <v>1891</v>
      </c>
      <c r="E717" s="58" t="s">
        <v>59</v>
      </c>
      <c r="F717" s="58" t="s">
        <v>1892</v>
      </c>
      <c r="G717" s="58" t="s">
        <v>53</v>
      </c>
      <c r="H717" s="58" t="s">
        <v>1893</v>
      </c>
      <c r="I717" s="58" t="s">
        <v>1894</v>
      </c>
    </row>
    <row r="718" spans="1:9" ht="15">
      <c r="A718" s="58" t="s">
        <v>3054</v>
      </c>
      <c r="B718" s="58" t="s">
        <v>2338</v>
      </c>
      <c r="C718" s="58">
        <v>91067</v>
      </c>
      <c r="D718" s="58" t="s">
        <v>3055</v>
      </c>
      <c r="E718" s="58" t="s">
        <v>59</v>
      </c>
      <c r="F718" s="58" t="s">
        <v>3056</v>
      </c>
      <c r="G718" s="58" t="s">
        <v>53</v>
      </c>
      <c r="H718" s="58" t="s">
        <v>3057</v>
      </c>
      <c r="I718" s="58" t="s">
        <v>3058</v>
      </c>
    </row>
    <row r="719" spans="1:9" ht="15">
      <c r="A719" s="58" t="s">
        <v>3054</v>
      </c>
      <c r="B719" s="58" t="s">
        <v>2338</v>
      </c>
      <c r="C719" s="58">
        <v>94229</v>
      </c>
      <c r="D719" s="58" t="s">
        <v>3055</v>
      </c>
      <c r="E719" s="58" t="s">
        <v>59</v>
      </c>
      <c r="F719" s="58" t="s">
        <v>3056</v>
      </c>
      <c r="G719" s="58" t="s">
        <v>53</v>
      </c>
      <c r="H719" s="58" t="s">
        <v>3059</v>
      </c>
      <c r="I719" s="58" t="s">
        <v>3060</v>
      </c>
    </row>
    <row r="720" spans="1:9" ht="15">
      <c r="A720" s="58" t="s">
        <v>3061</v>
      </c>
      <c r="B720" s="58" t="s">
        <v>2338</v>
      </c>
      <c r="C720" s="58">
        <v>24143</v>
      </c>
      <c r="D720" s="58" t="s">
        <v>3062</v>
      </c>
      <c r="E720" s="58" t="s">
        <v>59</v>
      </c>
      <c r="F720" s="58" t="s">
        <v>3063</v>
      </c>
      <c r="G720" s="58" t="s">
        <v>53</v>
      </c>
      <c r="H720" s="58" t="s">
        <v>3066</v>
      </c>
      <c r="I720" s="58" t="s">
        <v>3067</v>
      </c>
    </row>
    <row r="721" spans="1:9" ht="15">
      <c r="A721" s="58" t="s">
        <v>3061</v>
      </c>
      <c r="B721" s="58" t="s">
        <v>2338</v>
      </c>
      <c r="C721" s="58">
        <v>208316</v>
      </c>
      <c r="D721" s="58" t="s">
        <v>3062</v>
      </c>
      <c r="E721" s="58" t="s">
        <v>59</v>
      </c>
      <c r="F721" s="58" t="s">
        <v>3063</v>
      </c>
      <c r="G721" s="58" t="s">
        <v>53</v>
      </c>
      <c r="H721" s="58" t="s">
        <v>3064</v>
      </c>
      <c r="I721" s="58" t="s">
        <v>3065</v>
      </c>
    </row>
    <row r="722" spans="1:9" ht="15">
      <c r="A722" s="58" t="s">
        <v>1109</v>
      </c>
      <c r="B722" s="58" t="s">
        <v>13</v>
      </c>
      <c r="C722" s="58">
        <v>31823</v>
      </c>
      <c r="D722" s="58" t="s">
        <v>1110</v>
      </c>
      <c r="E722" s="58" t="s">
        <v>59</v>
      </c>
      <c r="F722" s="58" t="s">
        <v>1895</v>
      </c>
      <c r="G722" s="58" t="s">
        <v>88</v>
      </c>
      <c r="H722" s="58" t="s">
        <v>237</v>
      </c>
      <c r="I722" s="58" t="s">
        <v>1895</v>
      </c>
    </row>
    <row r="723" spans="1:9" ht="15">
      <c r="A723" s="58" t="s">
        <v>1109</v>
      </c>
      <c r="B723" s="58" t="s">
        <v>13</v>
      </c>
      <c r="C723" s="58">
        <v>31824</v>
      </c>
      <c r="D723" s="58" t="s">
        <v>1110</v>
      </c>
      <c r="E723" s="58" t="s">
        <v>59</v>
      </c>
      <c r="F723" s="58" t="s">
        <v>1895</v>
      </c>
      <c r="G723" s="58" t="s">
        <v>88</v>
      </c>
      <c r="H723" s="58" t="s">
        <v>1111</v>
      </c>
      <c r="I723" s="58" t="s">
        <v>1112</v>
      </c>
    </row>
    <row r="724" spans="1:9" ht="15">
      <c r="A724" s="58" t="s">
        <v>3068</v>
      </c>
      <c r="B724" s="58" t="s">
        <v>2338</v>
      </c>
      <c r="C724" s="58">
        <v>43514</v>
      </c>
      <c r="D724" s="58" t="s">
        <v>3069</v>
      </c>
      <c r="E724" s="58" t="s">
        <v>59</v>
      </c>
      <c r="F724" s="58" t="s">
        <v>3070</v>
      </c>
      <c r="G724" s="58" t="s">
        <v>53</v>
      </c>
      <c r="H724" s="58" t="s">
        <v>2708</v>
      </c>
      <c r="I724" s="58" t="s">
        <v>3071</v>
      </c>
    </row>
    <row r="725" spans="1:9" ht="15">
      <c r="A725" s="58" t="s">
        <v>3068</v>
      </c>
      <c r="B725" s="58" t="s">
        <v>2338</v>
      </c>
      <c r="C725" s="58">
        <v>48875</v>
      </c>
      <c r="D725" s="58" t="s">
        <v>3069</v>
      </c>
      <c r="E725" s="58" t="s">
        <v>59</v>
      </c>
      <c r="F725" s="58" t="s">
        <v>3070</v>
      </c>
      <c r="G725" s="58" t="s">
        <v>53</v>
      </c>
      <c r="H725" s="58" t="s">
        <v>2708</v>
      </c>
      <c r="I725" s="58" t="s">
        <v>385</v>
      </c>
    </row>
    <row r="726" spans="1:9" ht="15">
      <c r="A726" s="58" t="s">
        <v>3072</v>
      </c>
      <c r="B726" s="58" t="s">
        <v>2338</v>
      </c>
      <c r="C726" s="58">
        <v>218950</v>
      </c>
      <c r="D726" s="58" t="s">
        <v>3073</v>
      </c>
      <c r="E726" s="58" t="s">
        <v>59</v>
      </c>
      <c r="F726" s="58" t="s">
        <v>3074</v>
      </c>
      <c r="G726" s="58" t="s">
        <v>53</v>
      </c>
      <c r="H726" s="58" t="s">
        <v>3077</v>
      </c>
      <c r="I726" s="58" t="s">
        <v>3076</v>
      </c>
    </row>
    <row r="727" spans="1:9" ht="15">
      <c r="A727" s="58" t="s">
        <v>3072</v>
      </c>
      <c r="B727" s="58" t="s">
        <v>2338</v>
      </c>
      <c r="C727" s="58">
        <v>102946</v>
      </c>
      <c r="D727" s="58" t="s">
        <v>3073</v>
      </c>
      <c r="E727" s="58" t="s">
        <v>59</v>
      </c>
      <c r="F727" s="58" t="s">
        <v>3074</v>
      </c>
      <c r="G727" s="58" t="s">
        <v>53</v>
      </c>
      <c r="H727" s="58" t="s">
        <v>3075</v>
      </c>
      <c r="I727" s="58" t="s">
        <v>3076</v>
      </c>
    </row>
    <row r="728" spans="1:9" ht="15">
      <c r="A728" s="58" t="s">
        <v>3078</v>
      </c>
      <c r="B728" s="58" t="s">
        <v>13</v>
      </c>
      <c r="C728" s="58">
        <v>145347</v>
      </c>
      <c r="D728" s="58" t="s">
        <v>3079</v>
      </c>
      <c r="E728" s="58" t="s">
        <v>59</v>
      </c>
      <c r="F728" s="58" t="s">
        <v>3080</v>
      </c>
      <c r="G728" s="58" t="s">
        <v>88</v>
      </c>
      <c r="H728" s="58" t="s">
        <v>3081</v>
      </c>
      <c r="I728" s="58" t="s">
        <v>330</v>
      </c>
    </row>
    <row r="729" spans="1:9" ht="15">
      <c r="A729" s="58" t="s">
        <v>3078</v>
      </c>
      <c r="B729" s="58" t="s">
        <v>13</v>
      </c>
      <c r="C729" s="58">
        <v>146810</v>
      </c>
      <c r="D729" s="58" t="s">
        <v>3079</v>
      </c>
      <c r="E729" s="58" t="s">
        <v>59</v>
      </c>
      <c r="F729" s="58" t="s">
        <v>3080</v>
      </c>
      <c r="G729" s="58" t="s">
        <v>88</v>
      </c>
      <c r="H729" s="58" t="s">
        <v>3082</v>
      </c>
      <c r="I729" s="58" t="s">
        <v>3083</v>
      </c>
    </row>
    <row r="730" spans="1:9" ht="15">
      <c r="A730" s="58" t="s">
        <v>3084</v>
      </c>
      <c r="B730" s="58" t="s">
        <v>2338</v>
      </c>
      <c r="C730" s="58">
        <v>373537</v>
      </c>
      <c r="D730" s="58" t="s">
        <v>3085</v>
      </c>
      <c r="E730" s="58" t="s">
        <v>59</v>
      </c>
      <c r="F730" s="58" t="s">
        <v>3086</v>
      </c>
      <c r="G730" s="58" t="s">
        <v>60</v>
      </c>
      <c r="H730" s="58" t="s">
        <v>3087</v>
      </c>
      <c r="I730" s="58" t="s">
        <v>3088</v>
      </c>
    </row>
    <row r="731" spans="1:9" ht="15">
      <c r="A731" s="58" t="s">
        <v>3084</v>
      </c>
      <c r="B731" s="58" t="s">
        <v>2338</v>
      </c>
      <c r="C731" s="58">
        <v>37234</v>
      </c>
      <c r="D731" s="58" t="s">
        <v>3085</v>
      </c>
      <c r="E731" s="58" t="s">
        <v>59</v>
      </c>
      <c r="F731" s="58" t="s">
        <v>3086</v>
      </c>
      <c r="G731" s="58" t="s">
        <v>60</v>
      </c>
      <c r="H731" s="58" t="s">
        <v>3089</v>
      </c>
      <c r="I731" s="58" t="s">
        <v>3088</v>
      </c>
    </row>
    <row r="732" spans="1:9" ht="15">
      <c r="A732" s="58" t="s">
        <v>3090</v>
      </c>
      <c r="B732" s="58" t="s">
        <v>2338</v>
      </c>
      <c r="C732" s="58">
        <v>27346</v>
      </c>
      <c r="D732" s="58" t="s">
        <v>3091</v>
      </c>
      <c r="E732" s="58" t="s">
        <v>59</v>
      </c>
      <c r="F732" s="58" t="s">
        <v>3092</v>
      </c>
      <c r="G732" s="58" t="s">
        <v>53</v>
      </c>
      <c r="H732" s="58" t="s">
        <v>385</v>
      </c>
      <c r="I732" s="58" t="s">
        <v>3093</v>
      </c>
    </row>
    <row r="733" spans="1:9" ht="15">
      <c r="A733" s="58" t="s">
        <v>3090</v>
      </c>
      <c r="B733" s="58" t="s">
        <v>2338</v>
      </c>
      <c r="C733" s="58">
        <v>14479</v>
      </c>
      <c r="D733" s="58" t="s">
        <v>3091</v>
      </c>
      <c r="E733" s="58" t="s">
        <v>59</v>
      </c>
      <c r="F733" s="58" t="s">
        <v>3092</v>
      </c>
      <c r="G733" s="58" t="s">
        <v>53</v>
      </c>
      <c r="H733" s="58" t="s">
        <v>2349</v>
      </c>
      <c r="I733" s="58" t="s">
        <v>3094</v>
      </c>
    </row>
    <row r="734" spans="1:9" ht="15">
      <c r="A734" s="58" t="s">
        <v>1113</v>
      </c>
      <c r="B734" s="58" t="s">
        <v>10</v>
      </c>
      <c r="C734" s="58">
        <v>157541</v>
      </c>
      <c r="D734" s="58" t="s">
        <v>1114</v>
      </c>
      <c r="E734" s="58" t="s">
        <v>59</v>
      </c>
      <c r="F734" s="58" t="s">
        <v>1896</v>
      </c>
      <c r="G734" s="58" t="s">
        <v>53</v>
      </c>
      <c r="H734" s="58" t="s">
        <v>1115</v>
      </c>
      <c r="I734" s="58" t="s">
        <v>1116</v>
      </c>
    </row>
    <row r="735" spans="1:9" ht="15">
      <c r="A735" s="58" t="s">
        <v>1113</v>
      </c>
      <c r="B735" s="58" t="s">
        <v>10</v>
      </c>
      <c r="C735" s="58">
        <v>33544</v>
      </c>
      <c r="D735" s="58" t="s">
        <v>1114</v>
      </c>
      <c r="E735" s="58" t="s">
        <v>59</v>
      </c>
      <c r="F735" s="58" t="s">
        <v>1896</v>
      </c>
      <c r="G735" s="58" t="s">
        <v>53</v>
      </c>
      <c r="H735" s="58" t="s">
        <v>1115</v>
      </c>
      <c r="I735" s="58" t="s">
        <v>1116</v>
      </c>
    </row>
    <row r="736" spans="1:9" ht="15">
      <c r="A736" s="58" t="s">
        <v>1117</v>
      </c>
      <c r="B736" s="58" t="s">
        <v>13</v>
      </c>
      <c r="C736" s="58">
        <v>135884</v>
      </c>
      <c r="D736" s="58" t="s">
        <v>1118</v>
      </c>
      <c r="E736" s="58" t="s">
        <v>59</v>
      </c>
      <c r="F736" s="58" t="s">
        <v>1897</v>
      </c>
      <c r="G736" s="58" t="s">
        <v>88</v>
      </c>
      <c r="H736" s="58" t="s">
        <v>1898</v>
      </c>
      <c r="I736" s="58" t="s">
        <v>1899</v>
      </c>
    </row>
    <row r="737" spans="1:9" ht="15">
      <c r="A737" s="58" t="s">
        <v>1117</v>
      </c>
      <c r="B737" s="58" t="s">
        <v>13</v>
      </c>
      <c r="C737" s="58">
        <v>31447</v>
      </c>
      <c r="D737" s="58" t="s">
        <v>1118</v>
      </c>
      <c r="E737" s="58" t="s">
        <v>59</v>
      </c>
      <c r="F737" s="58" t="s">
        <v>1897</v>
      </c>
      <c r="G737" s="58" t="s">
        <v>88</v>
      </c>
      <c r="H737" s="58" t="s">
        <v>1121</v>
      </c>
      <c r="I737" s="58" t="s">
        <v>1122</v>
      </c>
    </row>
    <row r="738" spans="1:9" ht="15">
      <c r="A738" s="58" t="s">
        <v>1117</v>
      </c>
      <c r="B738" s="58" t="s">
        <v>13</v>
      </c>
      <c r="C738" s="58">
        <v>101617</v>
      </c>
      <c r="D738" s="58" t="s">
        <v>1118</v>
      </c>
      <c r="E738" s="58" t="s">
        <v>59</v>
      </c>
      <c r="F738" s="58" t="s">
        <v>1897</v>
      </c>
      <c r="G738" s="58" t="s">
        <v>88</v>
      </c>
      <c r="H738" s="58" t="s">
        <v>1119</v>
      </c>
      <c r="I738" s="58" t="s">
        <v>1120</v>
      </c>
    </row>
    <row r="739" spans="1:9" ht="15">
      <c r="A739" s="58" t="s">
        <v>1117</v>
      </c>
      <c r="B739" s="58" t="s">
        <v>13</v>
      </c>
      <c r="C739" s="58">
        <v>131898</v>
      </c>
      <c r="D739" s="58" t="s">
        <v>1118</v>
      </c>
      <c r="E739" s="58" t="s">
        <v>59</v>
      </c>
      <c r="F739" s="58" t="s">
        <v>1897</v>
      </c>
      <c r="G739" s="58" t="s">
        <v>88</v>
      </c>
      <c r="H739" s="58" t="s">
        <v>951</v>
      </c>
      <c r="I739" s="58" t="s">
        <v>1900</v>
      </c>
    </row>
    <row r="740" spans="1:9" ht="15">
      <c r="A740" s="58" t="s">
        <v>1117</v>
      </c>
      <c r="B740" s="58" t="s">
        <v>13</v>
      </c>
      <c r="C740" s="58">
        <v>128453</v>
      </c>
      <c r="D740" s="58" t="s">
        <v>1118</v>
      </c>
      <c r="E740" s="58" t="s">
        <v>59</v>
      </c>
      <c r="F740" s="58" t="s">
        <v>1897</v>
      </c>
      <c r="G740" s="58" t="s">
        <v>88</v>
      </c>
      <c r="H740" s="58" t="s">
        <v>1901</v>
      </c>
      <c r="I740" s="58" t="s">
        <v>1902</v>
      </c>
    </row>
    <row r="741" spans="1:9" ht="15">
      <c r="A741" s="58" t="s">
        <v>3095</v>
      </c>
      <c r="B741" s="58" t="s">
        <v>2338</v>
      </c>
      <c r="C741" s="58">
        <v>2136</v>
      </c>
      <c r="D741" s="58" t="s">
        <v>3096</v>
      </c>
      <c r="E741" s="58" t="s">
        <v>59</v>
      </c>
      <c r="F741" s="58" t="s">
        <v>3097</v>
      </c>
      <c r="G741" s="58" t="s">
        <v>53</v>
      </c>
      <c r="H741" s="58" t="s">
        <v>3100</v>
      </c>
      <c r="I741" s="58" t="s">
        <v>3099</v>
      </c>
    </row>
    <row r="742" spans="1:9" ht="15">
      <c r="A742" s="58" t="s">
        <v>3095</v>
      </c>
      <c r="B742" s="58" t="s">
        <v>2338</v>
      </c>
      <c r="C742" s="58">
        <v>286538</v>
      </c>
      <c r="D742" s="58" t="s">
        <v>3096</v>
      </c>
      <c r="E742" s="58" t="s">
        <v>59</v>
      </c>
      <c r="F742" s="58" t="s">
        <v>3097</v>
      </c>
      <c r="G742" s="58" t="s">
        <v>53</v>
      </c>
      <c r="H742" s="58" t="s">
        <v>3098</v>
      </c>
      <c r="I742" s="58" t="s">
        <v>3099</v>
      </c>
    </row>
    <row r="743" spans="1:9" ht="15">
      <c r="A743" s="58" t="s">
        <v>1123</v>
      </c>
      <c r="B743" s="58" t="s">
        <v>10</v>
      </c>
      <c r="C743" s="58">
        <v>4074</v>
      </c>
      <c r="D743" s="58" t="s">
        <v>1124</v>
      </c>
      <c r="E743" s="58" t="s">
        <v>59</v>
      </c>
      <c r="F743" s="58" t="s">
        <v>1903</v>
      </c>
      <c r="G743" s="58" t="s">
        <v>53</v>
      </c>
      <c r="H743" s="58" t="s">
        <v>1127</v>
      </c>
      <c r="I743" s="58" t="s">
        <v>1126</v>
      </c>
    </row>
    <row r="744" spans="1:9" ht="15">
      <c r="A744" s="58" t="s">
        <v>1123</v>
      </c>
      <c r="B744" s="58" t="s">
        <v>10</v>
      </c>
      <c r="C744" s="58">
        <v>156905</v>
      </c>
      <c r="D744" s="58" t="s">
        <v>1124</v>
      </c>
      <c r="E744" s="58" t="s">
        <v>59</v>
      </c>
      <c r="F744" s="58" t="s">
        <v>1903</v>
      </c>
      <c r="G744" s="58" t="s">
        <v>53</v>
      </c>
      <c r="H744" s="58" t="s">
        <v>1125</v>
      </c>
      <c r="I744" s="58" t="s">
        <v>1126</v>
      </c>
    </row>
    <row r="745" spans="1:9" ht="15">
      <c r="A745" s="58" t="s">
        <v>3101</v>
      </c>
      <c r="B745" s="58" t="s">
        <v>2338</v>
      </c>
      <c r="C745" s="58">
        <v>34262</v>
      </c>
      <c r="D745" s="58" t="s">
        <v>3102</v>
      </c>
      <c r="E745" s="58" t="s">
        <v>59</v>
      </c>
      <c r="F745" s="58" t="s">
        <v>3103</v>
      </c>
      <c r="G745" s="58" t="s">
        <v>53</v>
      </c>
      <c r="H745" s="58" t="s">
        <v>3104</v>
      </c>
      <c r="I745" s="58" t="s">
        <v>3105</v>
      </c>
    </row>
    <row r="746" spans="1:9" ht="15">
      <c r="A746" s="58" t="s">
        <v>3101</v>
      </c>
      <c r="B746" s="58" t="s">
        <v>2338</v>
      </c>
      <c r="C746" s="58">
        <v>44039</v>
      </c>
      <c r="D746" s="58" t="s">
        <v>3102</v>
      </c>
      <c r="E746" s="58" t="s">
        <v>59</v>
      </c>
      <c r="F746" s="58" t="s">
        <v>3103</v>
      </c>
      <c r="G746" s="58" t="s">
        <v>53</v>
      </c>
      <c r="H746" s="58" t="s">
        <v>3104</v>
      </c>
      <c r="I746" s="58" t="s">
        <v>3105</v>
      </c>
    </row>
    <row r="747" spans="1:9" ht="15">
      <c r="A747" s="58" t="s">
        <v>1128</v>
      </c>
      <c r="B747" s="58" t="s">
        <v>10</v>
      </c>
      <c r="C747" s="58">
        <v>92662</v>
      </c>
      <c r="D747" s="58" t="s">
        <v>1129</v>
      </c>
      <c r="E747" s="58" t="s">
        <v>59</v>
      </c>
      <c r="F747" s="58" t="s">
        <v>1904</v>
      </c>
      <c r="G747" s="58" t="s">
        <v>53</v>
      </c>
      <c r="H747" s="58" t="s">
        <v>1130</v>
      </c>
      <c r="I747" s="58" t="s">
        <v>1131</v>
      </c>
    </row>
    <row r="748" spans="1:9" ht="15">
      <c r="A748" s="58" t="s">
        <v>1128</v>
      </c>
      <c r="B748" s="58" t="s">
        <v>10</v>
      </c>
      <c r="C748" s="58">
        <v>152215</v>
      </c>
      <c r="D748" s="58" t="s">
        <v>1129</v>
      </c>
      <c r="E748" s="58" t="s">
        <v>59</v>
      </c>
      <c r="F748" s="58" t="s">
        <v>1904</v>
      </c>
      <c r="G748" s="58" t="s">
        <v>53</v>
      </c>
      <c r="H748" s="58" t="s">
        <v>1130</v>
      </c>
      <c r="I748" s="58" t="s">
        <v>1131</v>
      </c>
    </row>
    <row r="749" spans="1:9" ht="15">
      <c r="A749" s="58" t="s">
        <v>1132</v>
      </c>
      <c r="B749" s="58" t="s">
        <v>10</v>
      </c>
      <c r="C749" s="58">
        <v>108474</v>
      </c>
      <c r="D749" s="58" t="s">
        <v>1133</v>
      </c>
      <c r="E749" s="58" t="s">
        <v>59</v>
      </c>
      <c r="F749" s="58" t="s">
        <v>1905</v>
      </c>
      <c r="G749" s="58" t="s">
        <v>88</v>
      </c>
      <c r="H749" s="58" t="s">
        <v>1134</v>
      </c>
      <c r="I749" s="58" t="s">
        <v>1135</v>
      </c>
    </row>
    <row r="750" spans="1:9" ht="15">
      <c r="A750" s="58" t="s">
        <v>1132</v>
      </c>
      <c r="B750" s="58" t="s">
        <v>10</v>
      </c>
      <c r="C750" s="58">
        <v>108528</v>
      </c>
      <c r="D750" s="58" t="s">
        <v>1133</v>
      </c>
      <c r="E750" s="58" t="s">
        <v>59</v>
      </c>
      <c r="F750" s="58" t="s">
        <v>1905</v>
      </c>
      <c r="G750" s="58" t="s">
        <v>88</v>
      </c>
      <c r="H750" s="58" t="s">
        <v>1134</v>
      </c>
      <c r="I750" s="58" t="s">
        <v>1135</v>
      </c>
    </row>
    <row r="751" spans="1:9" ht="15">
      <c r="A751" s="58" t="s">
        <v>3106</v>
      </c>
      <c r="B751" s="58" t="s">
        <v>2338</v>
      </c>
      <c r="C751" s="58">
        <v>35881</v>
      </c>
      <c r="D751" s="58" t="s">
        <v>3107</v>
      </c>
      <c r="E751" s="58" t="s">
        <v>59</v>
      </c>
      <c r="F751" s="58" t="s">
        <v>3108</v>
      </c>
      <c r="G751" s="58" t="s">
        <v>53</v>
      </c>
      <c r="H751" s="58" t="s">
        <v>3109</v>
      </c>
      <c r="I751" s="58" t="s">
        <v>3110</v>
      </c>
    </row>
    <row r="752" spans="1:9" ht="15">
      <c r="A752" s="58" t="s">
        <v>3106</v>
      </c>
      <c r="B752" s="58" t="s">
        <v>2338</v>
      </c>
      <c r="C752" s="58">
        <v>62453</v>
      </c>
      <c r="D752" s="58" t="s">
        <v>3107</v>
      </c>
      <c r="E752" s="58" t="s">
        <v>59</v>
      </c>
      <c r="F752" s="58" t="s">
        <v>3108</v>
      </c>
      <c r="G752" s="58" t="s">
        <v>53</v>
      </c>
      <c r="H752" s="58" t="s">
        <v>3111</v>
      </c>
      <c r="I752" s="58" t="s">
        <v>3112</v>
      </c>
    </row>
    <row r="753" spans="1:9" ht="15">
      <c r="A753" s="58" t="s">
        <v>1136</v>
      </c>
      <c r="B753" s="58" t="s">
        <v>10</v>
      </c>
      <c r="C753" s="58">
        <v>32584</v>
      </c>
      <c r="D753" s="58" t="s">
        <v>1137</v>
      </c>
      <c r="E753" s="58" t="s">
        <v>59</v>
      </c>
      <c r="F753" s="58" t="s">
        <v>1906</v>
      </c>
      <c r="G753" s="58" t="s">
        <v>53</v>
      </c>
      <c r="H753" s="58" t="s">
        <v>1140</v>
      </c>
      <c r="I753" s="58" t="s">
        <v>1140</v>
      </c>
    </row>
    <row r="754" spans="1:9" ht="15">
      <c r="A754" s="58" t="s">
        <v>1136</v>
      </c>
      <c r="B754" s="58" t="s">
        <v>10</v>
      </c>
      <c r="C754" s="58">
        <v>169467</v>
      </c>
      <c r="D754" s="58" t="s">
        <v>1137</v>
      </c>
      <c r="E754" s="58" t="s">
        <v>59</v>
      </c>
      <c r="F754" s="58" t="s">
        <v>1906</v>
      </c>
      <c r="G754" s="58" t="s">
        <v>53</v>
      </c>
      <c r="H754" s="58" t="s">
        <v>1138</v>
      </c>
      <c r="I754" s="58" t="s">
        <v>1139</v>
      </c>
    </row>
    <row r="755" spans="1:9" ht="15">
      <c r="A755" s="58" t="s">
        <v>3113</v>
      </c>
      <c r="B755" s="58" t="s">
        <v>2338</v>
      </c>
      <c r="C755" s="58">
        <v>32723</v>
      </c>
      <c r="D755" s="58" t="s">
        <v>3114</v>
      </c>
      <c r="E755" s="58" t="s">
        <v>59</v>
      </c>
      <c r="F755" s="58" t="s">
        <v>3115</v>
      </c>
      <c r="G755" s="58" t="s">
        <v>60</v>
      </c>
      <c r="H755" s="58" t="s">
        <v>2784</v>
      </c>
      <c r="I755" s="58" t="s">
        <v>3116</v>
      </c>
    </row>
    <row r="756" spans="1:9" ht="15">
      <c r="A756" s="58" t="s">
        <v>3113</v>
      </c>
      <c r="B756" s="58" t="s">
        <v>2338</v>
      </c>
      <c r="C756" s="58">
        <v>32470</v>
      </c>
      <c r="D756" s="58" t="s">
        <v>3114</v>
      </c>
      <c r="E756" s="58" t="s">
        <v>59</v>
      </c>
      <c r="F756" s="58" t="s">
        <v>3115</v>
      </c>
      <c r="G756" s="58" t="s">
        <v>60</v>
      </c>
      <c r="H756" s="58" t="s">
        <v>2759</v>
      </c>
      <c r="I756" s="58" t="s">
        <v>3116</v>
      </c>
    </row>
    <row r="757" spans="1:9" ht="15">
      <c r="A757" s="58" t="s">
        <v>3117</v>
      </c>
      <c r="B757" s="58" t="s">
        <v>2338</v>
      </c>
      <c r="C757" s="58">
        <v>17037</v>
      </c>
      <c r="D757" s="58" t="s">
        <v>3118</v>
      </c>
      <c r="E757" s="58" t="s">
        <v>59</v>
      </c>
      <c r="F757" s="58" t="s">
        <v>3119</v>
      </c>
      <c r="G757" s="58" t="s">
        <v>60</v>
      </c>
      <c r="H757" s="58" t="s">
        <v>946</v>
      </c>
      <c r="I757" s="58" t="s">
        <v>314</v>
      </c>
    </row>
    <row r="758" spans="1:9" ht="15">
      <c r="A758" s="58" t="s">
        <v>3117</v>
      </c>
      <c r="B758" s="58" t="s">
        <v>2338</v>
      </c>
      <c r="C758" s="58">
        <v>40882</v>
      </c>
      <c r="D758" s="58" t="s">
        <v>3118</v>
      </c>
      <c r="E758" s="58" t="s">
        <v>59</v>
      </c>
      <c r="F758" s="58" t="s">
        <v>3119</v>
      </c>
      <c r="G758" s="58" t="s">
        <v>60</v>
      </c>
      <c r="H758" s="58" t="s">
        <v>3120</v>
      </c>
      <c r="I758" s="58" t="s">
        <v>314</v>
      </c>
    </row>
    <row r="759" spans="1:9" ht="15">
      <c r="A759" s="58" t="s">
        <v>1907</v>
      </c>
      <c r="B759" s="58" t="s">
        <v>13</v>
      </c>
      <c r="C759" s="58">
        <v>32468</v>
      </c>
      <c r="D759" s="58" t="s">
        <v>1908</v>
      </c>
      <c r="E759" s="58" t="s">
        <v>59</v>
      </c>
      <c r="F759" s="58" t="s">
        <v>1909</v>
      </c>
      <c r="G759" s="58" t="s">
        <v>88</v>
      </c>
      <c r="H759" s="58" t="s">
        <v>1911</v>
      </c>
      <c r="I759" s="58" t="s">
        <v>1912</v>
      </c>
    </row>
    <row r="760" spans="1:9" ht="15">
      <c r="A760" s="58" t="s">
        <v>1907</v>
      </c>
      <c r="B760" s="58" t="s">
        <v>13</v>
      </c>
      <c r="C760" s="58">
        <v>65735</v>
      </c>
      <c r="D760" s="58" t="s">
        <v>1908</v>
      </c>
      <c r="E760" s="58" t="s">
        <v>59</v>
      </c>
      <c r="F760" s="58" t="s">
        <v>1909</v>
      </c>
      <c r="G760" s="58" t="s">
        <v>88</v>
      </c>
      <c r="H760" s="58" t="s">
        <v>3282</v>
      </c>
      <c r="I760" s="58" t="s">
        <v>1202</v>
      </c>
    </row>
    <row r="761" spans="1:9" ht="15">
      <c r="A761" s="58" t="s">
        <v>1907</v>
      </c>
      <c r="B761" s="58" t="s">
        <v>13</v>
      </c>
      <c r="C761" s="58">
        <v>144003</v>
      </c>
      <c r="D761" s="58" t="s">
        <v>1908</v>
      </c>
      <c r="E761" s="58" t="s">
        <v>59</v>
      </c>
      <c r="F761" s="58" t="s">
        <v>1909</v>
      </c>
      <c r="G761" s="58" t="s">
        <v>88</v>
      </c>
      <c r="H761" s="58" t="s">
        <v>1910</v>
      </c>
      <c r="I761" s="58" t="s">
        <v>1031</v>
      </c>
    </row>
    <row r="762" spans="1:9" ht="15">
      <c r="A762" s="58" t="s">
        <v>3121</v>
      </c>
      <c r="B762" s="58" t="s">
        <v>2338</v>
      </c>
      <c r="C762" s="58">
        <v>19052</v>
      </c>
      <c r="D762" s="58" t="s">
        <v>3122</v>
      </c>
      <c r="E762" s="58" t="s">
        <v>59</v>
      </c>
      <c r="F762" s="58" t="s">
        <v>3123</v>
      </c>
      <c r="G762" s="58" t="s">
        <v>60</v>
      </c>
      <c r="H762" s="58" t="s">
        <v>3126</v>
      </c>
      <c r="I762" s="58" t="s">
        <v>3127</v>
      </c>
    </row>
    <row r="763" spans="1:9" ht="15">
      <c r="A763" s="58" t="s">
        <v>3121</v>
      </c>
      <c r="B763" s="58" t="s">
        <v>2338</v>
      </c>
      <c r="C763" s="58">
        <v>203536</v>
      </c>
      <c r="D763" s="58" t="s">
        <v>3122</v>
      </c>
      <c r="E763" s="58" t="s">
        <v>59</v>
      </c>
      <c r="F763" s="58" t="s">
        <v>3123</v>
      </c>
      <c r="G763" s="58" t="s">
        <v>60</v>
      </c>
      <c r="H763" s="58" t="s">
        <v>3124</v>
      </c>
      <c r="I763" s="58" t="s">
        <v>3125</v>
      </c>
    </row>
    <row r="764" spans="1:9" ht="15">
      <c r="A764" s="58" t="s">
        <v>1141</v>
      </c>
      <c r="B764" s="58" t="s">
        <v>10</v>
      </c>
      <c r="C764" s="58">
        <v>112443</v>
      </c>
      <c r="D764" s="58" t="s">
        <v>1142</v>
      </c>
      <c r="E764" s="58" t="s">
        <v>59</v>
      </c>
      <c r="F764" s="58" t="s">
        <v>1913</v>
      </c>
      <c r="G764" s="58" t="s">
        <v>53</v>
      </c>
      <c r="H764" s="58" t="s">
        <v>1143</v>
      </c>
      <c r="I764" s="58" t="s">
        <v>1143</v>
      </c>
    </row>
    <row r="765" spans="1:9" ht="15">
      <c r="A765" s="58" t="s">
        <v>1141</v>
      </c>
      <c r="B765" s="58" t="s">
        <v>10</v>
      </c>
      <c r="C765" s="58">
        <v>122594</v>
      </c>
      <c r="D765" s="58" t="s">
        <v>1142</v>
      </c>
      <c r="E765" s="58" t="s">
        <v>59</v>
      </c>
      <c r="F765" s="58" t="s">
        <v>1913</v>
      </c>
      <c r="G765" s="58" t="s">
        <v>53</v>
      </c>
      <c r="H765" s="58" t="s">
        <v>1143</v>
      </c>
      <c r="I765" s="58" t="s">
        <v>1143</v>
      </c>
    </row>
    <row r="766" spans="1:9" ht="15">
      <c r="A766" s="58" t="s">
        <v>1144</v>
      </c>
      <c r="B766" s="58" t="s">
        <v>10</v>
      </c>
      <c r="C766" s="58">
        <v>137390</v>
      </c>
      <c r="D766" s="58" t="s">
        <v>1145</v>
      </c>
      <c r="E766" s="58" t="s">
        <v>59</v>
      </c>
      <c r="F766" s="58" t="s">
        <v>1914</v>
      </c>
      <c r="G766" s="58" t="s">
        <v>60</v>
      </c>
      <c r="H766" s="58" t="s">
        <v>1146</v>
      </c>
      <c r="I766" s="58" t="s">
        <v>456</v>
      </c>
    </row>
    <row r="767" spans="1:9" ht="15">
      <c r="A767" s="58" t="s">
        <v>1144</v>
      </c>
      <c r="B767" s="58" t="s">
        <v>10</v>
      </c>
      <c r="C767" s="58">
        <v>59770</v>
      </c>
      <c r="D767" s="58" t="s">
        <v>1145</v>
      </c>
      <c r="E767" s="58" t="s">
        <v>59</v>
      </c>
      <c r="F767" s="58" t="s">
        <v>1914</v>
      </c>
      <c r="G767" s="58" t="s">
        <v>60</v>
      </c>
      <c r="H767" s="58" t="s">
        <v>1146</v>
      </c>
      <c r="I767" s="58" t="s">
        <v>456</v>
      </c>
    </row>
    <row r="768" spans="1:9" ht="15">
      <c r="A768" s="58" t="s">
        <v>1144</v>
      </c>
      <c r="B768" s="58" t="s">
        <v>10</v>
      </c>
      <c r="C768" s="58">
        <v>157476</v>
      </c>
      <c r="D768" s="58" t="s">
        <v>1145</v>
      </c>
      <c r="E768" s="58" t="s">
        <v>59</v>
      </c>
      <c r="F768" s="58" t="s">
        <v>1914</v>
      </c>
      <c r="G768" s="58" t="s">
        <v>60</v>
      </c>
      <c r="H768" s="58" t="s">
        <v>1146</v>
      </c>
      <c r="I768" s="58" t="s">
        <v>456</v>
      </c>
    </row>
    <row r="769" spans="1:9" ht="15">
      <c r="A769" s="58" t="s">
        <v>1147</v>
      </c>
      <c r="B769" s="58" t="s">
        <v>10</v>
      </c>
      <c r="C769" s="58">
        <v>115366</v>
      </c>
      <c r="D769" s="58" t="s">
        <v>1148</v>
      </c>
      <c r="E769" s="58" t="s">
        <v>59</v>
      </c>
      <c r="F769" s="58" t="s">
        <v>1915</v>
      </c>
      <c r="G769" s="58" t="s">
        <v>60</v>
      </c>
      <c r="H769" s="58" t="s">
        <v>1150</v>
      </c>
      <c r="I769" s="58" t="s">
        <v>1150</v>
      </c>
    </row>
    <row r="770" spans="1:9" ht="15">
      <c r="A770" s="58" t="s">
        <v>1147</v>
      </c>
      <c r="B770" s="58" t="s">
        <v>10</v>
      </c>
      <c r="C770" s="58">
        <v>128207</v>
      </c>
      <c r="D770" s="58" t="s">
        <v>1148</v>
      </c>
      <c r="E770" s="58" t="s">
        <v>59</v>
      </c>
      <c r="F770" s="58" t="s">
        <v>1915</v>
      </c>
      <c r="G770" s="58" t="s">
        <v>60</v>
      </c>
      <c r="H770" s="58" t="s">
        <v>1149</v>
      </c>
      <c r="I770" s="58" t="s">
        <v>1149</v>
      </c>
    </row>
    <row r="771" spans="1:9" ht="15">
      <c r="A771" s="58" t="s">
        <v>1151</v>
      </c>
      <c r="B771" s="58" t="s">
        <v>10</v>
      </c>
      <c r="C771" s="58">
        <v>128005</v>
      </c>
      <c r="D771" s="58" t="s">
        <v>1152</v>
      </c>
      <c r="E771" s="58" t="s">
        <v>59</v>
      </c>
      <c r="F771" s="58" t="s">
        <v>1916</v>
      </c>
      <c r="G771" s="58" t="s">
        <v>53</v>
      </c>
      <c r="H771" s="58" t="s">
        <v>1153</v>
      </c>
      <c r="I771" s="58" t="s">
        <v>184</v>
      </c>
    </row>
    <row r="772" spans="1:9" ht="15">
      <c r="A772" s="58" t="s">
        <v>1151</v>
      </c>
      <c r="B772" s="58" t="s">
        <v>10</v>
      </c>
      <c r="C772" s="58">
        <v>95836</v>
      </c>
      <c r="D772" s="58" t="s">
        <v>1152</v>
      </c>
      <c r="E772" s="58" t="s">
        <v>59</v>
      </c>
      <c r="F772" s="58" t="s">
        <v>1916</v>
      </c>
      <c r="G772" s="58" t="s">
        <v>53</v>
      </c>
      <c r="H772" s="58" t="s">
        <v>1153</v>
      </c>
      <c r="I772" s="58" t="s">
        <v>186</v>
      </c>
    </row>
    <row r="773" spans="1:9" ht="15">
      <c r="A773" s="58" t="s">
        <v>1917</v>
      </c>
      <c r="B773" s="58" t="s">
        <v>13</v>
      </c>
      <c r="C773" s="58">
        <v>146083</v>
      </c>
      <c r="D773" s="58" t="s">
        <v>1918</v>
      </c>
      <c r="E773" s="58" t="s">
        <v>59</v>
      </c>
      <c r="F773" s="58" t="s">
        <v>1919</v>
      </c>
      <c r="G773" s="58" t="s">
        <v>88</v>
      </c>
      <c r="H773" s="58" t="s">
        <v>3128</v>
      </c>
      <c r="I773" s="58" t="s">
        <v>644</v>
      </c>
    </row>
    <row r="774" spans="1:9" ht="15">
      <c r="A774" s="58" t="s">
        <v>1917</v>
      </c>
      <c r="B774" s="58" t="s">
        <v>13</v>
      </c>
      <c r="C774" s="58">
        <v>129206</v>
      </c>
      <c r="D774" s="58" t="s">
        <v>1918</v>
      </c>
      <c r="E774" s="58" t="s">
        <v>59</v>
      </c>
      <c r="F774" s="58" t="s">
        <v>1919</v>
      </c>
      <c r="G774" s="58" t="s">
        <v>88</v>
      </c>
      <c r="H774" s="58" t="s">
        <v>1921</v>
      </c>
      <c r="I774" s="58" t="s">
        <v>1922</v>
      </c>
    </row>
    <row r="775" spans="1:9" ht="15">
      <c r="A775" s="58" t="s">
        <v>1917</v>
      </c>
      <c r="B775" s="58" t="s">
        <v>13</v>
      </c>
      <c r="C775" s="58">
        <v>134592</v>
      </c>
      <c r="D775" s="58" t="s">
        <v>1918</v>
      </c>
      <c r="E775" s="58" t="s">
        <v>59</v>
      </c>
      <c r="F775" s="58" t="s">
        <v>1919</v>
      </c>
      <c r="G775" s="58" t="s">
        <v>88</v>
      </c>
      <c r="H775" s="58" t="s">
        <v>1925</v>
      </c>
      <c r="I775" s="58" t="s">
        <v>1926</v>
      </c>
    </row>
    <row r="776" spans="1:9" ht="15">
      <c r="A776" s="58" t="s">
        <v>1917</v>
      </c>
      <c r="B776" s="58" t="s">
        <v>13</v>
      </c>
      <c r="C776" s="58">
        <v>141244</v>
      </c>
      <c r="D776" s="58" t="s">
        <v>1918</v>
      </c>
      <c r="E776" s="58" t="s">
        <v>59</v>
      </c>
      <c r="F776" s="58" t="s">
        <v>1919</v>
      </c>
      <c r="G776" s="58" t="s">
        <v>88</v>
      </c>
      <c r="H776" s="58" t="s">
        <v>972</v>
      </c>
      <c r="I776" s="58" t="s">
        <v>1920</v>
      </c>
    </row>
    <row r="777" spans="1:9" ht="15">
      <c r="A777" s="58" t="s">
        <v>1917</v>
      </c>
      <c r="B777" s="58" t="s">
        <v>13</v>
      </c>
      <c r="C777" s="58">
        <v>140102</v>
      </c>
      <c r="D777" s="58" t="s">
        <v>1918</v>
      </c>
      <c r="E777" s="58" t="s">
        <v>59</v>
      </c>
      <c r="F777" s="58" t="s">
        <v>1919</v>
      </c>
      <c r="G777" s="58" t="s">
        <v>88</v>
      </c>
      <c r="H777" s="58" t="s">
        <v>1923</v>
      </c>
      <c r="I777" s="58" t="s">
        <v>1924</v>
      </c>
    </row>
    <row r="778" spans="1:9" ht="15">
      <c r="A778" s="58" t="s">
        <v>1154</v>
      </c>
      <c r="B778" s="58" t="s">
        <v>10</v>
      </c>
      <c r="C778" s="58">
        <v>2772</v>
      </c>
      <c r="D778" s="58" t="s">
        <v>1155</v>
      </c>
      <c r="E778" s="58" t="s">
        <v>59</v>
      </c>
      <c r="F778" s="58" t="s">
        <v>1927</v>
      </c>
      <c r="G778" s="58" t="s">
        <v>53</v>
      </c>
      <c r="H778" s="58" t="s">
        <v>1156</v>
      </c>
      <c r="I778" s="58" t="s">
        <v>1157</v>
      </c>
    </row>
    <row r="779" spans="1:9" ht="15">
      <c r="A779" s="58" t="s">
        <v>1154</v>
      </c>
      <c r="B779" s="58" t="s">
        <v>10</v>
      </c>
      <c r="C779" s="58">
        <v>125135</v>
      </c>
      <c r="D779" s="58" t="s">
        <v>1155</v>
      </c>
      <c r="E779" s="58" t="s">
        <v>59</v>
      </c>
      <c r="F779" s="58" t="s">
        <v>1927</v>
      </c>
      <c r="G779" s="58" t="s">
        <v>53</v>
      </c>
      <c r="H779" s="58" t="s">
        <v>1156</v>
      </c>
      <c r="I779" s="58" t="s">
        <v>1157</v>
      </c>
    </row>
    <row r="780" spans="1:9" ht="15">
      <c r="A780" s="58" t="s">
        <v>1158</v>
      </c>
      <c r="B780" s="58" t="s">
        <v>10</v>
      </c>
      <c r="C780" s="58">
        <v>141548</v>
      </c>
      <c r="D780" s="58" t="s">
        <v>1159</v>
      </c>
      <c r="E780" s="58" t="s">
        <v>59</v>
      </c>
      <c r="F780" s="58" t="s">
        <v>1928</v>
      </c>
      <c r="G780" s="58" t="s">
        <v>53</v>
      </c>
      <c r="H780" s="58" t="s">
        <v>1160</v>
      </c>
      <c r="I780" s="58" t="s">
        <v>1161</v>
      </c>
    </row>
    <row r="781" spans="1:9" ht="15">
      <c r="A781" s="58" t="s">
        <v>1158</v>
      </c>
      <c r="B781" s="58" t="s">
        <v>10</v>
      </c>
      <c r="C781" s="58">
        <v>5351</v>
      </c>
      <c r="D781" s="58" t="s">
        <v>1159</v>
      </c>
      <c r="E781" s="58" t="s">
        <v>59</v>
      </c>
      <c r="F781" s="58" t="s">
        <v>1928</v>
      </c>
      <c r="G781" s="58" t="s">
        <v>53</v>
      </c>
      <c r="H781" s="58" t="s">
        <v>1160</v>
      </c>
      <c r="I781" s="58" t="s">
        <v>1161</v>
      </c>
    </row>
    <row r="782" spans="1:9" ht="15">
      <c r="A782" s="58" t="s">
        <v>1162</v>
      </c>
      <c r="B782" s="58" t="s">
        <v>10</v>
      </c>
      <c r="C782" s="58">
        <v>81926</v>
      </c>
      <c r="D782" s="58" t="s">
        <v>1163</v>
      </c>
      <c r="E782" s="58" t="s">
        <v>59</v>
      </c>
      <c r="F782" s="58" t="s">
        <v>1929</v>
      </c>
      <c r="G782" s="58" t="s">
        <v>53</v>
      </c>
      <c r="H782" s="58" t="s">
        <v>1164</v>
      </c>
      <c r="I782" s="58" t="s">
        <v>1165</v>
      </c>
    </row>
    <row r="783" spans="1:9" ht="15">
      <c r="A783" s="58" t="s">
        <v>1162</v>
      </c>
      <c r="B783" s="58" t="s">
        <v>10</v>
      </c>
      <c r="C783" s="58">
        <v>157263</v>
      </c>
      <c r="D783" s="58" t="s">
        <v>1163</v>
      </c>
      <c r="E783" s="58" t="s">
        <v>59</v>
      </c>
      <c r="F783" s="58" t="s">
        <v>1929</v>
      </c>
      <c r="G783" s="58" t="s">
        <v>53</v>
      </c>
      <c r="H783" s="58" t="s">
        <v>1164</v>
      </c>
      <c r="I783" s="58" t="s">
        <v>1165</v>
      </c>
    </row>
    <row r="784" spans="1:9" ht="15">
      <c r="A784" s="58" t="s">
        <v>1166</v>
      </c>
      <c r="B784" s="58" t="s">
        <v>10</v>
      </c>
      <c r="C784" s="58">
        <v>143549</v>
      </c>
      <c r="D784" s="58" t="s">
        <v>1167</v>
      </c>
      <c r="E784" s="58" t="s">
        <v>59</v>
      </c>
      <c r="F784" s="58" t="s">
        <v>1930</v>
      </c>
      <c r="G784" s="58" t="s">
        <v>53</v>
      </c>
      <c r="H784" s="58" t="s">
        <v>1168</v>
      </c>
      <c r="I784" s="58" t="s">
        <v>1169</v>
      </c>
    </row>
    <row r="785" spans="1:9" ht="15">
      <c r="A785" s="58" t="s">
        <v>1166</v>
      </c>
      <c r="B785" s="58" t="s">
        <v>10</v>
      </c>
      <c r="C785" s="58">
        <v>108392</v>
      </c>
      <c r="D785" s="58" t="s">
        <v>1167</v>
      </c>
      <c r="E785" s="58" t="s">
        <v>59</v>
      </c>
      <c r="F785" s="58" t="s">
        <v>1930</v>
      </c>
      <c r="G785" s="58" t="s">
        <v>53</v>
      </c>
      <c r="H785" s="58" t="s">
        <v>1168</v>
      </c>
      <c r="I785" s="58" t="s">
        <v>1169</v>
      </c>
    </row>
    <row r="786" spans="1:9" ht="15">
      <c r="A786" s="58" t="s">
        <v>1170</v>
      </c>
      <c r="B786" s="58" t="s">
        <v>10</v>
      </c>
      <c r="C786" s="58">
        <v>9534</v>
      </c>
      <c r="D786" s="58" t="s">
        <v>1171</v>
      </c>
      <c r="E786" s="58" t="s">
        <v>59</v>
      </c>
      <c r="F786" s="58" t="s">
        <v>1931</v>
      </c>
      <c r="G786" s="58" t="s">
        <v>53</v>
      </c>
      <c r="H786" s="58" t="s">
        <v>1172</v>
      </c>
      <c r="I786" s="58" t="s">
        <v>1173</v>
      </c>
    </row>
    <row r="787" spans="1:9" ht="15">
      <c r="A787" s="58" t="s">
        <v>1170</v>
      </c>
      <c r="B787" s="58" t="s">
        <v>10</v>
      </c>
      <c r="C787" s="58">
        <v>146485</v>
      </c>
      <c r="D787" s="58" t="s">
        <v>1171</v>
      </c>
      <c r="E787" s="58" t="s">
        <v>59</v>
      </c>
      <c r="F787" s="58" t="s">
        <v>1931</v>
      </c>
      <c r="G787" s="58" t="s">
        <v>53</v>
      </c>
      <c r="H787" s="58" t="s">
        <v>1172</v>
      </c>
      <c r="I787" s="58" t="s">
        <v>1173</v>
      </c>
    </row>
    <row r="788" spans="1:9" ht="15">
      <c r="A788" s="58" t="s">
        <v>1174</v>
      </c>
      <c r="B788" s="58" t="s">
        <v>10</v>
      </c>
      <c r="C788" s="58">
        <v>83976</v>
      </c>
      <c r="D788" s="58" t="s">
        <v>1175</v>
      </c>
      <c r="E788" s="58" t="s">
        <v>59</v>
      </c>
      <c r="F788" s="58" t="s">
        <v>1932</v>
      </c>
      <c r="G788" s="58" t="s">
        <v>53</v>
      </c>
      <c r="H788" s="58" t="s">
        <v>149</v>
      </c>
      <c r="I788" s="58" t="s">
        <v>1176</v>
      </c>
    </row>
    <row r="789" spans="1:9" ht="15">
      <c r="A789" s="58" t="s">
        <v>1174</v>
      </c>
      <c r="B789" s="58" t="s">
        <v>10</v>
      </c>
      <c r="C789" s="58">
        <v>157547</v>
      </c>
      <c r="D789" s="58" t="s">
        <v>1175</v>
      </c>
      <c r="E789" s="58" t="s">
        <v>59</v>
      </c>
      <c r="F789" s="58" t="s">
        <v>1932</v>
      </c>
      <c r="G789" s="58" t="s">
        <v>53</v>
      </c>
      <c r="H789" s="58" t="s">
        <v>149</v>
      </c>
      <c r="I789" s="58" t="s">
        <v>1176</v>
      </c>
    </row>
    <row r="790" spans="1:9" ht="15">
      <c r="A790" s="58" t="s">
        <v>1177</v>
      </c>
      <c r="B790" s="58" t="s">
        <v>10</v>
      </c>
      <c r="C790" s="58">
        <v>170229</v>
      </c>
      <c r="D790" s="58" t="s">
        <v>1178</v>
      </c>
      <c r="E790" s="58" t="s">
        <v>59</v>
      </c>
      <c r="F790" s="58" t="s">
        <v>1933</v>
      </c>
      <c r="G790" s="58" t="s">
        <v>53</v>
      </c>
      <c r="H790" s="58" t="s">
        <v>296</v>
      </c>
      <c r="I790" s="58" t="s">
        <v>1179</v>
      </c>
    </row>
    <row r="791" spans="1:9" ht="15">
      <c r="A791" s="58" t="s">
        <v>1177</v>
      </c>
      <c r="B791" s="58" t="s">
        <v>10</v>
      </c>
      <c r="C791" s="58">
        <v>111715</v>
      </c>
      <c r="D791" s="58" t="s">
        <v>1178</v>
      </c>
      <c r="E791" s="58" t="s">
        <v>59</v>
      </c>
      <c r="F791" s="58" t="s">
        <v>1933</v>
      </c>
      <c r="G791" s="58" t="s">
        <v>53</v>
      </c>
      <c r="H791" s="58" t="s">
        <v>296</v>
      </c>
      <c r="I791" s="58" t="s">
        <v>1179</v>
      </c>
    </row>
    <row r="792" spans="1:9" ht="15">
      <c r="A792" s="58" t="s">
        <v>1180</v>
      </c>
      <c r="B792" s="58" t="s">
        <v>10</v>
      </c>
      <c r="C792" s="58">
        <v>174861</v>
      </c>
      <c r="D792" s="58" t="s">
        <v>1181</v>
      </c>
      <c r="E792" s="58" t="s">
        <v>59</v>
      </c>
      <c r="F792" s="58" t="s">
        <v>1934</v>
      </c>
      <c r="G792" s="58" t="s">
        <v>53</v>
      </c>
      <c r="H792" s="58" t="s">
        <v>1182</v>
      </c>
      <c r="I792" s="58" t="s">
        <v>1176</v>
      </c>
    </row>
    <row r="793" spans="1:9" ht="15">
      <c r="A793" s="58" t="s">
        <v>1180</v>
      </c>
      <c r="B793" s="58" t="s">
        <v>10</v>
      </c>
      <c r="C793" s="58">
        <v>163255</v>
      </c>
      <c r="D793" s="58" t="s">
        <v>1181</v>
      </c>
      <c r="E793" s="58" t="s">
        <v>59</v>
      </c>
      <c r="F793" s="58" t="s">
        <v>1934</v>
      </c>
      <c r="G793" s="58" t="s">
        <v>53</v>
      </c>
      <c r="H793" s="58" t="s">
        <v>1182</v>
      </c>
      <c r="I793" s="58" t="s">
        <v>1176</v>
      </c>
    </row>
    <row r="794" spans="1:9" ht="15">
      <c r="A794" s="58" t="s">
        <v>1183</v>
      </c>
      <c r="B794" s="58" t="s">
        <v>10</v>
      </c>
      <c r="C794" s="58">
        <v>10970</v>
      </c>
      <c r="D794" s="58" t="s">
        <v>1184</v>
      </c>
      <c r="E794" s="58" t="s">
        <v>59</v>
      </c>
      <c r="F794" s="58" t="s">
        <v>1935</v>
      </c>
      <c r="G794" s="58" t="s">
        <v>53</v>
      </c>
      <c r="H794" s="58" t="s">
        <v>1185</v>
      </c>
      <c r="I794" s="58" t="s">
        <v>1186</v>
      </c>
    </row>
    <row r="795" spans="1:9" ht="15">
      <c r="A795" s="58" t="s">
        <v>1183</v>
      </c>
      <c r="B795" s="58" t="s">
        <v>10</v>
      </c>
      <c r="C795" s="58">
        <v>150574</v>
      </c>
      <c r="D795" s="58" t="s">
        <v>1184</v>
      </c>
      <c r="E795" s="58" t="s">
        <v>59</v>
      </c>
      <c r="F795" s="58" t="s">
        <v>1935</v>
      </c>
      <c r="G795" s="58" t="s">
        <v>53</v>
      </c>
      <c r="H795" s="58" t="s">
        <v>1185</v>
      </c>
      <c r="I795" s="58" t="s">
        <v>1186</v>
      </c>
    </row>
    <row r="796" spans="1:9" ht="15">
      <c r="A796" s="58" t="s">
        <v>1187</v>
      </c>
      <c r="B796" s="58" t="s">
        <v>10</v>
      </c>
      <c r="C796" s="58">
        <v>52479</v>
      </c>
      <c r="D796" s="58" t="s">
        <v>1188</v>
      </c>
      <c r="E796" s="58" t="s">
        <v>59</v>
      </c>
      <c r="F796" s="58" t="s">
        <v>1936</v>
      </c>
      <c r="G796" s="58" t="s">
        <v>53</v>
      </c>
      <c r="H796" s="58" t="s">
        <v>1189</v>
      </c>
      <c r="I796" s="58" t="s">
        <v>1190</v>
      </c>
    </row>
    <row r="797" spans="1:9" ht="15">
      <c r="A797" s="58" t="s">
        <v>1187</v>
      </c>
      <c r="B797" s="58" t="s">
        <v>10</v>
      </c>
      <c r="C797" s="58">
        <v>135730</v>
      </c>
      <c r="D797" s="58" t="s">
        <v>1188</v>
      </c>
      <c r="E797" s="58" t="s">
        <v>59</v>
      </c>
      <c r="F797" s="58" t="s">
        <v>1936</v>
      </c>
      <c r="G797" s="58" t="s">
        <v>53</v>
      </c>
      <c r="H797" s="58" t="s">
        <v>1191</v>
      </c>
      <c r="I797" s="58" t="s">
        <v>1190</v>
      </c>
    </row>
    <row r="798" spans="1:9" ht="15">
      <c r="A798" s="58" t="s">
        <v>1192</v>
      </c>
      <c r="B798" s="58" t="s">
        <v>10</v>
      </c>
      <c r="C798" s="58">
        <v>124933</v>
      </c>
      <c r="D798" s="58" t="s">
        <v>1193</v>
      </c>
      <c r="E798" s="58" t="s">
        <v>59</v>
      </c>
      <c r="F798" s="58" t="s">
        <v>1937</v>
      </c>
      <c r="G798" s="58" t="s">
        <v>53</v>
      </c>
      <c r="H798" s="58" t="s">
        <v>1194</v>
      </c>
      <c r="I798" s="58" t="s">
        <v>1195</v>
      </c>
    </row>
    <row r="799" spans="1:9" ht="15">
      <c r="A799" s="58" t="s">
        <v>1192</v>
      </c>
      <c r="B799" s="58" t="s">
        <v>10</v>
      </c>
      <c r="C799" s="58">
        <v>103754</v>
      </c>
      <c r="D799" s="58" t="s">
        <v>1193</v>
      </c>
      <c r="E799" s="58" t="s">
        <v>59</v>
      </c>
      <c r="F799" s="58" t="s">
        <v>1937</v>
      </c>
      <c r="G799" s="58" t="s">
        <v>53</v>
      </c>
      <c r="H799" s="58" t="s">
        <v>1194</v>
      </c>
      <c r="I799" s="58" t="s">
        <v>1195</v>
      </c>
    </row>
    <row r="800" spans="1:9" ht="15">
      <c r="A800" s="58" t="s">
        <v>1196</v>
      </c>
      <c r="B800" s="58" t="s">
        <v>10</v>
      </c>
      <c r="C800" s="58">
        <v>124935</v>
      </c>
      <c r="D800" s="58" t="s">
        <v>1197</v>
      </c>
      <c r="E800" s="58" t="s">
        <v>59</v>
      </c>
      <c r="F800" s="58" t="s">
        <v>1938</v>
      </c>
      <c r="G800" s="58" t="s">
        <v>53</v>
      </c>
      <c r="H800" s="58" t="s">
        <v>1198</v>
      </c>
      <c r="I800" s="58" t="s">
        <v>1199</v>
      </c>
    </row>
    <row r="801" spans="1:9" ht="15">
      <c r="A801" s="58" t="s">
        <v>1196</v>
      </c>
      <c r="B801" s="58" t="s">
        <v>10</v>
      </c>
      <c r="C801" s="58">
        <v>37081</v>
      </c>
      <c r="D801" s="58" t="s">
        <v>1197</v>
      </c>
      <c r="E801" s="58" t="s">
        <v>59</v>
      </c>
      <c r="F801" s="58" t="s">
        <v>1938</v>
      </c>
      <c r="G801" s="58" t="s">
        <v>53</v>
      </c>
      <c r="H801" s="58" t="s">
        <v>1198</v>
      </c>
      <c r="I801" s="58" t="s">
        <v>1199</v>
      </c>
    </row>
    <row r="802" spans="1:9" ht="15">
      <c r="A802" s="58" t="s">
        <v>1200</v>
      </c>
      <c r="B802" s="58" t="s">
        <v>8</v>
      </c>
      <c r="C802" s="58">
        <v>197387</v>
      </c>
      <c r="D802" s="58" t="s">
        <v>1201</v>
      </c>
      <c r="E802" s="58" t="s">
        <v>59</v>
      </c>
      <c r="F802" s="58" t="s">
        <v>1939</v>
      </c>
      <c r="G802" s="58" t="s">
        <v>53</v>
      </c>
      <c r="H802" s="58" t="s">
        <v>325</v>
      </c>
      <c r="I802" s="58" t="s">
        <v>1202</v>
      </c>
    </row>
    <row r="803" spans="1:9" ht="15">
      <c r="A803" s="58" t="s">
        <v>1200</v>
      </c>
      <c r="B803" s="58" t="s">
        <v>8</v>
      </c>
      <c r="C803" s="58">
        <v>148005</v>
      </c>
      <c r="D803" s="58" t="s">
        <v>1201</v>
      </c>
      <c r="E803" s="58" t="s">
        <v>59</v>
      </c>
      <c r="F803" s="58" t="s">
        <v>1939</v>
      </c>
      <c r="G803" s="58" t="s">
        <v>53</v>
      </c>
      <c r="H803" s="58" t="s">
        <v>325</v>
      </c>
      <c r="I803" s="58" t="s">
        <v>1202</v>
      </c>
    </row>
    <row r="804" spans="1:9" ht="15">
      <c r="A804" s="58" t="s">
        <v>1203</v>
      </c>
      <c r="B804" s="58" t="s">
        <v>10</v>
      </c>
      <c r="C804" s="58">
        <v>169474</v>
      </c>
      <c r="D804" s="58" t="s">
        <v>1204</v>
      </c>
      <c r="E804" s="58" t="s">
        <v>59</v>
      </c>
      <c r="F804" s="58" t="s">
        <v>1940</v>
      </c>
      <c r="G804" s="58" t="s">
        <v>53</v>
      </c>
      <c r="H804" s="58" t="s">
        <v>1205</v>
      </c>
      <c r="I804" s="58" t="s">
        <v>1206</v>
      </c>
    </row>
    <row r="805" spans="1:9" ht="15">
      <c r="A805" s="58" t="s">
        <v>1203</v>
      </c>
      <c r="B805" s="58" t="s">
        <v>10</v>
      </c>
      <c r="C805" s="58">
        <v>170855</v>
      </c>
      <c r="D805" s="58" t="s">
        <v>1204</v>
      </c>
      <c r="E805" s="58" t="s">
        <v>59</v>
      </c>
      <c r="F805" s="58" t="s">
        <v>1940</v>
      </c>
      <c r="G805" s="58" t="s">
        <v>53</v>
      </c>
      <c r="H805" s="58" t="s">
        <v>142</v>
      </c>
      <c r="I805" s="58" t="s">
        <v>1206</v>
      </c>
    </row>
    <row r="806" spans="1:9" ht="15">
      <c r="A806" s="58" t="s">
        <v>1207</v>
      </c>
      <c r="B806" s="58" t="s">
        <v>10</v>
      </c>
      <c r="C806" s="58">
        <v>8641</v>
      </c>
      <c r="D806" s="58" t="s">
        <v>1208</v>
      </c>
      <c r="E806" s="58" t="s">
        <v>59</v>
      </c>
      <c r="F806" s="58" t="s">
        <v>1941</v>
      </c>
      <c r="G806" s="58" t="s">
        <v>53</v>
      </c>
      <c r="H806" s="58" t="s">
        <v>1209</v>
      </c>
      <c r="I806" s="58" t="s">
        <v>1210</v>
      </c>
    </row>
    <row r="807" spans="1:9" ht="15">
      <c r="A807" s="58" t="s">
        <v>1207</v>
      </c>
      <c r="B807" s="58" t="s">
        <v>10</v>
      </c>
      <c r="C807" s="58">
        <v>150577</v>
      </c>
      <c r="D807" s="58" t="s">
        <v>1208</v>
      </c>
      <c r="E807" s="58" t="s">
        <v>59</v>
      </c>
      <c r="F807" s="58" t="s">
        <v>1941</v>
      </c>
      <c r="G807" s="58" t="s">
        <v>53</v>
      </c>
      <c r="H807" s="58" t="s">
        <v>1209</v>
      </c>
      <c r="I807" s="58" t="s">
        <v>1210</v>
      </c>
    </row>
    <row r="808" spans="1:9" ht="15">
      <c r="A808" s="58" t="s">
        <v>1211</v>
      </c>
      <c r="B808" s="58" t="s">
        <v>10</v>
      </c>
      <c r="C808" s="58">
        <v>137369</v>
      </c>
      <c r="D808" s="58" t="s">
        <v>1212</v>
      </c>
      <c r="E808" s="58" t="s">
        <v>59</v>
      </c>
      <c r="F808" s="58" t="s">
        <v>1942</v>
      </c>
      <c r="G808" s="58" t="s">
        <v>53</v>
      </c>
      <c r="H808" s="58" t="s">
        <v>1213</v>
      </c>
      <c r="I808" s="58" t="s">
        <v>1214</v>
      </c>
    </row>
    <row r="809" spans="1:9" ht="15">
      <c r="A809" s="58" t="s">
        <v>1211</v>
      </c>
      <c r="B809" s="58" t="s">
        <v>10</v>
      </c>
      <c r="C809" s="58">
        <v>150199</v>
      </c>
      <c r="D809" s="58" t="s">
        <v>1212</v>
      </c>
      <c r="E809" s="58" t="s">
        <v>59</v>
      </c>
      <c r="F809" s="58" t="s">
        <v>1942</v>
      </c>
      <c r="G809" s="58" t="s">
        <v>53</v>
      </c>
      <c r="H809" s="58" t="s">
        <v>1213</v>
      </c>
      <c r="I809" s="58" t="s">
        <v>1214</v>
      </c>
    </row>
    <row r="810" spans="1:9" ht="15">
      <c r="A810" s="58" t="s">
        <v>1215</v>
      </c>
      <c r="B810" s="58" t="s">
        <v>10</v>
      </c>
      <c r="C810" s="58">
        <v>142597</v>
      </c>
      <c r="D810" s="58" t="s">
        <v>1216</v>
      </c>
      <c r="E810" s="58" t="s">
        <v>59</v>
      </c>
      <c r="F810" s="58" t="s">
        <v>1943</v>
      </c>
      <c r="G810" s="58" t="s">
        <v>53</v>
      </c>
      <c r="H810" s="58" t="s">
        <v>1217</v>
      </c>
      <c r="I810" s="58" t="s">
        <v>1218</v>
      </c>
    </row>
    <row r="811" spans="1:9" ht="15">
      <c r="A811" s="58" t="s">
        <v>1215</v>
      </c>
      <c r="B811" s="58" t="s">
        <v>10</v>
      </c>
      <c r="C811" s="58">
        <v>143037</v>
      </c>
      <c r="D811" s="58" t="s">
        <v>1216</v>
      </c>
      <c r="E811" s="58" t="s">
        <v>59</v>
      </c>
      <c r="F811" s="58" t="s">
        <v>1943</v>
      </c>
      <c r="G811" s="58" t="s">
        <v>53</v>
      </c>
      <c r="H811" s="58" t="s">
        <v>1217</v>
      </c>
      <c r="I811" s="58" t="s">
        <v>1218</v>
      </c>
    </row>
    <row r="812" spans="1:9" ht="15">
      <c r="A812" s="58" t="s">
        <v>1219</v>
      </c>
      <c r="B812" s="58" t="s">
        <v>10</v>
      </c>
      <c r="C812" s="58">
        <v>154435</v>
      </c>
      <c r="D812" s="58" t="s">
        <v>1220</v>
      </c>
      <c r="E812" s="58" t="s">
        <v>59</v>
      </c>
      <c r="F812" s="58" t="s">
        <v>1944</v>
      </c>
      <c r="G812" s="58" t="s">
        <v>53</v>
      </c>
      <c r="H812" s="58" t="s">
        <v>149</v>
      </c>
      <c r="I812" s="58" t="s">
        <v>1221</v>
      </c>
    </row>
    <row r="813" spans="1:9" ht="15">
      <c r="A813" s="58" t="s">
        <v>1219</v>
      </c>
      <c r="B813" s="58" t="s">
        <v>10</v>
      </c>
      <c r="C813" s="58">
        <v>147629</v>
      </c>
      <c r="D813" s="58" t="s">
        <v>1220</v>
      </c>
      <c r="E813" s="58" t="s">
        <v>59</v>
      </c>
      <c r="F813" s="58" t="s">
        <v>1944</v>
      </c>
      <c r="G813" s="58" t="s">
        <v>53</v>
      </c>
      <c r="H813" s="58" t="s">
        <v>149</v>
      </c>
      <c r="I813" s="58" t="s">
        <v>1221</v>
      </c>
    </row>
    <row r="814" spans="1:9" ht="15">
      <c r="A814" s="58" t="s">
        <v>1222</v>
      </c>
      <c r="B814" s="58" t="s">
        <v>10</v>
      </c>
      <c r="C814" s="58">
        <v>179975</v>
      </c>
      <c r="D814" s="58" t="s">
        <v>1223</v>
      </c>
      <c r="E814" s="58" t="s">
        <v>59</v>
      </c>
      <c r="F814" s="58" t="s">
        <v>1945</v>
      </c>
      <c r="G814" s="58" t="s">
        <v>53</v>
      </c>
      <c r="H814" s="58" t="s">
        <v>296</v>
      </c>
      <c r="I814" s="58" t="s">
        <v>1224</v>
      </c>
    </row>
    <row r="815" spans="1:9" ht="15">
      <c r="A815" s="58" t="s">
        <v>1222</v>
      </c>
      <c r="B815" s="58" t="s">
        <v>10</v>
      </c>
      <c r="C815" s="58">
        <v>116201</v>
      </c>
      <c r="D815" s="58" t="s">
        <v>1223</v>
      </c>
      <c r="E815" s="58" t="s">
        <v>59</v>
      </c>
      <c r="F815" s="58" t="s">
        <v>1945</v>
      </c>
      <c r="G815" s="58" t="s">
        <v>53</v>
      </c>
      <c r="H815" s="58" t="s">
        <v>296</v>
      </c>
      <c r="I815" s="58" t="s">
        <v>1224</v>
      </c>
    </row>
    <row r="816" spans="1:9" ht="15">
      <c r="A816" s="58" t="s">
        <v>1225</v>
      </c>
      <c r="B816" s="58" t="s">
        <v>10</v>
      </c>
      <c r="C816" s="58">
        <v>170957</v>
      </c>
      <c r="D816" s="58" t="s">
        <v>1226</v>
      </c>
      <c r="E816" s="58" t="s">
        <v>59</v>
      </c>
      <c r="F816" s="58" t="s">
        <v>1946</v>
      </c>
      <c r="G816" s="58" t="s">
        <v>60</v>
      </c>
      <c r="H816" s="58" t="s">
        <v>1227</v>
      </c>
      <c r="I816" s="58" t="s">
        <v>426</v>
      </c>
    </row>
    <row r="817" spans="1:9" ht="15">
      <c r="A817" s="58" t="s">
        <v>1225</v>
      </c>
      <c r="B817" s="58" t="s">
        <v>10</v>
      </c>
      <c r="C817" s="58">
        <v>123388</v>
      </c>
      <c r="D817" s="58" t="s">
        <v>1226</v>
      </c>
      <c r="E817" s="58" t="s">
        <v>59</v>
      </c>
      <c r="F817" s="58" t="s">
        <v>1946</v>
      </c>
      <c r="G817" s="58" t="s">
        <v>60</v>
      </c>
      <c r="H817" s="58" t="s">
        <v>1227</v>
      </c>
      <c r="I817" s="58" t="s">
        <v>426</v>
      </c>
    </row>
    <row r="818" spans="1:9" ht="15">
      <c r="A818" s="58" t="s">
        <v>3129</v>
      </c>
      <c r="B818" s="58" t="s">
        <v>2338</v>
      </c>
      <c r="C818" s="58">
        <v>34334</v>
      </c>
      <c r="D818" s="58" t="s">
        <v>3130</v>
      </c>
      <c r="E818" s="58" t="s">
        <v>59</v>
      </c>
      <c r="F818" s="58" t="s">
        <v>3131</v>
      </c>
      <c r="G818" s="58" t="s">
        <v>53</v>
      </c>
      <c r="H818" s="58" t="s">
        <v>2710</v>
      </c>
      <c r="I818" s="58" t="s">
        <v>3132</v>
      </c>
    </row>
    <row r="819" spans="1:9" ht="15">
      <c r="A819" s="58" t="s">
        <v>3129</v>
      </c>
      <c r="B819" s="58" t="s">
        <v>2338</v>
      </c>
      <c r="C819" s="58">
        <v>81962</v>
      </c>
      <c r="D819" s="58" t="s">
        <v>3130</v>
      </c>
      <c r="E819" s="58" t="s">
        <v>59</v>
      </c>
      <c r="F819" s="58" t="s">
        <v>3131</v>
      </c>
      <c r="G819" s="58" t="s">
        <v>53</v>
      </c>
      <c r="H819" s="58" t="s">
        <v>3133</v>
      </c>
      <c r="I819" s="58" t="s">
        <v>3134</v>
      </c>
    </row>
    <row r="820" spans="1:9" ht="15">
      <c r="A820" s="58" t="s">
        <v>1228</v>
      </c>
      <c r="B820" s="58" t="s">
        <v>8</v>
      </c>
      <c r="C820" s="58">
        <v>155534</v>
      </c>
      <c r="D820" s="58" t="s">
        <v>1229</v>
      </c>
      <c r="E820" s="58" t="s">
        <v>59</v>
      </c>
      <c r="F820" s="58"/>
      <c r="G820" s="58" t="s">
        <v>53</v>
      </c>
      <c r="H820" s="58" t="s">
        <v>1234</v>
      </c>
      <c r="I820" s="58" t="s">
        <v>1235</v>
      </c>
    </row>
    <row r="821" spans="1:9" ht="15">
      <c r="A821" s="58" t="s">
        <v>1228</v>
      </c>
      <c r="B821" s="58" t="s">
        <v>8</v>
      </c>
      <c r="C821" s="58">
        <v>152375</v>
      </c>
      <c r="D821" s="58" t="s">
        <v>1229</v>
      </c>
      <c r="E821" s="58" t="s">
        <v>59</v>
      </c>
      <c r="F821" s="58"/>
      <c r="G821" s="58" t="s">
        <v>53</v>
      </c>
      <c r="H821" s="58" t="s">
        <v>1232</v>
      </c>
      <c r="I821" s="58" t="s">
        <v>1233</v>
      </c>
    </row>
    <row r="822" spans="1:9" ht="15">
      <c r="A822" s="58" t="s">
        <v>1228</v>
      </c>
      <c r="B822" s="58" t="s">
        <v>8</v>
      </c>
      <c r="C822" s="58">
        <v>140301</v>
      </c>
      <c r="D822" s="58" t="s">
        <v>1229</v>
      </c>
      <c r="E822" s="58" t="s">
        <v>59</v>
      </c>
      <c r="F822" s="58"/>
      <c r="G822" s="58" t="s">
        <v>53</v>
      </c>
      <c r="H822" s="58" t="s">
        <v>1230</v>
      </c>
      <c r="I822" s="58" t="s">
        <v>1231</v>
      </c>
    </row>
    <row r="823" spans="1:9" ht="15">
      <c r="A823" s="58" t="s">
        <v>986</v>
      </c>
      <c r="B823" s="58" t="s">
        <v>10</v>
      </c>
      <c r="C823" s="58">
        <v>82683</v>
      </c>
      <c r="D823" s="58" t="s">
        <v>987</v>
      </c>
      <c r="E823" s="58" t="s">
        <v>59</v>
      </c>
      <c r="F823" s="58" t="s">
        <v>1838</v>
      </c>
      <c r="G823" s="58" t="s">
        <v>53</v>
      </c>
      <c r="H823" s="58" t="s">
        <v>988</v>
      </c>
      <c r="I823" s="58" t="s">
        <v>989</v>
      </c>
    </row>
    <row r="824" spans="1:9" ht="15">
      <c r="A824" s="58" t="s">
        <v>986</v>
      </c>
      <c r="B824" s="58" t="s">
        <v>10</v>
      </c>
      <c r="C824" s="58">
        <v>97142</v>
      </c>
      <c r="D824" s="58" t="s">
        <v>987</v>
      </c>
      <c r="E824" s="58" t="s">
        <v>59</v>
      </c>
      <c r="F824" s="58" t="s">
        <v>1838</v>
      </c>
      <c r="G824" s="58" t="s">
        <v>53</v>
      </c>
      <c r="H824" s="58" t="s">
        <v>988</v>
      </c>
      <c r="I824" s="58" t="s">
        <v>989</v>
      </c>
    </row>
    <row r="825" spans="1:9" ht="15">
      <c r="A825" s="58" t="s">
        <v>990</v>
      </c>
      <c r="B825" s="58" t="s">
        <v>10</v>
      </c>
      <c r="C825" s="58">
        <v>95632</v>
      </c>
      <c r="D825" s="58" t="s">
        <v>991</v>
      </c>
      <c r="E825" s="58" t="s">
        <v>59</v>
      </c>
      <c r="F825" s="58" t="s">
        <v>1839</v>
      </c>
      <c r="G825" s="58" t="s">
        <v>53</v>
      </c>
      <c r="H825" s="58" t="s">
        <v>310</v>
      </c>
      <c r="I825" s="58" t="s">
        <v>992</v>
      </c>
    </row>
    <row r="826" spans="1:9" ht="15">
      <c r="A826" s="58" t="s">
        <v>990</v>
      </c>
      <c r="B826" s="58" t="s">
        <v>10</v>
      </c>
      <c r="C826" s="58">
        <v>122586</v>
      </c>
      <c r="D826" s="58" t="s">
        <v>991</v>
      </c>
      <c r="E826" s="58" t="s">
        <v>59</v>
      </c>
      <c r="F826" s="58" t="s">
        <v>1839</v>
      </c>
      <c r="G826" s="58" t="s">
        <v>53</v>
      </c>
      <c r="H826" s="58" t="s">
        <v>993</v>
      </c>
      <c r="I826" s="58" t="s">
        <v>993</v>
      </c>
    </row>
    <row r="827" spans="1:9" ht="15">
      <c r="A827" s="58" t="s">
        <v>994</v>
      </c>
      <c r="B827" s="58" t="s">
        <v>10</v>
      </c>
      <c r="C827" s="58">
        <v>104768</v>
      </c>
      <c r="D827" s="58" t="s">
        <v>995</v>
      </c>
      <c r="E827" s="58" t="s">
        <v>59</v>
      </c>
      <c r="F827" s="58" t="s">
        <v>1840</v>
      </c>
      <c r="G827" s="58" t="s">
        <v>53</v>
      </c>
      <c r="H827" s="58" t="s">
        <v>997</v>
      </c>
      <c r="I827" s="58" t="s">
        <v>997</v>
      </c>
    </row>
    <row r="828" spans="1:9" ht="15">
      <c r="A828" s="58" t="s">
        <v>994</v>
      </c>
      <c r="B828" s="58" t="s">
        <v>10</v>
      </c>
      <c r="C828" s="58">
        <v>207034</v>
      </c>
      <c r="D828" s="58" t="s">
        <v>995</v>
      </c>
      <c r="E828" s="58" t="s">
        <v>59</v>
      </c>
      <c r="F828" s="58" t="s">
        <v>1840</v>
      </c>
      <c r="G828" s="58" t="s">
        <v>53</v>
      </c>
      <c r="H828" s="58" t="s">
        <v>996</v>
      </c>
      <c r="I828" s="58" t="s">
        <v>480</v>
      </c>
    </row>
    <row r="829" spans="1:9" ht="15">
      <c r="A829" s="58" t="s">
        <v>998</v>
      </c>
      <c r="B829" s="58" t="s">
        <v>10</v>
      </c>
      <c r="C829" s="58">
        <v>96359</v>
      </c>
      <c r="D829" s="58" t="s">
        <v>999</v>
      </c>
      <c r="E829" s="58" t="s">
        <v>59</v>
      </c>
      <c r="F829" s="58" t="s">
        <v>1841</v>
      </c>
      <c r="G829" s="58" t="s">
        <v>53</v>
      </c>
      <c r="H829" s="58" t="s">
        <v>1001</v>
      </c>
      <c r="I829" s="58" t="s">
        <v>1001</v>
      </c>
    </row>
    <row r="830" spans="1:9" ht="15">
      <c r="A830" s="58" t="s">
        <v>998</v>
      </c>
      <c r="B830" s="58" t="s">
        <v>10</v>
      </c>
      <c r="C830" s="58">
        <v>97378</v>
      </c>
      <c r="D830" s="58" t="s">
        <v>999</v>
      </c>
      <c r="E830" s="58" t="s">
        <v>59</v>
      </c>
      <c r="F830" s="58" t="s">
        <v>1841</v>
      </c>
      <c r="G830" s="58" t="s">
        <v>53</v>
      </c>
      <c r="H830" s="58" t="s">
        <v>1000</v>
      </c>
      <c r="I830" s="58" t="s">
        <v>456</v>
      </c>
    </row>
    <row r="831" spans="1:9" ht="15">
      <c r="A831" s="58" t="s">
        <v>1002</v>
      </c>
      <c r="B831" s="58" t="s">
        <v>10</v>
      </c>
      <c r="C831" s="58">
        <v>105366</v>
      </c>
      <c r="D831" s="58" t="s">
        <v>1003</v>
      </c>
      <c r="E831" s="58" t="s">
        <v>59</v>
      </c>
      <c r="F831" s="58" t="s">
        <v>1842</v>
      </c>
      <c r="G831" s="58" t="s">
        <v>60</v>
      </c>
      <c r="H831" s="58" t="s">
        <v>1843</v>
      </c>
      <c r="I831" s="58" t="s">
        <v>676</v>
      </c>
    </row>
    <row r="832" spans="1:9" ht="15">
      <c r="A832" s="58" t="s">
        <v>1002</v>
      </c>
      <c r="B832" s="58" t="s">
        <v>10</v>
      </c>
      <c r="C832" s="58">
        <v>120519</v>
      </c>
      <c r="D832" s="58" t="s">
        <v>1003</v>
      </c>
      <c r="E832" s="58" t="s">
        <v>59</v>
      </c>
      <c r="F832" s="58" t="s">
        <v>1842</v>
      </c>
      <c r="G832" s="58" t="s">
        <v>60</v>
      </c>
      <c r="H832" s="58" t="s">
        <v>1004</v>
      </c>
      <c r="I832" s="58" t="s">
        <v>1004</v>
      </c>
    </row>
    <row r="833" spans="1:9" ht="15">
      <c r="A833" s="58" t="s">
        <v>2943</v>
      </c>
      <c r="B833" s="58" t="s">
        <v>2338</v>
      </c>
      <c r="C833" s="58">
        <v>3620</v>
      </c>
      <c r="D833" s="58" t="s">
        <v>2944</v>
      </c>
      <c r="E833" s="58" t="s">
        <v>59</v>
      </c>
      <c r="F833" s="58" t="s">
        <v>2945</v>
      </c>
      <c r="G833" s="58" t="s">
        <v>60</v>
      </c>
      <c r="H833" s="58" t="s">
        <v>2946</v>
      </c>
      <c r="I833" s="58" t="s">
        <v>2947</v>
      </c>
    </row>
    <row r="834" spans="1:9" ht="15">
      <c r="A834" s="58" t="s">
        <v>2943</v>
      </c>
      <c r="B834" s="58" t="s">
        <v>2338</v>
      </c>
      <c r="C834" s="58">
        <v>42298</v>
      </c>
      <c r="D834" s="58" t="s">
        <v>2944</v>
      </c>
      <c r="E834" s="58" t="s">
        <v>59</v>
      </c>
      <c r="F834" s="58" t="s">
        <v>2945</v>
      </c>
      <c r="G834" s="58" t="s">
        <v>60</v>
      </c>
      <c r="H834" s="58" t="s">
        <v>2948</v>
      </c>
      <c r="I834" s="58" t="s">
        <v>2949</v>
      </c>
    </row>
    <row r="835" spans="1:9" ht="15">
      <c r="A835" s="58" t="s">
        <v>2950</v>
      </c>
      <c r="B835" s="58" t="s">
        <v>2338</v>
      </c>
      <c r="C835" s="58">
        <v>33130</v>
      </c>
      <c r="D835" s="58" t="s">
        <v>2951</v>
      </c>
      <c r="E835" s="58" t="s">
        <v>59</v>
      </c>
      <c r="F835" s="58" t="s">
        <v>2952</v>
      </c>
      <c r="G835" s="58" t="s">
        <v>53</v>
      </c>
      <c r="H835" s="58" t="s">
        <v>2953</v>
      </c>
      <c r="I835" s="58" t="s">
        <v>2954</v>
      </c>
    </row>
    <row r="836" spans="1:9" ht="15">
      <c r="A836" s="58" t="s">
        <v>2950</v>
      </c>
      <c r="B836" s="58" t="s">
        <v>2338</v>
      </c>
      <c r="C836" s="58">
        <v>266976</v>
      </c>
      <c r="D836" s="58" t="s">
        <v>2951</v>
      </c>
      <c r="E836" s="58" t="s">
        <v>59</v>
      </c>
      <c r="F836" s="58" t="s">
        <v>2952</v>
      </c>
      <c r="G836" s="58" t="s">
        <v>53</v>
      </c>
      <c r="H836" s="58" t="s">
        <v>2955</v>
      </c>
      <c r="I836" s="58" t="s">
        <v>2954</v>
      </c>
    </row>
    <row r="837" spans="1:9" ht="15">
      <c r="A837" s="58" t="s">
        <v>2956</v>
      </c>
      <c r="B837" s="58" t="s">
        <v>2338</v>
      </c>
      <c r="C837" s="58">
        <v>21010</v>
      </c>
      <c r="D837" s="58" t="s">
        <v>2957</v>
      </c>
      <c r="E837" s="58" t="s">
        <v>59</v>
      </c>
      <c r="F837" s="58" t="s">
        <v>2958</v>
      </c>
      <c r="G837" s="58" t="s">
        <v>53</v>
      </c>
      <c r="H837" s="58" t="s">
        <v>2959</v>
      </c>
      <c r="I837" s="58" t="s">
        <v>2960</v>
      </c>
    </row>
    <row r="838" spans="1:9" ht="15">
      <c r="A838" s="58" t="s">
        <v>2956</v>
      </c>
      <c r="B838" s="58" t="s">
        <v>2338</v>
      </c>
      <c r="C838" s="58">
        <v>21697</v>
      </c>
      <c r="D838" s="58" t="s">
        <v>2957</v>
      </c>
      <c r="E838" s="58" t="s">
        <v>59</v>
      </c>
      <c r="F838" s="58" t="s">
        <v>2958</v>
      </c>
      <c r="G838" s="58" t="s">
        <v>53</v>
      </c>
      <c r="H838" s="58" t="s">
        <v>2961</v>
      </c>
      <c r="I838" s="58" t="s">
        <v>2960</v>
      </c>
    </row>
    <row r="839" spans="1:9" ht="15">
      <c r="A839" s="58" t="s">
        <v>2962</v>
      </c>
      <c r="B839" s="58" t="s">
        <v>13</v>
      </c>
      <c r="C839" s="58">
        <v>145584</v>
      </c>
      <c r="D839" s="58" t="s">
        <v>2963</v>
      </c>
      <c r="E839" s="58" t="s">
        <v>59</v>
      </c>
      <c r="F839" s="58" t="s">
        <v>2964</v>
      </c>
      <c r="G839" s="58" t="s">
        <v>88</v>
      </c>
      <c r="H839" s="58" t="s">
        <v>2965</v>
      </c>
      <c r="I839" s="58" t="s">
        <v>732</v>
      </c>
    </row>
    <row r="840" spans="1:9" ht="15">
      <c r="A840" s="58" t="s">
        <v>2962</v>
      </c>
      <c r="B840" s="58" t="s">
        <v>13</v>
      </c>
      <c r="C840" s="58">
        <v>101695</v>
      </c>
      <c r="D840" s="58" t="s">
        <v>2963</v>
      </c>
      <c r="E840" s="58" t="s">
        <v>59</v>
      </c>
      <c r="F840" s="58" t="s">
        <v>2964</v>
      </c>
      <c r="G840" s="58" t="s">
        <v>88</v>
      </c>
      <c r="H840" s="58" t="s">
        <v>510</v>
      </c>
      <c r="I840" s="58" t="s">
        <v>2966</v>
      </c>
    </row>
    <row r="841" spans="1:9" ht="15">
      <c r="A841" s="58" t="s">
        <v>2968</v>
      </c>
      <c r="B841" s="58" t="s">
        <v>2338</v>
      </c>
      <c r="C841" s="58">
        <v>145884</v>
      </c>
      <c r="D841" s="58" t="s">
        <v>2969</v>
      </c>
      <c r="E841" s="58" t="s">
        <v>59</v>
      </c>
      <c r="F841" s="58" t="s">
        <v>2970</v>
      </c>
      <c r="G841" s="58" t="s">
        <v>60</v>
      </c>
      <c r="H841" s="58" t="s">
        <v>2972</v>
      </c>
      <c r="I841" s="58" t="s">
        <v>2973</v>
      </c>
    </row>
    <row r="842" spans="1:9" ht="15">
      <c r="A842" s="58" t="s">
        <v>2968</v>
      </c>
      <c r="B842" s="58" t="s">
        <v>2338</v>
      </c>
      <c r="C842" s="58">
        <v>143946</v>
      </c>
      <c r="D842" s="58" t="s">
        <v>2969</v>
      </c>
      <c r="E842" s="58" t="s">
        <v>59</v>
      </c>
      <c r="F842" s="58" t="s">
        <v>2970</v>
      </c>
      <c r="G842" s="58" t="s">
        <v>60</v>
      </c>
      <c r="H842" s="58" t="s">
        <v>215</v>
      </c>
      <c r="I842" s="58" t="s">
        <v>2971</v>
      </c>
    </row>
    <row r="843" spans="1:9" ht="15">
      <c r="A843" s="58" t="s">
        <v>2974</v>
      </c>
      <c r="B843" s="58" t="s">
        <v>2338</v>
      </c>
      <c r="C843" s="58">
        <v>94927</v>
      </c>
      <c r="D843" s="58" t="s">
        <v>2975</v>
      </c>
      <c r="E843" s="58" t="s">
        <v>59</v>
      </c>
      <c r="F843" s="58" t="s">
        <v>2976</v>
      </c>
      <c r="G843" s="58" t="s">
        <v>53</v>
      </c>
      <c r="H843" s="58" t="s">
        <v>2977</v>
      </c>
      <c r="I843" s="58" t="s">
        <v>2978</v>
      </c>
    </row>
    <row r="844" spans="1:9" ht="15">
      <c r="A844" s="58" t="s">
        <v>2974</v>
      </c>
      <c r="B844" s="58" t="s">
        <v>2338</v>
      </c>
      <c r="C844" s="58">
        <v>10587</v>
      </c>
      <c r="D844" s="58" t="s">
        <v>2975</v>
      </c>
      <c r="E844" s="58" t="s">
        <v>59</v>
      </c>
      <c r="F844" s="58" t="s">
        <v>2976</v>
      </c>
      <c r="G844" s="58" t="s">
        <v>53</v>
      </c>
      <c r="H844" s="58" t="s">
        <v>2979</v>
      </c>
      <c r="I844" s="58" t="s">
        <v>2980</v>
      </c>
    </row>
    <row r="845" spans="1:9" ht="15">
      <c r="A845" s="58" t="s">
        <v>1844</v>
      </c>
      <c r="B845" s="58" t="s">
        <v>13</v>
      </c>
      <c r="C845" s="58">
        <v>147503</v>
      </c>
      <c r="D845" s="58" t="s">
        <v>1845</v>
      </c>
      <c r="E845" s="58" t="s">
        <v>59</v>
      </c>
      <c r="F845" s="58" t="s">
        <v>1846</v>
      </c>
      <c r="G845" s="58" t="s">
        <v>88</v>
      </c>
      <c r="H845" s="58" t="s">
        <v>2981</v>
      </c>
      <c r="I845" s="58" t="s">
        <v>526</v>
      </c>
    </row>
    <row r="846" spans="1:9" ht="15">
      <c r="A846" s="58" t="s">
        <v>1844</v>
      </c>
      <c r="B846" s="58" t="s">
        <v>13</v>
      </c>
      <c r="C846" s="58">
        <v>139806</v>
      </c>
      <c r="D846" s="58" t="s">
        <v>1845</v>
      </c>
      <c r="E846" s="58" t="s">
        <v>59</v>
      </c>
      <c r="F846" s="58" t="s">
        <v>1846</v>
      </c>
      <c r="G846" s="58" t="s">
        <v>88</v>
      </c>
      <c r="H846" s="58" t="s">
        <v>1847</v>
      </c>
      <c r="I846" s="58" t="s">
        <v>1848</v>
      </c>
    </row>
    <row r="847" spans="1:9" ht="15">
      <c r="A847" s="58" t="s">
        <v>2982</v>
      </c>
      <c r="B847" s="58" t="s">
        <v>2338</v>
      </c>
      <c r="C847" s="58">
        <v>311532</v>
      </c>
      <c r="D847" s="58" t="s">
        <v>2983</v>
      </c>
      <c r="E847" s="58" t="s">
        <v>59</v>
      </c>
      <c r="F847" s="58" t="s">
        <v>2984</v>
      </c>
      <c r="G847" s="58" t="s">
        <v>53</v>
      </c>
      <c r="H847" s="58" t="s">
        <v>2986</v>
      </c>
      <c r="I847" s="58" t="s">
        <v>2987</v>
      </c>
    </row>
    <row r="848" spans="1:9" ht="15">
      <c r="A848" s="58" t="s">
        <v>2982</v>
      </c>
      <c r="B848" s="58" t="s">
        <v>2338</v>
      </c>
      <c r="C848" s="58">
        <v>103825</v>
      </c>
      <c r="D848" s="58" t="s">
        <v>2983</v>
      </c>
      <c r="E848" s="58" t="s">
        <v>59</v>
      </c>
      <c r="F848" s="58" t="s">
        <v>2984</v>
      </c>
      <c r="G848" s="58" t="s">
        <v>53</v>
      </c>
      <c r="H848" s="58" t="s">
        <v>2574</v>
      </c>
      <c r="I848" s="58" t="s">
        <v>2985</v>
      </c>
    </row>
    <row r="849" spans="1:9" ht="15">
      <c r="A849" s="58" t="s">
        <v>2988</v>
      </c>
      <c r="B849" s="58" t="s">
        <v>2338</v>
      </c>
      <c r="C849" s="58">
        <v>43240</v>
      </c>
      <c r="D849" s="58" t="s">
        <v>2989</v>
      </c>
      <c r="E849" s="58" t="s">
        <v>59</v>
      </c>
      <c r="F849" s="58" t="s">
        <v>2990</v>
      </c>
      <c r="G849" s="58" t="s">
        <v>53</v>
      </c>
      <c r="H849" s="58" t="s">
        <v>2991</v>
      </c>
      <c r="I849" s="58" t="s">
        <v>1190</v>
      </c>
    </row>
    <row r="850" spans="1:9" ht="15">
      <c r="A850" s="58" t="s">
        <v>2988</v>
      </c>
      <c r="B850" s="58" t="s">
        <v>2338</v>
      </c>
      <c r="C850" s="58">
        <v>42593</v>
      </c>
      <c r="D850" s="58" t="s">
        <v>2989</v>
      </c>
      <c r="E850" s="58" t="s">
        <v>59</v>
      </c>
      <c r="F850" s="58" t="s">
        <v>2990</v>
      </c>
      <c r="G850" s="58" t="s">
        <v>53</v>
      </c>
      <c r="H850" s="58" t="s">
        <v>2992</v>
      </c>
      <c r="I850" s="58" t="s">
        <v>2993</v>
      </c>
    </row>
    <row r="851" spans="1:9" ht="15">
      <c r="A851" s="58" t="s">
        <v>1005</v>
      </c>
      <c r="B851" s="58" t="s">
        <v>10</v>
      </c>
      <c r="C851" s="58">
        <v>114343</v>
      </c>
      <c r="D851" s="58" t="s">
        <v>1006</v>
      </c>
      <c r="E851" s="58" t="s">
        <v>59</v>
      </c>
      <c r="F851" s="58" t="s">
        <v>1849</v>
      </c>
      <c r="G851" s="58" t="s">
        <v>60</v>
      </c>
      <c r="H851" s="58" t="s">
        <v>1007</v>
      </c>
      <c r="I851" s="58" t="s">
        <v>1008</v>
      </c>
    </row>
    <row r="852" spans="1:9" ht="15">
      <c r="A852" s="58" t="s">
        <v>1005</v>
      </c>
      <c r="B852" s="58" t="s">
        <v>10</v>
      </c>
      <c r="C852" s="58">
        <v>179797</v>
      </c>
      <c r="D852" s="58" t="s">
        <v>1006</v>
      </c>
      <c r="E852" s="58" t="s">
        <v>59</v>
      </c>
      <c r="F852" s="58" t="s">
        <v>1849</v>
      </c>
      <c r="G852" s="58" t="s">
        <v>60</v>
      </c>
      <c r="H852" s="58" t="s">
        <v>1009</v>
      </c>
      <c r="I852" s="58" t="s">
        <v>1008</v>
      </c>
    </row>
    <row r="853" spans="1:9" ht="15">
      <c r="A853" s="58" t="s">
        <v>1010</v>
      </c>
      <c r="B853" s="58" t="s">
        <v>10</v>
      </c>
      <c r="C853" s="58">
        <v>150664</v>
      </c>
      <c r="D853" s="58" t="s">
        <v>1011</v>
      </c>
      <c r="E853" s="58" t="s">
        <v>59</v>
      </c>
      <c r="F853" s="58" t="s">
        <v>1850</v>
      </c>
      <c r="G853" s="58" t="s">
        <v>53</v>
      </c>
      <c r="H853" s="58" t="s">
        <v>1014</v>
      </c>
      <c r="I853" s="58" t="s">
        <v>1013</v>
      </c>
    </row>
    <row r="854" spans="1:9" ht="15">
      <c r="A854" s="58" t="s">
        <v>1010</v>
      </c>
      <c r="B854" s="58" t="s">
        <v>10</v>
      </c>
      <c r="C854" s="58">
        <v>148324</v>
      </c>
      <c r="D854" s="58" t="s">
        <v>1011</v>
      </c>
      <c r="E854" s="58" t="s">
        <v>59</v>
      </c>
      <c r="F854" s="58" t="s">
        <v>1850</v>
      </c>
      <c r="G854" s="58" t="s">
        <v>53</v>
      </c>
      <c r="H854" s="58" t="s">
        <v>1012</v>
      </c>
      <c r="I854" s="58" t="s">
        <v>1013</v>
      </c>
    </row>
    <row r="855" spans="1:9" ht="15">
      <c r="A855" s="58" t="s">
        <v>1015</v>
      </c>
      <c r="B855" s="58" t="s">
        <v>10</v>
      </c>
      <c r="C855" s="58">
        <v>114383</v>
      </c>
      <c r="D855" s="58" t="s">
        <v>1016</v>
      </c>
      <c r="E855" s="58" t="s">
        <v>59</v>
      </c>
      <c r="F855" s="58" t="s">
        <v>1851</v>
      </c>
      <c r="G855" s="58" t="s">
        <v>53</v>
      </c>
      <c r="H855" s="58" t="s">
        <v>254</v>
      </c>
      <c r="I855" s="58" t="s">
        <v>1017</v>
      </c>
    </row>
    <row r="856" spans="1:9" ht="15">
      <c r="A856" s="58" t="s">
        <v>1015</v>
      </c>
      <c r="B856" s="58" t="s">
        <v>10</v>
      </c>
      <c r="C856" s="58">
        <v>22152</v>
      </c>
      <c r="D856" s="58" t="s">
        <v>1016</v>
      </c>
      <c r="E856" s="58" t="s">
        <v>59</v>
      </c>
      <c r="F856" s="58" t="s">
        <v>1851</v>
      </c>
      <c r="G856" s="58" t="s">
        <v>53</v>
      </c>
      <c r="H856" s="58" t="s">
        <v>254</v>
      </c>
      <c r="I856" s="58" t="s">
        <v>1017</v>
      </c>
    </row>
    <row r="857" spans="1:9" ht="15">
      <c r="A857" s="58" t="s">
        <v>2994</v>
      </c>
      <c r="B857" s="58" t="s">
        <v>2338</v>
      </c>
      <c r="C857" s="58">
        <v>359820</v>
      </c>
      <c r="D857" s="58" t="s">
        <v>2995</v>
      </c>
      <c r="E857" s="58" t="s">
        <v>59</v>
      </c>
      <c r="F857" s="58" t="s">
        <v>2996</v>
      </c>
      <c r="G857" s="58" t="s">
        <v>60</v>
      </c>
      <c r="H857" s="58" t="s">
        <v>2997</v>
      </c>
      <c r="I857" s="58" t="s">
        <v>2998</v>
      </c>
    </row>
    <row r="858" spans="1:9" ht="15">
      <c r="A858" s="58" t="s">
        <v>2994</v>
      </c>
      <c r="B858" s="58" t="s">
        <v>2338</v>
      </c>
      <c r="C858" s="58">
        <v>170172</v>
      </c>
      <c r="D858" s="58" t="s">
        <v>2995</v>
      </c>
      <c r="E858" s="58" t="s">
        <v>59</v>
      </c>
      <c r="F858" s="58" t="s">
        <v>2996</v>
      </c>
      <c r="G858" s="58" t="s">
        <v>60</v>
      </c>
      <c r="H858" s="58" t="s">
        <v>2999</v>
      </c>
      <c r="I858" s="58" t="s">
        <v>3000</v>
      </c>
    </row>
    <row r="859" spans="1:9" ht="15">
      <c r="A859" s="58" t="s">
        <v>3001</v>
      </c>
      <c r="B859" s="58" t="s">
        <v>2338</v>
      </c>
      <c r="C859" s="58">
        <v>46383</v>
      </c>
      <c r="D859" s="58" t="s">
        <v>3002</v>
      </c>
      <c r="E859" s="58" t="s">
        <v>59</v>
      </c>
      <c r="F859" s="58" t="s">
        <v>3003</v>
      </c>
      <c r="G859" s="58" t="s">
        <v>53</v>
      </c>
      <c r="H859" s="58" t="s">
        <v>2572</v>
      </c>
      <c r="I859" s="58" t="s">
        <v>3005</v>
      </c>
    </row>
    <row r="860" spans="1:9" ht="15">
      <c r="A860" s="58" t="s">
        <v>3001</v>
      </c>
      <c r="B860" s="58" t="s">
        <v>2338</v>
      </c>
      <c r="C860" s="58">
        <v>118228</v>
      </c>
      <c r="D860" s="58" t="s">
        <v>3002</v>
      </c>
      <c r="E860" s="58" t="s">
        <v>59</v>
      </c>
      <c r="F860" s="58" t="s">
        <v>3003</v>
      </c>
      <c r="G860" s="58" t="s">
        <v>53</v>
      </c>
      <c r="H860" s="58" t="s">
        <v>3004</v>
      </c>
      <c r="I860" s="58" t="s">
        <v>3005</v>
      </c>
    </row>
    <row r="861" spans="1:9" ht="15">
      <c r="A861" s="58" t="s">
        <v>3006</v>
      </c>
      <c r="B861" s="58" t="s">
        <v>2338</v>
      </c>
      <c r="C861" s="58">
        <v>27446</v>
      </c>
      <c r="D861" s="58" t="s">
        <v>3007</v>
      </c>
      <c r="E861" s="58" t="s">
        <v>59</v>
      </c>
      <c r="F861" s="58" t="s">
        <v>3008</v>
      </c>
      <c r="G861" s="58" t="s">
        <v>60</v>
      </c>
      <c r="H861" s="58" t="s">
        <v>3010</v>
      </c>
      <c r="I861" s="58" t="s">
        <v>186</v>
      </c>
    </row>
    <row r="862" spans="1:9" ht="15">
      <c r="A862" s="58" t="s">
        <v>3006</v>
      </c>
      <c r="B862" s="58" t="s">
        <v>2338</v>
      </c>
      <c r="C862" s="58">
        <v>31621</v>
      </c>
      <c r="D862" s="58" t="s">
        <v>3007</v>
      </c>
      <c r="E862" s="58" t="s">
        <v>59</v>
      </c>
      <c r="F862" s="58" t="s">
        <v>3008</v>
      </c>
      <c r="G862" s="58" t="s">
        <v>60</v>
      </c>
      <c r="H862" s="58" t="s">
        <v>3009</v>
      </c>
      <c r="I862" s="58" t="s">
        <v>186</v>
      </c>
    </row>
    <row r="863" spans="1:9" ht="15">
      <c r="A863" s="58" t="s">
        <v>1852</v>
      </c>
      <c r="B863" s="58" t="s">
        <v>13</v>
      </c>
      <c r="C863" s="58">
        <v>130564</v>
      </c>
      <c r="D863" s="58" t="s">
        <v>1853</v>
      </c>
      <c r="E863" s="58" t="s">
        <v>59</v>
      </c>
      <c r="F863" s="58" t="s">
        <v>1854</v>
      </c>
      <c r="G863" s="58" t="s">
        <v>88</v>
      </c>
      <c r="H863" s="58" t="s">
        <v>1855</v>
      </c>
      <c r="I863" s="58" t="s">
        <v>1856</v>
      </c>
    </row>
    <row r="864" spans="1:9" ht="15">
      <c r="A864" s="58" t="s">
        <v>1852</v>
      </c>
      <c r="B864" s="58" t="s">
        <v>13</v>
      </c>
      <c r="C864" s="58">
        <v>130588</v>
      </c>
      <c r="D864" s="58" t="s">
        <v>1853</v>
      </c>
      <c r="E864" s="58" t="s">
        <v>59</v>
      </c>
      <c r="F864" s="58" t="s">
        <v>1854</v>
      </c>
      <c r="G864" s="58" t="s">
        <v>88</v>
      </c>
      <c r="H864" s="58" t="s">
        <v>1861</v>
      </c>
      <c r="I864" s="58" t="s">
        <v>1862</v>
      </c>
    </row>
    <row r="865" spans="1:9" ht="15">
      <c r="A865" s="58" t="s">
        <v>1852</v>
      </c>
      <c r="B865" s="58" t="s">
        <v>13</v>
      </c>
      <c r="C865" s="58">
        <v>133264</v>
      </c>
      <c r="D865" s="58" t="s">
        <v>1853</v>
      </c>
      <c r="E865" s="58" t="s">
        <v>59</v>
      </c>
      <c r="F865" s="58" t="s">
        <v>1854</v>
      </c>
      <c r="G865" s="58" t="s">
        <v>88</v>
      </c>
      <c r="H865" s="58" t="s">
        <v>1857</v>
      </c>
      <c r="I865" s="58" t="s">
        <v>1858</v>
      </c>
    </row>
    <row r="866" spans="1:9" ht="15">
      <c r="A866" s="58" t="s">
        <v>1852</v>
      </c>
      <c r="B866" s="58" t="s">
        <v>13</v>
      </c>
      <c r="C866" s="58">
        <v>129836</v>
      </c>
      <c r="D866" s="58" t="s">
        <v>1853</v>
      </c>
      <c r="E866" s="58" t="s">
        <v>59</v>
      </c>
      <c r="F866" s="58" t="s">
        <v>1854</v>
      </c>
      <c r="G866" s="58" t="s">
        <v>88</v>
      </c>
      <c r="H866" s="58" t="s">
        <v>1859</v>
      </c>
      <c r="I866" s="58" t="s">
        <v>1860</v>
      </c>
    </row>
    <row r="867" spans="1:9" ht="15">
      <c r="A867" s="58" t="s">
        <v>3011</v>
      </c>
      <c r="B867" s="58" t="s">
        <v>2338</v>
      </c>
      <c r="C867" s="58">
        <v>34645</v>
      </c>
      <c r="D867" s="58" t="s">
        <v>3012</v>
      </c>
      <c r="E867" s="58" t="s">
        <v>59</v>
      </c>
      <c r="F867" s="58" t="s">
        <v>3013</v>
      </c>
      <c r="G867" s="58" t="s">
        <v>53</v>
      </c>
      <c r="H867" s="58" t="s">
        <v>1911</v>
      </c>
      <c r="I867" s="58" t="s">
        <v>1121</v>
      </c>
    </row>
    <row r="868" spans="1:9" ht="15">
      <c r="A868" s="58" t="s">
        <v>3011</v>
      </c>
      <c r="B868" s="58" t="s">
        <v>2338</v>
      </c>
      <c r="C868" s="58">
        <v>34649</v>
      </c>
      <c r="D868" s="58" t="s">
        <v>3012</v>
      </c>
      <c r="E868" s="58" t="s">
        <v>59</v>
      </c>
      <c r="F868" s="58" t="s">
        <v>3013</v>
      </c>
      <c r="G868" s="58" t="s">
        <v>53</v>
      </c>
      <c r="H868" s="58" t="s">
        <v>3014</v>
      </c>
      <c r="I868" s="58" t="s">
        <v>314</v>
      </c>
    </row>
    <row r="869" spans="1:9" ht="15">
      <c r="A869" s="58" t="s">
        <v>1018</v>
      </c>
      <c r="B869" s="58" t="s">
        <v>10</v>
      </c>
      <c r="C869" s="58">
        <v>157474</v>
      </c>
      <c r="D869" s="58" t="s">
        <v>1019</v>
      </c>
      <c r="E869" s="58" t="s">
        <v>59</v>
      </c>
      <c r="F869" s="58" t="s">
        <v>1863</v>
      </c>
      <c r="G869" s="58" t="s">
        <v>60</v>
      </c>
      <c r="H869" s="58" t="s">
        <v>1020</v>
      </c>
      <c r="I869" s="58" t="s">
        <v>636</v>
      </c>
    </row>
    <row r="870" spans="1:9" ht="15">
      <c r="A870" s="58" t="s">
        <v>1018</v>
      </c>
      <c r="B870" s="58" t="s">
        <v>10</v>
      </c>
      <c r="C870" s="58">
        <v>127552</v>
      </c>
      <c r="D870" s="58" t="s">
        <v>1019</v>
      </c>
      <c r="E870" s="58" t="s">
        <v>59</v>
      </c>
      <c r="F870" s="58" t="s">
        <v>1863</v>
      </c>
      <c r="G870" s="58" t="s">
        <v>60</v>
      </c>
      <c r="H870" s="58" t="s">
        <v>1020</v>
      </c>
      <c r="I870" s="58" t="s">
        <v>636</v>
      </c>
    </row>
    <row r="871" spans="1:9" ht="15">
      <c r="A871" s="58" t="s">
        <v>1021</v>
      </c>
      <c r="B871" s="58" t="s">
        <v>10</v>
      </c>
      <c r="C871" s="58">
        <v>60482</v>
      </c>
      <c r="D871" s="58" t="s">
        <v>1022</v>
      </c>
      <c r="E871" s="58" t="s">
        <v>59</v>
      </c>
      <c r="F871" s="58" t="s">
        <v>1864</v>
      </c>
      <c r="G871" s="58" t="s">
        <v>53</v>
      </c>
      <c r="H871" s="58" t="s">
        <v>1023</v>
      </c>
      <c r="I871" s="58" t="s">
        <v>1023</v>
      </c>
    </row>
    <row r="872" spans="1:9" ht="15">
      <c r="A872" s="58" t="s">
        <v>1021</v>
      </c>
      <c r="B872" s="58" t="s">
        <v>10</v>
      </c>
      <c r="C872" s="58">
        <v>157538</v>
      </c>
      <c r="D872" s="58" t="s">
        <v>1022</v>
      </c>
      <c r="E872" s="58" t="s">
        <v>59</v>
      </c>
      <c r="F872" s="58" t="s">
        <v>1864</v>
      </c>
      <c r="G872" s="58" t="s">
        <v>53</v>
      </c>
      <c r="H872" s="58" t="s">
        <v>1024</v>
      </c>
      <c r="I872" s="58" t="s">
        <v>887</v>
      </c>
    </row>
    <row r="873" spans="1:9" ht="15">
      <c r="A873" s="58" t="s">
        <v>1025</v>
      </c>
      <c r="B873" s="58" t="s">
        <v>10</v>
      </c>
      <c r="C873" s="58">
        <v>114319</v>
      </c>
      <c r="D873" s="58" t="s">
        <v>1026</v>
      </c>
      <c r="E873" s="58" t="s">
        <v>59</v>
      </c>
      <c r="F873" s="58" t="s">
        <v>1865</v>
      </c>
      <c r="G873" s="58" t="s">
        <v>53</v>
      </c>
      <c r="H873" s="58" t="s">
        <v>149</v>
      </c>
      <c r="I873" s="58" t="s">
        <v>1027</v>
      </c>
    </row>
    <row r="874" spans="1:9" ht="15">
      <c r="A874" s="58" t="s">
        <v>1025</v>
      </c>
      <c r="B874" s="58" t="s">
        <v>10</v>
      </c>
      <c r="C874" s="58">
        <v>23005</v>
      </c>
      <c r="D874" s="58" t="s">
        <v>1026</v>
      </c>
      <c r="E874" s="58" t="s">
        <v>59</v>
      </c>
      <c r="F874" s="58" t="s">
        <v>1865</v>
      </c>
      <c r="G874" s="58" t="s">
        <v>53</v>
      </c>
      <c r="H874" s="58" t="s">
        <v>583</v>
      </c>
      <c r="I874" s="58" t="s">
        <v>1027</v>
      </c>
    </row>
    <row r="875" spans="1:9" ht="15">
      <c r="A875" s="58" t="s">
        <v>1028</v>
      </c>
      <c r="B875" s="58" t="s">
        <v>10</v>
      </c>
      <c r="C875" s="58">
        <v>13696</v>
      </c>
      <c r="D875" s="58" t="s">
        <v>1029</v>
      </c>
      <c r="E875" s="58" t="s">
        <v>59</v>
      </c>
      <c r="F875" s="58" t="s">
        <v>1866</v>
      </c>
      <c r="G875" s="58" t="s">
        <v>53</v>
      </c>
      <c r="H875" s="58" t="s">
        <v>1032</v>
      </c>
      <c r="I875" s="58" t="s">
        <v>1032</v>
      </c>
    </row>
    <row r="876" spans="1:9" ht="15">
      <c r="A876" s="58" t="s">
        <v>1028</v>
      </c>
      <c r="B876" s="58" t="s">
        <v>10</v>
      </c>
      <c r="C876" s="58">
        <v>13733</v>
      </c>
      <c r="D876" s="58" t="s">
        <v>1029</v>
      </c>
      <c r="E876" s="58" t="s">
        <v>59</v>
      </c>
      <c r="F876" s="58" t="s">
        <v>1866</v>
      </c>
      <c r="G876" s="58" t="s">
        <v>53</v>
      </c>
      <c r="H876" s="58" t="s">
        <v>1030</v>
      </c>
      <c r="I876" s="58" t="s">
        <v>1031</v>
      </c>
    </row>
    <row r="877" spans="1:9" ht="15">
      <c r="A877" s="58" t="s">
        <v>1867</v>
      </c>
      <c r="B877" s="58" t="s">
        <v>13</v>
      </c>
      <c r="C877" s="58">
        <v>146626</v>
      </c>
      <c r="D877" s="58" t="s">
        <v>1868</v>
      </c>
      <c r="E877" s="58" t="s">
        <v>59</v>
      </c>
      <c r="F877" s="58" t="s">
        <v>1869</v>
      </c>
      <c r="G877" s="58" t="s">
        <v>88</v>
      </c>
      <c r="H877" s="58" t="s">
        <v>951</v>
      </c>
      <c r="I877" s="58" t="s">
        <v>3017</v>
      </c>
    </row>
    <row r="878" spans="1:9" ht="15">
      <c r="A878" s="58" t="s">
        <v>1867</v>
      </c>
      <c r="B878" s="58" t="s">
        <v>13</v>
      </c>
      <c r="C878" s="58">
        <v>139856</v>
      </c>
      <c r="D878" s="58" t="s">
        <v>1868</v>
      </c>
      <c r="E878" s="58" t="s">
        <v>59</v>
      </c>
      <c r="F878" s="58" t="s">
        <v>1869</v>
      </c>
      <c r="G878" s="58" t="s">
        <v>88</v>
      </c>
      <c r="H878" s="58" t="s">
        <v>1871</v>
      </c>
      <c r="I878" s="58" t="s">
        <v>1872</v>
      </c>
    </row>
    <row r="879" spans="1:9" ht="15">
      <c r="A879" s="58" t="s">
        <v>1867</v>
      </c>
      <c r="B879" s="58" t="s">
        <v>13</v>
      </c>
      <c r="C879" s="58">
        <v>132855</v>
      </c>
      <c r="D879" s="58" t="s">
        <v>1868</v>
      </c>
      <c r="E879" s="58" t="s">
        <v>59</v>
      </c>
      <c r="F879" s="58" t="s">
        <v>1869</v>
      </c>
      <c r="G879" s="58" t="s">
        <v>88</v>
      </c>
      <c r="H879" s="58" t="s">
        <v>1870</v>
      </c>
      <c r="I879" s="58" t="s">
        <v>426</v>
      </c>
    </row>
    <row r="880" spans="1:9" ht="15">
      <c r="A880" s="58" t="s">
        <v>1867</v>
      </c>
      <c r="B880" s="58" t="s">
        <v>13</v>
      </c>
      <c r="C880" s="58">
        <v>147485</v>
      </c>
      <c r="D880" s="58" t="s">
        <v>1868</v>
      </c>
      <c r="E880" s="58" t="s">
        <v>59</v>
      </c>
      <c r="F880" s="58" t="s">
        <v>1869</v>
      </c>
      <c r="G880" s="58" t="s">
        <v>88</v>
      </c>
      <c r="H880" s="58" t="s">
        <v>3015</v>
      </c>
      <c r="I880" s="58" t="s">
        <v>3016</v>
      </c>
    </row>
    <row r="881" spans="1:9" ht="15">
      <c r="A881" s="58" t="s">
        <v>1033</v>
      </c>
      <c r="B881" s="58" t="s">
        <v>10</v>
      </c>
      <c r="C881" s="58">
        <v>69663</v>
      </c>
      <c r="D881" s="58" t="s">
        <v>1034</v>
      </c>
      <c r="E881" s="58" t="s">
        <v>59</v>
      </c>
      <c r="F881" s="58" t="s">
        <v>1873</v>
      </c>
      <c r="G881" s="58" t="s">
        <v>53</v>
      </c>
      <c r="H881" s="58" t="s">
        <v>1035</v>
      </c>
      <c r="I881" s="58" t="s">
        <v>1036</v>
      </c>
    </row>
    <row r="882" spans="1:9" ht="15">
      <c r="A882" s="58" t="s">
        <v>1033</v>
      </c>
      <c r="B882" s="58" t="s">
        <v>10</v>
      </c>
      <c r="C882" s="58">
        <v>150870</v>
      </c>
      <c r="D882" s="58" t="s">
        <v>1034</v>
      </c>
      <c r="E882" s="58" t="s">
        <v>59</v>
      </c>
      <c r="F882" s="58" t="s">
        <v>1873</v>
      </c>
      <c r="G882" s="58" t="s">
        <v>53</v>
      </c>
      <c r="H882" s="58" t="s">
        <v>1037</v>
      </c>
      <c r="I882" s="58" t="s">
        <v>1036</v>
      </c>
    </row>
    <row r="883" spans="1:9" ht="15">
      <c r="A883" s="58" t="s">
        <v>1038</v>
      </c>
      <c r="B883" s="58" t="s">
        <v>10</v>
      </c>
      <c r="C883" s="58">
        <v>158700</v>
      </c>
      <c r="D883" s="58" t="s">
        <v>1039</v>
      </c>
      <c r="E883" s="58" t="s">
        <v>59</v>
      </c>
      <c r="F883" s="58" t="s">
        <v>1874</v>
      </c>
      <c r="G883" s="58" t="s">
        <v>60</v>
      </c>
      <c r="H883" s="58" t="s">
        <v>1042</v>
      </c>
      <c r="I883" s="58" t="s">
        <v>1041</v>
      </c>
    </row>
    <row r="884" spans="1:9" ht="15">
      <c r="A884" s="58" t="s">
        <v>1038</v>
      </c>
      <c r="B884" s="58" t="s">
        <v>10</v>
      </c>
      <c r="C884" s="58">
        <v>89374</v>
      </c>
      <c r="D884" s="58" t="s">
        <v>1039</v>
      </c>
      <c r="E884" s="58" t="s">
        <v>59</v>
      </c>
      <c r="F884" s="58" t="s">
        <v>1874</v>
      </c>
      <c r="G884" s="58" t="s">
        <v>60</v>
      </c>
      <c r="H884" s="58" t="s">
        <v>1040</v>
      </c>
      <c r="I884" s="58" t="s">
        <v>1041</v>
      </c>
    </row>
    <row r="885" spans="1:9" ht="15">
      <c r="A885" s="58" t="s">
        <v>1043</v>
      </c>
      <c r="B885" s="58" t="s">
        <v>10</v>
      </c>
      <c r="C885" s="58">
        <v>83653</v>
      </c>
      <c r="D885" s="58" t="s">
        <v>1044</v>
      </c>
      <c r="E885" s="58" t="s">
        <v>59</v>
      </c>
      <c r="F885" s="58" t="s">
        <v>1875</v>
      </c>
      <c r="G885" s="58" t="s">
        <v>53</v>
      </c>
      <c r="H885" s="58" t="s">
        <v>1045</v>
      </c>
      <c r="I885" s="58" t="s">
        <v>1046</v>
      </c>
    </row>
    <row r="886" spans="1:9" ht="15">
      <c r="A886" s="58" t="s">
        <v>1043</v>
      </c>
      <c r="B886" s="58" t="s">
        <v>10</v>
      </c>
      <c r="C886" s="58">
        <v>116030</v>
      </c>
      <c r="D886" s="58" t="s">
        <v>1044</v>
      </c>
      <c r="E886" s="58" t="s">
        <v>59</v>
      </c>
      <c r="F886" s="58" t="s">
        <v>1875</v>
      </c>
      <c r="G886" s="58" t="s">
        <v>53</v>
      </c>
      <c r="H886" s="58" t="s">
        <v>1045</v>
      </c>
      <c r="I886" s="58" t="s">
        <v>1046</v>
      </c>
    </row>
    <row r="887" spans="1:9" ht="15">
      <c r="A887" s="58" t="s">
        <v>1047</v>
      </c>
      <c r="B887" s="58" t="s">
        <v>10</v>
      </c>
      <c r="C887" s="58">
        <v>143033</v>
      </c>
      <c r="D887" s="58" t="s">
        <v>1048</v>
      </c>
      <c r="E887" s="58" t="s">
        <v>59</v>
      </c>
      <c r="F887" s="58" t="s">
        <v>1876</v>
      </c>
      <c r="G887" s="58" t="s">
        <v>53</v>
      </c>
      <c r="H887" s="58" t="s">
        <v>1049</v>
      </c>
      <c r="I887" s="58" t="s">
        <v>1050</v>
      </c>
    </row>
    <row r="888" spans="1:9" ht="15">
      <c r="A888" s="58" t="s">
        <v>1047</v>
      </c>
      <c r="B888" s="58" t="s">
        <v>10</v>
      </c>
      <c r="C888" s="58">
        <v>151987</v>
      </c>
      <c r="D888" s="58" t="s">
        <v>1048</v>
      </c>
      <c r="E888" s="58" t="s">
        <v>59</v>
      </c>
      <c r="F888" s="58" t="s">
        <v>1876</v>
      </c>
      <c r="G888" s="58" t="s">
        <v>53</v>
      </c>
      <c r="H888" s="58" t="s">
        <v>1049</v>
      </c>
      <c r="I888" s="58" t="s">
        <v>1050</v>
      </c>
    </row>
    <row r="889" spans="1:9" ht="15">
      <c r="A889" s="58" t="s">
        <v>1051</v>
      </c>
      <c r="B889" s="58" t="s">
        <v>10</v>
      </c>
      <c r="C889" s="58">
        <v>44727</v>
      </c>
      <c r="D889" s="58" t="s">
        <v>1052</v>
      </c>
      <c r="E889" s="58" t="s">
        <v>59</v>
      </c>
      <c r="F889" s="58" t="s">
        <v>1877</v>
      </c>
      <c r="G889" s="58" t="s">
        <v>53</v>
      </c>
      <c r="H889" s="58" t="s">
        <v>1053</v>
      </c>
      <c r="I889" s="58" t="s">
        <v>1054</v>
      </c>
    </row>
    <row r="890" spans="1:9" ht="15">
      <c r="A890" s="58" t="s">
        <v>1051</v>
      </c>
      <c r="B890" s="58" t="s">
        <v>10</v>
      </c>
      <c r="C890" s="58">
        <v>152184</v>
      </c>
      <c r="D890" s="58" t="s">
        <v>1052</v>
      </c>
      <c r="E890" s="58" t="s">
        <v>59</v>
      </c>
      <c r="F890" s="58" t="s">
        <v>1877</v>
      </c>
      <c r="G890" s="58" t="s">
        <v>53</v>
      </c>
      <c r="H890" s="58" t="s">
        <v>1053</v>
      </c>
      <c r="I890" s="58" t="s">
        <v>1054</v>
      </c>
    </row>
    <row r="891" spans="1:9" ht="15">
      <c r="A891" s="58" t="s">
        <v>1055</v>
      </c>
      <c r="B891" s="58" t="s">
        <v>10</v>
      </c>
      <c r="C891" s="58">
        <v>125106</v>
      </c>
      <c r="D891" s="58" t="s">
        <v>1056</v>
      </c>
      <c r="E891" s="58" t="s">
        <v>59</v>
      </c>
      <c r="F891" s="58" t="s">
        <v>1878</v>
      </c>
      <c r="G891" s="58" t="s">
        <v>53</v>
      </c>
      <c r="H891" s="58" t="s">
        <v>1058</v>
      </c>
      <c r="I891" s="58" t="s">
        <v>1057</v>
      </c>
    </row>
    <row r="892" spans="1:9" ht="15">
      <c r="A892" s="58" t="s">
        <v>1055</v>
      </c>
      <c r="B892" s="58" t="s">
        <v>10</v>
      </c>
      <c r="C892" s="58">
        <v>37662</v>
      </c>
      <c r="D892" s="58" t="s">
        <v>1056</v>
      </c>
      <c r="E892" s="58" t="s">
        <v>59</v>
      </c>
      <c r="F892" s="58" t="s">
        <v>1878</v>
      </c>
      <c r="G892" s="58" t="s">
        <v>53</v>
      </c>
      <c r="H892" s="58" t="s">
        <v>447</v>
      </c>
      <c r="I892" s="58" t="s">
        <v>1057</v>
      </c>
    </row>
    <row r="893" spans="1:9" ht="15">
      <c r="A893" s="58" t="s">
        <v>1059</v>
      </c>
      <c r="B893" s="58" t="s">
        <v>10</v>
      </c>
      <c r="C893" s="58">
        <v>75700</v>
      </c>
      <c r="D893" s="58" t="s">
        <v>1060</v>
      </c>
      <c r="E893" s="58" t="s">
        <v>59</v>
      </c>
      <c r="F893" s="58" t="s">
        <v>1879</v>
      </c>
      <c r="G893" s="58" t="s">
        <v>53</v>
      </c>
      <c r="H893" s="58" t="s">
        <v>1061</v>
      </c>
      <c r="I893" s="58" t="s">
        <v>480</v>
      </c>
    </row>
    <row r="894" spans="1:9" ht="15">
      <c r="A894" s="58" t="s">
        <v>1059</v>
      </c>
      <c r="B894" s="58" t="s">
        <v>10</v>
      </c>
      <c r="C894" s="58">
        <v>148325</v>
      </c>
      <c r="D894" s="58" t="s">
        <v>1060</v>
      </c>
      <c r="E894" s="58" t="s">
        <v>59</v>
      </c>
      <c r="F894" s="58" t="s">
        <v>1879</v>
      </c>
      <c r="G894" s="58" t="s">
        <v>53</v>
      </c>
      <c r="H894" s="58" t="s">
        <v>1061</v>
      </c>
      <c r="I894" s="58" t="s">
        <v>480</v>
      </c>
    </row>
    <row r="895" spans="1:9" ht="15">
      <c r="A895" s="58" t="s">
        <v>1062</v>
      </c>
      <c r="B895" s="58" t="s">
        <v>10</v>
      </c>
      <c r="C895" s="58">
        <v>114061</v>
      </c>
      <c r="D895" s="58" t="s">
        <v>1063</v>
      </c>
      <c r="E895" s="58" t="s">
        <v>59</v>
      </c>
      <c r="F895" s="58" t="s">
        <v>1880</v>
      </c>
      <c r="G895" s="58" t="s">
        <v>53</v>
      </c>
      <c r="H895" s="58" t="s">
        <v>1065</v>
      </c>
      <c r="I895" s="58" t="s">
        <v>1066</v>
      </c>
    </row>
    <row r="896" spans="1:9" ht="15">
      <c r="A896" s="58" t="s">
        <v>1062</v>
      </c>
      <c r="B896" s="58" t="s">
        <v>10</v>
      </c>
      <c r="C896" s="58">
        <v>46756</v>
      </c>
      <c r="D896" s="58" t="s">
        <v>1063</v>
      </c>
      <c r="E896" s="58" t="s">
        <v>59</v>
      </c>
      <c r="F896" s="58" t="s">
        <v>1880</v>
      </c>
      <c r="G896" s="58" t="s">
        <v>53</v>
      </c>
      <c r="H896" s="58" t="s">
        <v>1064</v>
      </c>
      <c r="I896" s="58" t="s">
        <v>1064</v>
      </c>
    </row>
    <row r="897" spans="1:9" ht="15">
      <c r="A897" s="58" t="s">
        <v>1067</v>
      </c>
      <c r="B897" s="58" t="s">
        <v>10</v>
      </c>
      <c r="C897" s="58">
        <v>48110</v>
      </c>
      <c r="D897" s="58" t="s">
        <v>1068</v>
      </c>
      <c r="E897" s="58" t="s">
        <v>59</v>
      </c>
      <c r="F897" s="58" t="s">
        <v>1881</v>
      </c>
      <c r="G897" s="58" t="s">
        <v>53</v>
      </c>
      <c r="H897" s="58" t="s">
        <v>1071</v>
      </c>
      <c r="I897" s="58" t="s">
        <v>1070</v>
      </c>
    </row>
    <row r="898" spans="1:9" ht="15">
      <c r="A898" s="58" t="s">
        <v>1067</v>
      </c>
      <c r="B898" s="58" t="s">
        <v>10</v>
      </c>
      <c r="C898" s="58">
        <v>48082</v>
      </c>
      <c r="D898" s="58" t="s">
        <v>1068</v>
      </c>
      <c r="E898" s="58" t="s">
        <v>59</v>
      </c>
      <c r="F898" s="58" t="s">
        <v>1881</v>
      </c>
      <c r="G898" s="58" t="s">
        <v>53</v>
      </c>
      <c r="H898" s="58" t="s">
        <v>1069</v>
      </c>
      <c r="I898" s="58" t="s">
        <v>1070</v>
      </c>
    </row>
    <row r="899" spans="1:9" ht="15">
      <c r="A899" s="58" t="s">
        <v>1072</v>
      </c>
      <c r="B899" s="58" t="s">
        <v>10</v>
      </c>
      <c r="C899" s="58">
        <v>151295</v>
      </c>
      <c r="D899" s="58" t="s">
        <v>1073</v>
      </c>
      <c r="E899" s="58" t="s">
        <v>59</v>
      </c>
      <c r="F899" s="58" t="s">
        <v>1882</v>
      </c>
      <c r="G899" s="58" t="s">
        <v>53</v>
      </c>
      <c r="H899" s="58" t="s">
        <v>1074</v>
      </c>
      <c r="I899" s="58" t="s">
        <v>1075</v>
      </c>
    </row>
    <row r="900" spans="1:9" ht="15">
      <c r="A900" s="58" t="s">
        <v>1072</v>
      </c>
      <c r="B900" s="58" t="s">
        <v>10</v>
      </c>
      <c r="C900" s="58">
        <v>129456</v>
      </c>
      <c r="D900" s="58" t="s">
        <v>1073</v>
      </c>
      <c r="E900" s="58" t="s">
        <v>59</v>
      </c>
      <c r="F900" s="58" t="s">
        <v>1882</v>
      </c>
      <c r="G900" s="58" t="s">
        <v>53</v>
      </c>
      <c r="H900" s="58" t="s">
        <v>1074</v>
      </c>
      <c r="I900" s="58" t="s">
        <v>1075</v>
      </c>
    </row>
    <row r="901" spans="1:9" ht="15">
      <c r="A901" s="58" t="s">
        <v>1076</v>
      </c>
      <c r="B901" s="58" t="s">
        <v>10</v>
      </c>
      <c r="C901" s="58">
        <v>150848</v>
      </c>
      <c r="D901" s="58" t="s">
        <v>1077</v>
      </c>
      <c r="E901" s="58" t="s">
        <v>59</v>
      </c>
      <c r="F901" s="58" t="s">
        <v>1883</v>
      </c>
      <c r="G901" s="58" t="s">
        <v>53</v>
      </c>
      <c r="H901" s="58" t="s">
        <v>81</v>
      </c>
      <c r="I901" s="58" t="s">
        <v>1079</v>
      </c>
    </row>
    <row r="902" spans="1:9" ht="15">
      <c r="A902" s="58" t="s">
        <v>1076</v>
      </c>
      <c r="B902" s="58" t="s">
        <v>10</v>
      </c>
      <c r="C902" s="58">
        <v>80991</v>
      </c>
      <c r="D902" s="58" t="s">
        <v>1077</v>
      </c>
      <c r="E902" s="58" t="s">
        <v>59</v>
      </c>
      <c r="F902" s="58" t="s">
        <v>1883</v>
      </c>
      <c r="G902" s="58" t="s">
        <v>53</v>
      </c>
      <c r="H902" s="58" t="s">
        <v>1078</v>
      </c>
      <c r="I902" s="58" t="s">
        <v>1079</v>
      </c>
    </row>
    <row r="903" spans="1:9" ht="15">
      <c r="A903" s="58" t="s">
        <v>1080</v>
      </c>
      <c r="B903" s="58" t="s">
        <v>13</v>
      </c>
      <c r="C903" s="58">
        <v>31831</v>
      </c>
      <c r="D903" s="58" t="s">
        <v>1081</v>
      </c>
      <c r="E903" s="58" t="s">
        <v>59</v>
      </c>
      <c r="F903" s="58" t="s">
        <v>1884</v>
      </c>
      <c r="G903" s="58" t="s">
        <v>88</v>
      </c>
      <c r="H903" s="58" t="s">
        <v>1083</v>
      </c>
      <c r="I903" s="58" t="s">
        <v>1084</v>
      </c>
    </row>
    <row r="904" spans="1:9" ht="15">
      <c r="A904" s="58" t="s">
        <v>1080</v>
      </c>
      <c r="B904" s="58" t="s">
        <v>13</v>
      </c>
      <c r="C904" s="58">
        <v>31832</v>
      </c>
      <c r="D904" s="58" t="s">
        <v>1081</v>
      </c>
      <c r="E904" s="58" t="s">
        <v>59</v>
      </c>
      <c r="F904" s="58" t="s">
        <v>1884</v>
      </c>
      <c r="G904" s="58" t="s">
        <v>88</v>
      </c>
      <c r="H904" s="58" t="s">
        <v>237</v>
      </c>
      <c r="I904" s="58" t="s">
        <v>1082</v>
      </c>
    </row>
    <row r="905" spans="1:9" ht="15">
      <c r="A905" s="58" t="s">
        <v>3018</v>
      </c>
      <c r="B905" s="58" t="s">
        <v>2338</v>
      </c>
      <c r="C905" s="58">
        <v>32002</v>
      </c>
      <c r="D905" s="58" t="s">
        <v>3019</v>
      </c>
      <c r="E905" s="58" t="s">
        <v>59</v>
      </c>
      <c r="F905" s="58" t="s">
        <v>3020</v>
      </c>
      <c r="G905" s="58" t="s">
        <v>53</v>
      </c>
      <c r="H905" s="58" t="s">
        <v>3021</v>
      </c>
      <c r="I905" s="58" t="s">
        <v>3022</v>
      </c>
    </row>
    <row r="906" spans="1:9" ht="15">
      <c r="A906" s="58" t="s">
        <v>3018</v>
      </c>
      <c r="B906" s="58" t="s">
        <v>2338</v>
      </c>
      <c r="C906" s="58">
        <v>29369</v>
      </c>
      <c r="D906" s="58" t="s">
        <v>3019</v>
      </c>
      <c r="E906" s="58" t="s">
        <v>59</v>
      </c>
      <c r="F906" s="58" t="s">
        <v>3020</v>
      </c>
      <c r="G906" s="58" t="s">
        <v>53</v>
      </c>
      <c r="H906" s="58" t="s">
        <v>3023</v>
      </c>
      <c r="I906" s="58" t="s">
        <v>3024</v>
      </c>
    </row>
    <row r="907" spans="1:9" ht="15">
      <c r="A907" s="58" t="s">
        <v>3025</v>
      </c>
      <c r="B907" s="58" t="s">
        <v>2338</v>
      </c>
      <c r="C907" s="58">
        <v>74080</v>
      </c>
      <c r="D907" s="58" t="s">
        <v>3026</v>
      </c>
      <c r="E907" s="58" t="s">
        <v>59</v>
      </c>
      <c r="F907" s="58" t="s">
        <v>3027</v>
      </c>
      <c r="G907" s="58" t="s">
        <v>53</v>
      </c>
      <c r="H907" s="58" t="s">
        <v>3028</v>
      </c>
      <c r="I907" s="58" t="s">
        <v>3029</v>
      </c>
    </row>
    <row r="908" spans="1:9" ht="15">
      <c r="A908" s="58" t="s">
        <v>3025</v>
      </c>
      <c r="B908" s="58" t="s">
        <v>2338</v>
      </c>
      <c r="C908" s="58">
        <v>18783</v>
      </c>
      <c r="D908" s="58" t="s">
        <v>3026</v>
      </c>
      <c r="E908" s="58" t="s">
        <v>59</v>
      </c>
      <c r="F908" s="58" t="s">
        <v>3027</v>
      </c>
      <c r="G908" s="58" t="s">
        <v>53</v>
      </c>
      <c r="H908" s="58" t="s">
        <v>3030</v>
      </c>
      <c r="I908" s="58" t="s">
        <v>3031</v>
      </c>
    </row>
    <row r="909" spans="1:9" ht="15">
      <c r="A909" s="58" t="s">
        <v>1085</v>
      </c>
      <c r="B909" s="58" t="s">
        <v>8</v>
      </c>
      <c r="C909" s="58">
        <v>115291</v>
      </c>
      <c r="D909" s="58" t="s">
        <v>1086</v>
      </c>
      <c r="E909" s="58" t="s">
        <v>59</v>
      </c>
      <c r="F909" s="58" t="s">
        <v>1885</v>
      </c>
      <c r="G909" s="58" t="s">
        <v>53</v>
      </c>
      <c r="H909" s="58" t="s">
        <v>1089</v>
      </c>
      <c r="I909" s="58" t="s">
        <v>1090</v>
      </c>
    </row>
    <row r="910" spans="1:9" ht="15">
      <c r="A910" s="58" t="s">
        <v>1085</v>
      </c>
      <c r="B910" s="58" t="s">
        <v>8</v>
      </c>
      <c r="C910" s="58">
        <v>123695</v>
      </c>
      <c r="D910" s="58" t="s">
        <v>1086</v>
      </c>
      <c r="E910" s="58" t="s">
        <v>59</v>
      </c>
      <c r="F910" s="58" t="s">
        <v>1885</v>
      </c>
      <c r="G910" s="58" t="s">
        <v>53</v>
      </c>
      <c r="H910" s="58" t="s">
        <v>1087</v>
      </c>
      <c r="I910" s="58" t="s">
        <v>1088</v>
      </c>
    </row>
    <row r="911" spans="1:9" ht="15">
      <c r="A911" s="58" t="s">
        <v>3032</v>
      </c>
      <c r="B911" s="58" t="s">
        <v>2338</v>
      </c>
      <c r="C911" s="58">
        <v>15791</v>
      </c>
      <c r="D911" s="58" t="s">
        <v>3033</v>
      </c>
      <c r="E911" s="58" t="s">
        <v>59</v>
      </c>
      <c r="F911" s="58" t="s">
        <v>3034</v>
      </c>
      <c r="G911" s="58" t="s">
        <v>53</v>
      </c>
      <c r="H911" s="58" t="s">
        <v>3035</v>
      </c>
      <c r="I911" s="58" t="s">
        <v>2615</v>
      </c>
    </row>
    <row r="912" spans="1:9" ht="15">
      <c r="A912" s="58" t="s">
        <v>3032</v>
      </c>
      <c r="B912" s="58" t="s">
        <v>2338</v>
      </c>
      <c r="C912" s="58">
        <v>107121</v>
      </c>
      <c r="D912" s="58" t="s">
        <v>3033</v>
      </c>
      <c r="E912" s="58" t="s">
        <v>59</v>
      </c>
      <c r="F912" s="58" t="s">
        <v>3034</v>
      </c>
      <c r="G912" s="58" t="s">
        <v>53</v>
      </c>
      <c r="H912" s="58" t="s">
        <v>3036</v>
      </c>
      <c r="I912" s="58" t="s">
        <v>3037</v>
      </c>
    </row>
    <row r="913" spans="1:9" ht="15">
      <c r="A913" s="58" t="s">
        <v>3038</v>
      </c>
      <c r="B913" s="58" t="s">
        <v>2338</v>
      </c>
      <c r="C913" s="58">
        <v>168164</v>
      </c>
      <c r="D913" s="58" t="s">
        <v>3039</v>
      </c>
      <c r="E913" s="58" t="s">
        <v>59</v>
      </c>
      <c r="F913" s="58" t="s">
        <v>3040</v>
      </c>
      <c r="G913" s="58" t="s">
        <v>53</v>
      </c>
      <c r="H913" s="58" t="s">
        <v>3041</v>
      </c>
      <c r="I913" s="58" t="s">
        <v>3043</v>
      </c>
    </row>
    <row r="914" spans="1:9" ht="15">
      <c r="A914" s="58" t="s">
        <v>3038</v>
      </c>
      <c r="B914" s="58" t="s">
        <v>2338</v>
      </c>
      <c r="C914" s="58">
        <v>64349</v>
      </c>
      <c r="D914" s="58" t="s">
        <v>3039</v>
      </c>
      <c r="E914" s="58" t="s">
        <v>59</v>
      </c>
      <c r="F914" s="58" t="s">
        <v>3040</v>
      </c>
      <c r="G914" s="58" t="s">
        <v>53</v>
      </c>
      <c r="H914" s="58" t="s">
        <v>3041</v>
      </c>
      <c r="I914" s="58" t="s">
        <v>3042</v>
      </c>
    </row>
    <row r="915" spans="1:9" ht="15">
      <c r="A915" s="58" t="s">
        <v>1091</v>
      </c>
      <c r="B915" s="58" t="s">
        <v>10</v>
      </c>
      <c r="C915" s="58">
        <v>30210</v>
      </c>
      <c r="D915" s="58" t="s">
        <v>1092</v>
      </c>
      <c r="E915" s="58" t="s">
        <v>59</v>
      </c>
      <c r="F915" s="58" t="s">
        <v>1886</v>
      </c>
      <c r="G915" s="58" t="s">
        <v>53</v>
      </c>
      <c r="H915" s="58" t="s">
        <v>1093</v>
      </c>
      <c r="I915" s="58" t="s">
        <v>1094</v>
      </c>
    </row>
    <row r="916" spans="1:9" ht="15">
      <c r="A916" s="58" t="s">
        <v>1091</v>
      </c>
      <c r="B916" s="58" t="s">
        <v>10</v>
      </c>
      <c r="C916" s="58">
        <v>30223</v>
      </c>
      <c r="D916" s="58" t="s">
        <v>1092</v>
      </c>
      <c r="E916" s="58" t="s">
        <v>59</v>
      </c>
      <c r="F916" s="58" t="s">
        <v>1886</v>
      </c>
      <c r="G916" s="58" t="s">
        <v>53</v>
      </c>
      <c r="H916" s="58" t="s">
        <v>1093</v>
      </c>
      <c r="I916" s="58" t="s">
        <v>1095</v>
      </c>
    </row>
    <row r="917" spans="1:9" ht="15">
      <c r="A917" s="58" t="s">
        <v>3044</v>
      </c>
      <c r="B917" s="58" t="s">
        <v>2338</v>
      </c>
      <c r="C917" s="58">
        <v>181616</v>
      </c>
      <c r="D917" s="58" t="s">
        <v>3045</v>
      </c>
      <c r="E917" s="58" t="s">
        <v>2442</v>
      </c>
      <c r="F917" s="58" t="s">
        <v>3046</v>
      </c>
      <c r="G917" s="58" t="s">
        <v>53</v>
      </c>
      <c r="H917" s="58" t="s">
        <v>583</v>
      </c>
      <c r="I917" s="58" t="s">
        <v>3048</v>
      </c>
    </row>
    <row r="918" spans="1:9" ht="15">
      <c r="A918" s="58" t="s">
        <v>3044</v>
      </c>
      <c r="B918" s="58" t="s">
        <v>2338</v>
      </c>
      <c r="C918" s="58">
        <v>181589</v>
      </c>
      <c r="D918" s="58" t="s">
        <v>3045</v>
      </c>
      <c r="E918" s="58" t="s">
        <v>215</v>
      </c>
      <c r="F918" s="58" t="s">
        <v>3046</v>
      </c>
      <c r="G918" s="58" t="s">
        <v>53</v>
      </c>
      <c r="H918" s="58" t="s">
        <v>583</v>
      </c>
      <c r="I918" s="58" t="s">
        <v>3047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656"/>
  <sheetViews>
    <sheetView workbookViewId="0">
      <selection activeCell="H15" sqref="H15"/>
    </sheetView>
  </sheetViews>
  <sheetFormatPr baseColWidth="10" defaultColWidth="12.625" defaultRowHeight="15" customHeight="1"/>
  <cols>
    <col min="1" max="1" width="9.375" customWidth="1"/>
    <col min="2" max="2" width="12.375" customWidth="1"/>
    <col min="3" max="3" width="11.25" customWidth="1"/>
    <col min="4" max="4" width="23.25" customWidth="1"/>
    <col min="5" max="6" width="9.375" customWidth="1"/>
    <col min="7" max="7" width="40.375" customWidth="1"/>
    <col min="8" max="8" width="41" customWidth="1"/>
    <col min="9" max="9" width="12.375" customWidth="1"/>
    <col min="10" max="10" width="17.625" bestFit="1" customWidth="1"/>
    <col min="11" max="11" width="18.375" bestFit="1" customWidth="1"/>
    <col min="12" max="12" width="10.125" bestFit="1" customWidth="1"/>
    <col min="13" max="13" width="23.5" bestFit="1" customWidth="1"/>
    <col min="14" max="14" width="15" customWidth="1"/>
    <col min="15" max="26" width="9.375" customWidth="1"/>
  </cols>
  <sheetData>
    <row r="1" spans="2:14">
      <c r="B1" s="45">
        <v>2187</v>
      </c>
      <c r="C1" s="47"/>
      <c r="D1" s="41"/>
      <c r="G1" s="49" t="s">
        <v>1236</v>
      </c>
      <c r="H1" s="50"/>
      <c r="N1" s="26"/>
    </row>
    <row r="2" spans="2:14" ht="14.25">
      <c r="B2" s="48" t="s">
        <v>1237</v>
      </c>
      <c r="C2" s="47"/>
      <c r="D2" s="41"/>
      <c r="G2" s="27"/>
      <c r="H2" s="27"/>
      <c r="N2" s="26"/>
    </row>
    <row r="3" spans="2:14">
      <c r="B3" s="42" t="s">
        <v>1238</v>
      </c>
      <c r="C3" s="41"/>
      <c r="D3" s="28" t="s">
        <v>22</v>
      </c>
      <c r="G3" s="59" t="s">
        <v>1239</v>
      </c>
      <c r="H3" s="59" t="s">
        <v>1240</v>
      </c>
      <c r="I3" s="59" t="s">
        <v>42</v>
      </c>
      <c r="J3" s="59" t="s">
        <v>1241</v>
      </c>
      <c r="K3" s="59" t="s">
        <v>1242</v>
      </c>
      <c r="L3" s="59" t="s">
        <v>1243</v>
      </c>
      <c r="M3" s="59" t="s">
        <v>1244</v>
      </c>
      <c r="N3" s="59" t="s">
        <v>1245</v>
      </c>
    </row>
    <row r="4" spans="2:14">
      <c r="B4" s="43">
        <v>461</v>
      </c>
      <c r="C4" s="41"/>
      <c r="D4" s="29">
        <f>D9+D10</f>
        <v>1726</v>
      </c>
      <c r="G4" s="60" t="s">
        <v>1423</v>
      </c>
      <c r="H4" s="60" t="s">
        <v>1424</v>
      </c>
      <c r="I4" s="60" t="s">
        <v>10</v>
      </c>
      <c r="J4" s="60" t="s">
        <v>2177</v>
      </c>
      <c r="K4" s="60" t="s">
        <v>1248</v>
      </c>
      <c r="L4" s="60" t="s">
        <v>1249</v>
      </c>
      <c r="M4" s="60">
        <v>627</v>
      </c>
      <c r="N4" s="61">
        <v>0.9</v>
      </c>
    </row>
    <row r="5" spans="2:14">
      <c r="B5" s="44">
        <f>B4/B1</f>
        <v>0.21079103795153178</v>
      </c>
      <c r="C5" s="41"/>
      <c r="D5" s="30">
        <f>D4/B1</f>
        <v>0.78920896204846824</v>
      </c>
      <c r="G5" s="60" t="s">
        <v>1389</v>
      </c>
      <c r="H5" s="60" t="s">
        <v>1390</v>
      </c>
      <c r="I5" s="60" t="s">
        <v>10</v>
      </c>
      <c r="J5" s="60" t="s">
        <v>2178</v>
      </c>
      <c r="K5" s="60" t="s">
        <v>1248</v>
      </c>
      <c r="L5" s="60" t="s">
        <v>1249</v>
      </c>
      <c r="M5" s="60">
        <v>745</v>
      </c>
      <c r="N5" s="61">
        <v>0.9</v>
      </c>
    </row>
    <row r="6" spans="2:14">
      <c r="B6" s="31" t="s">
        <v>1251</v>
      </c>
      <c r="C6" s="31" t="s">
        <v>1243</v>
      </c>
      <c r="D6" s="31" t="s">
        <v>1252</v>
      </c>
      <c r="G6" s="60" t="s">
        <v>1508</v>
      </c>
      <c r="H6" s="60" t="s">
        <v>1509</v>
      </c>
      <c r="I6" s="60" t="s">
        <v>10</v>
      </c>
      <c r="J6" s="60" t="s">
        <v>1625</v>
      </c>
      <c r="K6" s="60" t="s">
        <v>1248</v>
      </c>
      <c r="L6" s="60" t="s">
        <v>1249</v>
      </c>
      <c r="M6" s="60">
        <v>616</v>
      </c>
      <c r="N6" s="61">
        <v>0.9</v>
      </c>
    </row>
    <row r="7" spans="2:14">
      <c r="B7" s="7" t="s">
        <v>1253</v>
      </c>
      <c r="C7" s="7" t="s">
        <v>1249</v>
      </c>
      <c r="D7" s="7">
        <v>454</v>
      </c>
      <c r="E7" s="10">
        <f t="shared" ref="E7:E10" si="0">D7/$B$1</f>
        <v>0.20759030635573844</v>
      </c>
      <c r="G7" s="60" t="s">
        <v>1418</v>
      </c>
      <c r="H7" s="60" t="s">
        <v>1418</v>
      </c>
      <c r="I7" s="60" t="s">
        <v>10</v>
      </c>
      <c r="J7" s="60" t="s">
        <v>1629</v>
      </c>
      <c r="K7" s="60" t="s">
        <v>1248</v>
      </c>
      <c r="L7" s="60" t="s">
        <v>1249</v>
      </c>
      <c r="M7" s="60">
        <v>414</v>
      </c>
      <c r="N7" s="61">
        <v>0.9</v>
      </c>
    </row>
    <row r="8" spans="2:14">
      <c r="B8" s="7" t="s">
        <v>1253</v>
      </c>
      <c r="C8" s="7" t="s">
        <v>1256</v>
      </c>
      <c r="D8" s="7">
        <v>7</v>
      </c>
      <c r="E8" s="10">
        <f t="shared" si="0"/>
        <v>3.200731595793324E-3</v>
      </c>
      <c r="G8" s="60" t="s">
        <v>1349</v>
      </c>
      <c r="H8" s="60" t="s">
        <v>1352</v>
      </c>
      <c r="I8" s="60" t="s">
        <v>10</v>
      </c>
      <c r="J8" s="60" t="s">
        <v>2179</v>
      </c>
      <c r="K8" s="60" t="s">
        <v>1248</v>
      </c>
      <c r="L8" s="60" t="s">
        <v>1249</v>
      </c>
      <c r="M8" s="60">
        <v>567</v>
      </c>
      <c r="N8" s="61">
        <v>0.9</v>
      </c>
    </row>
    <row r="9" spans="2:14">
      <c r="B9" s="7" t="s">
        <v>1259</v>
      </c>
      <c r="C9" s="7" t="s">
        <v>1249</v>
      </c>
      <c r="D9" s="7">
        <v>1680</v>
      </c>
      <c r="E9" s="10">
        <f t="shared" si="0"/>
        <v>0.76817558299039779</v>
      </c>
      <c r="G9" s="60" t="s">
        <v>1349</v>
      </c>
      <c r="H9" s="60" t="s">
        <v>1350</v>
      </c>
      <c r="I9" s="60" t="s">
        <v>10</v>
      </c>
      <c r="J9" s="60" t="s">
        <v>2179</v>
      </c>
      <c r="K9" s="60" t="s">
        <v>1248</v>
      </c>
      <c r="L9" s="60" t="s">
        <v>1249</v>
      </c>
      <c r="M9" s="60">
        <v>765</v>
      </c>
      <c r="N9" s="61">
        <v>0.9</v>
      </c>
    </row>
    <row r="10" spans="2:14">
      <c r="B10" s="7" t="s">
        <v>1259</v>
      </c>
      <c r="C10" s="7" t="s">
        <v>1256</v>
      </c>
      <c r="D10" s="7">
        <v>46</v>
      </c>
      <c r="E10" s="10">
        <f t="shared" si="0"/>
        <v>2.1033379058070414E-2</v>
      </c>
      <c r="G10" s="60" t="s">
        <v>1382</v>
      </c>
      <c r="H10" s="60" t="s">
        <v>1383</v>
      </c>
      <c r="I10" s="60" t="s">
        <v>10</v>
      </c>
      <c r="J10" s="60" t="s">
        <v>2180</v>
      </c>
      <c r="K10" s="60" t="s">
        <v>1248</v>
      </c>
      <c r="L10" s="60" t="s">
        <v>1249</v>
      </c>
      <c r="M10" s="60">
        <v>225</v>
      </c>
      <c r="N10" s="61">
        <v>0.9</v>
      </c>
    </row>
    <row r="11" spans="2:14">
      <c r="G11" s="60" t="s">
        <v>1346</v>
      </c>
      <c r="H11" s="60" t="s">
        <v>1347</v>
      </c>
      <c r="I11" s="60" t="s">
        <v>10</v>
      </c>
      <c r="J11" s="60" t="s">
        <v>1293</v>
      </c>
      <c r="K11" s="60" t="s">
        <v>1248</v>
      </c>
      <c r="L11" s="60" t="s">
        <v>1249</v>
      </c>
      <c r="M11" s="60">
        <v>416</v>
      </c>
      <c r="N11" s="61">
        <v>0.9</v>
      </c>
    </row>
    <row r="12" spans="2:14">
      <c r="B12" s="48" t="s">
        <v>1264</v>
      </c>
      <c r="C12" s="47"/>
      <c r="D12" s="41"/>
      <c r="G12" s="60" t="s">
        <v>1448</v>
      </c>
      <c r="H12" s="60" t="s">
        <v>1449</v>
      </c>
      <c r="I12" s="60" t="s">
        <v>10</v>
      </c>
      <c r="J12" s="60" t="s">
        <v>2181</v>
      </c>
      <c r="K12" s="60" t="s">
        <v>1248</v>
      </c>
      <c r="L12" s="60" t="s">
        <v>1249</v>
      </c>
      <c r="M12" s="60">
        <v>507</v>
      </c>
      <c r="N12" s="61">
        <v>0.9</v>
      </c>
    </row>
    <row r="13" spans="2:14">
      <c r="B13" s="45" t="s">
        <v>1267</v>
      </c>
      <c r="C13" s="41"/>
      <c r="D13" s="32" t="s">
        <v>1268</v>
      </c>
      <c r="G13" s="60" t="s">
        <v>1510</v>
      </c>
      <c r="H13" s="60" t="s">
        <v>1510</v>
      </c>
      <c r="I13" s="60" t="s">
        <v>10</v>
      </c>
      <c r="J13" s="60" t="s">
        <v>2182</v>
      </c>
      <c r="K13" s="60" t="s">
        <v>1248</v>
      </c>
      <c r="L13" s="60" t="s">
        <v>1249</v>
      </c>
      <c r="M13" s="60">
        <v>391</v>
      </c>
      <c r="N13" s="61">
        <v>0.9</v>
      </c>
    </row>
    <row r="14" spans="2:14">
      <c r="B14" s="46">
        <v>0.9</v>
      </c>
      <c r="C14" s="41"/>
      <c r="D14" s="7">
        <v>228</v>
      </c>
      <c r="E14" s="10">
        <f>D14/D4</f>
        <v>0.13209733487833139</v>
      </c>
      <c r="G14" s="60" t="s">
        <v>1413</v>
      </c>
      <c r="H14" s="60" t="s">
        <v>1414</v>
      </c>
      <c r="I14" s="60" t="s">
        <v>10</v>
      </c>
      <c r="J14" s="60" t="s">
        <v>2183</v>
      </c>
      <c r="K14" s="60" t="s">
        <v>1248</v>
      </c>
      <c r="L14" s="60" t="s">
        <v>1249</v>
      </c>
      <c r="M14" s="60">
        <v>636</v>
      </c>
      <c r="N14" s="61">
        <v>0.9</v>
      </c>
    </row>
    <row r="15" spans="2:14">
      <c r="B15" s="46">
        <v>0.8</v>
      </c>
      <c r="C15" s="41"/>
      <c r="D15" s="7">
        <v>300</v>
      </c>
      <c r="E15" s="10">
        <f>D15/D4</f>
        <v>0.17381228273464658</v>
      </c>
      <c r="G15" s="60" t="s">
        <v>1454</v>
      </c>
      <c r="H15" s="60" t="s">
        <v>1455</v>
      </c>
      <c r="I15" s="60" t="s">
        <v>10</v>
      </c>
      <c r="J15" s="60" t="s">
        <v>2184</v>
      </c>
      <c r="K15" s="60" t="s">
        <v>1248</v>
      </c>
      <c r="L15" s="60" t="s">
        <v>1249</v>
      </c>
      <c r="M15" s="60">
        <v>407</v>
      </c>
      <c r="N15" s="61">
        <v>0.9</v>
      </c>
    </row>
    <row r="16" spans="2:14">
      <c r="B16" s="1" t="s">
        <v>1276</v>
      </c>
      <c r="D16" s="1">
        <f>D4-D14</f>
        <v>1498</v>
      </c>
      <c r="G16" s="60" t="s">
        <v>1639</v>
      </c>
      <c r="H16" s="60" t="s">
        <v>1639</v>
      </c>
      <c r="I16" s="60" t="s">
        <v>10</v>
      </c>
      <c r="J16" s="60" t="s">
        <v>1452</v>
      </c>
      <c r="K16" s="60" t="s">
        <v>1248</v>
      </c>
      <c r="L16" s="60" t="s">
        <v>1249</v>
      </c>
      <c r="M16" s="60">
        <v>377</v>
      </c>
      <c r="N16" s="61">
        <v>0.9</v>
      </c>
    </row>
    <row r="17" spans="2:14">
      <c r="G17" s="60" t="s">
        <v>1635</v>
      </c>
      <c r="H17" s="60" t="s">
        <v>1636</v>
      </c>
      <c r="I17" s="60" t="s">
        <v>10</v>
      </c>
      <c r="J17" s="60" t="s">
        <v>2185</v>
      </c>
      <c r="K17" s="60" t="s">
        <v>1248</v>
      </c>
      <c r="L17" s="60" t="s">
        <v>1249</v>
      </c>
      <c r="M17" s="60">
        <v>413</v>
      </c>
      <c r="N17" s="61">
        <v>0.9</v>
      </c>
    </row>
    <row r="18" spans="2:14">
      <c r="B18" s="45">
        <v>873</v>
      </c>
      <c r="C18" s="47"/>
      <c r="D18" s="41"/>
      <c r="G18" s="60" t="s">
        <v>1559</v>
      </c>
      <c r="H18" s="60" t="s">
        <v>1560</v>
      </c>
      <c r="I18" s="60" t="s">
        <v>10</v>
      </c>
      <c r="J18" s="60" t="s">
        <v>2186</v>
      </c>
      <c r="K18" s="60" t="s">
        <v>1248</v>
      </c>
      <c r="L18" s="60" t="s">
        <v>1249</v>
      </c>
      <c r="M18" s="60">
        <v>628</v>
      </c>
      <c r="N18" s="61">
        <v>0.9</v>
      </c>
    </row>
    <row r="19" spans="2:14">
      <c r="B19" s="48" t="s">
        <v>1281</v>
      </c>
      <c r="C19" s="47"/>
      <c r="D19" s="41"/>
      <c r="G19" s="60" t="s">
        <v>1598</v>
      </c>
      <c r="H19" s="60" t="s">
        <v>1599</v>
      </c>
      <c r="I19" s="60" t="s">
        <v>10</v>
      </c>
      <c r="J19" s="60" t="s">
        <v>2187</v>
      </c>
      <c r="K19" s="60" t="s">
        <v>1248</v>
      </c>
      <c r="L19" s="60" t="s">
        <v>1249</v>
      </c>
      <c r="M19" s="60">
        <v>257</v>
      </c>
      <c r="N19" s="61">
        <v>0.9</v>
      </c>
    </row>
    <row r="20" spans="2:14">
      <c r="B20" s="42" t="s">
        <v>1238</v>
      </c>
      <c r="C20" s="41"/>
      <c r="D20" s="33" t="s">
        <v>22</v>
      </c>
      <c r="G20" s="60" t="s">
        <v>1600</v>
      </c>
      <c r="H20" s="60" t="s">
        <v>1601</v>
      </c>
      <c r="I20" s="60" t="s">
        <v>10</v>
      </c>
      <c r="J20" s="60" t="s">
        <v>1638</v>
      </c>
      <c r="K20" s="60" t="s">
        <v>1248</v>
      </c>
      <c r="L20" s="60" t="s">
        <v>1249</v>
      </c>
      <c r="M20" s="60">
        <v>380</v>
      </c>
      <c r="N20" s="61">
        <v>0.9</v>
      </c>
    </row>
    <row r="21" spans="2:14" ht="15.75" customHeight="1">
      <c r="B21" s="43">
        <v>461</v>
      </c>
      <c r="C21" s="41"/>
      <c r="D21" s="29">
        <v>412</v>
      </c>
      <c r="G21" s="60" t="s">
        <v>1602</v>
      </c>
      <c r="H21" s="60" t="s">
        <v>1603</v>
      </c>
      <c r="I21" s="60" t="s">
        <v>10</v>
      </c>
      <c r="J21" s="60" t="s">
        <v>2188</v>
      </c>
      <c r="K21" s="60" t="s">
        <v>1248</v>
      </c>
      <c r="L21" s="60" t="s">
        <v>1249</v>
      </c>
      <c r="M21" s="60">
        <v>272</v>
      </c>
      <c r="N21" s="61">
        <v>0.9</v>
      </c>
    </row>
    <row r="22" spans="2:14" ht="15.75" customHeight="1">
      <c r="B22" s="44">
        <f>B21/B18</f>
        <v>0.52806414662084766</v>
      </c>
      <c r="C22" s="41"/>
      <c r="D22" s="30">
        <f>D21/B18</f>
        <v>0.47193585337915234</v>
      </c>
      <c r="G22" s="60" t="s">
        <v>1464</v>
      </c>
      <c r="H22" s="60" t="s">
        <v>1464</v>
      </c>
      <c r="I22" s="60" t="s">
        <v>10</v>
      </c>
      <c r="J22" s="60" t="s">
        <v>2189</v>
      </c>
      <c r="K22" s="60" t="s">
        <v>1248</v>
      </c>
      <c r="L22" s="60" t="s">
        <v>1249</v>
      </c>
      <c r="M22" s="60">
        <v>420</v>
      </c>
      <c r="N22" s="61">
        <v>0.9</v>
      </c>
    </row>
    <row r="23" spans="2:14" ht="15.75" customHeight="1">
      <c r="B23" s="48" t="s">
        <v>1290</v>
      </c>
      <c r="C23" s="47"/>
      <c r="D23" s="41"/>
      <c r="G23" s="60" t="s">
        <v>1408</v>
      </c>
      <c r="H23" s="60" t="s">
        <v>1408</v>
      </c>
      <c r="I23" s="60" t="s">
        <v>10</v>
      </c>
      <c r="J23" s="60" t="s">
        <v>2190</v>
      </c>
      <c r="K23" s="60" t="s">
        <v>1248</v>
      </c>
      <c r="L23" s="60" t="s">
        <v>1249</v>
      </c>
      <c r="M23" s="60">
        <v>55</v>
      </c>
      <c r="N23" s="61">
        <v>0.9</v>
      </c>
    </row>
    <row r="24" spans="2:14" ht="15.75" customHeight="1">
      <c r="B24" s="42" t="s">
        <v>1238</v>
      </c>
      <c r="C24" s="41"/>
      <c r="D24" s="33" t="s">
        <v>22</v>
      </c>
      <c r="G24" s="60" t="s">
        <v>1408</v>
      </c>
      <c r="H24" s="60" t="s">
        <v>1408</v>
      </c>
      <c r="I24" s="60" t="s">
        <v>10</v>
      </c>
      <c r="J24" s="60" t="s">
        <v>2190</v>
      </c>
      <c r="K24" s="60" t="s">
        <v>1248</v>
      </c>
      <c r="L24" s="60" t="s">
        <v>1249</v>
      </c>
      <c r="M24" s="60">
        <v>511</v>
      </c>
      <c r="N24" s="61">
        <v>0.9</v>
      </c>
    </row>
    <row r="25" spans="2:14" ht="15.75" customHeight="1">
      <c r="B25" s="43">
        <v>602</v>
      </c>
      <c r="C25" s="41"/>
      <c r="D25" s="29">
        <v>271</v>
      </c>
      <c r="G25" s="60" t="s">
        <v>1415</v>
      </c>
      <c r="H25" s="60" t="s">
        <v>1416</v>
      </c>
      <c r="I25" s="60" t="s">
        <v>10</v>
      </c>
      <c r="J25" s="60" t="s">
        <v>1594</v>
      </c>
      <c r="K25" s="60" t="s">
        <v>1248</v>
      </c>
      <c r="L25" s="60" t="s">
        <v>1249</v>
      </c>
      <c r="M25" s="60">
        <v>558</v>
      </c>
      <c r="N25" s="61">
        <v>0.9</v>
      </c>
    </row>
    <row r="26" spans="2:14" ht="15.75" customHeight="1">
      <c r="B26" s="44">
        <f>B25/B18</f>
        <v>0.68957617411225658</v>
      </c>
      <c r="C26" s="41"/>
      <c r="D26" s="30">
        <f>D25/B18</f>
        <v>0.31042382588774342</v>
      </c>
      <c r="G26" s="60" t="s">
        <v>1520</v>
      </c>
      <c r="H26" s="60" t="s">
        <v>1521</v>
      </c>
      <c r="I26" s="60" t="s">
        <v>10</v>
      </c>
      <c r="J26" s="60" t="s">
        <v>2191</v>
      </c>
      <c r="K26" s="60" t="s">
        <v>1248</v>
      </c>
      <c r="L26" s="60" t="s">
        <v>1249</v>
      </c>
      <c r="M26" s="60">
        <v>618</v>
      </c>
      <c r="N26" s="61">
        <v>0.9</v>
      </c>
    </row>
    <row r="27" spans="2:14" ht="15.75" customHeight="1">
      <c r="G27" s="60" t="s">
        <v>1529</v>
      </c>
      <c r="H27" s="60" t="s">
        <v>1530</v>
      </c>
      <c r="I27" s="60" t="s">
        <v>10</v>
      </c>
      <c r="J27" s="60" t="s">
        <v>1525</v>
      </c>
      <c r="K27" s="60" t="s">
        <v>1248</v>
      </c>
      <c r="L27" s="60" t="s">
        <v>1249</v>
      </c>
      <c r="M27" s="60">
        <v>231</v>
      </c>
      <c r="N27" s="61">
        <v>0.9</v>
      </c>
    </row>
    <row r="28" spans="2:14" ht="15.75" customHeight="1">
      <c r="G28" s="60" t="s">
        <v>1567</v>
      </c>
      <c r="H28" s="60" t="s">
        <v>1568</v>
      </c>
      <c r="I28" s="60" t="s">
        <v>10</v>
      </c>
      <c r="J28" s="60" t="s">
        <v>2192</v>
      </c>
      <c r="K28" s="60" t="s">
        <v>1248</v>
      </c>
      <c r="L28" s="60" t="s">
        <v>1249</v>
      </c>
      <c r="M28" s="60">
        <v>418</v>
      </c>
      <c r="N28" s="61">
        <v>0.9</v>
      </c>
    </row>
    <row r="29" spans="2:14" ht="15.75" customHeight="1">
      <c r="G29" s="60" t="s">
        <v>1246</v>
      </c>
      <c r="H29" s="60" t="s">
        <v>1247</v>
      </c>
      <c r="I29" s="60" t="s">
        <v>10</v>
      </c>
      <c r="J29" s="60" t="s">
        <v>2193</v>
      </c>
      <c r="K29" s="60" t="s">
        <v>1248</v>
      </c>
      <c r="L29" s="60" t="s">
        <v>1249</v>
      </c>
      <c r="M29" s="60">
        <v>109</v>
      </c>
      <c r="N29" s="61">
        <v>0.9</v>
      </c>
    </row>
    <row r="30" spans="2:14" ht="15.75" customHeight="1">
      <c r="G30" s="60" t="s">
        <v>1431</v>
      </c>
      <c r="H30" s="60" t="s">
        <v>1432</v>
      </c>
      <c r="I30" s="60" t="s">
        <v>10</v>
      </c>
      <c r="J30" s="60" t="s">
        <v>2194</v>
      </c>
      <c r="K30" s="60" t="s">
        <v>1248</v>
      </c>
      <c r="L30" s="60" t="s">
        <v>1249</v>
      </c>
      <c r="M30" s="60">
        <v>103</v>
      </c>
      <c r="N30" s="61">
        <v>0.9</v>
      </c>
    </row>
    <row r="31" spans="2:14" ht="15.75" customHeight="1">
      <c r="G31" s="60" t="s">
        <v>1431</v>
      </c>
      <c r="H31" s="60" t="s">
        <v>1432</v>
      </c>
      <c r="I31" s="60" t="s">
        <v>10</v>
      </c>
      <c r="J31" s="60" t="s">
        <v>2194</v>
      </c>
      <c r="K31" s="60" t="s">
        <v>1248</v>
      </c>
      <c r="L31" s="60" t="s">
        <v>1249</v>
      </c>
      <c r="M31" s="60">
        <v>104</v>
      </c>
      <c r="N31" s="61">
        <v>0.9</v>
      </c>
    </row>
    <row r="32" spans="2:14" ht="15.75" customHeight="1">
      <c r="G32" s="60" t="s">
        <v>1257</v>
      </c>
      <c r="H32" s="60" t="s">
        <v>1257</v>
      </c>
      <c r="I32" s="60" t="s">
        <v>10</v>
      </c>
      <c r="J32" s="60" t="s">
        <v>2195</v>
      </c>
      <c r="K32" s="60" t="s">
        <v>1248</v>
      </c>
      <c r="L32" s="60" t="s">
        <v>1249</v>
      </c>
      <c r="M32" s="60">
        <v>303</v>
      </c>
      <c r="N32" s="61">
        <v>0.9</v>
      </c>
    </row>
    <row r="33" spans="7:14" ht="15.75" customHeight="1">
      <c r="G33" s="60" t="s">
        <v>1595</v>
      </c>
      <c r="H33" s="60" t="s">
        <v>1596</v>
      </c>
      <c r="I33" s="60" t="s">
        <v>10</v>
      </c>
      <c r="J33" s="60" t="s">
        <v>2196</v>
      </c>
      <c r="K33" s="60" t="s">
        <v>1248</v>
      </c>
      <c r="L33" s="60" t="s">
        <v>1249</v>
      </c>
      <c r="M33" s="60">
        <v>235</v>
      </c>
      <c r="N33" s="61">
        <v>0.9</v>
      </c>
    </row>
    <row r="34" spans="7:14" ht="15.75" customHeight="1">
      <c r="G34" s="60" t="s">
        <v>1317</v>
      </c>
      <c r="H34" s="60" t="s">
        <v>1317</v>
      </c>
      <c r="I34" s="60" t="s">
        <v>37</v>
      </c>
      <c r="J34" s="60" t="s">
        <v>2197</v>
      </c>
      <c r="K34" s="60" t="s">
        <v>1248</v>
      </c>
      <c r="L34" s="60" t="s">
        <v>1249</v>
      </c>
      <c r="M34" s="60">
        <v>48</v>
      </c>
      <c r="N34" s="61">
        <v>0.9</v>
      </c>
    </row>
    <row r="35" spans="7:14" ht="15.75" customHeight="1">
      <c r="G35" s="60" t="s">
        <v>1543</v>
      </c>
      <c r="H35" s="60" t="s">
        <v>1544</v>
      </c>
      <c r="I35" s="60" t="s">
        <v>8</v>
      </c>
      <c r="J35" s="60" t="s">
        <v>2198</v>
      </c>
      <c r="K35" s="60" t="s">
        <v>1248</v>
      </c>
      <c r="L35" s="60" t="s">
        <v>1249</v>
      </c>
      <c r="M35" s="60">
        <v>433</v>
      </c>
      <c r="N35" s="61">
        <v>0.9</v>
      </c>
    </row>
    <row r="36" spans="7:14" ht="15.75" customHeight="1">
      <c r="G36" s="60" t="s">
        <v>1280</v>
      </c>
      <c r="H36" s="60" t="s">
        <v>1280</v>
      </c>
      <c r="I36" s="60" t="s">
        <v>37</v>
      </c>
      <c r="J36" s="60" t="s">
        <v>2199</v>
      </c>
      <c r="K36" s="60" t="s">
        <v>1248</v>
      </c>
      <c r="L36" s="60" t="s">
        <v>1256</v>
      </c>
      <c r="M36" s="60">
        <v>664</v>
      </c>
      <c r="N36" s="61">
        <v>0.9</v>
      </c>
    </row>
    <row r="37" spans="7:14" ht="15.75" customHeight="1">
      <c r="G37" s="60" t="s">
        <v>1321</v>
      </c>
      <c r="H37" s="60" t="s">
        <v>1321</v>
      </c>
      <c r="I37" s="60" t="s">
        <v>10</v>
      </c>
      <c r="J37" s="60" t="s">
        <v>1333</v>
      </c>
      <c r="K37" s="60" t="s">
        <v>1248</v>
      </c>
      <c r="L37" s="60" t="s">
        <v>1249</v>
      </c>
      <c r="M37" s="60">
        <v>459</v>
      </c>
      <c r="N37" s="61">
        <v>0.9</v>
      </c>
    </row>
    <row r="38" spans="7:14" ht="15.75" customHeight="1">
      <c r="G38" s="60" t="s">
        <v>1406</v>
      </c>
      <c r="H38" s="60" t="s">
        <v>1407</v>
      </c>
      <c r="I38" s="60" t="s">
        <v>10</v>
      </c>
      <c r="J38" s="60" t="s">
        <v>1433</v>
      </c>
      <c r="K38" s="60" t="s">
        <v>1248</v>
      </c>
      <c r="L38" s="60" t="s">
        <v>1249</v>
      </c>
      <c r="M38" s="60">
        <v>441</v>
      </c>
      <c r="N38" s="61">
        <v>0.9</v>
      </c>
    </row>
    <row r="39" spans="7:14" ht="15.75" customHeight="1">
      <c r="G39" s="60" t="s">
        <v>1460</v>
      </c>
      <c r="H39" s="60" t="s">
        <v>1460</v>
      </c>
      <c r="I39" s="60" t="s">
        <v>10</v>
      </c>
      <c r="J39" s="60" t="s">
        <v>2200</v>
      </c>
      <c r="K39" s="60" t="s">
        <v>1248</v>
      </c>
      <c r="L39" s="60" t="s">
        <v>1249</v>
      </c>
      <c r="M39" s="60">
        <v>458</v>
      </c>
      <c r="N39" s="61">
        <v>0.9</v>
      </c>
    </row>
    <row r="40" spans="7:14" ht="15.75" customHeight="1">
      <c r="G40" s="60" t="s">
        <v>1572</v>
      </c>
      <c r="H40" s="60" t="s">
        <v>1573</v>
      </c>
      <c r="I40" s="60" t="s">
        <v>8</v>
      </c>
      <c r="J40" s="60" t="s">
        <v>2201</v>
      </c>
      <c r="K40" s="60" t="s">
        <v>1248</v>
      </c>
      <c r="L40" s="60" t="s">
        <v>1249</v>
      </c>
      <c r="M40" s="60">
        <v>256</v>
      </c>
      <c r="N40" s="61">
        <v>0.9</v>
      </c>
    </row>
    <row r="41" spans="7:14" ht="15.75" customHeight="1">
      <c r="G41" s="60" t="s">
        <v>1403</v>
      </c>
      <c r="H41" s="60" t="s">
        <v>1404</v>
      </c>
      <c r="I41" s="60" t="s">
        <v>10</v>
      </c>
      <c r="J41" s="60" t="s">
        <v>2202</v>
      </c>
      <c r="K41" s="60" t="s">
        <v>1248</v>
      </c>
      <c r="L41" s="60" t="s">
        <v>1249</v>
      </c>
      <c r="M41" s="60">
        <v>275</v>
      </c>
      <c r="N41" s="61">
        <v>0.9</v>
      </c>
    </row>
    <row r="42" spans="7:14" ht="15.75" customHeight="1">
      <c r="G42" s="60" t="s">
        <v>1458</v>
      </c>
      <c r="H42" s="60" t="s">
        <v>1458</v>
      </c>
      <c r="I42" s="60" t="s">
        <v>10</v>
      </c>
      <c r="J42" s="60" t="s">
        <v>2203</v>
      </c>
      <c r="K42" s="60" t="s">
        <v>1248</v>
      </c>
      <c r="L42" s="60" t="s">
        <v>1249</v>
      </c>
      <c r="M42" s="60">
        <v>437</v>
      </c>
      <c r="N42" s="61">
        <v>0.9</v>
      </c>
    </row>
    <row r="43" spans="7:14" ht="15.75" customHeight="1">
      <c r="G43" s="60" t="s">
        <v>1308</v>
      </c>
      <c r="H43" s="60" t="s">
        <v>1308</v>
      </c>
      <c r="I43" s="60" t="s">
        <v>10</v>
      </c>
      <c r="J43" s="60" t="s">
        <v>1430</v>
      </c>
      <c r="K43" s="60" t="s">
        <v>1248</v>
      </c>
      <c r="L43" s="60" t="s">
        <v>1249</v>
      </c>
      <c r="M43" s="60">
        <v>434</v>
      </c>
      <c r="N43" s="61">
        <v>0.9</v>
      </c>
    </row>
    <row r="44" spans="7:14" ht="15.75" customHeight="1">
      <c r="G44" s="60" t="s">
        <v>1318</v>
      </c>
      <c r="H44" s="60" t="s">
        <v>1319</v>
      </c>
      <c r="I44" s="60" t="s">
        <v>10</v>
      </c>
      <c r="J44" s="60" t="s">
        <v>2204</v>
      </c>
      <c r="K44" s="60" t="s">
        <v>1248</v>
      </c>
      <c r="L44" s="60" t="s">
        <v>1249</v>
      </c>
      <c r="M44" s="60">
        <v>473</v>
      </c>
      <c r="N44" s="61">
        <v>0.9</v>
      </c>
    </row>
    <row r="45" spans="7:14" ht="15.75" customHeight="1">
      <c r="G45" s="60" t="s">
        <v>1328</v>
      </c>
      <c r="H45" s="60" t="s">
        <v>1329</v>
      </c>
      <c r="I45" s="60" t="s">
        <v>10</v>
      </c>
      <c r="J45" s="60" t="s">
        <v>2205</v>
      </c>
      <c r="K45" s="60" t="s">
        <v>1248</v>
      </c>
      <c r="L45" s="60" t="s">
        <v>1249</v>
      </c>
      <c r="M45" s="60">
        <v>442</v>
      </c>
      <c r="N45" s="61">
        <v>0.9</v>
      </c>
    </row>
    <row r="46" spans="7:14" ht="15.75" customHeight="1">
      <c r="G46" s="60" t="s">
        <v>1344</v>
      </c>
      <c r="H46" s="60" t="s">
        <v>1344</v>
      </c>
      <c r="I46" s="60" t="s">
        <v>10</v>
      </c>
      <c r="J46" s="60" t="s">
        <v>1640</v>
      </c>
      <c r="K46" s="60" t="s">
        <v>1248</v>
      </c>
      <c r="L46" s="60" t="s">
        <v>1249</v>
      </c>
      <c r="M46" s="60">
        <v>474</v>
      </c>
      <c r="N46" s="61">
        <v>0.9</v>
      </c>
    </row>
    <row r="47" spans="7:14" ht="15.75" customHeight="1">
      <c r="G47" s="60" t="s">
        <v>1571</v>
      </c>
      <c r="H47" s="60" t="s">
        <v>1571</v>
      </c>
      <c r="I47" s="60" t="s">
        <v>10</v>
      </c>
      <c r="J47" s="60" t="s">
        <v>1263</v>
      </c>
      <c r="K47" s="60" t="s">
        <v>1248</v>
      </c>
      <c r="L47" s="60" t="s">
        <v>1249</v>
      </c>
      <c r="M47" s="60">
        <v>306</v>
      </c>
      <c r="N47" s="61">
        <v>0.9</v>
      </c>
    </row>
    <row r="48" spans="7:14" ht="15.75" customHeight="1">
      <c r="G48" s="60" t="s">
        <v>1373</v>
      </c>
      <c r="H48" s="60" t="s">
        <v>1373</v>
      </c>
      <c r="I48" s="60" t="s">
        <v>10</v>
      </c>
      <c r="J48" s="60" t="s">
        <v>2206</v>
      </c>
      <c r="K48" s="60" t="s">
        <v>1248</v>
      </c>
      <c r="L48" s="60" t="s">
        <v>1249</v>
      </c>
      <c r="M48" s="60">
        <v>309</v>
      </c>
      <c r="N48" s="61">
        <v>0.9</v>
      </c>
    </row>
    <row r="49" spans="7:14" ht="15.75" customHeight="1">
      <c r="G49" s="60" t="s">
        <v>1334</v>
      </c>
      <c r="H49" s="60" t="s">
        <v>1335</v>
      </c>
      <c r="I49" s="60" t="s">
        <v>10</v>
      </c>
      <c r="J49" s="60" t="s">
        <v>2207</v>
      </c>
      <c r="K49" s="60" t="s">
        <v>1248</v>
      </c>
      <c r="L49" s="60" t="s">
        <v>1249</v>
      </c>
      <c r="M49" s="60">
        <v>126</v>
      </c>
      <c r="N49" s="61">
        <v>0.9</v>
      </c>
    </row>
    <row r="50" spans="7:14" ht="15.75" customHeight="1">
      <c r="G50" s="60" t="s">
        <v>1324</v>
      </c>
      <c r="H50" s="60" t="s">
        <v>1325</v>
      </c>
      <c r="I50" s="60" t="s">
        <v>10</v>
      </c>
      <c r="J50" s="60" t="s">
        <v>1580</v>
      </c>
      <c r="K50" s="60" t="s">
        <v>1248</v>
      </c>
      <c r="L50" s="60" t="s">
        <v>1249</v>
      </c>
      <c r="M50" s="60">
        <v>475</v>
      </c>
      <c r="N50" s="61">
        <v>0.9</v>
      </c>
    </row>
    <row r="51" spans="7:14" ht="15.75" customHeight="1">
      <c r="G51" s="60" t="s">
        <v>1570</v>
      </c>
      <c r="H51" s="60" t="s">
        <v>1570</v>
      </c>
      <c r="I51" s="60" t="s">
        <v>10</v>
      </c>
      <c r="J51" s="60" t="s">
        <v>1426</v>
      </c>
      <c r="K51" s="60" t="s">
        <v>1248</v>
      </c>
      <c r="L51" s="60" t="s">
        <v>1249</v>
      </c>
      <c r="M51" s="60">
        <v>423</v>
      </c>
      <c r="N51" s="61">
        <v>0.9</v>
      </c>
    </row>
    <row r="52" spans="7:14" ht="15.75" customHeight="1">
      <c r="G52" s="60" t="s">
        <v>1396</v>
      </c>
      <c r="H52" s="60" t="s">
        <v>1396</v>
      </c>
      <c r="I52" s="60" t="s">
        <v>10</v>
      </c>
      <c r="J52" s="60" t="s">
        <v>2208</v>
      </c>
      <c r="K52" s="60" t="s">
        <v>1248</v>
      </c>
      <c r="L52" s="60" t="s">
        <v>1249</v>
      </c>
      <c r="M52" s="60">
        <v>425</v>
      </c>
      <c r="N52" s="61">
        <v>0.9</v>
      </c>
    </row>
    <row r="53" spans="7:14" ht="15.75" customHeight="1">
      <c r="G53" s="60" t="s">
        <v>1392</v>
      </c>
      <c r="H53" s="60" t="s">
        <v>1393</v>
      </c>
      <c r="I53" s="60" t="s">
        <v>10</v>
      </c>
      <c r="J53" s="60" t="s">
        <v>2209</v>
      </c>
      <c r="K53" s="60" t="s">
        <v>1248</v>
      </c>
      <c r="L53" s="60" t="s">
        <v>1249</v>
      </c>
      <c r="M53" s="60">
        <v>148</v>
      </c>
      <c r="N53" s="61">
        <v>0.9</v>
      </c>
    </row>
    <row r="54" spans="7:14" ht="15.75" customHeight="1">
      <c r="G54" s="60" t="s">
        <v>1307</v>
      </c>
      <c r="H54" s="60" t="s">
        <v>1307</v>
      </c>
      <c r="I54" s="60" t="s">
        <v>10</v>
      </c>
      <c r="J54" s="60" t="s">
        <v>2210</v>
      </c>
      <c r="K54" s="60" t="s">
        <v>1248</v>
      </c>
      <c r="L54" s="60" t="s">
        <v>1249</v>
      </c>
      <c r="M54" s="60">
        <v>610</v>
      </c>
      <c r="N54" s="61">
        <v>0.9</v>
      </c>
    </row>
    <row r="55" spans="7:14" ht="15.75" customHeight="1">
      <c r="G55" s="60" t="s">
        <v>1260</v>
      </c>
      <c r="H55" s="60" t="s">
        <v>1260</v>
      </c>
      <c r="I55" s="60" t="s">
        <v>10</v>
      </c>
      <c r="J55" s="60" t="s">
        <v>1550</v>
      </c>
      <c r="K55" s="60" t="s">
        <v>1248</v>
      </c>
      <c r="L55" s="60" t="s">
        <v>1249</v>
      </c>
      <c r="M55" s="60">
        <v>457</v>
      </c>
      <c r="N55" s="61">
        <v>0.9</v>
      </c>
    </row>
    <row r="56" spans="7:14" ht="15.75" customHeight="1">
      <c r="G56" s="60" t="s">
        <v>1250</v>
      </c>
      <c r="H56" s="60" t="s">
        <v>1250</v>
      </c>
      <c r="I56" s="60" t="s">
        <v>37</v>
      </c>
      <c r="J56" s="60" t="s">
        <v>2211</v>
      </c>
      <c r="K56" s="60" t="s">
        <v>1248</v>
      </c>
      <c r="L56" s="60" t="s">
        <v>1249</v>
      </c>
      <c r="M56" s="60">
        <v>47</v>
      </c>
      <c r="N56" s="61">
        <v>0.9</v>
      </c>
    </row>
    <row r="57" spans="7:14" ht="15.75" customHeight="1">
      <c r="G57" s="60" t="s">
        <v>1250</v>
      </c>
      <c r="H57" s="60" t="s">
        <v>1250</v>
      </c>
      <c r="I57" s="60" t="s">
        <v>37</v>
      </c>
      <c r="J57" s="60" t="s">
        <v>2211</v>
      </c>
      <c r="K57" s="60" t="s">
        <v>1248</v>
      </c>
      <c r="L57" s="60" t="s">
        <v>1249</v>
      </c>
      <c r="M57" s="60">
        <v>62</v>
      </c>
      <c r="N57" s="61">
        <v>0.9</v>
      </c>
    </row>
    <row r="58" spans="7:14" ht="15.75" customHeight="1">
      <c r="G58" s="60" t="s">
        <v>1322</v>
      </c>
      <c r="H58" s="60" t="s">
        <v>1322</v>
      </c>
      <c r="I58" s="60" t="s">
        <v>10</v>
      </c>
      <c r="J58" s="60" t="s">
        <v>2212</v>
      </c>
      <c r="K58" s="60" t="s">
        <v>1248</v>
      </c>
      <c r="L58" s="60" t="s">
        <v>1249</v>
      </c>
      <c r="M58" s="60">
        <v>429</v>
      </c>
      <c r="N58" s="61">
        <v>0.9</v>
      </c>
    </row>
    <row r="59" spans="7:14" ht="15.75" customHeight="1">
      <c r="G59" s="60" t="s">
        <v>1342</v>
      </c>
      <c r="H59" s="60" t="s">
        <v>1343</v>
      </c>
      <c r="I59" s="60" t="s">
        <v>10</v>
      </c>
      <c r="J59" s="60" t="s">
        <v>2213</v>
      </c>
      <c r="K59" s="60" t="s">
        <v>1248</v>
      </c>
      <c r="L59" s="60" t="s">
        <v>1249</v>
      </c>
      <c r="M59" s="60">
        <v>443</v>
      </c>
      <c r="N59" s="61">
        <v>0.9</v>
      </c>
    </row>
    <row r="60" spans="7:14" ht="15.75" customHeight="1">
      <c r="G60" s="60" t="s">
        <v>1288</v>
      </c>
      <c r="H60" s="60" t="s">
        <v>1288</v>
      </c>
      <c r="I60" s="60" t="s">
        <v>10</v>
      </c>
      <c r="J60" s="60" t="s">
        <v>2214</v>
      </c>
      <c r="K60" s="60" t="s">
        <v>1248</v>
      </c>
      <c r="L60" s="60" t="s">
        <v>1249</v>
      </c>
      <c r="M60" s="60">
        <v>428</v>
      </c>
      <c r="N60" s="61">
        <v>0.9</v>
      </c>
    </row>
    <row r="61" spans="7:14" ht="15.75" customHeight="1">
      <c r="G61" s="60" t="s">
        <v>1323</v>
      </c>
      <c r="H61" s="60" t="s">
        <v>1323</v>
      </c>
      <c r="I61" s="60" t="s">
        <v>10</v>
      </c>
      <c r="J61" s="60" t="s">
        <v>2215</v>
      </c>
      <c r="K61" s="60" t="s">
        <v>1248</v>
      </c>
      <c r="L61" s="60" t="s">
        <v>1249</v>
      </c>
      <c r="M61" s="60">
        <v>223</v>
      </c>
      <c r="N61" s="61">
        <v>0.9</v>
      </c>
    </row>
    <row r="62" spans="7:14" ht="15.75" customHeight="1">
      <c r="G62" s="60" t="s">
        <v>1291</v>
      </c>
      <c r="H62" s="60" t="s">
        <v>1291</v>
      </c>
      <c r="I62" s="60" t="s">
        <v>10</v>
      </c>
      <c r="J62" s="60" t="s">
        <v>2216</v>
      </c>
      <c r="K62" s="60" t="s">
        <v>1248</v>
      </c>
      <c r="L62" s="60" t="s">
        <v>1249</v>
      </c>
      <c r="M62" s="60">
        <v>273</v>
      </c>
      <c r="N62" s="61">
        <v>0.9</v>
      </c>
    </row>
    <row r="63" spans="7:14" ht="15.75" customHeight="1">
      <c r="G63" s="60" t="s">
        <v>1531</v>
      </c>
      <c r="H63" s="60" t="s">
        <v>1531</v>
      </c>
      <c r="I63" s="60" t="s">
        <v>8</v>
      </c>
      <c r="J63" s="60" t="s">
        <v>2217</v>
      </c>
      <c r="K63" s="60" t="s">
        <v>1248</v>
      </c>
      <c r="L63" s="60" t="s">
        <v>1249</v>
      </c>
      <c r="M63" s="60">
        <v>263</v>
      </c>
      <c r="N63" s="61">
        <v>0.9</v>
      </c>
    </row>
    <row r="64" spans="7:14" ht="15.75" customHeight="1">
      <c r="G64" s="60" t="s">
        <v>1278</v>
      </c>
      <c r="H64" s="60" t="s">
        <v>1278</v>
      </c>
      <c r="I64" s="60" t="s">
        <v>10</v>
      </c>
      <c r="J64" s="60" t="s">
        <v>1615</v>
      </c>
      <c r="K64" s="60" t="s">
        <v>1248</v>
      </c>
      <c r="L64" s="60" t="s">
        <v>1249</v>
      </c>
      <c r="M64" s="60">
        <v>424</v>
      </c>
      <c r="N64" s="61">
        <v>0.9</v>
      </c>
    </row>
    <row r="65" spans="7:14" ht="15.75" customHeight="1">
      <c r="G65" s="60" t="s">
        <v>1316</v>
      </c>
      <c r="H65" s="60" t="s">
        <v>1316</v>
      </c>
      <c r="I65" s="60" t="s">
        <v>10</v>
      </c>
      <c r="J65" s="60" t="s">
        <v>2218</v>
      </c>
      <c r="K65" s="60" t="s">
        <v>1248</v>
      </c>
      <c r="L65" s="60" t="s">
        <v>1249</v>
      </c>
      <c r="M65" s="60">
        <v>265</v>
      </c>
      <c r="N65" s="61">
        <v>0.9</v>
      </c>
    </row>
    <row r="66" spans="7:14" ht="15.75" customHeight="1">
      <c r="G66" s="60" t="s">
        <v>1360</v>
      </c>
      <c r="H66" s="60" t="s">
        <v>1360</v>
      </c>
      <c r="I66" s="60" t="s">
        <v>10</v>
      </c>
      <c r="J66" s="60" t="s">
        <v>2219</v>
      </c>
      <c r="K66" s="60" t="s">
        <v>1248</v>
      </c>
      <c r="L66" s="60" t="s">
        <v>1249</v>
      </c>
      <c r="M66" s="60">
        <v>438</v>
      </c>
      <c r="N66" s="61">
        <v>0.9</v>
      </c>
    </row>
    <row r="67" spans="7:14" ht="15.75" customHeight="1">
      <c r="G67" s="60" t="s">
        <v>1637</v>
      </c>
      <c r="H67" s="60" t="s">
        <v>1637</v>
      </c>
      <c r="I67" s="60" t="s">
        <v>10</v>
      </c>
      <c r="J67" s="60" t="s">
        <v>2220</v>
      </c>
      <c r="K67" s="60" t="s">
        <v>1248</v>
      </c>
      <c r="L67" s="60" t="s">
        <v>1249</v>
      </c>
      <c r="M67" s="60">
        <v>476</v>
      </c>
      <c r="N67" s="61">
        <v>0.9</v>
      </c>
    </row>
    <row r="68" spans="7:14" ht="15.75" customHeight="1">
      <c r="G68" s="60" t="s">
        <v>1610</v>
      </c>
      <c r="H68" s="60" t="s">
        <v>1611</v>
      </c>
      <c r="I68" s="60" t="s">
        <v>10</v>
      </c>
      <c r="J68" s="60" t="s">
        <v>2240</v>
      </c>
      <c r="K68" s="60" t="s">
        <v>1248</v>
      </c>
      <c r="L68" s="60" t="s">
        <v>1249</v>
      </c>
      <c r="M68" s="60">
        <v>514</v>
      </c>
      <c r="N68" s="61">
        <v>0.9</v>
      </c>
    </row>
    <row r="69" spans="7:14" ht="15.75" customHeight="1">
      <c r="G69" s="60" t="s">
        <v>1465</v>
      </c>
      <c r="H69" s="60" t="s">
        <v>1466</v>
      </c>
      <c r="I69" s="60" t="s">
        <v>10</v>
      </c>
      <c r="J69" s="60" t="s">
        <v>2241</v>
      </c>
      <c r="K69" s="60" t="s">
        <v>1248</v>
      </c>
      <c r="L69" s="60" t="s">
        <v>1249</v>
      </c>
      <c r="M69" s="60">
        <v>873</v>
      </c>
      <c r="N69" s="61">
        <v>0.9</v>
      </c>
    </row>
    <row r="70" spans="7:14" ht="15.75" customHeight="1">
      <c r="G70" s="60" t="s">
        <v>1447</v>
      </c>
      <c r="H70" s="60" t="s">
        <v>1447</v>
      </c>
      <c r="I70" s="60" t="s">
        <v>8</v>
      </c>
      <c r="J70" s="60" t="s">
        <v>2242</v>
      </c>
      <c r="K70" s="60" t="s">
        <v>1248</v>
      </c>
      <c r="L70" s="60" t="s">
        <v>1249</v>
      </c>
      <c r="M70" s="60">
        <v>758</v>
      </c>
      <c r="N70" s="61">
        <v>0.9</v>
      </c>
    </row>
    <row r="71" spans="7:14" ht="15.75" customHeight="1">
      <c r="G71" s="60" t="s">
        <v>1294</v>
      </c>
      <c r="H71" s="60" t="s">
        <v>1295</v>
      </c>
      <c r="I71" s="60" t="s">
        <v>8</v>
      </c>
      <c r="J71" s="60" t="s">
        <v>2243</v>
      </c>
      <c r="K71" s="60" t="s">
        <v>1248</v>
      </c>
      <c r="L71" s="60" t="s">
        <v>1249</v>
      </c>
      <c r="M71" s="60">
        <v>238</v>
      </c>
      <c r="N71" s="61">
        <v>0.9</v>
      </c>
    </row>
    <row r="72" spans="7:14" ht="15.75" customHeight="1">
      <c r="G72" s="60" t="s">
        <v>1358</v>
      </c>
      <c r="H72" s="60" t="s">
        <v>1358</v>
      </c>
      <c r="I72" s="60" t="s">
        <v>10</v>
      </c>
      <c r="J72" s="60" t="s">
        <v>1490</v>
      </c>
      <c r="K72" s="60" t="s">
        <v>1248</v>
      </c>
      <c r="L72" s="60" t="s">
        <v>1249</v>
      </c>
      <c r="M72" s="60">
        <v>637</v>
      </c>
      <c r="N72" s="61">
        <v>0.9</v>
      </c>
    </row>
    <row r="73" spans="7:14" ht="15.75" customHeight="1">
      <c r="G73" s="60" t="s">
        <v>1515</v>
      </c>
      <c r="H73" s="60" t="s">
        <v>1516</v>
      </c>
      <c r="I73" s="60" t="s">
        <v>8</v>
      </c>
      <c r="J73" s="60" t="s">
        <v>2244</v>
      </c>
      <c r="K73" s="60" t="s">
        <v>1248</v>
      </c>
      <c r="L73" s="60" t="s">
        <v>1249</v>
      </c>
      <c r="M73" s="60">
        <v>706</v>
      </c>
      <c r="N73" s="61">
        <v>0.9</v>
      </c>
    </row>
    <row r="74" spans="7:14" ht="15.75" customHeight="1">
      <c r="G74" s="60" t="s">
        <v>1515</v>
      </c>
      <c r="H74" s="60" t="s">
        <v>1518</v>
      </c>
      <c r="I74" s="60" t="s">
        <v>8</v>
      </c>
      <c r="J74" s="60" t="s">
        <v>2244</v>
      </c>
      <c r="K74" s="60" t="s">
        <v>1248</v>
      </c>
      <c r="L74" s="60" t="s">
        <v>1249</v>
      </c>
      <c r="M74" s="60">
        <v>531</v>
      </c>
      <c r="N74" s="61">
        <v>0.9</v>
      </c>
    </row>
    <row r="75" spans="7:14" ht="15.75" customHeight="1">
      <c r="G75" s="60" t="s">
        <v>1515</v>
      </c>
      <c r="H75" s="60" t="s">
        <v>1517</v>
      </c>
      <c r="I75" s="60" t="s">
        <v>8</v>
      </c>
      <c r="J75" s="60" t="s">
        <v>2244</v>
      </c>
      <c r="K75" s="60" t="s">
        <v>1248</v>
      </c>
      <c r="L75" s="60" t="s">
        <v>1249</v>
      </c>
      <c r="M75" s="60">
        <v>532</v>
      </c>
      <c r="N75" s="61">
        <v>0.9</v>
      </c>
    </row>
    <row r="76" spans="7:14" ht="15.75" customHeight="1">
      <c r="G76" s="60" t="s">
        <v>1554</v>
      </c>
      <c r="H76" s="60" t="s">
        <v>1555</v>
      </c>
      <c r="I76" s="60" t="s">
        <v>10</v>
      </c>
      <c r="J76" s="60" t="s">
        <v>2245</v>
      </c>
      <c r="K76" s="60" t="s">
        <v>1248</v>
      </c>
      <c r="L76" s="60" t="s">
        <v>1249</v>
      </c>
      <c r="M76" s="60">
        <v>421</v>
      </c>
      <c r="N76" s="61">
        <v>0.9</v>
      </c>
    </row>
    <row r="77" spans="7:14" ht="15.75" customHeight="1">
      <c r="G77" s="60" t="s">
        <v>1262</v>
      </c>
      <c r="H77" s="60" t="s">
        <v>1262</v>
      </c>
      <c r="I77" s="60" t="s">
        <v>10</v>
      </c>
      <c r="J77" s="60" t="s">
        <v>2246</v>
      </c>
      <c r="K77" s="60" t="s">
        <v>1248</v>
      </c>
      <c r="L77" s="60" t="s">
        <v>1249</v>
      </c>
      <c r="M77" s="60">
        <v>439</v>
      </c>
      <c r="N77" s="61">
        <v>0.9</v>
      </c>
    </row>
    <row r="78" spans="7:14" ht="15.75" customHeight="1">
      <c r="G78" s="60" t="s">
        <v>1481</v>
      </c>
      <c r="H78" s="60" t="s">
        <v>1481</v>
      </c>
      <c r="I78" s="60" t="s">
        <v>10</v>
      </c>
      <c r="J78" s="60" t="s">
        <v>1258</v>
      </c>
      <c r="K78" s="60" t="s">
        <v>1248</v>
      </c>
      <c r="L78" s="60" t="s">
        <v>1249</v>
      </c>
      <c r="M78" s="60">
        <v>169</v>
      </c>
      <c r="N78" s="61">
        <v>0.9</v>
      </c>
    </row>
    <row r="79" spans="7:14" ht="15.75" customHeight="1">
      <c r="G79" s="60" t="s">
        <v>1498</v>
      </c>
      <c r="H79" s="60" t="s">
        <v>1499</v>
      </c>
      <c r="I79" s="60" t="s">
        <v>10</v>
      </c>
      <c r="J79" s="60" t="s">
        <v>2247</v>
      </c>
      <c r="K79" s="60" t="s">
        <v>1248</v>
      </c>
      <c r="L79" s="60" t="s">
        <v>1249</v>
      </c>
      <c r="M79" s="60">
        <v>368</v>
      </c>
      <c r="N79" s="61">
        <v>0.9</v>
      </c>
    </row>
    <row r="80" spans="7:14" ht="15.75" customHeight="1">
      <c r="G80" s="60" t="s">
        <v>1384</v>
      </c>
      <c r="H80" s="60" t="s">
        <v>1385</v>
      </c>
      <c r="I80" s="60" t="s">
        <v>10</v>
      </c>
      <c r="J80" s="60" t="s">
        <v>2248</v>
      </c>
      <c r="K80" s="60" t="s">
        <v>1248</v>
      </c>
      <c r="L80" s="60" t="s">
        <v>1249</v>
      </c>
      <c r="M80" s="60">
        <v>132</v>
      </c>
      <c r="N80" s="61">
        <v>0.9</v>
      </c>
    </row>
    <row r="81" spans="7:14" ht="15.75" customHeight="1">
      <c r="G81" s="60" t="s">
        <v>1583</v>
      </c>
      <c r="H81" s="60" t="s">
        <v>1584</v>
      </c>
      <c r="I81" s="60" t="s">
        <v>10</v>
      </c>
      <c r="J81" s="60" t="s">
        <v>2249</v>
      </c>
      <c r="K81" s="60" t="s">
        <v>1248</v>
      </c>
      <c r="L81" s="60" t="s">
        <v>1249</v>
      </c>
      <c r="M81" s="60">
        <v>134</v>
      </c>
      <c r="N81" s="61">
        <v>0.9</v>
      </c>
    </row>
    <row r="82" spans="7:14" ht="15.75" customHeight="1">
      <c r="G82" s="60" t="s">
        <v>1556</v>
      </c>
      <c r="H82" s="60" t="s">
        <v>1557</v>
      </c>
      <c r="I82" s="60" t="s">
        <v>10</v>
      </c>
      <c r="J82" s="60" t="s">
        <v>2250</v>
      </c>
      <c r="K82" s="60" t="s">
        <v>1248</v>
      </c>
      <c r="L82" s="60" t="s">
        <v>1249</v>
      </c>
      <c r="M82" s="60">
        <v>630</v>
      </c>
      <c r="N82" s="61">
        <v>0.9</v>
      </c>
    </row>
    <row r="83" spans="7:14" ht="15.75" customHeight="1">
      <c r="G83" s="60" t="s">
        <v>1465</v>
      </c>
      <c r="H83" s="60" t="s">
        <v>1465</v>
      </c>
      <c r="I83" s="60" t="s">
        <v>10</v>
      </c>
      <c r="J83" s="60" t="s">
        <v>2241</v>
      </c>
      <c r="K83" s="60" t="s">
        <v>1248</v>
      </c>
      <c r="L83" s="60" t="s">
        <v>1249</v>
      </c>
      <c r="M83" s="60">
        <v>512</v>
      </c>
      <c r="N83" s="61">
        <v>0.9</v>
      </c>
    </row>
    <row r="84" spans="7:14" ht="15.75" customHeight="1">
      <c r="G84" s="60" t="s">
        <v>1569</v>
      </c>
      <c r="H84" s="60" t="s">
        <v>1569</v>
      </c>
      <c r="I84" s="60" t="s">
        <v>10</v>
      </c>
      <c r="J84" s="60" t="s">
        <v>1500</v>
      </c>
      <c r="K84" s="60" t="s">
        <v>1248</v>
      </c>
      <c r="L84" s="60" t="s">
        <v>1249</v>
      </c>
      <c r="M84" s="60">
        <v>517</v>
      </c>
      <c r="N84" s="61">
        <v>0.9</v>
      </c>
    </row>
    <row r="85" spans="7:14" ht="15.75" customHeight="1">
      <c r="G85" s="60" t="s">
        <v>1475</v>
      </c>
      <c r="H85" s="60" t="s">
        <v>1476</v>
      </c>
      <c r="I85" s="60" t="s">
        <v>10</v>
      </c>
      <c r="J85" s="60" t="s">
        <v>2251</v>
      </c>
      <c r="K85" s="60" t="s">
        <v>1248</v>
      </c>
      <c r="L85" s="60" t="s">
        <v>1249</v>
      </c>
      <c r="M85" s="60">
        <v>260</v>
      </c>
      <c r="N85" s="61">
        <v>0.9</v>
      </c>
    </row>
    <row r="86" spans="7:14" ht="15.75" customHeight="1">
      <c r="G86" s="60" t="s">
        <v>1473</v>
      </c>
      <c r="H86" s="60" t="s">
        <v>1474</v>
      </c>
      <c r="I86" s="60" t="s">
        <v>10</v>
      </c>
      <c r="J86" s="60" t="s">
        <v>2252</v>
      </c>
      <c r="K86" s="60" t="s">
        <v>1248</v>
      </c>
      <c r="L86" s="60" t="s">
        <v>1249</v>
      </c>
      <c r="M86" s="60">
        <v>626</v>
      </c>
      <c r="N86" s="61">
        <v>0.9</v>
      </c>
    </row>
    <row r="87" spans="7:14" ht="15.75" customHeight="1">
      <c r="G87" s="60" t="s">
        <v>1387</v>
      </c>
      <c r="H87" s="60" t="s">
        <v>1388</v>
      </c>
      <c r="I87" s="60" t="s">
        <v>10</v>
      </c>
      <c r="J87" s="60" t="s">
        <v>2253</v>
      </c>
      <c r="K87" s="60" t="s">
        <v>1248</v>
      </c>
      <c r="L87" s="60" t="s">
        <v>1249</v>
      </c>
      <c r="M87" s="60">
        <v>382</v>
      </c>
      <c r="N87" s="61">
        <v>0.9</v>
      </c>
    </row>
    <row r="88" spans="7:14" ht="15.75" customHeight="1">
      <c r="G88" s="60" t="s">
        <v>1501</v>
      </c>
      <c r="H88" s="60" t="s">
        <v>1502</v>
      </c>
      <c r="I88" s="60" t="s">
        <v>10</v>
      </c>
      <c r="J88" s="60" t="s">
        <v>1361</v>
      </c>
      <c r="K88" s="60" t="s">
        <v>1248</v>
      </c>
      <c r="L88" s="60" t="s">
        <v>1249</v>
      </c>
      <c r="M88" s="60">
        <v>515</v>
      </c>
      <c r="N88" s="61">
        <v>0.9</v>
      </c>
    </row>
    <row r="89" spans="7:14" ht="15.75" customHeight="1">
      <c r="G89" s="60" t="s">
        <v>1345</v>
      </c>
      <c r="H89" s="60" t="s">
        <v>1345</v>
      </c>
      <c r="I89" s="60" t="s">
        <v>10</v>
      </c>
      <c r="J89" s="60" t="s">
        <v>2254</v>
      </c>
      <c r="K89" s="60" t="s">
        <v>1248</v>
      </c>
      <c r="L89" s="60" t="s">
        <v>1249</v>
      </c>
      <c r="M89" s="60">
        <v>393</v>
      </c>
      <c r="N89" s="61">
        <v>0.9</v>
      </c>
    </row>
    <row r="90" spans="7:14" ht="15.75" customHeight="1">
      <c r="G90" s="60" t="s">
        <v>1551</v>
      </c>
      <c r="H90" s="60" t="s">
        <v>1552</v>
      </c>
      <c r="I90" s="60" t="s">
        <v>10</v>
      </c>
      <c r="J90" s="60" t="s">
        <v>2255</v>
      </c>
      <c r="K90" s="60" t="s">
        <v>1248</v>
      </c>
      <c r="L90" s="60" t="s">
        <v>1249</v>
      </c>
      <c r="M90" s="60">
        <v>211</v>
      </c>
      <c r="N90" s="61">
        <v>0.9</v>
      </c>
    </row>
    <row r="91" spans="7:14" ht="15.75" customHeight="1">
      <c r="G91" s="60" t="s">
        <v>1545</v>
      </c>
      <c r="H91" s="60" t="s">
        <v>1546</v>
      </c>
      <c r="I91" s="60" t="s">
        <v>10</v>
      </c>
      <c r="J91" s="60" t="s">
        <v>1438</v>
      </c>
      <c r="K91" s="60" t="s">
        <v>1248</v>
      </c>
      <c r="L91" s="60" t="s">
        <v>1249</v>
      </c>
      <c r="M91" s="60">
        <v>138</v>
      </c>
      <c r="N91" s="61">
        <v>0.9</v>
      </c>
    </row>
    <row r="92" spans="7:14" ht="15.75" customHeight="1">
      <c r="G92" s="60" t="s">
        <v>1585</v>
      </c>
      <c r="H92" s="60" t="s">
        <v>1586</v>
      </c>
      <c r="I92" s="60" t="s">
        <v>10</v>
      </c>
      <c r="J92" s="60" t="s">
        <v>2256</v>
      </c>
      <c r="K92" s="60" t="s">
        <v>1248</v>
      </c>
      <c r="L92" s="60" t="s">
        <v>1249</v>
      </c>
      <c r="M92" s="60">
        <v>378</v>
      </c>
      <c r="N92" s="61">
        <v>0.9</v>
      </c>
    </row>
    <row r="93" spans="7:14" ht="15.75" customHeight="1">
      <c r="G93" s="60" t="s">
        <v>1477</v>
      </c>
      <c r="H93" s="60" t="s">
        <v>1479</v>
      </c>
      <c r="I93" s="60" t="s">
        <v>10</v>
      </c>
      <c r="J93" s="60" t="s">
        <v>2221</v>
      </c>
      <c r="K93" s="60" t="s">
        <v>1248</v>
      </c>
      <c r="L93" s="60" t="s">
        <v>1249</v>
      </c>
      <c r="M93" s="60">
        <v>676</v>
      </c>
      <c r="N93" s="61">
        <v>0.9</v>
      </c>
    </row>
    <row r="94" spans="7:14" ht="15.75" customHeight="1">
      <c r="G94" s="60" t="s">
        <v>1380</v>
      </c>
      <c r="H94" s="60" t="s">
        <v>1381</v>
      </c>
      <c r="I94" s="60" t="s">
        <v>10</v>
      </c>
      <c r="J94" s="60" t="s">
        <v>2222</v>
      </c>
      <c r="K94" s="60" t="s">
        <v>1248</v>
      </c>
      <c r="L94" s="60" t="s">
        <v>1249</v>
      </c>
      <c r="M94" s="60">
        <v>543</v>
      </c>
      <c r="N94" s="61">
        <v>0.9</v>
      </c>
    </row>
    <row r="95" spans="7:14" ht="15.75" customHeight="1">
      <c r="G95" s="60" t="s">
        <v>1564</v>
      </c>
      <c r="H95" s="60" t="s">
        <v>1565</v>
      </c>
      <c r="I95" s="60" t="s">
        <v>10</v>
      </c>
      <c r="J95" s="60" t="s">
        <v>1306</v>
      </c>
      <c r="K95" s="60" t="s">
        <v>1248</v>
      </c>
      <c r="L95" s="60" t="s">
        <v>1249</v>
      </c>
      <c r="M95" s="60">
        <v>139</v>
      </c>
      <c r="N95" s="61">
        <v>0.9</v>
      </c>
    </row>
    <row r="96" spans="7:14" ht="15.75" customHeight="1">
      <c r="G96" s="60" t="s">
        <v>1436</v>
      </c>
      <c r="H96" s="60" t="s">
        <v>1437</v>
      </c>
      <c r="I96" s="60" t="s">
        <v>10</v>
      </c>
      <c r="J96" s="60" t="s">
        <v>2223</v>
      </c>
      <c r="K96" s="60" t="s">
        <v>1248</v>
      </c>
      <c r="L96" s="60" t="s">
        <v>1249</v>
      </c>
      <c r="M96" s="60">
        <v>194</v>
      </c>
      <c r="N96" s="61">
        <v>0.9</v>
      </c>
    </row>
    <row r="97" spans="7:14" ht="15.75" customHeight="1">
      <c r="G97" s="60" t="s">
        <v>1436</v>
      </c>
      <c r="H97" s="60" t="s">
        <v>1437</v>
      </c>
      <c r="I97" s="60" t="s">
        <v>10</v>
      </c>
      <c r="J97" s="60" t="s">
        <v>2223</v>
      </c>
      <c r="K97" s="60" t="s">
        <v>1248</v>
      </c>
      <c r="L97" s="60" t="s">
        <v>1249</v>
      </c>
      <c r="M97" s="60">
        <v>193</v>
      </c>
      <c r="N97" s="61">
        <v>0.9</v>
      </c>
    </row>
    <row r="98" spans="7:14" ht="15.75" customHeight="1">
      <c r="G98" s="60" t="s">
        <v>1590</v>
      </c>
      <c r="H98" s="60" t="s">
        <v>1591</v>
      </c>
      <c r="I98" s="60" t="s">
        <v>10</v>
      </c>
      <c r="J98" s="60" t="s">
        <v>2224</v>
      </c>
      <c r="K98" s="60" t="s">
        <v>1248</v>
      </c>
      <c r="L98" s="60" t="s">
        <v>1249</v>
      </c>
      <c r="M98" s="60">
        <v>492</v>
      </c>
      <c r="N98" s="61">
        <v>0.9</v>
      </c>
    </row>
    <row r="99" spans="7:14" ht="15.75" customHeight="1">
      <c r="G99" s="60" t="s">
        <v>1470</v>
      </c>
      <c r="H99" s="60" t="s">
        <v>1470</v>
      </c>
      <c r="I99" s="60" t="s">
        <v>10</v>
      </c>
      <c r="J99" s="60" t="s">
        <v>2225</v>
      </c>
      <c r="K99" s="60" t="s">
        <v>1248</v>
      </c>
      <c r="L99" s="60" t="s">
        <v>1249</v>
      </c>
      <c r="M99" s="60">
        <v>333</v>
      </c>
      <c r="N99" s="61">
        <v>0.9</v>
      </c>
    </row>
    <row r="100" spans="7:14" ht="15.75" customHeight="1">
      <c r="G100" s="60" t="s">
        <v>1411</v>
      </c>
      <c r="H100" s="60" t="s">
        <v>1411</v>
      </c>
      <c r="I100" s="60" t="s">
        <v>8</v>
      </c>
      <c r="J100" s="60" t="s">
        <v>2226</v>
      </c>
      <c r="K100" s="60" t="s">
        <v>1248</v>
      </c>
      <c r="L100" s="60" t="s">
        <v>1249</v>
      </c>
      <c r="M100" s="60">
        <v>261</v>
      </c>
      <c r="N100" s="61">
        <v>0.9</v>
      </c>
    </row>
    <row r="101" spans="7:14" ht="15.75" customHeight="1">
      <c r="G101" s="60" t="s">
        <v>1376</v>
      </c>
      <c r="H101" s="60" t="s">
        <v>1377</v>
      </c>
      <c r="I101" s="60" t="s">
        <v>10</v>
      </c>
      <c r="J101" s="60" t="s">
        <v>2227</v>
      </c>
      <c r="K101" s="60" t="s">
        <v>1248</v>
      </c>
      <c r="L101" s="60" t="s">
        <v>1249</v>
      </c>
      <c r="M101" s="60">
        <v>508</v>
      </c>
      <c r="N101" s="61">
        <v>0.9</v>
      </c>
    </row>
    <row r="102" spans="7:14" ht="15.75" customHeight="1">
      <c r="G102" s="60" t="s">
        <v>1425</v>
      </c>
      <c r="H102" s="60" t="s">
        <v>1425</v>
      </c>
      <c r="I102" s="60" t="s">
        <v>10</v>
      </c>
      <c r="J102" s="60" t="s">
        <v>2228</v>
      </c>
      <c r="K102" s="60" t="s">
        <v>1248</v>
      </c>
      <c r="L102" s="60" t="s">
        <v>1249</v>
      </c>
      <c r="M102" s="60">
        <v>379</v>
      </c>
      <c r="N102" s="61">
        <v>0.9</v>
      </c>
    </row>
    <row r="103" spans="7:14" ht="15.75" customHeight="1">
      <c r="G103" s="60" t="s">
        <v>1326</v>
      </c>
      <c r="H103" s="60" t="s">
        <v>1327</v>
      </c>
      <c r="I103" s="60" t="s">
        <v>10</v>
      </c>
      <c r="J103" s="60" t="s">
        <v>2229</v>
      </c>
      <c r="K103" s="60" t="s">
        <v>1248</v>
      </c>
      <c r="L103" s="60" t="s">
        <v>1249</v>
      </c>
      <c r="M103" s="60">
        <v>210</v>
      </c>
      <c r="N103" s="61">
        <v>0.9</v>
      </c>
    </row>
    <row r="104" spans="7:14" ht="15.75" customHeight="1">
      <c r="G104" s="60" t="s">
        <v>1564</v>
      </c>
      <c r="H104" s="60" t="s">
        <v>1565</v>
      </c>
      <c r="I104" s="60" t="s">
        <v>10</v>
      </c>
      <c r="J104" s="60" t="s">
        <v>1306</v>
      </c>
      <c r="K104" s="60" t="s">
        <v>1248</v>
      </c>
      <c r="L104" s="60" t="s">
        <v>1249</v>
      </c>
      <c r="M104" s="60">
        <v>140</v>
      </c>
      <c r="N104" s="61">
        <v>0.9</v>
      </c>
    </row>
    <row r="105" spans="7:14" ht="15.75" customHeight="1">
      <c r="G105" s="60" t="s">
        <v>1558</v>
      </c>
      <c r="H105" s="60" t="s">
        <v>1558</v>
      </c>
      <c r="I105" s="60" t="s">
        <v>10</v>
      </c>
      <c r="J105" s="60" t="s">
        <v>2230</v>
      </c>
      <c r="K105" s="60" t="s">
        <v>1248</v>
      </c>
      <c r="L105" s="60" t="s">
        <v>1249</v>
      </c>
      <c r="M105" s="60">
        <v>170</v>
      </c>
      <c r="N105" s="61">
        <v>0.9</v>
      </c>
    </row>
    <row r="106" spans="7:14" ht="15.75" customHeight="1">
      <c r="G106" s="60" t="s">
        <v>1574</v>
      </c>
      <c r="H106" s="60" t="s">
        <v>1575</v>
      </c>
      <c r="I106" s="60" t="s">
        <v>10</v>
      </c>
      <c r="J106" s="60" t="s">
        <v>1303</v>
      </c>
      <c r="K106" s="60" t="s">
        <v>1248</v>
      </c>
      <c r="L106" s="60" t="s">
        <v>1249</v>
      </c>
      <c r="M106" s="60">
        <v>509</v>
      </c>
      <c r="N106" s="61">
        <v>0.9</v>
      </c>
    </row>
    <row r="107" spans="7:14" ht="15.75" customHeight="1">
      <c r="G107" s="60" t="s">
        <v>1561</v>
      </c>
      <c r="H107" s="60" t="s">
        <v>1562</v>
      </c>
      <c r="I107" s="60" t="s">
        <v>10</v>
      </c>
      <c r="J107" s="60" t="s">
        <v>2231</v>
      </c>
      <c r="K107" s="60" t="s">
        <v>1248</v>
      </c>
      <c r="L107" s="60" t="s">
        <v>1249</v>
      </c>
      <c r="M107" s="60">
        <v>544</v>
      </c>
      <c r="N107" s="61">
        <v>0.9</v>
      </c>
    </row>
    <row r="108" spans="7:14" ht="15.75" customHeight="1">
      <c r="G108" s="60" t="s">
        <v>1411</v>
      </c>
      <c r="H108" s="60" t="s">
        <v>1411</v>
      </c>
      <c r="I108" s="60" t="s">
        <v>10</v>
      </c>
      <c r="J108" s="60" t="s">
        <v>1405</v>
      </c>
      <c r="K108" s="60" t="s">
        <v>1248</v>
      </c>
      <c r="L108" s="60" t="s">
        <v>1249</v>
      </c>
      <c r="M108" s="60">
        <v>261</v>
      </c>
      <c r="N108" s="61">
        <v>0.9</v>
      </c>
    </row>
    <row r="109" spans="7:14" ht="15.75" customHeight="1">
      <c r="G109" s="60" t="s">
        <v>1581</v>
      </c>
      <c r="H109" s="60" t="s">
        <v>1582</v>
      </c>
      <c r="I109" s="60" t="s">
        <v>10</v>
      </c>
      <c r="J109" s="60" t="s">
        <v>2232</v>
      </c>
      <c r="K109" s="60" t="s">
        <v>1248</v>
      </c>
      <c r="L109" s="60" t="s">
        <v>1249</v>
      </c>
      <c r="M109" s="60">
        <v>542</v>
      </c>
      <c r="N109" s="61">
        <v>0.9</v>
      </c>
    </row>
    <row r="110" spans="7:14" ht="15.75" customHeight="1">
      <c r="G110" s="60" t="s">
        <v>1621</v>
      </c>
      <c r="H110" s="60" t="s">
        <v>1622</v>
      </c>
      <c r="I110" s="60" t="s">
        <v>10</v>
      </c>
      <c r="J110" s="60" t="s">
        <v>2233</v>
      </c>
      <c r="K110" s="60" t="s">
        <v>1248</v>
      </c>
      <c r="L110" s="60" t="s">
        <v>1249</v>
      </c>
      <c r="M110" s="60">
        <v>419</v>
      </c>
      <c r="N110" s="61">
        <v>0.9</v>
      </c>
    </row>
    <row r="111" spans="7:14" ht="15.75" customHeight="1">
      <c r="G111" s="60" t="s">
        <v>1482</v>
      </c>
      <c r="H111" s="60" t="s">
        <v>1483</v>
      </c>
      <c r="I111" s="60" t="s">
        <v>10</v>
      </c>
      <c r="J111" s="60" t="s">
        <v>2234</v>
      </c>
      <c r="K111" s="60" t="s">
        <v>1248</v>
      </c>
      <c r="L111" s="60" t="s">
        <v>1249</v>
      </c>
      <c r="M111" s="60">
        <v>218</v>
      </c>
      <c r="N111" s="61">
        <v>0.9</v>
      </c>
    </row>
    <row r="112" spans="7:14" ht="15.75" customHeight="1">
      <c r="G112" s="60" t="s">
        <v>1482</v>
      </c>
      <c r="H112" s="60" t="s">
        <v>1483</v>
      </c>
      <c r="I112" s="60" t="s">
        <v>10</v>
      </c>
      <c r="J112" s="60" t="s">
        <v>2234</v>
      </c>
      <c r="K112" s="60" t="s">
        <v>1248</v>
      </c>
      <c r="L112" s="60" t="s">
        <v>1249</v>
      </c>
      <c r="M112" s="60">
        <v>219</v>
      </c>
      <c r="N112" s="61">
        <v>0.9</v>
      </c>
    </row>
    <row r="113" spans="7:14" ht="15.75" customHeight="1">
      <c r="G113" s="60" t="s">
        <v>1397</v>
      </c>
      <c r="H113" s="60" t="s">
        <v>1398</v>
      </c>
      <c r="I113" s="60" t="s">
        <v>10</v>
      </c>
      <c r="J113" s="60" t="s">
        <v>1412</v>
      </c>
      <c r="K113" s="60" t="s">
        <v>1248</v>
      </c>
      <c r="L113" s="60" t="s">
        <v>1249</v>
      </c>
      <c r="M113" s="60">
        <v>631</v>
      </c>
      <c r="N113" s="61">
        <v>0.9</v>
      </c>
    </row>
    <row r="114" spans="7:14" ht="15.75" customHeight="1">
      <c r="G114" s="60" t="s">
        <v>1340</v>
      </c>
      <c r="H114" s="60" t="s">
        <v>1341</v>
      </c>
      <c r="I114" s="60" t="s">
        <v>10</v>
      </c>
      <c r="J114" s="60" t="s">
        <v>1645</v>
      </c>
      <c r="K114" s="60" t="s">
        <v>1248</v>
      </c>
      <c r="L114" s="60" t="s">
        <v>1249</v>
      </c>
      <c r="M114" s="60">
        <v>143</v>
      </c>
      <c r="N114" s="61">
        <v>0.9</v>
      </c>
    </row>
    <row r="115" spans="7:14" ht="15.75" customHeight="1">
      <c r="G115" s="60" t="s">
        <v>1484</v>
      </c>
      <c r="H115" s="60" t="s">
        <v>1485</v>
      </c>
      <c r="I115" s="60" t="s">
        <v>10</v>
      </c>
      <c r="J115" s="60" t="s">
        <v>1417</v>
      </c>
      <c r="K115" s="60" t="s">
        <v>1248</v>
      </c>
      <c r="L115" s="60" t="s">
        <v>1249</v>
      </c>
      <c r="M115" s="60">
        <v>410</v>
      </c>
      <c r="N115" s="61">
        <v>0.9</v>
      </c>
    </row>
    <row r="116" spans="7:14" ht="15.75" customHeight="1">
      <c r="G116" s="60" t="s">
        <v>1505</v>
      </c>
      <c r="H116" s="60" t="s">
        <v>1505</v>
      </c>
      <c r="I116" s="60" t="s">
        <v>10</v>
      </c>
      <c r="J116" s="60" t="s">
        <v>1620</v>
      </c>
      <c r="K116" s="60" t="s">
        <v>1248</v>
      </c>
      <c r="L116" s="60" t="s">
        <v>1249</v>
      </c>
      <c r="M116" s="60">
        <v>412</v>
      </c>
      <c r="N116" s="61">
        <v>0.9</v>
      </c>
    </row>
    <row r="117" spans="7:14" ht="15.75" customHeight="1">
      <c r="G117" s="60" t="s">
        <v>1480</v>
      </c>
      <c r="H117" s="60" t="s">
        <v>1480</v>
      </c>
      <c r="I117" s="60" t="s">
        <v>10</v>
      </c>
      <c r="J117" s="60" t="s">
        <v>2235</v>
      </c>
      <c r="K117" s="60" t="s">
        <v>1248</v>
      </c>
      <c r="L117" s="60" t="s">
        <v>1249</v>
      </c>
      <c r="M117" s="60">
        <v>168</v>
      </c>
      <c r="N117" s="61">
        <v>0.9</v>
      </c>
    </row>
    <row r="118" spans="7:14" ht="15.75" customHeight="1">
      <c r="G118" s="60" t="s">
        <v>1453</v>
      </c>
      <c r="H118" s="60" t="s">
        <v>1453</v>
      </c>
      <c r="I118" s="60" t="s">
        <v>10</v>
      </c>
      <c r="J118" s="60" t="s">
        <v>2236</v>
      </c>
      <c r="K118" s="60" t="s">
        <v>1248</v>
      </c>
      <c r="L118" s="60" t="s">
        <v>1249</v>
      </c>
      <c r="M118" s="60">
        <v>376</v>
      </c>
      <c r="N118" s="61">
        <v>0.9</v>
      </c>
    </row>
    <row r="119" spans="7:14" ht="15.75" customHeight="1">
      <c r="G119" s="60" t="s">
        <v>1526</v>
      </c>
      <c r="H119" s="60" t="s">
        <v>1527</v>
      </c>
      <c r="I119" s="60" t="s">
        <v>10</v>
      </c>
      <c r="J119" s="60" t="s">
        <v>1459</v>
      </c>
      <c r="K119" s="60" t="s">
        <v>1248</v>
      </c>
      <c r="L119" s="60" t="s">
        <v>1249</v>
      </c>
      <c r="M119" s="60">
        <v>385</v>
      </c>
      <c r="N119" s="61">
        <v>0.9</v>
      </c>
    </row>
    <row r="120" spans="7:14" ht="15.75" customHeight="1">
      <c r="G120" s="60" t="s">
        <v>1399</v>
      </c>
      <c r="H120" s="60" t="s">
        <v>1400</v>
      </c>
      <c r="I120" s="60" t="s">
        <v>10</v>
      </c>
      <c r="J120" s="60" t="s">
        <v>2237</v>
      </c>
      <c r="K120" s="60" t="s">
        <v>1248</v>
      </c>
      <c r="L120" s="60" t="s">
        <v>1249</v>
      </c>
      <c r="M120" s="60">
        <v>744</v>
      </c>
      <c r="N120" s="61">
        <v>0.9</v>
      </c>
    </row>
    <row r="121" spans="7:14" ht="15.75" customHeight="1">
      <c r="G121" s="60" t="s">
        <v>1461</v>
      </c>
      <c r="H121" s="60" t="s">
        <v>1462</v>
      </c>
      <c r="I121" s="60" t="s">
        <v>10</v>
      </c>
      <c r="J121" s="60" t="s">
        <v>2238</v>
      </c>
      <c r="K121" s="60" t="s">
        <v>1248</v>
      </c>
      <c r="L121" s="60" t="s">
        <v>1249</v>
      </c>
      <c r="M121" s="60">
        <v>230</v>
      </c>
      <c r="N121" s="61">
        <v>0.9</v>
      </c>
    </row>
    <row r="122" spans="7:14" ht="15.75" customHeight="1">
      <c r="G122" s="60" t="s">
        <v>1402</v>
      </c>
      <c r="H122" s="60" t="s">
        <v>1402</v>
      </c>
      <c r="I122" s="60" t="s">
        <v>10</v>
      </c>
      <c r="J122" s="60" t="s">
        <v>2239</v>
      </c>
      <c r="K122" s="60" t="s">
        <v>1248</v>
      </c>
      <c r="L122" s="60" t="s">
        <v>1249</v>
      </c>
      <c r="M122" s="60">
        <v>422</v>
      </c>
      <c r="N122" s="61">
        <v>0.9</v>
      </c>
    </row>
    <row r="123" spans="7:14" ht="15.75" customHeight="1">
      <c r="G123" s="60" t="s">
        <v>1477</v>
      </c>
      <c r="H123" s="60" t="s">
        <v>1477</v>
      </c>
      <c r="I123" s="60" t="s">
        <v>10</v>
      </c>
      <c r="J123" s="60" t="s">
        <v>2221</v>
      </c>
      <c r="K123" s="60" t="s">
        <v>1248</v>
      </c>
      <c r="L123" s="60" t="s">
        <v>1249</v>
      </c>
      <c r="M123" s="60">
        <v>202</v>
      </c>
      <c r="N123" s="61">
        <v>0.9</v>
      </c>
    </row>
    <row r="124" spans="7:14" ht="15.75" customHeight="1">
      <c r="G124" s="60" t="s">
        <v>1421</v>
      </c>
      <c r="H124" s="60" t="s">
        <v>1422</v>
      </c>
      <c r="I124" s="60" t="s">
        <v>10</v>
      </c>
      <c r="J124" s="60" t="s">
        <v>1386</v>
      </c>
      <c r="K124" s="60" t="s">
        <v>1248</v>
      </c>
      <c r="L124" s="60" t="s">
        <v>1249</v>
      </c>
      <c r="M124" s="60">
        <v>258</v>
      </c>
      <c r="N124" s="61">
        <v>0.9</v>
      </c>
    </row>
    <row r="125" spans="7:14" ht="15.75" customHeight="1">
      <c r="G125" s="60" t="s">
        <v>1503</v>
      </c>
      <c r="H125" s="60" t="s">
        <v>1504</v>
      </c>
      <c r="I125" s="60" t="s">
        <v>10</v>
      </c>
      <c r="J125" s="60" t="s">
        <v>1279</v>
      </c>
      <c r="K125" s="60" t="s">
        <v>1248</v>
      </c>
      <c r="L125" s="60" t="s">
        <v>1249</v>
      </c>
      <c r="M125" s="60">
        <v>553</v>
      </c>
      <c r="N125" s="61">
        <v>0.9</v>
      </c>
    </row>
    <row r="126" spans="7:14" ht="15.75" customHeight="1">
      <c r="G126" s="60" t="s">
        <v>1368</v>
      </c>
      <c r="H126" s="60" t="s">
        <v>1369</v>
      </c>
      <c r="I126" s="60" t="s">
        <v>10</v>
      </c>
      <c r="J126" s="60" t="s">
        <v>2290</v>
      </c>
      <c r="K126" s="60" t="s">
        <v>1248</v>
      </c>
      <c r="L126" s="60" t="s">
        <v>1249</v>
      </c>
      <c r="M126" s="60">
        <v>289</v>
      </c>
      <c r="N126" s="61">
        <v>0.9</v>
      </c>
    </row>
    <row r="127" spans="7:14" ht="15.75" customHeight="1">
      <c r="G127" s="60" t="s">
        <v>1587</v>
      </c>
      <c r="H127" s="60" t="s">
        <v>1587</v>
      </c>
      <c r="I127" s="60" t="s">
        <v>10</v>
      </c>
      <c r="J127" s="60" t="s">
        <v>2291</v>
      </c>
      <c r="K127" s="60" t="s">
        <v>1248</v>
      </c>
      <c r="L127" s="60" t="s">
        <v>1249</v>
      </c>
      <c r="M127" s="60">
        <v>296</v>
      </c>
      <c r="N127" s="61">
        <v>0.9</v>
      </c>
    </row>
    <row r="128" spans="7:14" ht="15.75" customHeight="1">
      <c r="G128" s="60" t="s">
        <v>1588</v>
      </c>
      <c r="H128" s="60" t="s">
        <v>1589</v>
      </c>
      <c r="I128" s="60" t="s">
        <v>10</v>
      </c>
      <c r="J128" s="60" t="s">
        <v>2292</v>
      </c>
      <c r="K128" s="60" t="s">
        <v>1248</v>
      </c>
      <c r="L128" s="60" t="s">
        <v>1249</v>
      </c>
      <c r="M128" s="60">
        <v>486</v>
      </c>
      <c r="N128" s="61">
        <v>0.9</v>
      </c>
    </row>
    <row r="129" spans="7:14" ht="15.75" customHeight="1">
      <c r="G129" s="60" t="s">
        <v>1532</v>
      </c>
      <c r="H129" s="60" t="s">
        <v>1533</v>
      </c>
      <c r="I129" s="60" t="s">
        <v>8</v>
      </c>
      <c r="J129" s="60" t="s">
        <v>2293</v>
      </c>
      <c r="K129" s="60" t="s">
        <v>1248</v>
      </c>
      <c r="L129" s="60" t="s">
        <v>1249</v>
      </c>
      <c r="M129" s="60">
        <v>806</v>
      </c>
      <c r="N129" s="61">
        <v>0.9</v>
      </c>
    </row>
    <row r="130" spans="7:14" ht="15.75" customHeight="1">
      <c r="G130" s="60" t="s">
        <v>1320</v>
      </c>
      <c r="H130" s="60" t="s">
        <v>1320</v>
      </c>
      <c r="I130" s="60" t="s">
        <v>10</v>
      </c>
      <c r="J130" s="60" t="s">
        <v>2294</v>
      </c>
      <c r="K130" s="60" t="s">
        <v>1248</v>
      </c>
      <c r="L130" s="60" t="s">
        <v>1249</v>
      </c>
      <c r="M130" s="60">
        <v>432</v>
      </c>
      <c r="N130" s="61">
        <v>0.9</v>
      </c>
    </row>
    <row r="131" spans="7:14" ht="15.75" customHeight="1">
      <c r="G131" s="60" t="s">
        <v>1493</v>
      </c>
      <c r="H131" s="60" t="s">
        <v>1494</v>
      </c>
      <c r="I131" s="60" t="s">
        <v>10</v>
      </c>
      <c r="J131" s="60" t="s">
        <v>2295</v>
      </c>
      <c r="K131" s="60" t="s">
        <v>1248</v>
      </c>
      <c r="L131" s="60" t="s">
        <v>1249</v>
      </c>
      <c r="M131" s="60">
        <v>482</v>
      </c>
      <c r="N131" s="61">
        <v>0.9</v>
      </c>
    </row>
    <row r="132" spans="7:14" ht="15.75" customHeight="1">
      <c r="G132" s="60" t="s">
        <v>1364</v>
      </c>
      <c r="H132" s="60" t="s">
        <v>1364</v>
      </c>
      <c r="I132" s="60" t="s">
        <v>10</v>
      </c>
      <c r="J132" s="60" t="s">
        <v>2296</v>
      </c>
      <c r="K132" s="60" t="s">
        <v>1248</v>
      </c>
      <c r="L132" s="60" t="s">
        <v>1249</v>
      </c>
      <c r="M132" s="60">
        <v>483</v>
      </c>
      <c r="N132" s="61">
        <v>0.9</v>
      </c>
    </row>
    <row r="133" spans="7:14" ht="15.75" customHeight="1">
      <c r="G133" s="60" t="s">
        <v>1370</v>
      </c>
      <c r="H133" s="60" t="s">
        <v>1371</v>
      </c>
      <c r="I133" s="60" t="s">
        <v>10</v>
      </c>
      <c r="J133" s="60" t="s">
        <v>2297</v>
      </c>
      <c r="K133" s="60" t="s">
        <v>1248</v>
      </c>
      <c r="L133" s="60" t="s">
        <v>1249</v>
      </c>
      <c r="M133" s="60">
        <v>117</v>
      </c>
      <c r="N133" s="61">
        <v>0.9</v>
      </c>
    </row>
    <row r="134" spans="7:14" ht="15.75" customHeight="1">
      <c r="G134" s="60" t="s">
        <v>1314</v>
      </c>
      <c r="H134" s="60" t="s">
        <v>1315</v>
      </c>
      <c r="I134" s="60" t="s">
        <v>10</v>
      </c>
      <c r="J134" s="60" t="s">
        <v>2298</v>
      </c>
      <c r="K134" s="60" t="s">
        <v>1248</v>
      </c>
      <c r="L134" s="60" t="s">
        <v>1249</v>
      </c>
      <c r="M134" s="60">
        <v>335</v>
      </c>
      <c r="N134" s="61">
        <v>0.9</v>
      </c>
    </row>
    <row r="135" spans="7:14" ht="15.75" customHeight="1">
      <c r="G135" s="60" t="s">
        <v>1540</v>
      </c>
      <c r="H135" s="60" t="s">
        <v>1541</v>
      </c>
      <c r="I135" s="60" t="s">
        <v>8</v>
      </c>
      <c r="J135" s="60" t="s">
        <v>2299</v>
      </c>
      <c r="K135" s="60" t="s">
        <v>1248</v>
      </c>
      <c r="L135" s="60" t="s">
        <v>1249</v>
      </c>
      <c r="M135" s="60">
        <v>426</v>
      </c>
      <c r="N135" s="61">
        <v>0.9</v>
      </c>
    </row>
    <row r="136" spans="7:14" ht="15.75" customHeight="1">
      <c r="G136" s="60" t="s">
        <v>1540</v>
      </c>
      <c r="H136" s="60" t="s">
        <v>1542</v>
      </c>
      <c r="I136" s="60" t="s">
        <v>8</v>
      </c>
      <c r="J136" s="60" t="s">
        <v>2299</v>
      </c>
      <c r="K136" s="60" t="s">
        <v>1248</v>
      </c>
      <c r="L136" s="60" t="s">
        <v>1249</v>
      </c>
      <c r="M136" s="60">
        <v>812</v>
      </c>
      <c r="N136" s="61">
        <v>0.9</v>
      </c>
    </row>
    <row r="137" spans="7:14" ht="15.75" customHeight="1">
      <c r="G137" s="60" t="s">
        <v>1296</v>
      </c>
      <c r="H137" s="60" t="s">
        <v>1298</v>
      </c>
      <c r="I137" s="60" t="s">
        <v>8</v>
      </c>
      <c r="J137" s="60" t="s">
        <v>2300</v>
      </c>
      <c r="K137" s="60" t="s">
        <v>1248</v>
      </c>
      <c r="L137" s="60" t="s">
        <v>1249</v>
      </c>
      <c r="M137" s="60">
        <v>864</v>
      </c>
      <c r="N137" s="61">
        <v>0.9</v>
      </c>
    </row>
    <row r="138" spans="7:14" ht="15.75" customHeight="1">
      <c r="G138" s="60" t="s">
        <v>1296</v>
      </c>
      <c r="H138" s="60" t="s">
        <v>1297</v>
      </c>
      <c r="I138" s="60" t="s">
        <v>8</v>
      </c>
      <c r="J138" s="60" t="s">
        <v>2300</v>
      </c>
      <c r="K138" s="60" t="s">
        <v>1248</v>
      </c>
      <c r="L138" s="60" t="s">
        <v>1249</v>
      </c>
      <c r="M138" s="60">
        <v>640</v>
      </c>
      <c r="N138" s="61">
        <v>0.9</v>
      </c>
    </row>
    <row r="139" spans="7:14" ht="15.75" customHeight="1">
      <c r="G139" s="60" t="s">
        <v>1373</v>
      </c>
      <c r="H139" s="60" t="s">
        <v>1373</v>
      </c>
      <c r="I139" s="60" t="s">
        <v>8</v>
      </c>
      <c r="J139" s="60" t="s">
        <v>2301</v>
      </c>
      <c r="K139" s="60" t="s">
        <v>1248</v>
      </c>
      <c r="L139" s="60" t="s">
        <v>1249</v>
      </c>
      <c r="M139" s="60">
        <v>309</v>
      </c>
      <c r="N139" s="61">
        <v>0.9</v>
      </c>
    </row>
    <row r="140" spans="7:14" ht="15.75" customHeight="1">
      <c r="G140" s="60" t="s">
        <v>1324</v>
      </c>
      <c r="H140" s="60" t="s">
        <v>1325</v>
      </c>
      <c r="I140" s="60" t="s">
        <v>8</v>
      </c>
      <c r="J140" s="60" t="s">
        <v>2302</v>
      </c>
      <c r="K140" s="60" t="s">
        <v>1248</v>
      </c>
      <c r="L140" s="60" t="s">
        <v>1249</v>
      </c>
      <c r="M140" s="60">
        <v>475</v>
      </c>
      <c r="N140" s="61">
        <v>0.9</v>
      </c>
    </row>
    <row r="141" spans="7:14" ht="15.75" customHeight="1">
      <c r="G141" s="60" t="s">
        <v>1299</v>
      </c>
      <c r="H141" s="60" t="s">
        <v>1299</v>
      </c>
      <c r="I141" s="60" t="s">
        <v>10</v>
      </c>
      <c r="J141" s="60" t="s">
        <v>2303</v>
      </c>
      <c r="K141" s="60" t="s">
        <v>1248</v>
      </c>
      <c r="L141" s="60" t="s">
        <v>1249</v>
      </c>
      <c r="M141" s="60">
        <v>655</v>
      </c>
      <c r="N141" s="61">
        <v>0.9</v>
      </c>
    </row>
    <row r="142" spans="7:14" ht="15.75" customHeight="1">
      <c r="G142" s="60" t="s">
        <v>1644</v>
      </c>
      <c r="H142" s="60" t="s">
        <v>1644</v>
      </c>
      <c r="I142" s="60" t="s">
        <v>10</v>
      </c>
      <c r="J142" s="60" t="s">
        <v>2304</v>
      </c>
      <c r="K142" s="60" t="s">
        <v>1248</v>
      </c>
      <c r="L142" s="60" t="s">
        <v>1249</v>
      </c>
      <c r="M142" s="60">
        <v>307</v>
      </c>
      <c r="N142" s="61">
        <v>0.9</v>
      </c>
    </row>
    <row r="143" spans="7:14" ht="15.75" customHeight="1">
      <c r="G143" s="60" t="s">
        <v>1356</v>
      </c>
      <c r="H143" s="60" t="s">
        <v>1357</v>
      </c>
      <c r="I143" s="60" t="s">
        <v>10</v>
      </c>
      <c r="J143" s="60" t="s">
        <v>2305</v>
      </c>
      <c r="K143" s="60" t="s">
        <v>1248</v>
      </c>
      <c r="L143" s="60" t="s">
        <v>1249</v>
      </c>
      <c r="M143" s="60">
        <v>120</v>
      </c>
      <c r="N143" s="61">
        <v>0.9</v>
      </c>
    </row>
    <row r="144" spans="7:14" ht="15.75" customHeight="1">
      <c r="G144" s="60" t="s">
        <v>1356</v>
      </c>
      <c r="H144" s="60" t="s">
        <v>1356</v>
      </c>
      <c r="I144" s="60" t="s">
        <v>10</v>
      </c>
      <c r="J144" s="60" t="s">
        <v>2305</v>
      </c>
      <c r="K144" s="60" t="s">
        <v>1248</v>
      </c>
      <c r="L144" s="60" t="s">
        <v>1249</v>
      </c>
      <c r="M144" s="60">
        <v>840</v>
      </c>
      <c r="N144" s="61">
        <v>0.9</v>
      </c>
    </row>
    <row r="145" spans="7:14" ht="15.75" customHeight="1">
      <c r="G145" s="60" t="s">
        <v>1304</v>
      </c>
      <c r="H145" s="60" t="s">
        <v>1305</v>
      </c>
      <c r="I145" s="60" t="s">
        <v>10</v>
      </c>
      <c r="J145" s="60" t="s">
        <v>2306</v>
      </c>
      <c r="K145" s="60" t="s">
        <v>1248</v>
      </c>
      <c r="L145" s="60" t="s">
        <v>1249</v>
      </c>
      <c r="M145" s="60">
        <v>234</v>
      </c>
      <c r="N145" s="61">
        <v>0.9</v>
      </c>
    </row>
    <row r="146" spans="7:14" ht="15.75" customHeight="1">
      <c r="G146" s="60" t="s">
        <v>1467</v>
      </c>
      <c r="H146" s="60" t="s">
        <v>1467</v>
      </c>
      <c r="I146" s="60" t="s">
        <v>10</v>
      </c>
      <c r="J146" s="60" t="s">
        <v>1522</v>
      </c>
      <c r="K146" s="60" t="s">
        <v>1248</v>
      </c>
      <c r="L146" s="60" t="s">
        <v>1249</v>
      </c>
      <c r="M146" s="60">
        <v>119</v>
      </c>
      <c r="N146" s="61">
        <v>0.9</v>
      </c>
    </row>
    <row r="147" spans="7:14" ht="15.75" customHeight="1">
      <c r="G147" s="60" t="s">
        <v>1374</v>
      </c>
      <c r="H147" s="60" t="s">
        <v>1375</v>
      </c>
      <c r="I147" s="60" t="s">
        <v>10</v>
      </c>
      <c r="J147" s="60" t="s">
        <v>1528</v>
      </c>
      <c r="K147" s="60" t="s">
        <v>1248</v>
      </c>
      <c r="L147" s="60" t="s">
        <v>1249</v>
      </c>
      <c r="M147" s="60">
        <v>131</v>
      </c>
      <c r="N147" s="61">
        <v>0.9</v>
      </c>
    </row>
    <row r="148" spans="7:14" ht="15.75" customHeight="1">
      <c r="G148" s="60" t="s">
        <v>1612</v>
      </c>
      <c r="H148" s="60" t="s">
        <v>1612</v>
      </c>
      <c r="I148" s="60" t="s">
        <v>10</v>
      </c>
      <c r="J148" s="60" t="s">
        <v>2307</v>
      </c>
      <c r="K148" s="60" t="s">
        <v>1248</v>
      </c>
      <c r="L148" s="60" t="s">
        <v>1249</v>
      </c>
      <c r="M148" s="60">
        <v>480</v>
      </c>
      <c r="N148" s="61">
        <v>0.9</v>
      </c>
    </row>
    <row r="149" spans="7:14" ht="15.75" customHeight="1">
      <c r="G149" s="60" t="s">
        <v>1592</v>
      </c>
      <c r="H149" s="60" t="s">
        <v>1593</v>
      </c>
      <c r="I149" s="60" t="s">
        <v>10</v>
      </c>
      <c r="J149" s="60" t="s">
        <v>1355</v>
      </c>
      <c r="K149" s="60" t="s">
        <v>1248</v>
      </c>
      <c r="L149" s="60" t="s">
        <v>1249</v>
      </c>
      <c r="M149" s="60">
        <v>656</v>
      </c>
      <c r="N149" s="61">
        <v>0.9</v>
      </c>
    </row>
    <row r="150" spans="7:14" ht="15.75" customHeight="1">
      <c r="G150" s="60" t="s">
        <v>1534</v>
      </c>
      <c r="H150" s="60" t="s">
        <v>1535</v>
      </c>
      <c r="I150" s="60" t="s">
        <v>8</v>
      </c>
      <c r="J150" s="60" t="s">
        <v>2308</v>
      </c>
      <c r="K150" s="60" t="s">
        <v>1248</v>
      </c>
      <c r="L150" s="60" t="s">
        <v>1249</v>
      </c>
      <c r="M150" s="60">
        <v>402</v>
      </c>
      <c r="N150" s="61">
        <v>0.9</v>
      </c>
    </row>
    <row r="151" spans="7:14" ht="15.75" customHeight="1">
      <c r="G151" s="60" t="s">
        <v>1246</v>
      </c>
      <c r="H151" s="60" t="s">
        <v>1247</v>
      </c>
      <c r="I151" s="60" t="s">
        <v>8</v>
      </c>
      <c r="J151" s="60" t="s">
        <v>2257</v>
      </c>
      <c r="K151" s="60" t="s">
        <v>1248</v>
      </c>
      <c r="L151" s="60" t="s">
        <v>1249</v>
      </c>
      <c r="M151" s="60">
        <v>109</v>
      </c>
      <c r="N151" s="61">
        <v>0.9</v>
      </c>
    </row>
    <row r="152" spans="7:14" ht="15.75" customHeight="1">
      <c r="G152" s="60" t="s">
        <v>1623</v>
      </c>
      <c r="H152" s="60" t="s">
        <v>1624</v>
      </c>
      <c r="I152" s="60" t="s">
        <v>10</v>
      </c>
      <c r="J152" s="60" t="s">
        <v>2258</v>
      </c>
      <c r="K152" s="60" t="s">
        <v>1248</v>
      </c>
      <c r="L152" s="60" t="s">
        <v>1249</v>
      </c>
      <c r="M152" s="60">
        <v>101</v>
      </c>
      <c r="N152" s="61">
        <v>0.9</v>
      </c>
    </row>
    <row r="153" spans="7:14" ht="15.75" customHeight="1">
      <c r="G153" s="60" t="s">
        <v>1302</v>
      </c>
      <c r="H153" s="60" t="s">
        <v>1302</v>
      </c>
      <c r="I153" s="60" t="s">
        <v>10</v>
      </c>
      <c r="J153" s="60" t="s">
        <v>2259</v>
      </c>
      <c r="K153" s="60" t="s">
        <v>1248</v>
      </c>
      <c r="L153" s="60" t="s">
        <v>1249</v>
      </c>
      <c r="M153" s="60">
        <v>653</v>
      </c>
      <c r="N153" s="61">
        <v>0.9</v>
      </c>
    </row>
    <row r="154" spans="7:14" ht="15.75" customHeight="1">
      <c r="G154" s="60" t="s">
        <v>1445</v>
      </c>
      <c r="H154" s="60" t="s">
        <v>1446</v>
      </c>
      <c r="I154" s="60" t="s">
        <v>10</v>
      </c>
      <c r="J154" s="60" t="s">
        <v>1566</v>
      </c>
      <c r="K154" s="60" t="s">
        <v>1248</v>
      </c>
      <c r="L154" s="60" t="s">
        <v>1249</v>
      </c>
      <c r="M154" s="60">
        <v>278</v>
      </c>
      <c r="N154" s="61">
        <v>0.9</v>
      </c>
    </row>
    <row r="155" spans="7:14" ht="15.75" customHeight="1">
      <c r="G155" s="60" t="s">
        <v>1313</v>
      </c>
      <c r="H155" s="60" t="s">
        <v>1313</v>
      </c>
      <c r="I155" s="60" t="s">
        <v>10</v>
      </c>
      <c r="J155" s="60" t="s">
        <v>1563</v>
      </c>
      <c r="K155" s="60" t="s">
        <v>1248</v>
      </c>
      <c r="L155" s="60" t="s">
        <v>1249</v>
      </c>
      <c r="M155" s="60">
        <v>490</v>
      </c>
      <c r="N155" s="61">
        <v>0.9</v>
      </c>
    </row>
    <row r="156" spans="7:14" ht="15.75" customHeight="1">
      <c r="G156" s="60" t="s">
        <v>1261</v>
      </c>
      <c r="H156" s="60" t="s">
        <v>1261</v>
      </c>
      <c r="I156" s="60" t="s">
        <v>10</v>
      </c>
      <c r="J156" s="60" t="s">
        <v>2260</v>
      </c>
      <c r="K156" s="60" t="s">
        <v>1248</v>
      </c>
      <c r="L156" s="60" t="s">
        <v>1249</v>
      </c>
      <c r="M156" s="60">
        <v>331</v>
      </c>
      <c r="N156" s="61">
        <v>0.9</v>
      </c>
    </row>
    <row r="157" spans="7:14" ht="15.75" customHeight="1">
      <c r="G157" s="60" t="s">
        <v>1623</v>
      </c>
      <c r="H157" s="60" t="s">
        <v>1626</v>
      </c>
      <c r="I157" s="60" t="s">
        <v>10</v>
      </c>
      <c r="J157" s="60" t="s">
        <v>2258</v>
      </c>
      <c r="K157" s="60" t="s">
        <v>1248</v>
      </c>
      <c r="L157" s="60" t="s">
        <v>1249</v>
      </c>
      <c r="M157" s="60">
        <v>102</v>
      </c>
      <c r="N157" s="61">
        <v>0.9</v>
      </c>
    </row>
    <row r="158" spans="7:14" ht="15.75" customHeight="1">
      <c r="G158" s="60" t="s">
        <v>1269</v>
      </c>
      <c r="H158" s="60" t="s">
        <v>1270</v>
      </c>
      <c r="I158" s="60" t="s">
        <v>10</v>
      </c>
      <c r="J158" s="60" t="s">
        <v>2261</v>
      </c>
      <c r="K158" s="60" t="s">
        <v>1248</v>
      </c>
      <c r="L158" s="60" t="s">
        <v>1249</v>
      </c>
      <c r="M158" s="60">
        <v>130</v>
      </c>
      <c r="N158" s="61">
        <v>0.9</v>
      </c>
    </row>
    <row r="159" spans="7:14" ht="15.75" customHeight="1">
      <c r="G159" s="60" t="s">
        <v>1495</v>
      </c>
      <c r="H159" s="60" t="s">
        <v>1496</v>
      </c>
      <c r="I159" s="60" t="s">
        <v>10</v>
      </c>
      <c r="J159" s="60" t="s">
        <v>1330</v>
      </c>
      <c r="K159" s="60" t="s">
        <v>1248</v>
      </c>
      <c r="L159" s="60" t="s">
        <v>1249</v>
      </c>
      <c r="M159" s="60">
        <v>334</v>
      </c>
      <c r="N159" s="61">
        <v>0.9</v>
      </c>
    </row>
    <row r="160" spans="7:14" ht="15.75" customHeight="1">
      <c r="G160" s="60" t="s">
        <v>1632</v>
      </c>
      <c r="H160" s="60" t="s">
        <v>1633</v>
      </c>
      <c r="I160" s="60" t="s">
        <v>10</v>
      </c>
      <c r="J160" s="60" t="s">
        <v>2262</v>
      </c>
      <c r="K160" s="60" t="s">
        <v>1248</v>
      </c>
      <c r="L160" s="60" t="s">
        <v>1249</v>
      </c>
      <c r="M160" s="60">
        <v>336</v>
      </c>
      <c r="N160" s="61">
        <v>0.9</v>
      </c>
    </row>
    <row r="161" spans="7:14" ht="15.75" customHeight="1">
      <c r="G161" s="60" t="s">
        <v>1513</v>
      </c>
      <c r="H161" s="60" t="s">
        <v>1514</v>
      </c>
      <c r="I161" s="60" t="s">
        <v>8</v>
      </c>
      <c r="J161" s="60" t="s">
        <v>2263</v>
      </c>
      <c r="K161" s="60" t="s">
        <v>1248</v>
      </c>
      <c r="L161" s="60" t="s">
        <v>1249</v>
      </c>
      <c r="M161" s="60">
        <v>487</v>
      </c>
      <c r="N161" s="61">
        <v>0.9</v>
      </c>
    </row>
    <row r="162" spans="7:14" ht="15.75" customHeight="1">
      <c r="G162" s="60" t="s">
        <v>1519</v>
      </c>
      <c r="H162" s="60" t="s">
        <v>1519</v>
      </c>
      <c r="I162" s="60" t="s">
        <v>8</v>
      </c>
      <c r="J162" s="60" t="s">
        <v>2264</v>
      </c>
      <c r="K162" s="60" t="s">
        <v>1248</v>
      </c>
      <c r="L162" s="60" t="s">
        <v>1256</v>
      </c>
      <c r="M162" s="60">
        <v>183</v>
      </c>
      <c r="N162" s="61">
        <v>0.9</v>
      </c>
    </row>
    <row r="163" spans="7:14" ht="15.75" customHeight="1">
      <c r="G163" s="60" t="s">
        <v>1506</v>
      </c>
      <c r="H163" s="60" t="s">
        <v>1507</v>
      </c>
      <c r="I163" s="60" t="s">
        <v>8</v>
      </c>
      <c r="J163" s="60" t="s">
        <v>2265</v>
      </c>
      <c r="K163" s="60" t="s">
        <v>1248</v>
      </c>
      <c r="L163" s="60" t="s">
        <v>1249</v>
      </c>
      <c r="M163" s="60">
        <v>527</v>
      </c>
      <c r="N163" s="61">
        <v>0.9</v>
      </c>
    </row>
    <row r="164" spans="7:14" ht="15.75" customHeight="1">
      <c r="G164" s="60" t="s">
        <v>1362</v>
      </c>
      <c r="H164" s="60" t="s">
        <v>1363</v>
      </c>
      <c r="I164" s="60" t="s">
        <v>10</v>
      </c>
      <c r="J164" s="60" t="s">
        <v>1553</v>
      </c>
      <c r="K164" s="60" t="s">
        <v>1248</v>
      </c>
      <c r="L164" s="60" t="s">
        <v>1249</v>
      </c>
      <c r="M164" s="60">
        <v>526</v>
      </c>
      <c r="N164" s="61">
        <v>0.9</v>
      </c>
    </row>
    <row r="165" spans="7:14" ht="15.75" customHeight="1">
      <c r="G165" s="60" t="s">
        <v>1618</v>
      </c>
      <c r="H165" s="60" t="s">
        <v>1619</v>
      </c>
      <c r="I165" s="60" t="s">
        <v>10</v>
      </c>
      <c r="J165" s="60" t="s">
        <v>1547</v>
      </c>
      <c r="K165" s="60" t="s">
        <v>1248</v>
      </c>
      <c r="L165" s="60" t="s">
        <v>1249</v>
      </c>
      <c r="M165" s="60">
        <v>658</v>
      </c>
      <c r="N165" s="61">
        <v>0.9</v>
      </c>
    </row>
    <row r="166" spans="7:14" ht="15.75" customHeight="1">
      <c r="G166" s="60" t="s">
        <v>1634</v>
      </c>
      <c r="H166" s="60" t="s">
        <v>1634</v>
      </c>
      <c r="I166" s="60" t="s">
        <v>10</v>
      </c>
      <c r="J166" s="60" t="s">
        <v>2266</v>
      </c>
      <c r="K166" s="60" t="s">
        <v>1248</v>
      </c>
      <c r="L166" s="60" t="s">
        <v>1249</v>
      </c>
      <c r="M166" s="60">
        <v>343</v>
      </c>
      <c r="N166" s="61">
        <v>0.9</v>
      </c>
    </row>
    <row r="167" spans="7:14" ht="15.75" customHeight="1">
      <c r="G167" s="60" t="s">
        <v>1292</v>
      </c>
      <c r="H167" s="60" t="s">
        <v>1292</v>
      </c>
      <c r="I167" s="60" t="s">
        <v>10</v>
      </c>
      <c r="J167" s="60" t="s">
        <v>2267</v>
      </c>
      <c r="K167" s="60" t="s">
        <v>1248</v>
      </c>
      <c r="L167" s="60" t="s">
        <v>1249</v>
      </c>
      <c r="M167" s="60">
        <v>110</v>
      </c>
      <c r="N167" s="61">
        <v>0.9</v>
      </c>
    </row>
    <row r="168" spans="7:14" ht="15.75" customHeight="1">
      <c r="G168" s="60" t="s">
        <v>1439</v>
      </c>
      <c r="H168" s="60" t="s">
        <v>1440</v>
      </c>
      <c r="I168" s="60" t="s">
        <v>10</v>
      </c>
      <c r="J168" s="60" t="s">
        <v>2268</v>
      </c>
      <c r="K168" s="60" t="s">
        <v>1248</v>
      </c>
      <c r="L168" s="60" t="s">
        <v>1249</v>
      </c>
      <c r="M168" s="60">
        <v>731</v>
      </c>
      <c r="N168" s="61">
        <v>0.9</v>
      </c>
    </row>
    <row r="169" spans="7:14" ht="15.75" customHeight="1">
      <c r="G169" s="60" t="s">
        <v>1299</v>
      </c>
      <c r="H169" s="60" t="s">
        <v>1299</v>
      </c>
      <c r="I169" s="60" t="s">
        <v>8</v>
      </c>
      <c r="J169" s="60" t="s">
        <v>2269</v>
      </c>
      <c r="K169" s="60" t="s">
        <v>1248</v>
      </c>
      <c r="L169" s="60" t="s">
        <v>1249</v>
      </c>
      <c r="M169" s="60">
        <v>655</v>
      </c>
      <c r="N169" s="61">
        <v>0.9</v>
      </c>
    </row>
    <row r="170" spans="7:14" ht="15.75" customHeight="1">
      <c r="G170" s="60" t="s">
        <v>1617</v>
      </c>
      <c r="H170" s="60" t="s">
        <v>1617</v>
      </c>
      <c r="I170" s="60" t="s">
        <v>10</v>
      </c>
      <c r="J170" s="60" t="s">
        <v>2270</v>
      </c>
      <c r="K170" s="60" t="s">
        <v>1248</v>
      </c>
      <c r="L170" s="60" t="s">
        <v>1249</v>
      </c>
      <c r="M170" s="60">
        <v>491</v>
      </c>
      <c r="N170" s="61">
        <v>0.9</v>
      </c>
    </row>
    <row r="171" spans="7:14" ht="15.75" customHeight="1">
      <c r="G171" s="60" t="s">
        <v>1616</v>
      </c>
      <c r="H171" s="60" t="s">
        <v>1616</v>
      </c>
      <c r="I171" s="60" t="s">
        <v>8</v>
      </c>
      <c r="J171" s="60" t="s">
        <v>2271</v>
      </c>
      <c r="K171" s="60" t="s">
        <v>1248</v>
      </c>
      <c r="L171" s="60" t="s">
        <v>1249</v>
      </c>
      <c r="M171" s="60">
        <v>594</v>
      </c>
      <c r="N171" s="61">
        <v>0.9</v>
      </c>
    </row>
    <row r="172" spans="7:14" ht="15.75" customHeight="1">
      <c r="G172" s="60" t="s">
        <v>1488</v>
      </c>
      <c r="H172" s="60" t="s">
        <v>1489</v>
      </c>
      <c r="I172" s="60" t="s">
        <v>10</v>
      </c>
      <c r="J172" s="60" t="s">
        <v>1339</v>
      </c>
      <c r="K172" s="60" t="s">
        <v>1248</v>
      </c>
      <c r="L172" s="60" t="s">
        <v>1249</v>
      </c>
      <c r="M172" s="60">
        <v>184</v>
      </c>
      <c r="N172" s="61">
        <v>0.9</v>
      </c>
    </row>
    <row r="173" spans="7:14" ht="15.75" customHeight="1">
      <c r="G173" s="60" t="s">
        <v>1427</v>
      </c>
      <c r="H173" s="60" t="s">
        <v>1427</v>
      </c>
      <c r="I173" s="60" t="s">
        <v>10</v>
      </c>
      <c r="J173" s="60" t="s">
        <v>1336</v>
      </c>
      <c r="K173" s="60" t="s">
        <v>1248</v>
      </c>
      <c r="L173" s="60" t="s">
        <v>1249</v>
      </c>
      <c r="M173" s="60">
        <v>300</v>
      </c>
      <c r="N173" s="61">
        <v>0.9</v>
      </c>
    </row>
    <row r="174" spans="7:14" ht="15.75" customHeight="1">
      <c r="G174" s="60" t="s">
        <v>1274</v>
      </c>
      <c r="H174" s="60" t="s">
        <v>1275</v>
      </c>
      <c r="I174" s="60" t="s">
        <v>10</v>
      </c>
      <c r="J174" s="60" t="s">
        <v>1578</v>
      </c>
      <c r="K174" s="60" t="s">
        <v>1248</v>
      </c>
      <c r="L174" s="60" t="s">
        <v>1249</v>
      </c>
      <c r="M174" s="60">
        <v>246</v>
      </c>
      <c r="N174" s="61">
        <v>0.9</v>
      </c>
    </row>
    <row r="175" spans="7:14" ht="15.75" customHeight="1">
      <c r="G175" s="60" t="s">
        <v>1365</v>
      </c>
      <c r="H175" s="60" t="s">
        <v>1366</v>
      </c>
      <c r="I175" s="60" t="s">
        <v>10</v>
      </c>
      <c r="J175" s="60" t="s">
        <v>2272</v>
      </c>
      <c r="K175" s="60" t="s">
        <v>1248</v>
      </c>
      <c r="L175" s="60" t="s">
        <v>1249</v>
      </c>
      <c r="M175" s="60">
        <v>247</v>
      </c>
      <c r="N175" s="61">
        <v>0.9</v>
      </c>
    </row>
    <row r="176" spans="7:14" ht="15.75" customHeight="1">
      <c r="G176" s="60" t="s">
        <v>1359</v>
      </c>
      <c r="H176" s="60" t="s">
        <v>1359</v>
      </c>
      <c r="I176" s="60" t="s">
        <v>10</v>
      </c>
      <c r="J176" s="60" t="s">
        <v>2273</v>
      </c>
      <c r="K176" s="60" t="s">
        <v>1248</v>
      </c>
      <c r="L176" s="60" t="s">
        <v>1249</v>
      </c>
      <c r="M176" s="60">
        <v>332</v>
      </c>
      <c r="N176" s="61">
        <v>0.9</v>
      </c>
    </row>
    <row r="177" spans="7:14" ht="15.75" customHeight="1">
      <c r="G177" s="60" t="s">
        <v>1491</v>
      </c>
      <c r="H177" s="60" t="s">
        <v>1492</v>
      </c>
      <c r="I177" s="60" t="s">
        <v>10</v>
      </c>
      <c r="J177" s="60" t="s">
        <v>2274</v>
      </c>
      <c r="K177" s="60" t="s">
        <v>1248</v>
      </c>
      <c r="L177" s="60" t="s">
        <v>1249</v>
      </c>
      <c r="M177" s="60">
        <v>295</v>
      </c>
      <c r="N177" s="61">
        <v>0.9</v>
      </c>
    </row>
    <row r="178" spans="7:14" ht="15.75" customHeight="1">
      <c r="G178" s="60" t="s">
        <v>1282</v>
      </c>
      <c r="H178" s="60" t="s">
        <v>1283</v>
      </c>
      <c r="I178" s="60" t="s">
        <v>10</v>
      </c>
      <c r="J178" s="60" t="s">
        <v>1351</v>
      </c>
      <c r="K178" s="60" t="s">
        <v>1248</v>
      </c>
      <c r="L178" s="60" t="s">
        <v>1249</v>
      </c>
      <c r="M178" s="60">
        <v>601</v>
      </c>
      <c r="N178" s="61">
        <v>0.9</v>
      </c>
    </row>
    <row r="179" spans="7:14" ht="15.75" customHeight="1">
      <c r="G179" s="60" t="s">
        <v>1284</v>
      </c>
      <c r="H179" s="60" t="s">
        <v>1285</v>
      </c>
      <c r="I179" s="60" t="s">
        <v>10</v>
      </c>
      <c r="J179" s="60" t="s">
        <v>2275</v>
      </c>
      <c r="K179" s="60" t="s">
        <v>1248</v>
      </c>
      <c r="L179" s="60" t="s">
        <v>1249</v>
      </c>
      <c r="M179" s="60">
        <v>614</v>
      </c>
      <c r="N179" s="61">
        <v>0.9</v>
      </c>
    </row>
    <row r="180" spans="7:14" ht="15.75" customHeight="1">
      <c r="G180" s="60" t="s">
        <v>1331</v>
      </c>
      <c r="H180" s="60" t="s">
        <v>1332</v>
      </c>
      <c r="I180" s="60" t="s">
        <v>10</v>
      </c>
      <c r="J180" s="60" t="s">
        <v>2276</v>
      </c>
      <c r="K180" s="60" t="s">
        <v>1248</v>
      </c>
      <c r="L180" s="60" t="s">
        <v>1249</v>
      </c>
      <c r="M180" s="60">
        <v>504</v>
      </c>
      <c r="N180" s="61">
        <v>0.9</v>
      </c>
    </row>
    <row r="181" spans="7:14" ht="15.75" customHeight="1">
      <c r="G181" s="60" t="s">
        <v>1538</v>
      </c>
      <c r="H181" s="60" t="s">
        <v>1539</v>
      </c>
      <c r="I181" s="60" t="s">
        <v>8</v>
      </c>
      <c r="J181" s="60" t="s">
        <v>2277</v>
      </c>
      <c r="K181" s="60" t="s">
        <v>1248</v>
      </c>
      <c r="L181" s="60" t="s">
        <v>1249</v>
      </c>
      <c r="M181" s="60">
        <v>855</v>
      </c>
      <c r="N181" s="61">
        <v>0.9</v>
      </c>
    </row>
    <row r="182" spans="7:14" ht="15.75" customHeight="1">
      <c r="G182" s="60" t="s">
        <v>1497</v>
      </c>
      <c r="H182" s="60" t="s">
        <v>1497</v>
      </c>
      <c r="I182" s="60" t="s">
        <v>8</v>
      </c>
      <c r="J182" s="60" t="s">
        <v>2278</v>
      </c>
      <c r="K182" s="60" t="s">
        <v>1248</v>
      </c>
      <c r="L182" s="60" t="s">
        <v>1249</v>
      </c>
      <c r="M182" s="60">
        <v>665</v>
      </c>
      <c r="N182" s="61">
        <v>0.9</v>
      </c>
    </row>
    <row r="183" spans="7:14" ht="15.75" customHeight="1">
      <c r="G183" s="60" t="s">
        <v>1475</v>
      </c>
      <c r="H183" s="60" t="s">
        <v>1476</v>
      </c>
      <c r="I183" s="60" t="s">
        <v>8</v>
      </c>
      <c r="J183" s="60" t="s">
        <v>2279</v>
      </c>
      <c r="K183" s="60" t="s">
        <v>1248</v>
      </c>
      <c r="L183" s="60" t="s">
        <v>1249</v>
      </c>
      <c r="M183" s="60">
        <v>260</v>
      </c>
      <c r="N183" s="61">
        <v>0.9</v>
      </c>
    </row>
    <row r="184" spans="7:14" ht="15.75" customHeight="1">
      <c r="G184" s="60" t="s">
        <v>1641</v>
      </c>
      <c r="H184" s="60" t="s">
        <v>1537</v>
      </c>
      <c r="I184" s="60" t="s">
        <v>8</v>
      </c>
      <c r="J184" s="60" t="s">
        <v>2280</v>
      </c>
      <c r="K184" s="60" t="s">
        <v>1248</v>
      </c>
      <c r="L184" s="60" t="s">
        <v>1249</v>
      </c>
      <c r="M184" s="60">
        <v>624</v>
      </c>
      <c r="N184" s="61">
        <v>0.9</v>
      </c>
    </row>
    <row r="185" spans="7:14" ht="15.75" customHeight="1">
      <c r="G185" s="60" t="s">
        <v>1471</v>
      </c>
      <c r="H185" s="60" t="s">
        <v>1472</v>
      </c>
      <c r="I185" s="60" t="s">
        <v>8</v>
      </c>
      <c r="J185" s="60" t="s">
        <v>2281</v>
      </c>
      <c r="K185" s="60" t="s">
        <v>1248</v>
      </c>
      <c r="L185" s="60" t="s">
        <v>1249</v>
      </c>
      <c r="M185" s="60">
        <v>208</v>
      </c>
      <c r="N185" s="61">
        <v>0.9</v>
      </c>
    </row>
    <row r="186" spans="7:14" ht="15.75" customHeight="1">
      <c r="G186" s="60" t="s">
        <v>1428</v>
      </c>
      <c r="H186" s="60" t="s">
        <v>1429</v>
      </c>
      <c r="I186" s="60" t="s">
        <v>10</v>
      </c>
      <c r="J186" s="60" t="s">
        <v>1367</v>
      </c>
      <c r="K186" s="60" t="s">
        <v>1248</v>
      </c>
      <c r="L186" s="60" t="s">
        <v>1249</v>
      </c>
      <c r="M186" s="60">
        <v>248</v>
      </c>
      <c r="N186" s="61">
        <v>0.9</v>
      </c>
    </row>
    <row r="187" spans="7:14" ht="15.75" customHeight="1">
      <c r="G187" s="60" t="s">
        <v>1272</v>
      </c>
      <c r="H187" s="60" t="s">
        <v>1273</v>
      </c>
      <c r="I187" s="60" t="s">
        <v>10</v>
      </c>
      <c r="J187" s="60" t="s">
        <v>2282</v>
      </c>
      <c r="K187" s="60" t="s">
        <v>1248</v>
      </c>
      <c r="L187" s="60" t="s">
        <v>1249</v>
      </c>
      <c r="M187" s="60">
        <v>105</v>
      </c>
      <c r="N187" s="61">
        <v>0.9</v>
      </c>
    </row>
    <row r="188" spans="7:14" ht="15.75" customHeight="1">
      <c r="G188" s="60" t="s">
        <v>1311</v>
      </c>
      <c r="H188" s="60" t="s">
        <v>1312</v>
      </c>
      <c r="I188" s="60" t="s">
        <v>10</v>
      </c>
      <c r="J188" s="60" t="s">
        <v>2283</v>
      </c>
      <c r="K188" s="60" t="s">
        <v>1248</v>
      </c>
      <c r="L188" s="60" t="s">
        <v>1249</v>
      </c>
      <c r="M188" s="60">
        <v>485</v>
      </c>
      <c r="N188" s="61">
        <v>0.9</v>
      </c>
    </row>
    <row r="189" spans="7:14" ht="15.75" customHeight="1">
      <c r="G189" s="60" t="s">
        <v>1468</v>
      </c>
      <c r="H189" s="60" t="s">
        <v>1469</v>
      </c>
      <c r="I189" s="60" t="s">
        <v>10</v>
      </c>
      <c r="J189" s="60" t="s">
        <v>2284</v>
      </c>
      <c r="K189" s="60" t="s">
        <v>1248</v>
      </c>
      <c r="L189" s="60" t="s">
        <v>1249</v>
      </c>
      <c r="M189" s="60">
        <v>733</v>
      </c>
      <c r="N189" s="61">
        <v>0.9</v>
      </c>
    </row>
    <row r="190" spans="7:14" ht="15.75" customHeight="1">
      <c r="G190" s="60" t="s">
        <v>1286</v>
      </c>
      <c r="H190" s="60" t="s">
        <v>1287</v>
      </c>
      <c r="I190" s="60" t="s">
        <v>10</v>
      </c>
      <c r="J190" s="60" t="s">
        <v>2285</v>
      </c>
      <c r="K190" s="60" t="s">
        <v>1248</v>
      </c>
      <c r="L190" s="60" t="s">
        <v>1249</v>
      </c>
      <c r="M190" s="60">
        <v>541</v>
      </c>
      <c r="N190" s="61">
        <v>0.9</v>
      </c>
    </row>
    <row r="191" spans="7:14" ht="15.75" customHeight="1">
      <c r="G191" s="60" t="s">
        <v>1309</v>
      </c>
      <c r="H191" s="60" t="s">
        <v>1310</v>
      </c>
      <c r="I191" s="60" t="s">
        <v>10</v>
      </c>
      <c r="J191" s="60" t="s">
        <v>2286</v>
      </c>
      <c r="K191" s="60" t="s">
        <v>1248</v>
      </c>
      <c r="L191" s="60" t="s">
        <v>1249</v>
      </c>
      <c r="M191" s="60">
        <v>108</v>
      </c>
      <c r="N191" s="61">
        <v>0.9</v>
      </c>
    </row>
    <row r="192" spans="7:14" ht="15.75" customHeight="1">
      <c r="G192" s="60" t="s">
        <v>1348</v>
      </c>
      <c r="H192" s="60" t="s">
        <v>1348</v>
      </c>
      <c r="I192" s="60" t="s">
        <v>10</v>
      </c>
      <c r="J192" s="60" t="s">
        <v>2287</v>
      </c>
      <c r="K192" s="60" t="s">
        <v>1248</v>
      </c>
      <c r="L192" s="60" t="s">
        <v>1249</v>
      </c>
      <c r="M192" s="60">
        <v>489</v>
      </c>
      <c r="N192" s="61">
        <v>0.9</v>
      </c>
    </row>
    <row r="193" spans="7:14" ht="15.75" customHeight="1">
      <c r="G193" s="60" t="s">
        <v>1456</v>
      </c>
      <c r="H193" s="60" t="s">
        <v>1457</v>
      </c>
      <c r="I193" s="60" t="s">
        <v>8</v>
      </c>
      <c r="J193" s="60" t="s">
        <v>2288</v>
      </c>
      <c r="K193" s="60" t="s">
        <v>1248</v>
      </c>
      <c r="L193" s="60" t="s">
        <v>1249</v>
      </c>
      <c r="M193" s="60">
        <v>253</v>
      </c>
      <c r="N193" s="61">
        <v>0.9</v>
      </c>
    </row>
    <row r="194" spans="7:14" ht="15.75" customHeight="1">
      <c r="G194" s="60" t="s">
        <v>1456</v>
      </c>
      <c r="H194" s="60" t="s">
        <v>1457</v>
      </c>
      <c r="I194" s="60" t="s">
        <v>8</v>
      </c>
      <c r="J194" s="60" t="s">
        <v>2288</v>
      </c>
      <c r="K194" s="60" t="s">
        <v>1248</v>
      </c>
      <c r="L194" s="60" t="s">
        <v>1249</v>
      </c>
      <c r="M194" s="60">
        <v>252</v>
      </c>
      <c r="N194" s="61">
        <v>0.9</v>
      </c>
    </row>
    <row r="195" spans="7:14" ht="15.75" customHeight="1">
      <c r="G195" s="60" t="s">
        <v>1265</v>
      </c>
      <c r="H195" s="60" t="s">
        <v>1266</v>
      </c>
      <c r="I195" s="60" t="s">
        <v>10</v>
      </c>
      <c r="J195" s="60" t="s">
        <v>2289</v>
      </c>
      <c r="K195" s="60" t="s">
        <v>1248</v>
      </c>
      <c r="L195" s="60" t="s">
        <v>1249</v>
      </c>
      <c r="M195" s="60">
        <v>299</v>
      </c>
      <c r="N195" s="61">
        <v>0.9</v>
      </c>
    </row>
    <row r="196" spans="7:14" ht="15.75" customHeight="1">
      <c r="G196" s="60" t="s">
        <v>1246</v>
      </c>
      <c r="H196" s="60" t="s">
        <v>1247</v>
      </c>
      <c r="I196" s="60" t="s">
        <v>37</v>
      </c>
      <c r="J196" s="60" t="s">
        <v>2332</v>
      </c>
      <c r="K196" s="60" t="s">
        <v>1248</v>
      </c>
      <c r="L196" s="60" t="s">
        <v>1249</v>
      </c>
      <c r="M196" s="60">
        <v>109</v>
      </c>
      <c r="N196" s="61">
        <v>0.9</v>
      </c>
    </row>
    <row r="197" spans="7:14" ht="15.75" customHeight="1">
      <c r="G197" s="60" t="s">
        <v>1353</v>
      </c>
      <c r="H197" s="60" t="s">
        <v>1354</v>
      </c>
      <c r="I197" s="60" t="s">
        <v>10</v>
      </c>
      <c r="J197" s="60" t="s">
        <v>2333</v>
      </c>
      <c r="K197" s="60" t="s">
        <v>1248</v>
      </c>
      <c r="L197" s="60" t="s">
        <v>1249</v>
      </c>
      <c r="M197" s="60">
        <v>528</v>
      </c>
      <c r="N197" s="61">
        <v>0.9</v>
      </c>
    </row>
    <row r="198" spans="7:14" ht="15.75" customHeight="1">
      <c r="G198" s="60" t="s">
        <v>1536</v>
      </c>
      <c r="H198" s="60" t="s">
        <v>1537</v>
      </c>
      <c r="I198" s="60" t="s">
        <v>8</v>
      </c>
      <c r="J198" s="60" t="s">
        <v>2334</v>
      </c>
      <c r="K198" s="60" t="s">
        <v>1248</v>
      </c>
      <c r="L198" s="60" t="s">
        <v>1249</v>
      </c>
      <c r="M198" s="60">
        <v>624</v>
      </c>
      <c r="N198" s="61">
        <v>0.9</v>
      </c>
    </row>
    <row r="199" spans="7:14" ht="15.75" customHeight="1">
      <c r="G199" s="60" t="s">
        <v>1441</v>
      </c>
      <c r="H199" s="60" t="s">
        <v>1442</v>
      </c>
      <c r="I199" s="60" t="s">
        <v>8</v>
      </c>
      <c r="J199" s="60" t="s">
        <v>2335</v>
      </c>
      <c r="K199" s="60" t="s">
        <v>1248</v>
      </c>
      <c r="L199" s="60" t="s">
        <v>1249</v>
      </c>
      <c r="M199" s="60">
        <v>177</v>
      </c>
      <c r="N199" s="61">
        <v>0.9</v>
      </c>
    </row>
    <row r="200" spans="7:14" ht="15.75" customHeight="1">
      <c r="G200" s="60" t="s">
        <v>1576</v>
      </c>
      <c r="H200" s="60" t="s">
        <v>1577</v>
      </c>
      <c r="I200" s="60" t="s">
        <v>10</v>
      </c>
      <c r="J200" s="60" t="s">
        <v>1372</v>
      </c>
      <c r="K200" s="60" t="s">
        <v>1248</v>
      </c>
      <c r="L200" s="60" t="s">
        <v>1249</v>
      </c>
      <c r="M200" s="60">
        <v>573</v>
      </c>
      <c r="N200" s="61">
        <v>0.9</v>
      </c>
    </row>
    <row r="201" spans="7:14" ht="15.75" customHeight="1">
      <c r="G201" s="60" t="s">
        <v>1642</v>
      </c>
      <c r="H201" s="60" t="s">
        <v>1643</v>
      </c>
      <c r="I201" s="60" t="s">
        <v>10</v>
      </c>
      <c r="J201" s="60" t="s">
        <v>2309</v>
      </c>
      <c r="K201" s="60" t="s">
        <v>1248</v>
      </c>
      <c r="L201" s="60" t="s">
        <v>1249</v>
      </c>
      <c r="M201" s="60">
        <v>736</v>
      </c>
      <c r="N201" s="61">
        <v>0.9</v>
      </c>
    </row>
    <row r="202" spans="7:14" ht="15.75" customHeight="1">
      <c r="G202" s="60" t="s">
        <v>1487</v>
      </c>
      <c r="H202" s="60" t="s">
        <v>1273</v>
      </c>
      <c r="I202" s="60" t="s">
        <v>8</v>
      </c>
      <c r="J202" s="60" t="s">
        <v>2310</v>
      </c>
      <c r="K202" s="60" t="s">
        <v>1248</v>
      </c>
      <c r="L202" s="60" t="s">
        <v>1249</v>
      </c>
      <c r="M202" s="60">
        <v>105</v>
      </c>
      <c r="N202" s="61">
        <v>0.9</v>
      </c>
    </row>
    <row r="203" spans="7:14" ht="15.75" customHeight="1">
      <c r="G203" s="60" t="s">
        <v>1511</v>
      </c>
      <c r="H203" s="60" t="s">
        <v>1512</v>
      </c>
      <c r="I203" s="60" t="s">
        <v>8</v>
      </c>
      <c r="J203" s="60" t="s">
        <v>2311</v>
      </c>
      <c r="K203" s="60" t="s">
        <v>1248</v>
      </c>
      <c r="L203" s="60" t="s">
        <v>1249</v>
      </c>
      <c r="M203" s="60">
        <v>185</v>
      </c>
      <c r="N203" s="61">
        <v>0.9</v>
      </c>
    </row>
    <row r="204" spans="7:14" ht="15.75" customHeight="1">
      <c r="G204" s="60" t="s">
        <v>1300</v>
      </c>
      <c r="H204" s="60" t="s">
        <v>1301</v>
      </c>
      <c r="I204" s="60" t="s">
        <v>8</v>
      </c>
      <c r="J204" s="60" t="s">
        <v>2312</v>
      </c>
      <c r="K204" s="60" t="s">
        <v>1248</v>
      </c>
      <c r="L204" s="60" t="s">
        <v>1249</v>
      </c>
      <c r="M204" s="60">
        <v>293</v>
      </c>
      <c r="N204" s="61">
        <v>0.9</v>
      </c>
    </row>
    <row r="205" spans="7:14" ht="15.75" customHeight="1">
      <c r="G205" s="60" t="s">
        <v>1431</v>
      </c>
      <c r="H205" s="60" t="s">
        <v>1432</v>
      </c>
      <c r="I205" s="60" t="s">
        <v>10</v>
      </c>
      <c r="J205" s="60" t="s">
        <v>2313</v>
      </c>
      <c r="K205" s="60" t="s">
        <v>1597</v>
      </c>
      <c r="L205" s="60" t="s">
        <v>1249</v>
      </c>
      <c r="M205" s="60">
        <v>103</v>
      </c>
      <c r="N205" s="61">
        <v>0.9</v>
      </c>
    </row>
    <row r="206" spans="7:14" ht="15.75" customHeight="1">
      <c r="G206" s="60" t="s">
        <v>1431</v>
      </c>
      <c r="H206" s="60" t="s">
        <v>1432</v>
      </c>
      <c r="I206" s="60" t="s">
        <v>10</v>
      </c>
      <c r="J206" s="60" t="s">
        <v>2313</v>
      </c>
      <c r="K206" s="60" t="s">
        <v>1597</v>
      </c>
      <c r="L206" s="60" t="s">
        <v>1249</v>
      </c>
      <c r="M206" s="60">
        <v>104</v>
      </c>
      <c r="N206" s="61">
        <v>0.9</v>
      </c>
    </row>
    <row r="207" spans="7:14" ht="15.75" customHeight="1">
      <c r="G207" s="60" t="s">
        <v>1630</v>
      </c>
      <c r="H207" s="60" t="s">
        <v>1631</v>
      </c>
      <c r="I207" s="60" t="s">
        <v>10</v>
      </c>
      <c r="J207" s="60" t="s">
        <v>2314</v>
      </c>
      <c r="K207" s="60" t="s">
        <v>1248</v>
      </c>
      <c r="L207" s="60" t="s">
        <v>1249</v>
      </c>
      <c r="M207" s="60">
        <v>281</v>
      </c>
      <c r="N207" s="61">
        <v>0.9</v>
      </c>
    </row>
    <row r="208" spans="7:14" ht="15.75" customHeight="1">
      <c r="G208" s="60" t="s">
        <v>1254</v>
      </c>
      <c r="H208" s="60" t="s">
        <v>1255</v>
      </c>
      <c r="I208" s="60" t="s">
        <v>10</v>
      </c>
      <c r="J208" s="60" t="s">
        <v>2315</v>
      </c>
      <c r="K208" s="60" t="s">
        <v>1248</v>
      </c>
      <c r="L208" s="60" t="s">
        <v>1249</v>
      </c>
      <c r="M208" s="60">
        <v>481</v>
      </c>
      <c r="N208" s="61">
        <v>0.9</v>
      </c>
    </row>
    <row r="209" spans="7:14" ht="15.75" customHeight="1">
      <c r="G209" s="60" t="s">
        <v>1606</v>
      </c>
      <c r="H209" s="60" t="s">
        <v>1606</v>
      </c>
      <c r="I209" s="60" t="s">
        <v>10</v>
      </c>
      <c r="J209" s="60" t="s">
        <v>2316</v>
      </c>
      <c r="K209" s="60" t="s">
        <v>1248</v>
      </c>
      <c r="L209" s="60" t="s">
        <v>1249</v>
      </c>
      <c r="M209" s="60">
        <v>214</v>
      </c>
      <c r="N209" s="61">
        <v>0.9</v>
      </c>
    </row>
    <row r="210" spans="7:14" ht="15.75" customHeight="1">
      <c r="G210" s="60" t="s">
        <v>1613</v>
      </c>
      <c r="H210" s="60" t="s">
        <v>1614</v>
      </c>
      <c r="I210" s="60" t="s">
        <v>10</v>
      </c>
      <c r="J210" s="60" t="s">
        <v>2317</v>
      </c>
      <c r="K210" s="60" t="s">
        <v>1248</v>
      </c>
      <c r="L210" s="60" t="s">
        <v>1249</v>
      </c>
      <c r="M210" s="60">
        <v>499</v>
      </c>
      <c r="N210" s="61">
        <v>0.9</v>
      </c>
    </row>
    <row r="211" spans="7:14" ht="15.75" customHeight="1">
      <c r="G211" s="60" t="s">
        <v>1572</v>
      </c>
      <c r="H211" s="60" t="s">
        <v>1573</v>
      </c>
      <c r="I211" s="60" t="s">
        <v>10</v>
      </c>
      <c r="J211" s="60" t="s">
        <v>1478</v>
      </c>
      <c r="K211" s="60" t="s">
        <v>1248</v>
      </c>
      <c r="L211" s="60" t="s">
        <v>1249</v>
      </c>
      <c r="M211" s="60">
        <v>256</v>
      </c>
      <c r="N211" s="61">
        <v>0.9</v>
      </c>
    </row>
    <row r="212" spans="7:14" ht="15.75" customHeight="1">
      <c r="G212" s="60" t="s">
        <v>1337</v>
      </c>
      <c r="H212" s="60" t="s">
        <v>1338</v>
      </c>
      <c r="I212" s="60" t="s">
        <v>10</v>
      </c>
      <c r="J212" s="60" t="s">
        <v>1486</v>
      </c>
      <c r="K212" s="60" t="s">
        <v>1248</v>
      </c>
      <c r="L212" s="60" t="s">
        <v>1249</v>
      </c>
      <c r="M212" s="60">
        <v>129</v>
      </c>
      <c r="N212" s="61">
        <v>0.9</v>
      </c>
    </row>
    <row r="213" spans="7:14" ht="15.75" customHeight="1">
      <c r="G213" s="60" t="s">
        <v>1443</v>
      </c>
      <c r="H213" s="60" t="s">
        <v>1444</v>
      </c>
      <c r="I213" s="60" t="s">
        <v>10</v>
      </c>
      <c r="J213" s="60" t="s">
        <v>2318</v>
      </c>
      <c r="K213" s="60" t="s">
        <v>1248</v>
      </c>
      <c r="L213" s="60" t="s">
        <v>1249</v>
      </c>
      <c r="M213" s="60">
        <v>276</v>
      </c>
      <c r="N213" s="61">
        <v>0.9</v>
      </c>
    </row>
    <row r="214" spans="7:14" ht="15.75" customHeight="1">
      <c r="G214" s="60" t="s">
        <v>1627</v>
      </c>
      <c r="H214" s="60" t="s">
        <v>1628</v>
      </c>
      <c r="I214" s="60" t="s">
        <v>10</v>
      </c>
      <c r="J214" s="60" t="s">
        <v>2319</v>
      </c>
      <c r="K214" s="60" t="s">
        <v>1248</v>
      </c>
      <c r="L214" s="60" t="s">
        <v>1249</v>
      </c>
      <c r="M214" s="60">
        <v>280</v>
      </c>
      <c r="N214" s="61">
        <v>0.9</v>
      </c>
    </row>
    <row r="215" spans="7:14" ht="15.75" customHeight="1">
      <c r="G215" s="60" t="s">
        <v>1607</v>
      </c>
      <c r="H215" s="60" t="s">
        <v>1608</v>
      </c>
      <c r="I215" s="60" t="s">
        <v>10</v>
      </c>
      <c r="J215" s="60" t="s">
        <v>2320</v>
      </c>
      <c r="K215" s="60" t="s">
        <v>1248</v>
      </c>
      <c r="L215" s="60" t="s">
        <v>1249</v>
      </c>
      <c r="M215" s="60">
        <v>195</v>
      </c>
      <c r="N215" s="61">
        <v>0.9</v>
      </c>
    </row>
    <row r="216" spans="7:14" ht="15.75" customHeight="1">
      <c r="G216" s="60" t="s">
        <v>1378</v>
      </c>
      <c r="H216" s="60" t="s">
        <v>1379</v>
      </c>
      <c r="I216" s="60" t="s">
        <v>10</v>
      </c>
      <c r="J216" s="60" t="s">
        <v>2321</v>
      </c>
      <c r="K216" s="60" t="s">
        <v>1248</v>
      </c>
      <c r="L216" s="60" t="s">
        <v>1249</v>
      </c>
      <c r="M216" s="60">
        <v>484</v>
      </c>
      <c r="N216" s="61">
        <v>0.9</v>
      </c>
    </row>
    <row r="217" spans="7:14" ht="15.75" customHeight="1">
      <c r="G217" s="60" t="s">
        <v>1609</v>
      </c>
      <c r="H217" s="60" t="s">
        <v>1609</v>
      </c>
      <c r="I217" s="60" t="s">
        <v>10</v>
      </c>
      <c r="J217" s="60" t="s">
        <v>2322</v>
      </c>
      <c r="K217" s="60" t="s">
        <v>1248</v>
      </c>
      <c r="L217" s="60" t="s">
        <v>1249</v>
      </c>
      <c r="M217" s="60">
        <v>494</v>
      </c>
      <c r="N217" s="61">
        <v>0.9</v>
      </c>
    </row>
    <row r="218" spans="7:14" ht="15.75" customHeight="1">
      <c r="G218" s="60" t="s">
        <v>1456</v>
      </c>
      <c r="H218" s="60" t="s">
        <v>1457</v>
      </c>
      <c r="I218" s="60" t="s">
        <v>10</v>
      </c>
      <c r="J218" s="60" t="s">
        <v>2323</v>
      </c>
      <c r="K218" s="60" t="s">
        <v>1248</v>
      </c>
      <c r="L218" s="60" t="s">
        <v>1249</v>
      </c>
      <c r="M218" s="60">
        <v>253</v>
      </c>
      <c r="N218" s="61">
        <v>0.9</v>
      </c>
    </row>
    <row r="219" spans="7:14" ht="15.75" customHeight="1">
      <c r="G219" s="60" t="s">
        <v>1456</v>
      </c>
      <c r="H219" s="60" t="s">
        <v>1457</v>
      </c>
      <c r="I219" s="60" t="s">
        <v>10</v>
      </c>
      <c r="J219" s="60" t="s">
        <v>2323</v>
      </c>
      <c r="K219" s="60" t="s">
        <v>1248</v>
      </c>
      <c r="L219" s="60" t="s">
        <v>1249</v>
      </c>
      <c r="M219" s="60">
        <v>252</v>
      </c>
      <c r="N219" s="61">
        <v>0.9</v>
      </c>
    </row>
    <row r="220" spans="7:14" ht="15.75" customHeight="1">
      <c r="G220" s="60" t="s">
        <v>1434</v>
      </c>
      <c r="H220" s="60" t="s">
        <v>1435</v>
      </c>
      <c r="I220" s="60" t="s">
        <v>10</v>
      </c>
      <c r="J220" s="60" t="s">
        <v>2324</v>
      </c>
      <c r="K220" s="60" t="s">
        <v>1248</v>
      </c>
      <c r="L220" s="60" t="s">
        <v>1249</v>
      </c>
      <c r="M220" s="60">
        <v>279</v>
      </c>
      <c r="N220" s="61">
        <v>0.9</v>
      </c>
    </row>
    <row r="221" spans="7:14" ht="15.75" customHeight="1">
      <c r="G221" s="60" t="s">
        <v>1277</v>
      </c>
      <c r="H221" s="60" t="s">
        <v>1277</v>
      </c>
      <c r="I221" s="60" t="s">
        <v>10</v>
      </c>
      <c r="J221" s="60" t="s">
        <v>1391</v>
      </c>
      <c r="K221" s="60" t="s">
        <v>1248</v>
      </c>
      <c r="L221" s="60" t="s">
        <v>1249</v>
      </c>
      <c r="M221" s="60">
        <v>166</v>
      </c>
      <c r="N221" s="61">
        <v>0.9</v>
      </c>
    </row>
    <row r="222" spans="7:14" ht="15.75" customHeight="1">
      <c r="G222" s="60" t="s">
        <v>1314</v>
      </c>
      <c r="H222" s="60" t="s">
        <v>1315</v>
      </c>
      <c r="I222" s="60" t="s">
        <v>8</v>
      </c>
      <c r="J222" s="60" t="s">
        <v>2325</v>
      </c>
      <c r="K222" s="60" t="s">
        <v>1248</v>
      </c>
      <c r="L222" s="60" t="s">
        <v>1249</v>
      </c>
      <c r="M222" s="60">
        <v>335</v>
      </c>
      <c r="N222" s="61">
        <v>0.9</v>
      </c>
    </row>
    <row r="223" spans="7:14" ht="15.75" customHeight="1">
      <c r="G223" s="60" t="s">
        <v>1548</v>
      </c>
      <c r="H223" s="60" t="s">
        <v>1549</v>
      </c>
      <c r="I223" s="60" t="s">
        <v>10</v>
      </c>
      <c r="J223" s="60" t="s">
        <v>2326</v>
      </c>
      <c r="K223" s="60" t="s">
        <v>1248</v>
      </c>
      <c r="L223" s="60" t="s">
        <v>1249</v>
      </c>
      <c r="M223" s="60">
        <v>408</v>
      </c>
      <c r="N223" s="61">
        <v>0.9</v>
      </c>
    </row>
    <row r="224" spans="7:14" ht="15.75" customHeight="1">
      <c r="G224" s="60" t="s">
        <v>1604</v>
      </c>
      <c r="H224" s="60" t="s">
        <v>1605</v>
      </c>
      <c r="I224" s="60" t="s">
        <v>10</v>
      </c>
      <c r="J224" s="60" t="s">
        <v>2327</v>
      </c>
      <c r="K224" s="60" t="s">
        <v>1248</v>
      </c>
      <c r="L224" s="60" t="s">
        <v>1249</v>
      </c>
      <c r="M224" s="60">
        <v>386</v>
      </c>
      <c r="N224" s="61">
        <v>0.9</v>
      </c>
    </row>
    <row r="225" spans="7:14" ht="15.75" customHeight="1">
      <c r="G225" s="60" t="s">
        <v>1394</v>
      </c>
      <c r="H225" s="60" t="s">
        <v>1395</v>
      </c>
      <c r="I225" s="60" t="s">
        <v>10</v>
      </c>
      <c r="J225" s="60" t="s">
        <v>1271</v>
      </c>
      <c r="K225" s="60" t="s">
        <v>1248</v>
      </c>
      <c r="L225" s="60" t="s">
        <v>1249</v>
      </c>
      <c r="M225" s="60">
        <v>557</v>
      </c>
      <c r="N225" s="61">
        <v>0.9</v>
      </c>
    </row>
    <row r="226" spans="7:14" ht="15.75" customHeight="1">
      <c r="G226" s="60" t="s">
        <v>1450</v>
      </c>
      <c r="H226" s="60" t="s">
        <v>1451</v>
      </c>
      <c r="I226" s="60" t="s">
        <v>10</v>
      </c>
      <c r="J226" s="60" t="s">
        <v>1463</v>
      </c>
      <c r="K226" s="60" t="s">
        <v>1248</v>
      </c>
      <c r="L226" s="60" t="s">
        <v>1249</v>
      </c>
      <c r="M226" s="60">
        <v>545</v>
      </c>
      <c r="N226" s="61">
        <v>0.9</v>
      </c>
    </row>
    <row r="227" spans="7:14" ht="15.75" customHeight="1">
      <c r="G227" s="60" t="s">
        <v>1409</v>
      </c>
      <c r="H227" s="60" t="s">
        <v>1410</v>
      </c>
      <c r="I227" s="60" t="s">
        <v>10</v>
      </c>
      <c r="J227" s="60" t="s">
        <v>2328</v>
      </c>
      <c r="K227" s="60" t="s">
        <v>1248</v>
      </c>
      <c r="L227" s="60" t="s">
        <v>1249</v>
      </c>
      <c r="M227" s="60">
        <v>227</v>
      </c>
      <c r="N227" s="61">
        <v>0.9</v>
      </c>
    </row>
    <row r="228" spans="7:14" ht="15.75" customHeight="1">
      <c r="G228" s="60" t="s">
        <v>1579</v>
      </c>
      <c r="H228" s="60" t="s">
        <v>1579</v>
      </c>
      <c r="I228" s="60" t="s">
        <v>10</v>
      </c>
      <c r="J228" s="60" t="s">
        <v>2329</v>
      </c>
      <c r="K228" s="60" t="s">
        <v>1248</v>
      </c>
      <c r="L228" s="60" t="s">
        <v>1249</v>
      </c>
      <c r="M228" s="60">
        <v>167</v>
      </c>
      <c r="N228" s="61">
        <v>0.9</v>
      </c>
    </row>
    <row r="229" spans="7:14" ht="15.75" customHeight="1">
      <c r="G229" s="60" t="s">
        <v>1419</v>
      </c>
      <c r="H229" s="60" t="s">
        <v>1420</v>
      </c>
      <c r="I229" s="60" t="s">
        <v>10</v>
      </c>
      <c r="J229" s="60" t="s">
        <v>1289</v>
      </c>
      <c r="K229" s="60" t="s">
        <v>1248</v>
      </c>
      <c r="L229" s="60" t="s">
        <v>1249</v>
      </c>
      <c r="M229" s="60">
        <v>546</v>
      </c>
      <c r="N229" s="61">
        <v>0.9</v>
      </c>
    </row>
    <row r="230" spans="7:14" ht="15.75" customHeight="1">
      <c r="G230" s="60" t="s">
        <v>1523</v>
      </c>
      <c r="H230" s="60" t="s">
        <v>1524</v>
      </c>
      <c r="I230" s="60" t="s">
        <v>10</v>
      </c>
      <c r="J230" s="60" t="s">
        <v>2330</v>
      </c>
      <c r="K230" s="60" t="s">
        <v>1248</v>
      </c>
      <c r="L230" s="60" t="s">
        <v>1249</v>
      </c>
      <c r="M230" s="60">
        <v>629</v>
      </c>
      <c r="N230" s="61">
        <v>0.9</v>
      </c>
    </row>
    <row r="231" spans="7:14" ht="15.75" customHeight="1">
      <c r="G231" s="60" t="s">
        <v>1401</v>
      </c>
      <c r="H231" s="60" t="s">
        <v>1401</v>
      </c>
      <c r="I231" s="60" t="s">
        <v>10</v>
      </c>
      <c r="J231" s="60" t="s">
        <v>2331</v>
      </c>
      <c r="K231" s="60" t="s">
        <v>1248</v>
      </c>
      <c r="L231" s="60" t="s">
        <v>1249</v>
      </c>
      <c r="M231" s="60">
        <v>660</v>
      </c>
      <c r="N231" s="61">
        <v>0.9</v>
      </c>
    </row>
    <row r="232" spans="7:14" ht="15.75" customHeight="1">
      <c r="G232" s="27"/>
      <c r="H232" s="27"/>
      <c r="N232" s="26"/>
    </row>
    <row r="233" spans="7:14" ht="15.75" customHeight="1">
      <c r="G233" s="27"/>
      <c r="H233" s="27"/>
      <c r="N233" s="26"/>
    </row>
    <row r="234" spans="7:14" ht="15.75" customHeight="1">
      <c r="G234" s="27"/>
      <c r="H234" s="27"/>
      <c r="N234" s="26"/>
    </row>
    <row r="235" spans="7:14" ht="15.75" customHeight="1">
      <c r="G235" s="27"/>
      <c r="H235" s="27"/>
      <c r="N235" s="26"/>
    </row>
    <row r="236" spans="7:14" ht="15.75" customHeight="1">
      <c r="G236" s="27"/>
      <c r="H236" s="27"/>
      <c r="N236" s="26"/>
    </row>
    <row r="237" spans="7:14" ht="15.75" customHeight="1">
      <c r="G237" s="27"/>
      <c r="H237" s="27"/>
      <c r="N237" s="26"/>
    </row>
    <row r="238" spans="7:14" ht="15.75" customHeight="1">
      <c r="G238" s="27"/>
      <c r="H238" s="27"/>
      <c r="N238" s="26"/>
    </row>
    <row r="239" spans="7:14" ht="15.75" customHeight="1">
      <c r="G239" s="27"/>
      <c r="H239" s="27"/>
      <c r="N239" s="26"/>
    </row>
    <row r="240" spans="7:14" ht="15.75" customHeight="1">
      <c r="G240" s="27"/>
      <c r="H240" s="27"/>
      <c r="N240" s="26"/>
    </row>
    <row r="241" spans="7:14" ht="15.75" customHeight="1">
      <c r="G241" s="27"/>
      <c r="H241" s="27"/>
      <c r="N241" s="26"/>
    </row>
    <row r="242" spans="7:14" ht="15.75" customHeight="1">
      <c r="G242" s="27"/>
      <c r="H242" s="27"/>
      <c r="N242" s="26"/>
    </row>
    <row r="243" spans="7:14" ht="15.75" customHeight="1">
      <c r="G243" s="27"/>
      <c r="H243" s="27"/>
      <c r="N243" s="26"/>
    </row>
    <row r="244" spans="7:14" ht="15.75" customHeight="1">
      <c r="G244" s="27"/>
      <c r="H244" s="27"/>
      <c r="N244" s="26"/>
    </row>
    <row r="245" spans="7:14" ht="15.75" customHeight="1">
      <c r="G245" s="27"/>
      <c r="H245" s="27"/>
      <c r="N245" s="26"/>
    </row>
    <row r="246" spans="7:14" ht="15.75" customHeight="1">
      <c r="G246" s="27"/>
      <c r="H246" s="27"/>
      <c r="N246" s="26"/>
    </row>
    <row r="247" spans="7:14" ht="15.75" customHeight="1">
      <c r="G247" s="27"/>
      <c r="H247" s="27"/>
      <c r="N247" s="26"/>
    </row>
    <row r="248" spans="7:14" ht="15.75" customHeight="1">
      <c r="G248" s="27"/>
      <c r="H248" s="27"/>
      <c r="N248" s="26"/>
    </row>
    <row r="249" spans="7:14" ht="15.75" customHeight="1">
      <c r="G249" s="27"/>
      <c r="H249" s="27"/>
      <c r="N249" s="26"/>
    </row>
    <row r="250" spans="7:14" ht="15.75" customHeight="1">
      <c r="G250" s="27"/>
      <c r="H250" s="27"/>
      <c r="N250" s="26"/>
    </row>
    <row r="251" spans="7:14" ht="15.75" customHeight="1">
      <c r="G251" s="27"/>
      <c r="H251" s="27"/>
      <c r="N251" s="26"/>
    </row>
    <row r="252" spans="7:14" ht="15.75" customHeight="1">
      <c r="G252" s="27"/>
      <c r="H252" s="27"/>
      <c r="N252" s="26"/>
    </row>
    <row r="253" spans="7:14" ht="15.75" customHeight="1">
      <c r="G253" s="27"/>
      <c r="H253" s="27"/>
      <c r="N253" s="26"/>
    </row>
    <row r="254" spans="7:14" ht="15.75" customHeight="1">
      <c r="G254" s="27"/>
      <c r="H254" s="27"/>
      <c r="N254" s="26"/>
    </row>
    <row r="255" spans="7:14" ht="15.75" customHeight="1">
      <c r="G255" s="27"/>
      <c r="H255" s="27"/>
      <c r="N255" s="26"/>
    </row>
    <row r="256" spans="7:14" ht="15.75" customHeight="1">
      <c r="G256" s="27"/>
      <c r="H256" s="27"/>
      <c r="N256" s="26"/>
    </row>
    <row r="257" spans="7:14" ht="15.75" customHeight="1">
      <c r="G257" s="27"/>
      <c r="H257" s="27"/>
      <c r="N257" s="26"/>
    </row>
    <row r="258" spans="7:14" ht="15.75" customHeight="1">
      <c r="G258" s="27"/>
      <c r="H258" s="27"/>
      <c r="N258" s="26"/>
    </row>
    <row r="259" spans="7:14" ht="15.75" customHeight="1">
      <c r="G259" s="27"/>
      <c r="H259" s="27"/>
      <c r="N259" s="26"/>
    </row>
    <row r="260" spans="7:14" ht="15.75" customHeight="1">
      <c r="G260" s="27"/>
      <c r="H260" s="27"/>
      <c r="N260" s="26"/>
    </row>
    <row r="261" spans="7:14" ht="15.75" customHeight="1">
      <c r="G261" s="27"/>
      <c r="H261" s="27"/>
      <c r="N261" s="26"/>
    </row>
    <row r="262" spans="7:14" ht="15.75" customHeight="1">
      <c r="G262" s="27"/>
      <c r="H262" s="27"/>
      <c r="N262" s="26"/>
    </row>
    <row r="263" spans="7:14" ht="15.75" customHeight="1">
      <c r="G263" s="27"/>
      <c r="H263" s="27"/>
      <c r="N263" s="26"/>
    </row>
    <row r="264" spans="7:14" ht="15.75" customHeight="1">
      <c r="G264" s="27"/>
      <c r="H264" s="27"/>
      <c r="N264" s="26"/>
    </row>
    <row r="265" spans="7:14" ht="15.75" customHeight="1">
      <c r="G265" s="27"/>
      <c r="H265" s="27"/>
      <c r="N265" s="26"/>
    </row>
    <row r="266" spans="7:14" ht="15.75" customHeight="1">
      <c r="G266" s="27"/>
      <c r="H266" s="27"/>
      <c r="N266" s="26"/>
    </row>
    <row r="267" spans="7:14" ht="15.75" customHeight="1">
      <c r="G267" s="27"/>
      <c r="H267" s="27"/>
      <c r="N267" s="26"/>
    </row>
    <row r="268" spans="7:14" ht="15.75" customHeight="1">
      <c r="G268" s="27"/>
      <c r="H268" s="27"/>
      <c r="N268" s="26"/>
    </row>
    <row r="269" spans="7:14" ht="15.75" customHeight="1">
      <c r="G269" s="27"/>
      <c r="H269" s="27"/>
      <c r="N269" s="26"/>
    </row>
    <row r="270" spans="7:14" ht="15.75" customHeight="1">
      <c r="G270" s="27"/>
      <c r="H270" s="27"/>
      <c r="N270" s="26"/>
    </row>
    <row r="271" spans="7:14" ht="15.75" customHeight="1">
      <c r="G271" s="27"/>
      <c r="H271" s="27"/>
      <c r="N271" s="26"/>
    </row>
    <row r="272" spans="7:14" ht="15.75" customHeight="1">
      <c r="G272" s="27"/>
      <c r="H272" s="27"/>
      <c r="N272" s="26"/>
    </row>
    <row r="273" spans="7:14" ht="15.75" customHeight="1">
      <c r="G273" s="27"/>
      <c r="H273" s="27"/>
      <c r="N273" s="26"/>
    </row>
    <row r="274" spans="7:14" ht="15.75" customHeight="1">
      <c r="G274" s="27"/>
      <c r="H274" s="27"/>
      <c r="N274" s="26"/>
    </row>
    <row r="275" spans="7:14" ht="15.75" customHeight="1">
      <c r="G275" s="27"/>
      <c r="H275" s="27"/>
      <c r="N275" s="26"/>
    </row>
    <row r="276" spans="7:14" ht="15.75" customHeight="1">
      <c r="G276" s="27"/>
      <c r="H276" s="27"/>
      <c r="N276" s="26"/>
    </row>
    <row r="277" spans="7:14" ht="15.75" customHeight="1">
      <c r="G277" s="27"/>
      <c r="H277" s="27"/>
      <c r="N277" s="26"/>
    </row>
    <row r="278" spans="7:14" ht="15.75" customHeight="1">
      <c r="G278" s="27"/>
      <c r="H278" s="27"/>
      <c r="N278" s="26"/>
    </row>
    <row r="279" spans="7:14" ht="15.75" customHeight="1">
      <c r="G279" s="27"/>
      <c r="H279" s="27"/>
      <c r="N279" s="26"/>
    </row>
    <row r="280" spans="7:14" ht="15.75" customHeight="1">
      <c r="G280" s="27"/>
      <c r="H280" s="27"/>
      <c r="N280" s="26"/>
    </row>
    <row r="281" spans="7:14" ht="15.75" customHeight="1">
      <c r="G281" s="27"/>
      <c r="H281" s="27"/>
      <c r="N281" s="26"/>
    </row>
    <row r="282" spans="7:14" ht="15.75" customHeight="1">
      <c r="G282" s="27"/>
      <c r="H282" s="27"/>
      <c r="N282" s="26"/>
    </row>
    <row r="283" spans="7:14" ht="15.75" customHeight="1">
      <c r="G283" s="27"/>
      <c r="H283" s="27"/>
      <c r="N283" s="26"/>
    </row>
    <row r="284" spans="7:14" ht="15.75" customHeight="1">
      <c r="G284" s="27"/>
      <c r="H284" s="27"/>
      <c r="N284" s="26"/>
    </row>
    <row r="285" spans="7:14" ht="15.75" customHeight="1">
      <c r="G285" s="27"/>
      <c r="H285" s="27"/>
      <c r="N285" s="26"/>
    </row>
    <row r="286" spans="7:14" ht="15.75" customHeight="1">
      <c r="G286" s="27"/>
      <c r="H286" s="27"/>
      <c r="N286" s="26"/>
    </row>
    <row r="287" spans="7:14" ht="15.75" customHeight="1">
      <c r="G287" s="27"/>
      <c r="H287" s="27"/>
      <c r="N287" s="26"/>
    </row>
    <row r="288" spans="7:14" ht="15.75" customHeight="1">
      <c r="G288" s="27"/>
      <c r="H288" s="27"/>
      <c r="N288" s="26"/>
    </row>
    <row r="289" spans="7:14" ht="15.75" customHeight="1">
      <c r="G289" s="27"/>
      <c r="H289" s="27"/>
      <c r="N289" s="26"/>
    </row>
    <row r="290" spans="7:14" ht="15.75" customHeight="1">
      <c r="G290" s="27"/>
      <c r="H290" s="27"/>
      <c r="N290" s="26"/>
    </row>
    <row r="291" spans="7:14" ht="15.75" customHeight="1">
      <c r="G291" s="27"/>
      <c r="H291" s="27"/>
      <c r="N291" s="26"/>
    </row>
    <row r="292" spans="7:14" ht="15.75" customHeight="1">
      <c r="G292" s="27"/>
      <c r="H292" s="27"/>
      <c r="N292" s="26"/>
    </row>
    <row r="293" spans="7:14" ht="15.75" customHeight="1">
      <c r="G293" s="27"/>
      <c r="H293" s="27"/>
      <c r="N293" s="26"/>
    </row>
    <row r="294" spans="7:14" ht="15.75" customHeight="1">
      <c r="G294" s="27"/>
      <c r="H294" s="27"/>
      <c r="N294" s="26"/>
    </row>
    <row r="295" spans="7:14" ht="15.75" customHeight="1">
      <c r="G295" s="27"/>
      <c r="H295" s="27"/>
      <c r="N295" s="26"/>
    </row>
    <row r="296" spans="7:14" ht="15.75" customHeight="1">
      <c r="G296" s="27"/>
      <c r="H296" s="27"/>
      <c r="N296" s="26"/>
    </row>
    <row r="297" spans="7:14" ht="15.75" customHeight="1">
      <c r="G297" s="27"/>
      <c r="H297" s="27"/>
      <c r="N297" s="26"/>
    </row>
    <row r="298" spans="7:14" ht="15.75" customHeight="1">
      <c r="G298" s="27"/>
      <c r="H298" s="27"/>
      <c r="N298" s="26"/>
    </row>
    <row r="299" spans="7:14" ht="15.75" customHeight="1">
      <c r="G299" s="27"/>
      <c r="H299" s="27"/>
      <c r="N299" s="26"/>
    </row>
    <row r="300" spans="7:14" ht="15.75" customHeight="1">
      <c r="G300" s="27"/>
      <c r="H300" s="27"/>
      <c r="N300" s="26"/>
    </row>
    <row r="301" spans="7:14" ht="15.75" customHeight="1">
      <c r="G301" s="27"/>
      <c r="H301" s="27"/>
      <c r="N301" s="26"/>
    </row>
    <row r="302" spans="7:14" ht="15.75" customHeight="1">
      <c r="G302" s="27"/>
      <c r="H302" s="27"/>
      <c r="N302" s="26"/>
    </row>
    <row r="303" spans="7:14" ht="15.75" customHeight="1">
      <c r="G303" s="27"/>
      <c r="H303" s="27"/>
      <c r="N303" s="26"/>
    </row>
    <row r="304" spans="7:14" ht="15.75" customHeight="1">
      <c r="G304" s="27"/>
      <c r="H304" s="27"/>
      <c r="N304" s="26"/>
    </row>
    <row r="305" spans="7:14" ht="15.75" customHeight="1">
      <c r="G305" s="27"/>
      <c r="H305" s="27"/>
      <c r="N305" s="26"/>
    </row>
    <row r="306" spans="7:14" ht="15.75" customHeight="1">
      <c r="G306" s="27"/>
      <c r="H306" s="27"/>
      <c r="N306" s="26"/>
    </row>
    <row r="307" spans="7:14" ht="15.75" customHeight="1">
      <c r="G307" s="27"/>
      <c r="H307" s="27"/>
      <c r="N307" s="26"/>
    </row>
    <row r="308" spans="7:14" ht="15.75" customHeight="1">
      <c r="G308" s="27"/>
      <c r="H308" s="27"/>
      <c r="N308" s="26"/>
    </row>
    <row r="309" spans="7:14" ht="15.75" customHeight="1">
      <c r="G309" s="27"/>
      <c r="H309" s="27"/>
      <c r="N309" s="26"/>
    </row>
    <row r="310" spans="7:14" ht="15.75" customHeight="1">
      <c r="G310" s="27"/>
      <c r="H310" s="27"/>
      <c r="N310" s="26"/>
    </row>
    <row r="311" spans="7:14" ht="15.75" customHeight="1">
      <c r="G311" s="27"/>
      <c r="H311" s="27"/>
      <c r="N311" s="26"/>
    </row>
    <row r="312" spans="7:14" ht="15.75" customHeight="1">
      <c r="G312" s="27"/>
      <c r="H312" s="27"/>
      <c r="N312" s="26"/>
    </row>
    <row r="313" spans="7:14" ht="15.75" customHeight="1">
      <c r="G313" s="27"/>
      <c r="H313" s="27"/>
      <c r="N313" s="26"/>
    </row>
    <row r="314" spans="7:14" ht="15.75" customHeight="1">
      <c r="G314" s="27"/>
      <c r="H314" s="27"/>
      <c r="N314" s="26"/>
    </row>
    <row r="315" spans="7:14" ht="15.75" customHeight="1">
      <c r="G315" s="27"/>
      <c r="H315" s="27"/>
      <c r="N315" s="26"/>
    </row>
    <row r="316" spans="7:14" ht="15.75" customHeight="1">
      <c r="G316" s="27"/>
      <c r="H316" s="27"/>
      <c r="N316" s="26"/>
    </row>
    <row r="317" spans="7:14" ht="15.75" customHeight="1">
      <c r="G317" s="27"/>
      <c r="H317" s="27"/>
      <c r="N317" s="26"/>
    </row>
    <row r="318" spans="7:14" ht="15.75" customHeight="1">
      <c r="G318" s="27"/>
      <c r="H318" s="27"/>
      <c r="N318" s="26"/>
    </row>
    <row r="319" spans="7:14" ht="15.75" customHeight="1">
      <c r="G319" s="27"/>
      <c r="H319" s="27"/>
      <c r="N319" s="26"/>
    </row>
    <row r="320" spans="7:14" ht="15.75" customHeight="1">
      <c r="G320" s="27"/>
      <c r="H320" s="27"/>
      <c r="N320" s="26"/>
    </row>
    <row r="321" spans="7:14" ht="15.75" customHeight="1">
      <c r="G321" s="27"/>
      <c r="H321" s="27"/>
      <c r="N321" s="26"/>
    </row>
    <row r="322" spans="7:14" ht="15.75" customHeight="1">
      <c r="G322" s="27"/>
      <c r="H322" s="27"/>
      <c r="N322" s="26"/>
    </row>
    <row r="323" spans="7:14" ht="15.75" customHeight="1">
      <c r="G323" s="27"/>
      <c r="H323" s="27"/>
      <c r="N323" s="26"/>
    </row>
    <row r="324" spans="7:14" ht="15.75" customHeight="1">
      <c r="G324" s="27"/>
      <c r="H324" s="27"/>
      <c r="N324" s="26"/>
    </row>
    <row r="325" spans="7:14" ht="15.75" customHeight="1">
      <c r="G325" s="27"/>
      <c r="H325" s="27"/>
      <c r="N325" s="26"/>
    </row>
    <row r="326" spans="7:14" ht="15.75" customHeight="1">
      <c r="G326" s="27"/>
      <c r="H326" s="27"/>
      <c r="N326" s="26"/>
    </row>
    <row r="327" spans="7:14" ht="15.75" customHeight="1">
      <c r="G327" s="27"/>
      <c r="H327" s="27"/>
      <c r="N327" s="26"/>
    </row>
    <row r="328" spans="7:14" ht="15.75" customHeight="1">
      <c r="G328" s="27"/>
      <c r="H328" s="27"/>
      <c r="N328" s="26"/>
    </row>
    <row r="329" spans="7:14" ht="15.75" customHeight="1">
      <c r="G329" s="27"/>
      <c r="H329" s="27"/>
      <c r="N329" s="26"/>
    </row>
    <row r="330" spans="7:14" ht="15.75" customHeight="1">
      <c r="G330" s="27"/>
      <c r="H330" s="27"/>
      <c r="N330" s="26"/>
    </row>
    <row r="331" spans="7:14" ht="15.75" customHeight="1">
      <c r="G331" s="27"/>
      <c r="H331" s="27"/>
      <c r="N331" s="26"/>
    </row>
    <row r="332" spans="7:14" ht="15.75" customHeight="1">
      <c r="G332" s="27"/>
      <c r="H332" s="27"/>
      <c r="N332" s="26"/>
    </row>
    <row r="333" spans="7:14" ht="15.75" customHeight="1">
      <c r="G333" s="27"/>
      <c r="H333" s="27"/>
      <c r="N333" s="26"/>
    </row>
    <row r="334" spans="7:14" ht="15.75" customHeight="1">
      <c r="G334" s="27"/>
      <c r="H334" s="27"/>
      <c r="N334" s="26"/>
    </row>
    <row r="335" spans="7:14" ht="15.75" customHeight="1">
      <c r="G335" s="27"/>
      <c r="H335" s="27"/>
      <c r="N335" s="26"/>
    </row>
    <row r="336" spans="7:14" ht="15.75" customHeight="1">
      <c r="G336" s="27"/>
      <c r="H336" s="27"/>
      <c r="N336" s="26"/>
    </row>
    <row r="337" spans="7:14" ht="15.75" customHeight="1">
      <c r="G337" s="27"/>
      <c r="H337" s="27"/>
      <c r="N337" s="26"/>
    </row>
    <row r="338" spans="7:14" ht="15.75" customHeight="1">
      <c r="G338" s="27"/>
      <c r="H338" s="27"/>
      <c r="N338" s="26"/>
    </row>
    <row r="339" spans="7:14" ht="15.75" customHeight="1">
      <c r="G339" s="27"/>
      <c r="H339" s="27"/>
      <c r="N339" s="26"/>
    </row>
    <row r="340" spans="7:14" ht="15.75" customHeight="1">
      <c r="G340" s="27"/>
      <c r="H340" s="27"/>
      <c r="N340" s="26"/>
    </row>
    <row r="341" spans="7:14" ht="15.75" customHeight="1">
      <c r="G341" s="27"/>
      <c r="H341" s="27"/>
      <c r="N341" s="26"/>
    </row>
    <row r="342" spans="7:14" ht="15.75" customHeight="1">
      <c r="G342" s="27"/>
      <c r="H342" s="27"/>
      <c r="N342" s="26"/>
    </row>
    <row r="343" spans="7:14" ht="15.75" customHeight="1">
      <c r="G343" s="27"/>
      <c r="H343" s="27"/>
      <c r="N343" s="26"/>
    </row>
    <row r="344" spans="7:14" ht="15.75" customHeight="1">
      <c r="G344" s="27"/>
      <c r="H344" s="27"/>
      <c r="N344" s="26"/>
    </row>
    <row r="345" spans="7:14" ht="15.75" customHeight="1">
      <c r="G345" s="27"/>
      <c r="H345" s="27"/>
      <c r="N345" s="26"/>
    </row>
    <row r="346" spans="7:14" ht="15.75" customHeight="1">
      <c r="G346" s="27"/>
      <c r="H346" s="27"/>
      <c r="N346" s="26"/>
    </row>
    <row r="347" spans="7:14" ht="15.75" customHeight="1">
      <c r="G347" s="27"/>
      <c r="H347" s="27"/>
      <c r="N347" s="26"/>
    </row>
    <row r="348" spans="7:14" ht="15.75" customHeight="1">
      <c r="G348" s="27"/>
      <c r="H348" s="27"/>
      <c r="N348" s="26"/>
    </row>
    <row r="349" spans="7:14" ht="15.75" customHeight="1">
      <c r="G349" s="27"/>
      <c r="H349" s="27"/>
      <c r="N349" s="26"/>
    </row>
    <row r="350" spans="7:14" ht="15.75" customHeight="1">
      <c r="G350" s="27"/>
      <c r="H350" s="27"/>
      <c r="N350" s="26"/>
    </row>
    <row r="351" spans="7:14" ht="15.75" customHeight="1">
      <c r="G351" s="27"/>
      <c r="H351" s="27"/>
      <c r="N351" s="26"/>
    </row>
    <row r="352" spans="7:14" ht="15.75" customHeight="1">
      <c r="G352" s="27"/>
      <c r="H352" s="27"/>
      <c r="N352" s="26"/>
    </row>
    <row r="353" spans="7:14" ht="15.75" customHeight="1">
      <c r="G353" s="27"/>
      <c r="H353" s="27"/>
      <c r="N353" s="26"/>
    </row>
    <row r="354" spans="7:14" ht="15.75" customHeight="1">
      <c r="G354" s="27"/>
      <c r="H354" s="27"/>
      <c r="N354" s="26"/>
    </row>
    <row r="355" spans="7:14" ht="15.75" customHeight="1">
      <c r="G355" s="27"/>
      <c r="H355" s="27"/>
      <c r="N355" s="26"/>
    </row>
    <row r="356" spans="7:14" ht="15.75" customHeight="1">
      <c r="G356" s="27"/>
      <c r="H356" s="27"/>
      <c r="N356" s="26"/>
    </row>
    <row r="357" spans="7:14" ht="15.75" customHeight="1">
      <c r="G357" s="27"/>
      <c r="H357" s="27"/>
      <c r="N357" s="26"/>
    </row>
    <row r="358" spans="7:14" ht="15.75" customHeight="1">
      <c r="G358" s="27"/>
      <c r="H358" s="27"/>
      <c r="N358" s="26"/>
    </row>
    <row r="359" spans="7:14" ht="15.75" customHeight="1">
      <c r="G359" s="27"/>
      <c r="H359" s="27"/>
      <c r="N359" s="26"/>
    </row>
    <row r="360" spans="7:14" ht="15.75" customHeight="1">
      <c r="G360" s="27"/>
      <c r="H360" s="27"/>
      <c r="N360" s="26"/>
    </row>
    <row r="361" spans="7:14" ht="15.75" customHeight="1">
      <c r="G361" s="27"/>
      <c r="H361" s="27"/>
      <c r="N361" s="26"/>
    </row>
    <row r="362" spans="7:14" ht="15.75" customHeight="1">
      <c r="G362" s="27"/>
      <c r="H362" s="27"/>
      <c r="N362" s="26"/>
    </row>
    <row r="363" spans="7:14" ht="15.75" customHeight="1">
      <c r="G363" s="27"/>
      <c r="H363" s="27"/>
      <c r="N363" s="26"/>
    </row>
    <row r="364" spans="7:14" ht="15.75" customHeight="1">
      <c r="G364" s="27"/>
      <c r="H364" s="27"/>
      <c r="N364" s="26"/>
    </row>
    <row r="365" spans="7:14" ht="15.75" customHeight="1">
      <c r="G365" s="27"/>
      <c r="H365" s="27"/>
      <c r="N365" s="26"/>
    </row>
    <row r="366" spans="7:14" ht="15.75" customHeight="1">
      <c r="G366" s="27"/>
      <c r="H366" s="27"/>
      <c r="N366" s="26"/>
    </row>
    <row r="367" spans="7:14" ht="15.75" customHeight="1">
      <c r="G367" s="27"/>
      <c r="H367" s="27"/>
      <c r="N367" s="26"/>
    </row>
    <row r="368" spans="7:14" ht="15.75" customHeight="1">
      <c r="G368" s="27"/>
      <c r="H368" s="27"/>
      <c r="N368" s="26"/>
    </row>
    <row r="369" spans="7:14" ht="15.75" customHeight="1">
      <c r="G369" s="27"/>
      <c r="H369" s="27"/>
      <c r="N369" s="26"/>
    </row>
    <row r="370" spans="7:14" ht="15.75" customHeight="1">
      <c r="G370" s="27"/>
      <c r="H370" s="27"/>
      <c r="N370" s="26"/>
    </row>
    <row r="371" spans="7:14" ht="15.75" customHeight="1">
      <c r="G371" s="27"/>
      <c r="H371" s="27"/>
      <c r="N371" s="26"/>
    </row>
    <row r="372" spans="7:14" ht="15.75" customHeight="1">
      <c r="G372" s="27"/>
      <c r="H372" s="27"/>
      <c r="N372" s="26"/>
    </row>
    <row r="373" spans="7:14" ht="15.75" customHeight="1">
      <c r="G373" s="27"/>
      <c r="H373" s="27"/>
      <c r="N373" s="26"/>
    </row>
    <row r="374" spans="7:14" ht="15.75" customHeight="1">
      <c r="G374" s="27"/>
      <c r="H374" s="27"/>
      <c r="N374" s="26"/>
    </row>
    <row r="375" spans="7:14" ht="15.75" customHeight="1">
      <c r="G375" s="27"/>
      <c r="H375" s="27"/>
      <c r="N375" s="26"/>
    </row>
    <row r="376" spans="7:14" ht="15.75" customHeight="1">
      <c r="G376" s="27"/>
      <c r="H376" s="27"/>
      <c r="N376" s="26"/>
    </row>
    <row r="377" spans="7:14" ht="15.75" customHeight="1">
      <c r="G377" s="27"/>
      <c r="H377" s="27"/>
      <c r="N377" s="26"/>
    </row>
    <row r="378" spans="7:14" ht="15.75" customHeight="1">
      <c r="G378" s="27"/>
      <c r="H378" s="27"/>
      <c r="N378" s="26"/>
    </row>
    <row r="379" spans="7:14" ht="15.75" customHeight="1">
      <c r="G379" s="27"/>
      <c r="H379" s="27"/>
      <c r="N379" s="26"/>
    </row>
    <row r="380" spans="7:14" ht="15.75" customHeight="1">
      <c r="G380" s="27"/>
      <c r="H380" s="27"/>
      <c r="N380" s="26"/>
    </row>
    <row r="381" spans="7:14" ht="15.75" customHeight="1">
      <c r="G381" s="27"/>
      <c r="H381" s="27"/>
      <c r="N381" s="26"/>
    </row>
    <row r="382" spans="7:14" ht="15.75" customHeight="1">
      <c r="G382" s="27"/>
      <c r="H382" s="27"/>
      <c r="N382" s="26"/>
    </row>
    <row r="383" spans="7:14" ht="15.75" customHeight="1">
      <c r="G383" s="27"/>
      <c r="H383" s="27"/>
      <c r="N383" s="26"/>
    </row>
    <row r="384" spans="7:14" ht="15.75" customHeight="1">
      <c r="G384" s="27"/>
      <c r="H384" s="27"/>
      <c r="N384" s="26"/>
    </row>
    <row r="385" spans="7:14" ht="15.75" customHeight="1">
      <c r="G385" s="27"/>
      <c r="H385" s="27"/>
      <c r="N385" s="26"/>
    </row>
    <row r="386" spans="7:14" ht="15.75" customHeight="1">
      <c r="G386" s="27"/>
      <c r="H386" s="27"/>
      <c r="N386" s="26"/>
    </row>
    <row r="387" spans="7:14" ht="15.75" customHeight="1">
      <c r="G387" s="27"/>
      <c r="H387" s="27"/>
      <c r="N387" s="26"/>
    </row>
    <row r="388" spans="7:14" ht="15.75" customHeight="1">
      <c r="G388" s="27"/>
      <c r="H388" s="27"/>
      <c r="N388" s="26"/>
    </row>
    <row r="389" spans="7:14" ht="15.75" customHeight="1">
      <c r="G389" s="27"/>
      <c r="H389" s="27"/>
      <c r="N389" s="26"/>
    </row>
    <row r="390" spans="7:14" ht="15.75" customHeight="1">
      <c r="G390" s="27"/>
      <c r="H390" s="27"/>
      <c r="N390" s="26"/>
    </row>
    <row r="391" spans="7:14" ht="15.75" customHeight="1">
      <c r="G391" s="27"/>
      <c r="H391" s="27"/>
      <c r="N391" s="26"/>
    </row>
    <row r="392" spans="7:14" ht="15.75" customHeight="1">
      <c r="G392" s="27"/>
      <c r="H392" s="27"/>
      <c r="N392" s="26"/>
    </row>
    <row r="393" spans="7:14" ht="15.75" customHeight="1">
      <c r="G393" s="27"/>
      <c r="H393" s="27"/>
      <c r="N393" s="26"/>
    </row>
    <row r="394" spans="7:14" ht="15.75" customHeight="1">
      <c r="G394" s="27"/>
      <c r="H394" s="27"/>
      <c r="N394" s="26"/>
    </row>
    <row r="395" spans="7:14" ht="15.75" customHeight="1">
      <c r="G395" s="27"/>
      <c r="H395" s="27"/>
      <c r="N395" s="26"/>
    </row>
    <row r="396" spans="7:14" ht="15.75" customHeight="1">
      <c r="G396" s="27"/>
      <c r="H396" s="27"/>
      <c r="N396" s="26"/>
    </row>
    <row r="397" spans="7:14" ht="15.75" customHeight="1">
      <c r="G397" s="27"/>
      <c r="H397" s="27"/>
      <c r="N397" s="26"/>
    </row>
    <row r="398" spans="7:14" ht="15.75" customHeight="1">
      <c r="G398" s="27"/>
      <c r="H398" s="27"/>
      <c r="N398" s="26"/>
    </row>
    <row r="399" spans="7:14" ht="15.75" customHeight="1">
      <c r="G399" s="27"/>
      <c r="H399" s="27"/>
      <c r="N399" s="26"/>
    </row>
    <row r="400" spans="7:14" ht="15.75" customHeight="1">
      <c r="G400" s="27"/>
      <c r="H400" s="27"/>
      <c r="N400" s="26"/>
    </row>
    <row r="401" spans="7:14" ht="15.75" customHeight="1">
      <c r="G401" s="27"/>
      <c r="H401" s="27"/>
      <c r="N401" s="26"/>
    </row>
    <row r="402" spans="7:14" ht="15.75" customHeight="1">
      <c r="G402" s="27"/>
      <c r="H402" s="27"/>
      <c r="N402" s="26"/>
    </row>
    <row r="403" spans="7:14" ht="15.75" customHeight="1">
      <c r="G403" s="27"/>
      <c r="H403" s="27"/>
      <c r="N403" s="26"/>
    </row>
    <row r="404" spans="7:14" ht="15.75" customHeight="1">
      <c r="G404" s="27"/>
      <c r="H404" s="27"/>
      <c r="N404" s="26"/>
    </row>
    <row r="405" spans="7:14" ht="15.75" customHeight="1">
      <c r="G405" s="27"/>
      <c r="H405" s="27"/>
      <c r="N405" s="26"/>
    </row>
    <row r="406" spans="7:14" ht="15.75" customHeight="1">
      <c r="G406" s="27"/>
      <c r="H406" s="27"/>
      <c r="N406" s="26"/>
    </row>
    <row r="407" spans="7:14" ht="15.75" customHeight="1">
      <c r="G407" s="27"/>
      <c r="H407" s="27"/>
      <c r="N407" s="26"/>
    </row>
    <row r="408" spans="7:14" ht="15.75" customHeight="1">
      <c r="G408" s="27"/>
      <c r="H408" s="27"/>
      <c r="N408" s="26"/>
    </row>
    <row r="409" spans="7:14" ht="15.75" customHeight="1">
      <c r="G409" s="27"/>
      <c r="H409" s="27"/>
      <c r="N409" s="26"/>
    </row>
    <row r="410" spans="7:14" ht="15.75" customHeight="1">
      <c r="G410" s="27"/>
      <c r="H410" s="27"/>
      <c r="N410" s="26"/>
    </row>
    <row r="411" spans="7:14" ht="15.75" customHeight="1">
      <c r="G411" s="27"/>
      <c r="H411" s="27"/>
      <c r="N411" s="26"/>
    </row>
    <row r="412" spans="7:14" ht="15.75" customHeight="1">
      <c r="G412" s="27"/>
      <c r="H412" s="27"/>
      <c r="N412" s="26"/>
    </row>
    <row r="413" spans="7:14" ht="15.75" customHeight="1">
      <c r="G413" s="27"/>
      <c r="H413" s="27"/>
      <c r="N413" s="26"/>
    </row>
    <row r="414" spans="7:14" ht="15.75" customHeight="1">
      <c r="G414" s="27"/>
      <c r="H414" s="27"/>
      <c r="N414" s="26"/>
    </row>
    <row r="415" spans="7:14" ht="15.75" customHeight="1">
      <c r="G415" s="27"/>
      <c r="H415" s="27"/>
      <c r="N415" s="26"/>
    </row>
    <row r="416" spans="7:14" ht="15.75" customHeight="1">
      <c r="G416" s="27"/>
      <c r="H416" s="27"/>
      <c r="N416" s="26"/>
    </row>
    <row r="417" spans="7:14" ht="15.75" customHeight="1">
      <c r="G417" s="27"/>
      <c r="H417" s="27"/>
      <c r="N417" s="26"/>
    </row>
    <row r="418" spans="7:14" ht="15.75" customHeight="1">
      <c r="G418" s="27"/>
      <c r="H418" s="27"/>
      <c r="N418" s="26"/>
    </row>
    <row r="419" spans="7:14" ht="15.75" customHeight="1">
      <c r="G419" s="27"/>
      <c r="H419" s="27"/>
      <c r="N419" s="26"/>
    </row>
    <row r="420" spans="7:14" ht="15.75" customHeight="1">
      <c r="G420" s="27"/>
      <c r="H420" s="27"/>
      <c r="N420" s="26"/>
    </row>
    <row r="421" spans="7:14" ht="15.75" customHeight="1">
      <c r="G421" s="27"/>
      <c r="H421" s="27"/>
      <c r="N421" s="26"/>
    </row>
    <row r="422" spans="7:14" ht="15.75" customHeight="1">
      <c r="G422" s="27"/>
      <c r="H422" s="27"/>
      <c r="N422" s="26"/>
    </row>
    <row r="423" spans="7:14" ht="15.75" customHeight="1">
      <c r="G423" s="27"/>
      <c r="H423" s="27"/>
      <c r="N423" s="26"/>
    </row>
    <row r="424" spans="7:14" ht="15.75" customHeight="1">
      <c r="G424" s="27"/>
      <c r="H424" s="27"/>
      <c r="N424" s="26"/>
    </row>
    <row r="425" spans="7:14" ht="15.75" customHeight="1">
      <c r="G425" s="27"/>
      <c r="H425" s="27"/>
      <c r="N425" s="26"/>
    </row>
    <row r="426" spans="7:14" ht="15.75" customHeight="1">
      <c r="G426" s="27"/>
      <c r="H426" s="27"/>
      <c r="N426" s="26"/>
    </row>
    <row r="427" spans="7:14" ht="15.75" customHeight="1">
      <c r="G427" s="27"/>
      <c r="H427" s="27"/>
      <c r="N427" s="26"/>
    </row>
    <row r="428" spans="7:14" ht="15.75" customHeight="1">
      <c r="G428" s="27"/>
      <c r="H428" s="27"/>
      <c r="N428" s="26"/>
    </row>
    <row r="429" spans="7:14" ht="15.75" customHeight="1">
      <c r="G429" s="27"/>
      <c r="H429" s="27"/>
      <c r="N429" s="26"/>
    </row>
    <row r="430" spans="7:14" ht="15.75" customHeight="1">
      <c r="G430" s="27"/>
      <c r="H430" s="27"/>
      <c r="N430" s="26"/>
    </row>
    <row r="431" spans="7:14" ht="15.75" customHeight="1">
      <c r="G431" s="27"/>
      <c r="H431" s="27"/>
      <c r="N431" s="26"/>
    </row>
    <row r="432" spans="7:14" ht="15.75" customHeight="1">
      <c r="G432" s="27"/>
      <c r="H432" s="27"/>
      <c r="N432" s="26"/>
    </row>
    <row r="433" spans="7:14" ht="15.75" customHeight="1">
      <c r="G433" s="27"/>
      <c r="H433" s="27"/>
      <c r="N433" s="26"/>
    </row>
    <row r="434" spans="7:14" ht="15.75" customHeight="1">
      <c r="G434" s="27"/>
      <c r="H434" s="27"/>
      <c r="N434" s="26"/>
    </row>
    <row r="435" spans="7:14" ht="15.75" customHeight="1">
      <c r="G435" s="27"/>
      <c r="H435" s="27"/>
      <c r="N435" s="26"/>
    </row>
    <row r="436" spans="7:14" ht="15.75" customHeight="1">
      <c r="G436" s="27"/>
      <c r="H436" s="27"/>
      <c r="N436" s="26"/>
    </row>
    <row r="437" spans="7:14" ht="15.75" customHeight="1">
      <c r="G437" s="27"/>
      <c r="H437" s="27"/>
      <c r="N437" s="26"/>
    </row>
    <row r="438" spans="7:14" ht="15.75" customHeight="1">
      <c r="G438" s="27"/>
      <c r="H438" s="27"/>
      <c r="N438" s="26"/>
    </row>
    <row r="439" spans="7:14" ht="15.75" customHeight="1">
      <c r="G439" s="27"/>
      <c r="H439" s="27"/>
      <c r="N439" s="26"/>
    </row>
    <row r="440" spans="7:14" ht="15.75" customHeight="1">
      <c r="G440" s="27"/>
      <c r="H440" s="27"/>
      <c r="N440" s="26"/>
    </row>
    <row r="441" spans="7:14" ht="15.75" customHeight="1">
      <c r="G441" s="27"/>
      <c r="H441" s="27"/>
      <c r="N441" s="26"/>
    </row>
    <row r="442" spans="7:14" ht="15.75" customHeight="1">
      <c r="G442" s="27"/>
      <c r="H442" s="27"/>
      <c r="N442" s="26"/>
    </row>
    <row r="443" spans="7:14" ht="15.75" customHeight="1">
      <c r="G443" s="27"/>
      <c r="H443" s="27"/>
      <c r="N443" s="26"/>
    </row>
    <row r="444" spans="7:14" ht="15.75" customHeight="1">
      <c r="G444" s="27"/>
      <c r="H444" s="27"/>
      <c r="N444" s="26"/>
    </row>
    <row r="445" spans="7:14" ht="15.75" customHeight="1">
      <c r="G445" s="27"/>
      <c r="H445" s="27"/>
      <c r="N445" s="26"/>
    </row>
    <row r="446" spans="7:14" ht="15.75" customHeight="1">
      <c r="G446" s="27"/>
      <c r="H446" s="27"/>
      <c r="N446" s="26"/>
    </row>
    <row r="447" spans="7:14" ht="15.75" customHeight="1">
      <c r="G447" s="27"/>
      <c r="H447" s="27"/>
      <c r="N447" s="26"/>
    </row>
    <row r="448" spans="7:14" ht="15.75" customHeight="1">
      <c r="G448" s="27"/>
      <c r="H448" s="27"/>
      <c r="N448" s="26"/>
    </row>
    <row r="449" spans="7:14" ht="15.75" customHeight="1">
      <c r="G449" s="27"/>
      <c r="H449" s="27"/>
      <c r="N449" s="26"/>
    </row>
    <row r="450" spans="7:14" ht="15.75" customHeight="1">
      <c r="G450" s="27"/>
      <c r="H450" s="27"/>
      <c r="N450" s="26"/>
    </row>
    <row r="451" spans="7:14" ht="15.75" customHeight="1">
      <c r="G451" s="27"/>
      <c r="H451" s="27"/>
      <c r="N451" s="26"/>
    </row>
    <row r="452" spans="7:14" ht="15.75" customHeight="1">
      <c r="G452" s="27"/>
      <c r="H452" s="27"/>
      <c r="N452" s="26"/>
    </row>
    <row r="453" spans="7:14" ht="15.75" customHeight="1">
      <c r="G453" s="27"/>
      <c r="H453" s="27"/>
      <c r="N453" s="26"/>
    </row>
    <row r="454" spans="7:14" ht="15.75" customHeight="1">
      <c r="G454" s="27"/>
      <c r="H454" s="27"/>
      <c r="N454" s="26"/>
    </row>
    <row r="455" spans="7:14" ht="15.75" customHeight="1">
      <c r="G455" s="27"/>
      <c r="H455" s="27"/>
      <c r="N455" s="26"/>
    </row>
    <row r="456" spans="7:14" ht="15.75" customHeight="1">
      <c r="G456" s="27"/>
      <c r="H456" s="27"/>
      <c r="N456" s="26"/>
    </row>
    <row r="457" spans="7:14" ht="15.75" customHeight="1">
      <c r="G457" s="27"/>
      <c r="H457" s="27"/>
      <c r="N457" s="26"/>
    </row>
    <row r="458" spans="7:14" ht="15.75" customHeight="1">
      <c r="G458" s="27"/>
      <c r="H458" s="27"/>
      <c r="N458" s="26"/>
    </row>
    <row r="459" spans="7:14" ht="15.75" customHeight="1">
      <c r="G459" s="27"/>
      <c r="H459" s="27"/>
      <c r="N459" s="26"/>
    </row>
    <row r="460" spans="7:14" ht="15.75" customHeight="1">
      <c r="G460" s="27"/>
      <c r="H460" s="27"/>
      <c r="N460" s="26"/>
    </row>
    <row r="461" spans="7:14" ht="15.75" customHeight="1">
      <c r="G461" s="27"/>
      <c r="H461" s="27"/>
      <c r="N461" s="26"/>
    </row>
    <row r="462" spans="7:14" ht="15.75" customHeight="1">
      <c r="G462" s="27"/>
      <c r="H462" s="27"/>
      <c r="N462" s="26"/>
    </row>
    <row r="463" spans="7:14" ht="15.75" customHeight="1">
      <c r="G463" s="27"/>
      <c r="H463" s="27"/>
      <c r="N463" s="26"/>
    </row>
    <row r="464" spans="7:14" ht="15.75" customHeight="1">
      <c r="G464" s="27"/>
      <c r="H464" s="27"/>
      <c r="N464" s="26"/>
    </row>
    <row r="465" spans="7:14" ht="15.75" customHeight="1">
      <c r="G465" s="27"/>
      <c r="H465" s="27"/>
      <c r="N465" s="26"/>
    </row>
    <row r="466" spans="7:14" ht="15.75" customHeight="1">
      <c r="G466" s="27"/>
      <c r="H466" s="27"/>
      <c r="N466" s="26"/>
    </row>
    <row r="467" spans="7:14" ht="15.75" customHeight="1">
      <c r="G467" s="27"/>
      <c r="H467" s="27"/>
      <c r="N467" s="26"/>
    </row>
    <row r="468" spans="7:14" ht="15.75" customHeight="1">
      <c r="G468" s="27"/>
      <c r="H468" s="27"/>
      <c r="N468" s="26"/>
    </row>
    <row r="469" spans="7:14" ht="15.75" customHeight="1">
      <c r="G469" s="27"/>
      <c r="H469" s="27"/>
      <c r="N469" s="26"/>
    </row>
    <row r="470" spans="7:14" ht="15.75" customHeight="1">
      <c r="G470" s="27"/>
      <c r="H470" s="27"/>
      <c r="N470" s="26"/>
    </row>
    <row r="471" spans="7:14" ht="15.75" customHeight="1">
      <c r="G471" s="27"/>
      <c r="H471" s="27"/>
      <c r="N471" s="26"/>
    </row>
    <row r="472" spans="7:14" ht="15.75" customHeight="1">
      <c r="G472" s="27"/>
      <c r="H472" s="27"/>
      <c r="N472" s="26"/>
    </row>
    <row r="473" spans="7:14" ht="15.75" customHeight="1">
      <c r="G473" s="27"/>
      <c r="H473" s="27"/>
      <c r="N473" s="26"/>
    </row>
    <row r="474" spans="7:14" ht="15.75" customHeight="1">
      <c r="G474" s="27"/>
      <c r="H474" s="27"/>
      <c r="N474" s="26"/>
    </row>
    <row r="475" spans="7:14" ht="15.75" customHeight="1">
      <c r="G475" s="27"/>
      <c r="H475" s="27"/>
      <c r="N475" s="26"/>
    </row>
    <row r="476" spans="7:14" ht="15.75" customHeight="1">
      <c r="G476" s="27"/>
      <c r="H476" s="27"/>
      <c r="N476" s="26"/>
    </row>
    <row r="477" spans="7:14" ht="15.75" customHeight="1">
      <c r="G477" s="27"/>
      <c r="H477" s="27"/>
      <c r="N477" s="26"/>
    </row>
    <row r="478" spans="7:14" ht="15.75" customHeight="1">
      <c r="G478" s="27"/>
      <c r="H478" s="27"/>
      <c r="N478" s="26"/>
    </row>
    <row r="479" spans="7:14" ht="15.75" customHeight="1">
      <c r="G479" s="27"/>
      <c r="H479" s="27"/>
      <c r="N479" s="26"/>
    </row>
    <row r="480" spans="7:14" ht="15.75" customHeight="1">
      <c r="G480" s="27"/>
      <c r="H480" s="27"/>
      <c r="N480" s="26"/>
    </row>
    <row r="481" spans="7:14" ht="15.75" customHeight="1">
      <c r="G481" s="27"/>
      <c r="H481" s="27"/>
      <c r="N481" s="26"/>
    </row>
    <row r="482" spans="7:14" ht="15.75" customHeight="1">
      <c r="G482" s="27"/>
      <c r="H482" s="27"/>
      <c r="N482" s="26"/>
    </row>
    <row r="483" spans="7:14" ht="15.75" customHeight="1">
      <c r="G483" s="27"/>
      <c r="H483" s="27"/>
      <c r="N483" s="26"/>
    </row>
    <row r="484" spans="7:14" ht="15.75" customHeight="1">
      <c r="G484" s="27"/>
      <c r="H484" s="27"/>
      <c r="N484" s="26"/>
    </row>
    <row r="485" spans="7:14" ht="15.75" customHeight="1">
      <c r="G485" s="27"/>
      <c r="H485" s="27"/>
      <c r="N485" s="26"/>
    </row>
    <row r="486" spans="7:14" ht="15.75" customHeight="1">
      <c r="G486" s="27"/>
      <c r="H486" s="27"/>
      <c r="N486" s="26"/>
    </row>
    <row r="487" spans="7:14" ht="15.75" customHeight="1">
      <c r="G487" s="27"/>
      <c r="H487" s="27"/>
      <c r="N487" s="26"/>
    </row>
    <row r="488" spans="7:14" ht="15.75" customHeight="1">
      <c r="G488" s="27"/>
      <c r="H488" s="27"/>
      <c r="N488" s="26"/>
    </row>
    <row r="489" spans="7:14" ht="15.75" customHeight="1">
      <c r="G489" s="27"/>
      <c r="H489" s="27"/>
      <c r="N489" s="26"/>
    </row>
    <row r="490" spans="7:14" ht="15.75" customHeight="1">
      <c r="G490" s="27"/>
      <c r="H490" s="27"/>
      <c r="N490" s="26"/>
    </row>
    <row r="491" spans="7:14" ht="15.75" customHeight="1">
      <c r="G491" s="27"/>
      <c r="H491" s="27"/>
      <c r="N491" s="26"/>
    </row>
    <row r="492" spans="7:14" ht="15.75" customHeight="1">
      <c r="G492" s="27"/>
      <c r="H492" s="27"/>
      <c r="N492" s="26"/>
    </row>
    <row r="493" spans="7:14" ht="15.75" customHeight="1">
      <c r="G493" s="27"/>
      <c r="H493" s="27"/>
      <c r="N493" s="26"/>
    </row>
    <row r="494" spans="7:14" ht="15.75" customHeight="1">
      <c r="G494" s="27"/>
      <c r="H494" s="27"/>
      <c r="N494" s="26"/>
    </row>
    <row r="495" spans="7:14" ht="15.75" customHeight="1">
      <c r="G495" s="27"/>
      <c r="H495" s="27"/>
      <c r="N495" s="26"/>
    </row>
    <row r="496" spans="7:14" ht="15.75" customHeight="1">
      <c r="G496" s="27"/>
      <c r="H496" s="27"/>
      <c r="N496" s="26"/>
    </row>
    <row r="497" spans="7:14" ht="15.75" customHeight="1">
      <c r="G497" s="27"/>
      <c r="H497" s="27"/>
      <c r="N497" s="26"/>
    </row>
    <row r="498" spans="7:14" ht="15.75" customHeight="1">
      <c r="G498" s="27"/>
      <c r="H498" s="27"/>
      <c r="N498" s="26"/>
    </row>
    <row r="499" spans="7:14" ht="15.75" customHeight="1">
      <c r="G499" s="27"/>
      <c r="H499" s="27"/>
      <c r="N499" s="26"/>
    </row>
    <row r="500" spans="7:14" ht="15.75" customHeight="1">
      <c r="G500" s="27"/>
      <c r="H500" s="27"/>
      <c r="N500" s="26"/>
    </row>
    <row r="501" spans="7:14" ht="15.75" customHeight="1">
      <c r="G501" s="27"/>
      <c r="H501" s="27"/>
      <c r="N501" s="26"/>
    </row>
    <row r="502" spans="7:14" ht="15.75" customHeight="1">
      <c r="G502" s="27"/>
      <c r="H502" s="27"/>
      <c r="N502" s="26"/>
    </row>
    <row r="503" spans="7:14" ht="15.75" customHeight="1">
      <c r="G503" s="27"/>
      <c r="H503" s="27"/>
      <c r="N503" s="26"/>
    </row>
    <row r="504" spans="7:14" ht="15.75" customHeight="1">
      <c r="G504" s="27"/>
      <c r="H504" s="27"/>
      <c r="N504" s="26"/>
    </row>
    <row r="505" spans="7:14" ht="15.75" customHeight="1">
      <c r="G505" s="27"/>
      <c r="H505" s="27"/>
      <c r="N505" s="26"/>
    </row>
    <row r="506" spans="7:14" ht="15.75" customHeight="1">
      <c r="G506" s="27"/>
      <c r="H506" s="27"/>
      <c r="N506" s="26"/>
    </row>
    <row r="507" spans="7:14" ht="15.75" customHeight="1">
      <c r="G507" s="27"/>
      <c r="H507" s="27"/>
      <c r="N507" s="26"/>
    </row>
    <row r="508" spans="7:14" ht="15.75" customHeight="1">
      <c r="G508" s="27"/>
      <c r="H508" s="27"/>
      <c r="N508" s="26"/>
    </row>
    <row r="509" spans="7:14" ht="15.75" customHeight="1">
      <c r="G509" s="27"/>
      <c r="H509" s="27"/>
      <c r="N509" s="26"/>
    </row>
    <row r="510" spans="7:14" ht="15.75" customHeight="1">
      <c r="G510" s="27"/>
      <c r="H510" s="27"/>
      <c r="N510" s="26"/>
    </row>
    <row r="511" spans="7:14" ht="15.75" customHeight="1">
      <c r="G511" s="27"/>
      <c r="H511" s="27"/>
      <c r="N511" s="26"/>
    </row>
    <row r="512" spans="7:14" ht="15.75" customHeight="1">
      <c r="G512" s="27"/>
      <c r="H512" s="27"/>
      <c r="N512" s="26"/>
    </row>
    <row r="513" spans="7:14" ht="15.75" customHeight="1">
      <c r="G513" s="27"/>
      <c r="H513" s="27"/>
      <c r="N513" s="26"/>
    </row>
    <row r="514" spans="7:14" ht="15.75" customHeight="1">
      <c r="G514" s="27"/>
      <c r="H514" s="27"/>
      <c r="N514" s="26"/>
    </row>
    <row r="515" spans="7:14" ht="15.75" customHeight="1">
      <c r="G515" s="27"/>
      <c r="H515" s="27"/>
      <c r="N515" s="26"/>
    </row>
    <row r="516" spans="7:14" ht="15.75" customHeight="1">
      <c r="G516" s="27"/>
      <c r="H516" s="27"/>
      <c r="N516" s="26"/>
    </row>
    <row r="517" spans="7:14" ht="15.75" customHeight="1">
      <c r="G517" s="27"/>
      <c r="H517" s="27"/>
      <c r="N517" s="26"/>
    </row>
    <row r="518" spans="7:14" ht="15.75" customHeight="1">
      <c r="G518" s="27"/>
      <c r="H518" s="27"/>
      <c r="N518" s="26"/>
    </row>
    <row r="519" spans="7:14" ht="15.75" customHeight="1">
      <c r="G519" s="27"/>
      <c r="H519" s="27"/>
      <c r="N519" s="26"/>
    </row>
    <row r="520" spans="7:14" ht="15.75" customHeight="1">
      <c r="G520" s="27"/>
      <c r="H520" s="27"/>
      <c r="N520" s="26"/>
    </row>
    <row r="521" spans="7:14" ht="15.75" customHeight="1">
      <c r="G521" s="27"/>
      <c r="H521" s="27"/>
      <c r="N521" s="26"/>
    </row>
    <row r="522" spans="7:14" ht="15.75" customHeight="1">
      <c r="G522" s="27"/>
      <c r="H522" s="27"/>
      <c r="N522" s="26"/>
    </row>
    <row r="523" spans="7:14" ht="15.75" customHeight="1">
      <c r="G523" s="27"/>
      <c r="H523" s="27"/>
      <c r="N523" s="26"/>
    </row>
    <row r="524" spans="7:14" ht="15.75" customHeight="1">
      <c r="G524" s="27"/>
      <c r="H524" s="27"/>
      <c r="N524" s="26"/>
    </row>
    <row r="525" spans="7:14" ht="15.75" customHeight="1">
      <c r="G525" s="27"/>
      <c r="H525" s="27"/>
      <c r="N525" s="26"/>
    </row>
    <row r="526" spans="7:14" ht="15.75" customHeight="1">
      <c r="G526" s="27"/>
      <c r="H526" s="27"/>
      <c r="N526" s="26"/>
    </row>
    <row r="527" spans="7:14" ht="15.75" customHeight="1">
      <c r="G527" s="27"/>
      <c r="H527" s="27"/>
      <c r="N527" s="26"/>
    </row>
    <row r="528" spans="7:14" ht="15.75" customHeight="1">
      <c r="G528" s="27"/>
      <c r="H528" s="27"/>
      <c r="N528" s="26"/>
    </row>
    <row r="529" spans="7:14" ht="15.75" customHeight="1">
      <c r="G529" s="27"/>
      <c r="H529" s="27"/>
      <c r="N529" s="26"/>
    </row>
    <row r="530" spans="7:14" ht="15.75" customHeight="1">
      <c r="G530" s="27"/>
      <c r="H530" s="27"/>
      <c r="N530" s="26"/>
    </row>
    <row r="531" spans="7:14" ht="15.75" customHeight="1">
      <c r="G531" s="27"/>
      <c r="H531" s="27"/>
      <c r="N531" s="26"/>
    </row>
    <row r="532" spans="7:14" ht="15.75" customHeight="1">
      <c r="G532" s="27"/>
      <c r="H532" s="27"/>
      <c r="N532" s="26"/>
    </row>
    <row r="533" spans="7:14" ht="15.75" customHeight="1">
      <c r="G533" s="27"/>
      <c r="H533" s="27"/>
      <c r="N533" s="26"/>
    </row>
    <row r="534" spans="7:14" ht="15.75" customHeight="1">
      <c r="G534" s="27"/>
      <c r="H534" s="27"/>
      <c r="N534" s="26"/>
    </row>
    <row r="535" spans="7:14" ht="15.75" customHeight="1">
      <c r="G535" s="27"/>
      <c r="H535" s="27"/>
      <c r="N535" s="26"/>
    </row>
    <row r="536" spans="7:14" ht="15.75" customHeight="1">
      <c r="G536" s="27"/>
      <c r="H536" s="27"/>
      <c r="N536" s="26"/>
    </row>
    <row r="537" spans="7:14" ht="15.75" customHeight="1"/>
    <row r="538" spans="7:14" ht="15.75" customHeight="1"/>
    <row r="539" spans="7:14" ht="15.75" customHeight="1"/>
    <row r="540" spans="7:14" ht="15.75" customHeight="1"/>
    <row r="541" spans="7:14" ht="15.75" customHeight="1"/>
    <row r="542" spans="7:14" ht="15.75" customHeight="1"/>
    <row r="543" spans="7:14" ht="15.75" customHeight="1"/>
    <row r="544" spans="7:1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5"/>
  <sheetViews>
    <sheetView workbookViewId="0">
      <selection activeCell="D7" sqref="D7"/>
    </sheetView>
  </sheetViews>
  <sheetFormatPr baseColWidth="10" defaultColWidth="12.625" defaultRowHeight="15" customHeight="1"/>
  <cols>
    <col min="1" max="1" width="17.25" customWidth="1"/>
    <col min="2" max="2" width="11.25" customWidth="1"/>
    <col min="3" max="26" width="9.375" customWidth="1"/>
  </cols>
  <sheetData>
    <row r="1" spans="1:14" ht="27" customHeight="1">
      <c r="C1" s="53" t="s">
        <v>1646</v>
      </c>
      <c r="D1" s="54"/>
      <c r="E1" s="51" t="s">
        <v>1647</v>
      </c>
      <c r="F1" s="52"/>
      <c r="G1" s="51" t="s">
        <v>1648</v>
      </c>
      <c r="H1" s="52"/>
      <c r="I1" s="51" t="s">
        <v>1649</v>
      </c>
      <c r="J1" s="52"/>
      <c r="K1" s="53" t="s">
        <v>1650</v>
      </c>
      <c r="L1" s="54"/>
      <c r="M1" s="51" t="s">
        <v>1651</v>
      </c>
      <c r="N1" s="52"/>
    </row>
    <row r="2" spans="1:14" ht="30">
      <c r="A2" s="34" t="s">
        <v>42</v>
      </c>
      <c r="B2" s="34" t="s">
        <v>1652</v>
      </c>
      <c r="C2" s="34" t="s">
        <v>1653</v>
      </c>
      <c r="D2" s="34" t="s">
        <v>1654</v>
      </c>
      <c r="E2" s="34" t="s">
        <v>1655</v>
      </c>
      <c r="F2" s="34" t="s">
        <v>1656</v>
      </c>
      <c r="G2" s="34" t="s">
        <v>1657</v>
      </c>
      <c r="H2" s="34" t="s">
        <v>1658</v>
      </c>
      <c r="I2" s="34" t="s">
        <v>1659</v>
      </c>
      <c r="J2" s="34" t="s">
        <v>1660</v>
      </c>
      <c r="K2" s="34" t="s">
        <v>1661</v>
      </c>
      <c r="L2" s="34" t="s">
        <v>1662</v>
      </c>
      <c r="M2" s="34" t="s">
        <v>1663</v>
      </c>
      <c r="N2" s="34" t="s">
        <v>1664</v>
      </c>
    </row>
    <row r="3" spans="1:14">
      <c r="A3" s="55" t="s">
        <v>3273</v>
      </c>
      <c r="B3" s="34">
        <v>62017</v>
      </c>
      <c r="C3" s="34">
        <v>62001</v>
      </c>
      <c r="D3" s="3">
        <f>'Atributos Vecinos'!$C3/'Atributos Vecinos'!$B3</f>
        <v>0.99974200622409981</v>
      </c>
      <c r="E3" s="34">
        <v>62017</v>
      </c>
      <c r="F3" s="3">
        <f>'Atributos Vecinos'!$E3/'Atributos Vecinos'!$B3</f>
        <v>1</v>
      </c>
      <c r="G3" s="34">
        <v>61030</v>
      </c>
      <c r="H3" s="3">
        <f>'Atributos Vecinos'!$G3/'Atributos Vecinos'!$B3</f>
        <v>0.98408500894915907</v>
      </c>
      <c r="I3" s="34">
        <v>33724</v>
      </c>
      <c r="J3" s="3">
        <f>'Atributos Vecinos'!$I3/'Atributos Vecinos'!$B3</f>
        <v>0.54378638115355471</v>
      </c>
      <c r="K3" s="34">
        <v>61998</v>
      </c>
      <c r="L3" s="3">
        <f>'Atributos Vecinos'!$K3/'Atributos Vecinos'!$B3</f>
        <v>0.99969363239111853</v>
      </c>
      <c r="M3" s="34">
        <v>62011</v>
      </c>
      <c r="N3" s="3">
        <f>'Atributos Vecinos'!$M3/'Atributos Vecinos'!$B3</f>
        <v>0.99990325233403743</v>
      </c>
    </row>
    <row r="4" spans="1:14">
      <c r="A4" s="1" t="s">
        <v>37</v>
      </c>
      <c r="B4" s="2">
        <v>4363</v>
      </c>
      <c r="C4" s="2">
        <v>4363</v>
      </c>
      <c r="D4" s="3">
        <f>'Atributos Vecinos'!$C4/'Atributos Vecinos'!$B4</f>
        <v>1</v>
      </c>
      <c r="E4" s="2">
        <v>4363</v>
      </c>
      <c r="F4" s="3">
        <f>'Atributos Vecinos'!$E4/'Atributos Vecinos'!$B4</f>
        <v>1</v>
      </c>
      <c r="G4" s="2">
        <v>4123</v>
      </c>
      <c r="H4" s="3">
        <f>'Atributos Vecinos'!$G4/'Atributos Vecinos'!$B4</f>
        <v>0.94499197799679124</v>
      </c>
      <c r="I4" s="2">
        <v>0</v>
      </c>
      <c r="J4" s="3">
        <f>'Atributos Vecinos'!$I4/'Atributos Vecinos'!$B4</f>
        <v>0</v>
      </c>
      <c r="K4" s="2">
        <v>4363</v>
      </c>
      <c r="L4" s="3">
        <f>'Atributos Vecinos'!$K4/'Atributos Vecinos'!$B4</f>
        <v>1</v>
      </c>
      <c r="M4" s="2">
        <v>4363</v>
      </c>
      <c r="N4" s="3">
        <f>'Atributos Vecinos'!$M4/'Atributos Vecinos'!$B4</f>
        <v>1</v>
      </c>
    </row>
    <row r="5" spans="1:14">
      <c r="A5" s="1" t="s">
        <v>8</v>
      </c>
      <c r="B5" s="2">
        <v>199444</v>
      </c>
      <c r="C5" s="2">
        <v>199444</v>
      </c>
      <c r="D5" s="3">
        <f>'Atributos Vecinos'!$C5/'Atributos Vecinos'!$B5</f>
        <v>1</v>
      </c>
      <c r="E5" s="2">
        <v>199444</v>
      </c>
      <c r="F5" s="3">
        <f>'Atributos Vecinos'!$E5/'Atributos Vecinos'!$B5</f>
        <v>1</v>
      </c>
      <c r="G5" s="2">
        <v>199444</v>
      </c>
      <c r="H5" s="3">
        <f>'Atributos Vecinos'!$G5/'Atributos Vecinos'!$B5</f>
        <v>1</v>
      </c>
      <c r="I5" s="2">
        <v>0</v>
      </c>
      <c r="J5" s="3">
        <f>'Atributos Vecinos'!$I5/'Atributos Vecinos'!$B5</f>
        <v>0</v>
      </c>
      <c r="K5" s="2">
        <v>199425</v>
      </c>
      <c r="L5" s="3">
        <f>'Atributos Vecinos'!$K5/'Atributos Vecinos'!$B5</f>
        <v>0.99990473516375522</v>
      </c>
      <c r="M5" s="2">
        <v>199426</v>
      </c>
      <c r="N5" s="3">
        <f>'Atributos Vecinos'!$M5/'Atributos Vecinos'!$B5</f>
        <v>0.99990974910250496</v>
      </c>
    </row>
    <row r="6" spans="1:14">
      <c r="A6" s="1" t="s">
        <v>13</v>
      </c>
      <c r="B6" s="2">
        <v>83286</v>
      </c>
      <c r="C6" s="2">
        <v>83286</v>
      </c>
      <c r="D6" s="3">
        <f>'Atributos Vecinos'!$C6/'Atributos Vecinos'!$B6</f>
        <v>1</v>
      </c>
      <c r="E6" s="2">
        <v>83286</v>
      </c>
      <c r="F6" s="3">
        <f>'Atributos Vecinos'!$E6/'Atributos Vecinos'!$B6</f>
        <v>1</v>
      </c>
      <c r="G6" s="2">
        <v>0</v>
      </c>
      <c r="H6" s="3">
        <f>'Atributos Vecinos'!$G6/'Atributos Vecinos'!$B6</f>
        <v>0</v>
      </c>
      <c r="I6" s="2">
        <v>0</v>
      </c>
      <c r="J6" s="3">
        <f>'Atributos Vecinos'!$I6/'Atributos Vecinos'!$B6</f>
        <v>0</v>
      </c>
      <c r="K6" s="2">
        <v>83262</v>
      </c>
      <c r="L6" s="3">
        <f>'Atributos Vecinos'!$K6/'Atributos Vecinos'!$B6</f>
        <v>0.99971183632303151</v>
      </c>
      <c r="M6" s="2">
        <v>83248</v>
      </c>
      <c r="N6" s="3">
        <f>'Atributos Vecinos'!$M6/'Atributos Vecinos'!$B6</f>
        <v>0.9995437408447998</v>
      </c>
    </row>
    <row r="7" spans="1:14">
      <c r="A7" s="1" t="s">
        <v>2338</v>
      </c>
      <c r="B7" s="2">
        <v>64710</v>
      </c>
      <c r="C7" s="2">
        <v>64710</v>
      </c>
      <c r="D7" s="3">
        <f>'Atributos Vecinos'!$C7/'Atributos Vecinos'!$B7</f>
        <v>1</v>
      </c>
      <c r="E7" s="2">
        <v>64710</v>
      </c>
      <c r="F7" s="3">
        <f>'Atributos Vecinos'!$E7/'Atributos Vecinos'!$B7</f>
        <v>1</v>
      </c>
      <c r="G7" s="2">
        <v>64710</v>
      </c>
      <c r="H7" s="3">
        <f>'Atributos Vecinos'!$G7/'Atributos Vecinos'!$B7</f>
        <v>1</v>
      </c>
      <c r="I7" s="2">
        <v>64710</v>
      </c>
      <c r="J7" s="3">
        <f>'Atributos Vecinos'!$I7/'Atributos Vecinos'!$B7</f>
        <v>1</v>
      </c>
      <c r="K7" s="2">
        <v>64624</v>
      </c>
      <c r="L7" s="3">
        <f>'Atributos Vecinos'!$K7/'Atributos Vecinos'!$B7</f>
        <v>0.99867099366403955</v>
      </c>
      <c r="M7" s="2">
        <v>64504</v>
      </c>
      <c r="N7" s="3">
        <f>'Atributos Vecinos'!$M7/'Atributos Vecinos'!$B7</f>
        <v>0.99681656621851333</v>
      </c>
    </row>
    <row r="8" spans="1:14">
      <c r="A8" s="1" t="s">
        <v>10</v>
      </c>
      <c r="B8" s="2">
        <v>220483</v>
      </c>
      <c r="C8" s="2">
        <v>220483</v>
      </c>
      <c r="D8" s="3">
        <f>'Atributos Vecinos'!$C8/'Atributos Vecinos'!$B8</f>
        <v>1</v>
      </c>
      <c r="E8" s="2">
        <v>220483</v>
      </c>
      <c r="F8" s="3">
        <f>'Atributos Vecinos'!$E8/'Atributos Vecinos'!$B8</f>
        <v>1</v>
      </c>
      <c r="G8" s="2">
        <v>206343</v>
      </c>
      <c r="H8" s="3">
        <f>'Atributos Vecinos'!$G8/'Atributos Vecinos'!$B8</f>
        <v>0.93586807146129181</v>
      </c>
      <c r="I8" s="2">
        <v>220446</v>
      </c>
      <c r="J8" s="3">
        <f>'Atributos Vecinos'!$I8/'Atributos Vecinos'!$B8</f>
        <v>0.99983218660849138</v>
      </c>
      <c r="K8" s="2">
        <v>220421</v>
      </c>
      <c r="L8" s="3">
        <f>'Atributos Vecinos'!$K8/'Atributos Vecinos'!$B8</f>
        <v>0.99971879918179629</v>
      </c>
      <c r="M8" s="2">
        <v>220421</v>
      </c>
      <c r="N8" s="3">
        <f>'Atributos Vecinos'!$M8/'Atributos Vecinos'!$B8</f>
        <v>0.99971879918179629</v>
      </c>
    </row>
    <row r="9" spans="1:14">
      <c r="A9" s="1" t="s">
        <v>6</v>
      </c>
      <c r="B9" s="2">
        <v>42158</v>
      </c>
      <c r="C9" s="2">
        <v>42158</v>
      </c>
      <c r="D9" s="3">
        <f>'Atributos Vecinos'!$C9/'Atributos Vecinos'!$B9</f>
        <v>1</v>
      </c>
      <c r="E9" s="2">
        <v>42158</v>
      </c>
      <c r="F9" s="3">
        <f>'Atributos Vecinos'!$E9/'Atributos Vecinos'!$B9</f>
        <v>1</v>
      </c>
      <c r="G9" s="2">
        <v>42158</v>
      </c>
      <c r="H9" s="3">
        <f>'Atributos Vecinos'!$G9/'Atributos Vecinos'!$B9</f>
        <v>1</v>
      </c>
      <c r="I9" s="2">
        <v>42158</v>
      </c>
      <c r="J9" s="3">
        <f>'Atributos Vecinos'!$I9/'Atributos Vecinos'!$B9</f>
        <v>1</v>
      </c>
      <c r="K9" s="2">
        <v>42144</v>
      </c>
      <c r="L9" s="3">
        <f>'Atributos Vecinos'!$K9/'Atributos Vecinos'!$B9</f>
        <v>0.99966791593529103</v>
      </c>
      <c r="M9" s="2">
        <v>42151</v>
      </c>
      <c r="N9" s="3">
        <f>'Atributos Vecinos'!$M9/'Atributos Vecinos'!$B9</f>
        <v>0.99983395796764551</v>
      </c>
    </row>
    <row r="11" spans="1:14">
      <c r="B11" s="4">
        <f>SUM(B4:B10)</f>
        <v>614444</v>
      </c>
      <c r="C11" s="4">
        <f>SUM(C4:C10)</f>
        <v>614444</v>
      </c>
      <c r="D11" s="35">
        <f>C11/B11</f>
        <v>1</v>
      </c>
      <c r="E11" s="4">
        <f>SUM(E4:E10)</f>
        <v>614444</v>
      </c>
      <c r="F11" s="35">
        <f>E11/B11</f>
        <v>1</v>
      </c>
      <c r="G11" s="4">
        <f>SUM(G4:G10)</f>
        <v>516778</v>
      </c>
      <c r="H11" s="36">
        <f>G11/B11</f>
        <v>0.841049794611063</v>
      </c>
      <c r="I11" s="4">
        <f>SUM(I4:I10)</f>
        <v>327314</v>
      </c>
      <c r="J11" s="36">
        <f>I11/B11</f>
        <v>0.53269948115694843</v>
      </c>
      <c r="K11" s="4">
        <f>SUM(K4:K10)</f>
        <v>614239</v>
      </c>
      <c r="L11" s="36">
        <f>K11/B11</f>
        <v>0.999666365038962</v>
      </c>
      <c r="M11" s="4">
        <f>SUM(M4:M10)</f>
        <v>614113</v>
      </c>
      <c r="N11" s="36">
        <f>M11/B11</f>
        <v>0.99946130159949487</v>
      </c>
    </row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91"/>
  <sheetViews>
    <sheetView tabSelected="1" topLeftCell="A148" workbookViewId="0">
      <selection activeCell="F186" sqref="F186"/>
    </sheetView>
  </sheetViews>
  <sheetFormatPr baseColWidth="10" defaultColWidth="12.625" defaultRowHeight="15" customHeight="1"/>
  <cols>
    <col min="1" max="1" width="22.875" style="37" bestFit="1" customWidth="1"/>
    <col min="2" max="2" width="30.25" style="37" bestFit="1" customWidth="1"/>
    <col min="3" max="3" width="23.875" style="37" bestFit="1" customWidth="1"/>
    <col min="4" max="4" width="13.625" style="37" bestFit="1" customWidth="1"/>
    <col min="5" max="5" width="11.375" style="37" bestFit="1" customWidth="1"/>
    <col min="6" max="6" width="8" style="37" customWidth="1"/>
    <col min="7" max="7" width="19.75" style="38" bestFit="1" customWidth="1"/>
    <col min="8" max="16384" width="12.625" style="37"/>
  </cols>
  <sheetData>
    <row r="1" spans="1:7" ht="15" customHeight="1">
      <c r="A1" s="59" t="s">
        <v>1665</v>
      </c>
      <c r="B1" s="59" t="s">
        <v>1666</v>
      </c>
      <c r="C1" s="59" t="s">
        <v>1667</v>
      </c>
      <c r="D1" s="59" t="s">
        <v>1668</v>
      </c>
      <c r="E1" s="59" t="s">
        <v>1669</v>
      </c>
      <c r="F1" s="59" t="s">
        <v>1670</v>
      </c>
      <c r="G1" s="59" t="s">
        <v>1671</v>
      </c>
    </row>
    <row r="2" spans="1:7" ht="15" customHeight="1">
      <c r="A2" s="60" t="s">
        <v>1672</v>
      </c>
      <c r="B2" s="60" t="s">
        <v>1673</v>
      </c>
      <c r="C2" s="60" t="s">
        <v>1674</v>
      </c>
      <c r="D2" s="60">
        <v>1</v>
      </c>
      <c r="E2" s="60" t="s">
        <v>1675</v>
      </c>
      <c r="F2" s="60"/>
      <c r="G2" s="61">
        <v>1</v>
      </c>
    </row>
    <row r="3" spans="1:7" ht="15" customHeight="1">
      <c r="A3" s="60" t="s">
        <v>1672</v>
      </c>
      <c r="B3" s="60" t="s">
        <v>1673</v>
      </c>
      <c r="C3" s="60" t="s">
        <v>1676</v>
      </c>
      <c r="D3" s="60">
        <v>2</v>
      </c>
      <c r="E3" s="60" t="s">
        <v>1677</v>
      </c>
      <c r="F3" s="60"/>
      <c r="G3" s="61">
        <v>1</v>
      </c>
    </row>
    <row r="4" spans="1:7" ht="15" customHeight="1">
      <c r="A4" s="60" t="s">
        <v>1672</v>
      </c>
      <c r="B4" s="60" t="s">
        <v>1673</v>
      </c>
      <c r="C4" s="60" t="s">
        <v>1678</v>
      </c>
      <c r="D4" s="60">
        <v>3</v>
      </c>
      <c r="E4" s="60" t="s">
        <v>1675</v>
      </c>
      <c r="F4" s="60"/>
      <c r="G4" s="61">
        <v>1</v>
      </c>
    </row>
    <row r="5" spans="1:7" ht="15" customHeight="1">
      <c r="A5" s="60" t="s">
        <v>1672</v>
      </c>
      <c r="B5" s="60" t="s">
        <v>1673</v>
      </c>
      <c r="C5" s="60" t="s">
        <v>1679</v>
      </c>
      <c r="D5" s="60">
        <v>4</v>
      </c>
      <c r="E5" s="60" t="s">
        <v>1677</v>
      </c>
      <c r="F5" s="60"/>
      <c r="G5" s="61">
        <v>1</v>
      </c>
    </row>
    <row r="6" spans="1:7" ht="15" customHeight="1">
      <c r="A6" s="60" t="s">
        <v>1672</v>
      </c>
      <c r="B6" s="60" t="s">
        <v>1673</v>
      </c>
      <c r="C6" s="60" t="s">
        <v>1680</v>
      </c>
      <c r="D6" s="60">
        <v>5</v>
      </c>
      <c r="E6" s="60" t="s">
        <v>1675</v>
      </c>
      <c r="F6" s="60"/>
      <c r="G6" s="61">
        <v>1</v>
      </c>
    </row>
    <row r="7" spans="1:7" ht="15" customHeight="1">
      <c r="A7" s="60" t="s">
        <v>1672</v>
      </c>
      <c r="B7" s="60" t="s">
        <v>1681</v>
      </c>
      <c r="C7" s="60" t="s">
        <v>1682</v>
      </c>
      <c r="D7" s="60">
        <v>1</v>
      </c>
      <c r="E7" s="60" t="s">
        <v>1675</v>
      </c>
      <c r="F7" s="60">
        <v>2187</v>
      </c>
      <c r="G7" s="61">
        <v>1</v>
      </c>
    </row>
    <row r="8" spans="1:7" ht="15" customHeight="1">
      <c r="A8" s="60" t="s">
        <v>1672</v>
      </c>
      <c r="B8" s="60" t="s">
        <v>1681</v>
      </c>
      <c r="C8" s="60" t="s">
        <v>1683</v>
      </c>
      <c r="D8" s="60">
        <v>2</v>
      </c>
      <c r="E8" s="60" t="s">
        <v>1684</v>
      </c>
      <c r="F8" s="60">
        <v>2187</v>
      </c>
      <c r="G8" s="61">
        <v>1</v>
      </c>
    </row>
    <row r="9" spans="1:7" ht="15" customHeight="1">
      <c r="A9" s="60" t="s">
        <v>1672</v>
      </c>
      <c r="B9" s="60" t="s">
        <v>1681</v>
      </c>
      <c r="C9" s="60" t="s">
        <v>42</v>
      </c>
      <c r="D9" s="60">
        <v>3</v>
      </c>
      <c r="E9" s="60" t="s">
        <v>1685</v>
      </c>
      <c r="F9" s="60">
        <v>2187</v>
      </c>
      <c r="G9" s="61">
        <v>1</v>
      </c>
    </row>
    <row r="10" spans="1:7" ht="15" customHeight="1">
      <c r="A10" s="60" t="s">
        <v>1672</v>
      </c>
      <c r="B10" s="60" t="s">
        <v>1681</v>
      </c>
      <c r="C10" s="60" t="s">
        <v>1242</v>
      </c>
      <c r="D10" s="60">
        <v>4</v>
      </c>
      <c r="E10" s="60" t="s">
        <v>1686</v>
      </c>
      <c r="F10" s="60">
        <v>2187</v>
      </c>
      <c r="G10" s="61">
        <v>1</v>
      </c>
    </row>
    <row r="11" spans="1:7" ht="15" customHeight="1">
      <c r="A11" s="60" t="s">
        <v>1672</v>
      </c>
      <c r="B11" s="60" t="s">
        <v>1681</v>
      </c>
      <c r="C11" s="60" t="s">
        <v>1687</v>
      </c>
      <c r="D11" s="60">
        <v>5</v>
      </c>
      <c r="E11" s="60" t="s">
        <v>1675</v>
      </c>
      <c r="F11" s="60">
        <v>2187</v>
      </c>
      <c r="G11" s="61">
        <v>1</v>
      </c>
    </row>
    <row r="12" spans="1:7" ht="15" customHeight="1">
      <c r="A12" s="60" t="s">
        <v>1672</v>
      </c>
      <c r="B12" s="60" t="s">
        <v>1681</v>
      </c>
      <c r="C12" s="60" t="s">
        <v>1688</v>
      </c>
      <c r="D12" s="60">
        <v>6</v>
      </c>
      <c r="E12" s="60" t="s">
        <v>1689</v>
      </c>
      <c r="F12" s="60">
        <v>761</v>
      </c>
      <c r="G12" s="61">
        <v>0.34799999999999998</v>
      </c>
    </row>
    <row r="13" spans="1:7" ht="15" customHeight="1">
      <c r="A13" s="60" t="s">
        <v>1672</v>
      </c>
      <c r="B13" s="60" t="s">
        <v>1681</v>
      </c>
      <c r="C13" s="60" t="s">
        <v>1690</v>
      </c>
      <c r="D13" s="60">
        <v>7</v>
      </c>
      <c r="E13" s="60" t="s">
        <v>1689</v>
      </c>
      <c r="F13" s="60">
        <v>31</v>
      </c>
      <c r="G13" s="61">
        <v>1.4200000000000001E-2</v>
      </c>
    </row>
    <row r="14" spans="1:7" ht="15" customHeight="1">
      <c r="A14" s="60" t="s">
        <v>1672</v>
      </c>
      <c r="B14" s="60" t="s">
        <v>1681</v>
      </c>
      <c r="C14" s="60" t="s">
        <v>1243</v>
      </c>
      <c r="D14" s="60">
        <v>8</v>
      </c>
      <c r="E14" s="60" t="s">
        <v>1685</v>
      </c>
      <c r="F14" s="60">
        <v>2187</v>
      </c>
      <c r="G14" s="61">
        <v>1</v>
      </c>
    </row>
    <row r="15" spans="1:7" ht="15" customHeight="1">
      <c r="A15" s="60" t="s">
        <v>1672</v>
      </c>
      <c r="B15" s="60" t="s">
        <v>1681</v>
      </c>
      <c r="C15" s="60" t="s">
        <v>1676</v>
      </c>
      <c r="D15" s="60">
        <v>9</v>
      </c>
      <c r="E15" s="60" t="s">
        <v>1677</v>
      </c>
      <c r="F15" s="60">
        <v>461</v>
      </c>
      <c r="G15" s="61">
        <v>0.21079999999999999</v>
      </c>
    </row>
    <row r="16" spans="1:7" ht="15" customHeight="1">
      <c r="A16" s="60" t="s">
        <v>1672</v>
      </c>
      <c r="B16" s="60" t="s">
        <v>1681</v>
      </c>
      <c r="C16" s="60" t="s">
        <v>1691</v>
      </c>
      <c r="D16" s="60">
        <v>10</v>
      </c>
      <c r="E16" s="60" t="s">
        <v>1677</v>
      </c>
      <c r="F16" s="60">
        <v>461</v>
      </c>
      <c r="G16" s="61">
        <v>0.21079999999999999</v>
      </c>
    </row>
    <row r="17" spans="1:7" ht="15" customHeight="1">
      <c r="A17" s="60" t="s">
        <v>1672</v>
      </c>
      <c r="B17" s="60" t="s">
        <v>1681</v>
      </c>
      <c r="C17" s="60" t="s">
        <v>1692</v>
      </c>
      <c r="D17" s="60">
        <v>11</v>
      </c>
      <c r="E17" s="60" t="s">
        <v>1675</v>
      </c>
      <c r="F17" s="60">
        <v>461</v>
      </c>
      <c r="G17" s="61">
        <v>0.21079999999999999</v>
      </c>
    </row>
    <row r="18" spans="1:7" ht="15" customHeight="1">
      <c r="A18" s="60" t="s">
        <v>1672</v>
      </c>
      <c r="B18" s="60" t="s">
        <v>1681</v>
      </c>
      <c r="C18" s="60" t="s">
        <v>1693</v>
      </c>
      <c r="D18" s="60">
        <v>12</v>
      </c>
      <c r="E18" s="60" t="s">
        <v>1677</v>
      </c>
      <c r="F18" s="60">
        <v>461</v>
      </c>
      <c r="G18" s="61">
        <v>0.21079999999999999</v>
      </c>
    </row>
    <row r="19" spans="1:7" ht="15" customHeight="1">
      <c r="A19" s="60" t="s">
        <v>1672</v>
      </c>
      <c r="B19" s="60" t="s">
        <v>1681</v>
      </c>
      <c r="C19" s="60" t="s">
        <v>1694</v>
      </c>
      <c r="D19" s="60">
        <v>13</v>
      </c>
      <c r="E19" s="60" t="s">
        <v>1675</v>
      </c>
      <c r="F19" s="60">
        <v>461</v>
      </c>
      <c r="G19" s="61">
        <v>0.21079999999999999</v>
      </c>
    </row>
    <row r="20" spans="1:7" ht="15" customHeight="1">
      <c r="A20" s="60" t="s">
        <v>1672</v>
      </c>
      <c r="B20" s="60" t="s">
        <v>1681</v>
      </c>
      <c r="C20" s="60" t="s">
        <v>1695</v>
      </c>
      <c r="D20" s="60">
        <v>14</v>
      </c>
      <c r="E20" s="60" t="s">
        <v>1677</v>
      </c>
      <c r="F20" s="60">
        <v>327</v>
      </c>
      <c r="G20" s="61">
        <v>0.14949999999999999</v>
      </c>
    </row>
    <row r="21" spans="1:7" ht="15" customHeight="1">
      <c r="A21" s="60" t="s">
        <v>1672</v>
      </c>
      <c r="B21" s="60" t="s">
        <v>1681</v>
      </c>
      <c r="C21" s="60" t="s">
        <v>1696</v>
      </c>
      <c r="D21" s="60">
        <v>15</v>
      </c>
      <c r="E21" s="60" t="s">
        <v>1675</v>
      </c>
      <c r="F21" s="60">
        <v>327</v>
      </c>
      <c r="G21" s="61">
        <v>0.14949999999999999</v>
      </c>
    </row>
    <row r="22" spans="1:7" ht="15" customHeight="1">
      <c r="A22" s="60" t="s">
        <v>1672</v>
      </c>
      <c r="B22" s="60" t="s">
        <v>1681</v>
      </c>
      <c r="C22" s="60" t="s">
        <v>1678</v>
      </c>
      <c r="D22" s="60">
        <v>16</v>
      </c>
      <c r="E22" s="60" t="s">
        <v>1675</v>
      </c>
      <c r="F22" s="60">
        <v>461</v>
      </c>
      <c r="G22" s="61">
        <v>0.21079999999999999</v>
      </c>
    </row>
    <row r="23" spans="1:7" ht="15" customHeight="1">
      <c r="A23" s="60" t="s">
        <v>1672</v>
      </c>
      <c r="B23" s="60" t="s">
        <v>1681</v>
      </c>
      <c r="C23" s="60" t="s">
        <v>1697</v>
      </c>
      <c r="D23" s="60">
        <v>17</v>
      </c>
      <c r="E23" s="60" t="s">
        <v>1675</v>
      </c>
      <c r="F23" s="60">
        <v>461</v>
      </c>
      <c r="G23" s="61">
        <v>0.21079999999999999</v>
      </c>
    </row>
    <row r="24" spans="1:7">
      <c r="A24" s="60" t="s">
        <v>1672</v>
      </c>
      <c r="B24" s="60" t="s">
        <v>1681</v>
      </c>
      <c r="C24" s="60" t="s">
        <v>1698</v>
      </c>
      <c r="D24" s="60">
        <v>18</v>
      </c>
      <c r="E24" s="60" t="s">
        <v>1675</v>
      </c>
      <c r="F24" s="60">
        <v>266</v>
      </c>
      <c r="G24" s="61">
        <v>0.1216</v>
      </c>
    </row>
    <row r="25" spans="1:7">
      <c r="A25" s="60" t="s">
        <v>1672</v>
      </c>
      <c r="B25" s="60" t="s">
        <v>1681</v>
      </c>
      <c r="C25" s="60" t="s">
        <v>1699</v>
      </c>
      <c r="D25" s="60">
        <v>19</v>
      </c>
      <c r="E25" s="60" t="s">
        <v>1675</v>
      </c>
      <c r="F25" s="60">
        <v>263</v>
      </c>
      <c r="G25" s="61">
        <v>0.1203</v>
      </c>
    </row>
    <row r="26" spans="1:7">
      <c r="A26" s="60" t="s">
        <v>1672</v>
      </c>
      <c r="B26" s="60" t="s">
        <v>1681</v>
      </c>
      <c r="C26" s="60" t="s">
        <v>1700</v>
      </c>
      <c r="D26" s="60">
        <v>20</v>
      </c>
      <c r="E26" s="60" t="s">
        <v>1675</v>
      </c>
      <c r="F26" s="60">
        <v>256</v>
      </c>
      <c r="G26" s="61">
        <v>0.1171</v>
      </c>
    </row>
    <row r="27" spans="1:7">
      <c r="A27" s="60" t="s">
        <v>1672</v>
      </c>
      <c r="B27" s="60" t="s">
        <v>1681</v>
      </c>
      <c r="C27" s="60" t="s">
        <v>1701</v>
      </c>
      <c r="D27" s="60">
        <v>21</v>
      </c>
      <c r="E27" s="60" t="s">
        <v>1675</v>
      </c>
      <c r="F27" s="60">
        <v>259</v>
      </c>
      <c r="G27" s="61">
        <v>0.11840000000000001</v>
      </c>
    </row>
    <row r="28" spans="1:7">
      <c r="A28" s="60" t="s">
        <v>1672</v>
      </c>
      <c r="B28" s="60" t="s">
        <v>1681</v>
      </c>
      <c r="C28" s="60" t="s">
        <v>1702</v>
      </c>
      <c r="D28" s="60">
        <v>22</v>
      </c>
      <c r="E28" s="60" t="s">
        <v>1677</v>
      </c>
      <c r="F28" s="60">
        <v>461</v>
      </c>
      <c r="G28" s="61">
        <v>0.21079999999999999</v>
      </c>
    </row>
    <row r="29" spans="1:7">
      <c r="A29" s="60" t="s">
        <v>1672</v>
      </c>
      <c r="B29" s="60" t="s">
        <v>1681</v>
      </c>
      <c r="C29" s="60" t="s">
        <v>1703</v>
      </c>
      <c r="D29" s="60">
        <v>23</v>
      </c>
      <c r="E29" s="60" t="s">
        <v>1675</v>
      </c>
      <c r="F29" s="60">
        <v>461</v>
      </c>
      <c r="G29" s="61">
        <v>0.21079999999999999</v>
      </c>
    </row>
    <row r="30" spans="1:7">
      <c r="A30" s="60" t="s">
        <v>1672</v>
      </c>
      <c r="B30" s="60" t="s">
        <v>1681</v>
      </c>
      <c r="C30" s="60" t="s">
        <v>1704</v>
      </c>
      <c r="D30" s="60">
        <v>24</v>
      </c>
      <c r="E30" s="60" t="s">
        <v>1677</v>
      </c>
      <c r="F30" s="60">
        <v>461</v>
      </c>
      <c r="G30" s="61">
        <v>0.21079999999999999</v>
      </c>
    </row>
    <row r="31" spans="1:7">
      <c r="A31" s="60" t="s">
        <v>1672</v>
      </c>
      <c r="B31" s="60" t="s">
        <v>1681</v>
      </c>
      <c r="C31" s="60" t="s">
        <v>1705</v>
      </c>
      <c r="D31" s="60">
        <v>25</v>
      </c>
      <c r="E31" s="60" t="s">
        <v>1675</v>
      </c>
      <c r="F31" s="60">
        <v>461</v>
      </c>
      <c r="G31" s="61">
        <v>0.21079999999999999</v>
      </c>
    </row>
    <row r="32" spans="1:7">
      <c r="A32" s="60" t="s">
        <v>1672</v>
      </c>
      <c r="B32" s="60" t="s">
        <v>1681</v>
      </c>
      <c r="C32" s="60" t="s">
        <v>1706</v>
      </c>
      <c r="D32" s="60">
        <v>26</v>
      </c>
      <c r="E32" s="60" t="s">
        <v>1675</v>
      </c>
      <c r="F32" s="60">
        <v>6</v>
      </c>
      <c r="G32" s="61">
        <v>2.7000000000000001E-3</v>
      </c>
    </row>
    <row r="33" spans="1:7">
      <c r="A33" s="60" t="s">
        <v>1672</v>
      </c>
      <c r="B33" s="60" t="s">
        <v>1681</v>
      </c>
      <c r="C33" s="60" t="s">
        <v>1707</v>
      </c>
      <c r="D33" s="60">
        <v>27</v>
      </c>
      <c r="E33" s="60" t="s">
        <v>1675</v>
      </c>
      <c r="F33" s="60">
        <v>263</v>
      </c>
      <c r="G33" s="61">
        <v>0.1203</v>
      </c>
    </row>
    <row r="34" spans="1:7">
      <c r="A34" s="60" t="s">
        <v>1672</v>
      </c>
      <c r="B34" s="60" t="s">
        <v>1681</v>
      </c>
      <c r="C34" s="60" t="s">
        <v>1708</v>
      </c>
      <c r="D34" s="60">
        <v>28</v>
      </c>
      <c r="E34" s="60" t="s">
        <v>1675</v>
      </c>
      <c r="F34" s="60">
        <v>268</v>
      </c>
      <c r="G34" s="61">
        <v>0.1225</v>
      </c>
    </row>
    <row r="35" spans="1:7">
      <c r="A35" s="60" t="s">
        <v>1672</v>
      </c>
      <c r="B35" s="60" t="s">
        <v>1681</v>
      </c>
      <c r="C35" s="60" t="s">
        <v>1709</v>
      </c>
      <c r="D35" s="60">
        <v>29</v>
      </c>
      <c r="E35" s="60" t="s">
        <v>1675</v>
      </c>
      <c r="F35" s="60">
        <v>387</v>
      </c>
      <c r="G35" s="61">
        <v>0.17699999999999999</v>
      </c>
    </row>
    <row r="36" spans="1:7">
      <c r="A36" s="60" t="s">
        <v>1672</v>
      </c>
      <c r="B36" s="60" t="s">
        <v>1681</v>
      </c>
      <c r="C36" s="60" t="s">
        <v>1710</v>
      </c>
      <c r="D36" s="60">
        <v>30</v>
      </c>
      <c r="E36" s="60" t="s">
        <v>1711</v>
      </c>
      <c r="F36" s="60">
        <v>355</v>
      </c>
      <c r="G36" s="61">
        <v>0.1623</v>
      </c>
    </row>
    <row r="37" spans="1:7">
      <c r="A37" s="60" t="s">
        <v>1672</v>
      </c>
      <c r="B37" s="60" t="s">
        <v>1681</v>
      </c>
      <c r="C37" s="60" t="s">
        <v>1712</v>
      </c>
      <c r="D37" s="60">
        <v>31</v>
      </c>
      <c r="E37" s="60" t="s">
        <v>1675</v>
      </c>
      <c r="F37" s="60">
        <v>301</v>
      </c>
      <c r="G37" s="61">
        <v>0.1376</v>
      </c>
    </row>
    <row r="38" spans="1:7">
      <c r="A38" s="60" t="s">
        <v>1672</v>
      </c>
      <c r="B38" s="60" t="s">
        <v>1681</v>
      </c>
      <c r="C38" s="60" t="s">
        <v>1713</v>
      </c>
      <c r="D38" s="60">
        <v>32</v>
      </c>
      <c r="E38" s="60" t="s">
        <v>1714</v>
      </c>
      <c r="F38" s="60">
        <v>461</v>
      </c>
      <c r="G38" s="61">
        <v>0.21079999999999999</v>
      </c>
    </row>
    <row r="39" spans="1:7">
      <c r="A39" s="60" t="s">
        <v>1672</v>
      </c>
      <c r="B39" s="60" t="s">
        <v>1681</v>
      </c>
      <c r="C39" s="60" t="s">
        <v>1715</v>
      </c>
      <c r="D39" s="60">
        <v>33</v>
      </c>
      <c r="E39" s="60" t="s">
        <v>1677</v>
      </c>
      <c r="F39" s="60">
        <v>170</v>
      </c>
      <c r="G39" s="61">
        <v>7.7700000000000005E-2</v>
      </c>
    </row>
    <row r="40" spans="1:7">
      <c r="A40" s="60" t="s">
        <v>1672</v>
      </c>
      <c r="B40" s="60" t="s">
        <v>1681</v>
      </c>
      <c r="C40" s="60" t="s">
        <v>1716</v>
      </c>
      <c r="D40" s="60">
        <v>34</v>
      </c>
      <c r="E40" s="60" t="s">
        <v>1677</v>
      </c>
      <c r="F40" s="60">
        <v>135</v>
      </c>
      <c r="G40" s="61">
        <v>6.1699999999999998E-2</v>
      </c>
    </row>
    <row r="41" spans="1:7">
      <c r="A41" s="60" t="s">
        <v>1672</v>
      </c>
      <c r="B41" s="60" t="s">
        <v>1717</v>
      </c>
      <c r="C41" s="60" t="s">
        <v>1682</v>
      </c>
      <c r="D41" s="60">
        <v>1</v>
      </c>
      <c r="E41" s="60" t="s">
        <v>1675</v>
      </c>
      <c r="F41" s="60">
        <v>3091</v>
      </c>
      <c r="G41" s="61">
        <v>1</v>
      </c>
    </row>
    <row r="42" spans="1:7">
      <c r="A42" s="60" t="s">
        <v>1672</v>
      </c>
      <c r="B42" s="60" t="s">
        <v>1717</v>
      </c>
      <c r="C42" s="60" t="s">
        <v>42</v>
      </c>
      <c r="D42" s="60">
        <v>2</v>
      </c>
      <c r="E42" s="60" t="s">
        <v>1685</v>
      </c>
      <c r="F42" s="60">
        <v>3091</v>
      </c>
      <c r="G42" s="61">
        <v>1</v>
      </c>
    </row>
    <row r="43" spans="1:7">
      <c r="A43" s="60" t="s">
        <v>1672</v>
      </c>
      <c r="B43" s="60" t="s">
        <v>1717</v>
      </c>
      <c r="C43" s="60" t="s">
        <v>1242</v>
      </c>
      <c r="D43" s="60">
        <v>3</v>
      </c>
      <c r="E43" s="60" t="s">
        <v>1686</v>
      </c>
      <c r="F43" s="60">
        <v>3091</v>
      </c>
      <c r="G43" s="61">
        <v>1</v>
      </c>
    </row>
    <row r="44" spans="1:7">
      <c r="A44" s="60" t="s">
        <v>1672</v>
      </c>
      <c r="B44" s="60" t="s">
        <v>1717</v>
      </c>
      <c r="C44" s="60" t="s">
        <v>1683</v>
      </c>
      <c r="D44" s="60">
        <v>4</v>
      </c>
      <c r="E44" s="60" t="s">
        <v>1684</v>
      </c>
      <c r="F44" s="60">
        <v>3091</v>
      </c>
      <c r="G44" s="61">
        <v>1</v>
      </c>
    </row>
    <row r="45" spans="1:7">
      <c r="A45" s="60" t="s">
        <v>1672</v>
      </c>
      <c r="B45" s="60" t="s">
        <v>1717</v>
      </c>
      <c r="C45" s="60" t="s">
        <v>1718</v>
      </c>
      <c r="D45" s="60">
        <v>5</v>
      </c>
      <c r="E45" s="60" t="s">
        <v>1675</v>
      </c>
      <c r="F45" s="60">
        <v>3091</v>
      </c>
      <c r="G45" s="61">
        <v>1</v>
      </c>
    </row>
    <row r="46" spans="1:7">
      <c r="A46" s="60" t="s">
        <v>1672</v>
      </c>
      <c r="B46" s="60" t="s">
        <v>1719</v>
      </c>
      <c r="C46" s="60" t="s">
        <v>1682</v>
      </c>
      <c r="D46" s="60">
        <v>1</v>
      </c>
      <c r="E46" s="60" t="s">
        <v>1675</v>
      </c>
      <c r="F46" s="60">
        <v>2361</v>
      </c>
      <c r="G46" s="61">
        <v>1</v>
      </c>
    </row>
    <row r="47" spans="1:7">
      <c r="A47" s="60" t="s">
        <v>1672</v>
      </c>
      <c r="B47" s="60" t="s">
        <v>1719</v>
      </c>
      <c r="C47" s="60" t="s">
        <v>42</v>
      </c>
      <c r="D47" s="60">
        <v>2</v>
      </c>
      <c r="E47" s="60" t="s">
        <v>1685</v>
      </c>
      <c r="F47" s="60">
        <v>2361</v>
      </c>
      <c r="G47" s="61">
        <v>1</v>
      </c>
    </row>
    <row r="48" spans="1:7">
      <c r="A48" s="60" t="s">
        <v>1672</v>
      </c>
      <c r="B48" s="60" t="s">
        <v>1719</v>
      </c>
      <c r="C48" s="60" t="s">
        <v>1242</v>
      </c>
      <c r="D48" s="60">
        <v>3</v>
      </c>
      <c r="E48" s="60" t="s">
        <v>1686</v>
      </c>
      <c r="F48" s="60">
        <v>2361</v>
      </c>
      <c r="G48" s="61">
        <v>1</v>
      </c>
    </row>
    <row r="49" spans="1:7">
      <c r="A49" s="60" t="s">
        <v>1672</v>
      </c>
      <c r="B49" s="60" t="s">
        <v>1719</v>
      </c>
      <c r="C49" s="60" t="s">
        <v>1718</v>
      </c>
      <c r="D49" s="60">
        <v>4</v>
      </c>
      <c r="E49" s="60" t="s">
        <v>1675</v>
      </c>
      <c r="F49" s="60">
        <v>2361</v>
      </c>
      <c r="G49" s="61">
        <v>1</v>
      </c>
    </row>
    <row r="50" spans="1:7">
      <c r="A50" s="60" t="s">
        <v>1672</v>
      </c>
      <c r="B50" s="60" t="s">
        <v>1719</v>
      </c>
      <c r="C50" s="60" t="s">
        <v>1687</v>
      </c>
      <c r="D50" s="60">
        <v>5</v>
      </c>
      <c r="E50" s="60" t="s">
        <v>1675</v>
      </c>
      <c r="F50" s="60">
        <v>2361</v>
      </c>
      <c r="G50" s="61">
        <v>1</v>
      </c>
    </row>
    <row r="51" spans="1:7">
      <c r="A51" s="60" t="s">
        <v>1672</v>
      </c>
      <c r="B51" s="60" t="s">
        <v>1719</v>
      </c>
      <c r="C51" s="60" t="s">
        <v>1692</v>
      </c>
      <c r="D51" s="60">
        <v>6</v>
      </c>
      <c r="E51" s="60" t="s">
        <v>1675</v>
      </c>
      <c r="F51" s="60">
        <v>2361</v>
      </c>
      <c r="G51" s="61">
        <v>1</v>
      </c>
    </row>
    <row r="52" spans="1:7">
      <c r="A52" s="60" t="s">
        <v>1672</v>
      </c>
      <c r="B52" s="60" t="s">
        <v>1719</v>
      </c>
      <c r="C52" s="60" t="s">
        <v>1720</v>
      </c>
      <c r="D52" s="60">
        <v>7</v>
      </c>
      <c r="E52" s="60" t="s">
        <v>1689</v>
      </c>
      <c r="F52" s="60">
        <v>2352</v>
      </c>
      <c r="G52" s="61">
        <v>0.99619999999999997</v>
      </c>
    </row>
    <row r="53" spans="1:7">
      <c r="A53" s="60" t="s">
        <v>1672</v>
      </c>
      <c r="B53" s="60" t="s">
        <v>1719</v>
      </c>
      <c r="C53" s="60" t="s">
        <v>1721</v>
      </c>
      <c r="D53" s="60">
        <v>8</v>
      </c>
      <c r="E53" s="60" t="s">
        <v>1689</v>
      </c>
      <c r="F53" s="60">
        <v>2063</v>
      </c>
      <c r="G53" s="61">
        <v>0.87380000000000002</v>
      </c>
    </row>
    <row r="54" spans="1:7">
      <c r="A54" s="60" t="s">
        <v>1672</v>
      </c>
      <c r="B54" s="60" t="s">
        <v>1719</v>
      </c>
      <c r="C54" s="60" t="s">
        <v>1243</v>
      </c>
      <c r="D54" s="60">
        <v>9</v>
      </c>
      <c r="E54" s="60" t="s">
        <v>1722</v>
      </c>
      <c r="F54" s="60">
        <v>2361</v>
      </c>
      <c r="G54" s="61">
        <v>1</v>
      </c>
    </row>
    <row r="55" spans="1:7">
      <c r="A55" s="60" t="s">
        <v>1672</v>
      </c>
      <c r="B55" s="60" t="s">
        <v>1719</v>
      </c>
      <c r="C55" s="60" t="s">
        <v>1723</v>
      </c>
      <c r="D55" s="60">
        <v>10</v>
      </c>
      <c r="E55" s="60" t="s">
        <v>1675</v>
      </c>
      <c r="F55" s="60">
        <v>2047</v>
      </c>
      <c r="G55" s="61">
        <v>0.86699999999999999</v>
      </c>
    </row>
    <row r="56" spans="1:7">
      <c r="A56" s="60" t="s">
        <v>1672</v>
      </c>
      <c r="B56" s="60" t="s">
        <v>1724</v>
      </c>
      <c r="C56" s="60" t="s">
        <v>1682</v>
      </c>
      <c r="D56" s="60">
        <v>1</v>
      </c>
      <c r="E56" s="60" t="s">
        <v>1684</v>
      </c>
      <c r="F56" s="60">
        <v>1182807</v>
      </c>
      <c r="G56" s="61">
        <v>1</v>
      </c>
    </row>
    <row r="57" spans="1:7">
      <c r="A57" s="60" t="s">
        <v>1672</v>
      </c>
      <c r="B57" s="60" t="s">
        <v>1724</v>
      </c>
      <c r="C57" s="60" t="s">
        <v>42</v>
      </c>
      <c r="D57" s="60">
        <v>2</v>
      </c>
      <c r="E57" s="60" t="s">
        <v>1685</v>
      </c>
      <c r="F57" s="60">
        <v>1182807</v>
      </c>
      <c r="G57" s="61">
        <v>1</v>
      </c>
    </row>
    <row r="58" spans="1:7">
      <c r="A58" s="60" t="s">
        <v>1672</v>
      </c>
      <c r="B58" s="60" t="s">
        <v>1724</v>
      </c>
      <c r="C58" s="60" t="s">
        <v>1725</v>
      </c>
      <c r="D58" s="60">
        <v>3</v>
      </c>
      <c r="E58" s="60" t="s">
        <v>1675</v>
      </c>
      <c r="F58" s="60">
        <v>1166368</v>
      </c>
      <c r="G58" s="61">
        <v>0.98609999999999998</v>
      </c>
    </row>
    <row r="59" spans="1:7">
      <c r="A59" s="60" t="s">
        <v>1672</v>
      </c>
      <c r="B59" s="60" t="s">
        <v>1724</v>
      </c>
      <c r="C59" s="60" t="s">
        <v>1726</v>
      </c>
      <c r="D59" s="60">
        <v>4</v>
      </c>
      <c r="E59" s="60" t="s">
        <v>1684</v>
      </c>
      <c r="F59" s="60">
        <v>1166368</v>
      </c>
      <c r="G59" s="61">
        <v>0.98609999999999998</v>
      </c>
    </row>
    <row r="60" spans="1:7">
      <c r="A60" s="60" t="s">
        <v>1672</v>
      </c>
      <c r="B60" s="60" t="s">
        <v>1724</v>
      </c>
      <c r="C60" s="60" t="s">
        <v>1727</v>
      </c>
      <c r="D60" s="60">
        <v>5</v>
      </c>
      <c r="E60" s="60" t="s">
        <v>1684</v>
      </c>
      <c r="F60" s="60">
        <v>1182807</v>
      </c>
      <c r="G60" s="61">
        <v>1</v>
      </c>
    </row>
    <row r="61" spans="1:7">
      <c r="A61" s="60" t="s">
        <v>1672</v>
      </c>
      <c r="B61" s="60" t="s">
        <v>1724</v>
      </c>
      <c r="C61" s="60" t="s">
        <v>1728</v>
      </c>
      <c r="D61" s="60">
        <v>6</v>
      </c>
      <c r="E61" s="60" t="s">
        <v>1675</v>
      </c>
      <c r="F61" s="60">
        <v>1182807</v>
      </c>
      <c r="G61" s="61">
        <v>1</v>
      </c>
    </row>
    <row r="62" spans="1:7">
      <c r="A62" s="60" t="s">
        <v>1672</v>
      </c>
      <c r="B62" s="60" t="s">
        <v>1724</v>
      </c>
      <c r="C62" s="60" t="s">
        <v>46</v>
      </c>
      <c r="D62" s="60">
        <v>7</v>
      </c>
      <c r="E62" s="60" t="s">
        <v>1675</v>
      </c>
      <c r="F62" s="60">
        <v>1182807</v>
      </c>
      <c r="G62" s="61">
        <v>1</v>
      </c>
    </row>
    <row r="63" spans="1:7">
      <c r="A63" s="60" t="s">
        <v>1672</v>
      </c>
      <c r="B63" s="60" t="s">
        <v>1724</v>
      </c>
      <c r="C63" s="60" t="s">
        <v>1729</v>
      </c>
      <c r="D63" s="60">
        <v>8</v>
      </c>
      <c r="E63" s="60" t="s">
        <v>1689</v>
      </c>
      <c r="F63" s="60">
        <v>1144271</v>
      </c>
      <c r="G63" s="61">
        <v>0.96740000000000004</v>
      </c>
    </row>
    <row r="64" spans="1:7">
      <c r="A64" s="60" t="s">
        <v>1672</v>
      </c>
      <c r="B64" s="60" t="s">
        <v>1724</v>
      </c>
      <c r="C64" s="60" t="s">
        <v>1688</v>
      </c>
      <c r="D64" s="60">
        <v>9</v>
      </c>
      <c r="E64" s="60" t="s">
        <v>1689</v>
      </c>
      <c r="F64" s="60">
        <v>1086256</v>
      </c>
      <c r="G64" s="61">
        <v>0.91839999999999999</v>
      </c>
    </row>
    <row r="65" spans="1:7">
      <c r="A65" s="60" t="s">
        <v>1672</v>
      </c>
      <c r="B65" s="60" t="s">
        <v>1724</v>
      </c>
      <c r="C65" s="60" t="s">
        <v>1730</v>
      </c>
      <c r="D65" s="60">
        <v>10</v>
      </c>
      <c r="E65" s="60" t="s">
        <v>1689</v>
      </c>
      <c r="F65" s="60">
        <v>311144</v>
      </c>
      <c r="G65" s="61">
        <v>0.2631</v>
      </c>
    </row>
    <row r="66" spans="1:7">
      <c r="A66" s="60" t="s">
        <v>1672</v>
      </c>
      <c r="B66" s="60" t="s">
        <v>1724</v>
      </c>
      <c r="C66" s="60" t="s">
        <v>1731</v>
      </c>
      <c r="D66" s="60">
        <v>11</v>
      </c>
      <c r="E66" s="60" t="s">
        <v>1689</v>
      </c>
      <c r="F66" s="60">
        <v>1024498</v>
      </c>
      <c r="G66" s="61">
        <v>0.86619999999999997</v>
      </c>
    </row>
    <row r="67" spans="1:7">
      <c r="A67" s="60" t="s">
        <v>1672</v>
      </c>
      <c r="B67" s="60" t="s">
        <v>1724</v>
      </c>
      <c r="C67" s="60" t="s">
        <v>1732</v>
      </c>
      <c r="D67" s="60">
        <v>12</v>
      </c>
      <c r="E67" s="60" t="s">
        <v>1722</v>
      </c>
      <c r="F67" s="60">
        <v>12888</v>
      </c>
      <c r="G67" s="61">
        <v>1.09E-2</v>
      </c>
    </row>
    <row r="68" spans="1:7">
      <c r="A68" s="60" t="s">
        <v>1672</v>
      </c>
      <c r="B68" s="60" t="s">
        <v>1724</v>
      </c>
      <c r="C68" s="60" t="s">
        <v>1733</v>
      </c>
      <c r="D68" s="60">
        <v>13</v>
      </c>
      <c r="E68" s="60" t="s">
        <v>1675</v>
      </c>
      <c r="F68" s="60">
        <v>1056534</v>
      </c>
      <c r="G68" s="61">
        <v>0.89319999999999999</v>
      </c>
    </row>
    <row r="69" spans="1:7">
      <c r="A69" s="60" t="s">
        <v>1672</v>
      </c>
      <c r="B69" s="60" t="s">
        <v>1724</v>
      </c>
      <c r="C69" s="60" t="s">
        <v>41</v>
      </c>
      <c r="D69" s="60">
        <v>14</v>
      </c>
      <c r="E69" s="60" t="s">
        <v>1675</v>
      </c>
      <c r="F69" s="60">
        <v>1182807</v>
      </c>
      <c r="G69" s="61">
        <v>1</v>
      </c>
    </row>
    <row r="70" spans="1:7">
      <c r="A70" s="60" t="s">
        <v>1672</v>
      </c>
      <c r="B70" s="60" t="s">
        <v>1724</v>
      </c>
      <c r="C70" s="60" t="s">
        <v>44</v>
      </c>
      <c r="D70" s="60">
        <v>15</v>
      </c>
      <c r="E70" s="60" t="s">
        <v>1675</v>
      </c>
      <c r="F70" s="60">
        <v>1182807</v>
      </c>
      <c r="G70" s="61">
        <v>1</v>
      </c>
    </row>
    <row r="71" spans="1:7">
      <c r="A71" s="60" t="s">
        <v>1672</v>
      </c>
      <c r="B71" s="60" t="s">
        <v>1724</v>
      </c>
      <c r="C71" s="60" t="s">
        <v>1734</v>
      </c>
      <c r="D71" s="60">
        <v>16</v>
      </c>
      <c r="E71" s="60" t="s">
        <v>1675</v>
      </c>
      <c r="F71" s="60">
        <v>1125813</v>
      </c>
      <c r="G71" s="61">
        <v>0.95179999999999998</v>
      </c>
    </row>
    <row r="72" spans="1:7">
      <c r="A72" s="60" t="s">
        <v>1672</v>
      </c>
      <c r="B72" s="60" t="s">
        <v>1735</v>
      </c>
      <c r="C72" s="60" t="s">
        <v>1682</v>
      </c>
      <c r="D72" s="60">
        <v>1</v>
      </c>
      <c r="E72" s="60" t="s">
        <v>1684</v>
      </c>
      <c r="F72" s="60">
        <v>32423</v>
      </c>
      <c r="G72" s="61">
        <v>1</v>
      </c>
    </row>
    <row r="73" spans="1:7">
      <c r="A73" s="60" t="s">
        <v>1672</v>
      </c>
      <c r="B73" s="60" t="s">
        <v>1735</v>
      </c>
      <c r="C73" s="60" t="s">
        <v>42</v>
      </c>
      <c r="D73" s="60">
        <v>2</v>
      </c>
      <c r="E73" s="60" t="s">
        <v>1685</v>
      </c>
      <c r="F73" s="60">
        <v>32423</v>
      </c>
      <c r="G73" s="61">
        <v>1</v>
      </c>
    </row>
    <row r="74" spans="1:7">
      <c r="A74" s="60" t="s">
        <v>1672</v>
      </c>
      <c r="B74" s="60" t="s">
        <v>1735</v>
      </c>
      <c r="C74" s="60" t="s">
        <v>1242</v>
      </c>
      <c r="D74" s="60">
        <v>3</v>
      </c>
      <c r="E74" s="60" t="s">
        <v>1686</v>
      </c>
      <c r="F74" s="60">
        <v>32423</v>
      </c>
      <c r="G74" s="61">
        <v>1</v>
      </c>
    </row>
    <row r="75" spans="1:7">
      <c r="A75" s="60" t="s">
        <v>1672</v>
      </c>
      <c r="B75" s="60" t="s">
        <v>1735</v>
      </c>
      <c r="C75" s="60" t="s">
        <v>1727</v>
      </c>
      <c r="D75" s="60">
        <v>4</v>
      </c>
      <c r="E75" s="60" t="s">
        <v>1684</v>
      </c>
      <c r="F75" s="60">
        <v>32423</v>
      </c>
      <c r="G75" s="61">
        <v>1</v>
      </c>
    </row>
    <row r="76" spans="1:7">
      <c r="A76" s="60" t="s">
        <v>1672</v>
      </c>
      <c r="B76" s="60" t="s">
        <v>1735</v>
      </c>
      <c r="C76" s="60" t="s">
        <v>1736</v>
      </c>
      <c r="D76" s="60">
        <v>5</v>
      </c>
      <c r="E76" s="60" t="s">
        <v>1675</v>
      </c>
      <c r="F76" s="60">
        <v>32423</v>
      </c>
      <c r="G76" s="61">
        <v>1</v>
      </c>
    </row>
    <row r="77" spans="1:7">
      <c r="A77" s="60" t="s">
        <v>1672</v>
      </c>
      <c r="B77" s="60" t="s">
        <v>1735</v>
      </c>
      <c r="C77" s="60" t="s">
        <v>1725</v>
      </c>
      <c r="D77" s="60">
        <v>6</v>
      </c>
      <c r="E77" s="60" t="s">
        <v>1675</v>
      </c>
      <c r="F77" s="60">
        <v>32423</v>
      </c>
      <c r="G77" s="61">
        <v>1</v>
      </c>
    </row>
    <row r="78" spans="1:7">
      <c r="A78" s="60" t="s">
        <v>1672</v>
      </c>
      <c r="B78" s="60" t="s">
        <v>1735</v>
      </c>
      <c r="C78" s="60" t="s">
        <v>1737</v>
      </c>
      <c r="D78" s="60">
        <v>7</v>
      </c>
      <c r="E78" s="60" t="s">
        <v>1722</v>
      </c>
      <c r="F78" s="60">
        <v>32392</v>
      </c>
      <c r="G78" s="61">
        <v>0.999</v>
      </c>
    </row>
    <row r="79" spans="1:7">
      <c r="A79" s="60" t="s">
        <v>1672</v>
      </c>
      <c r="B79" s="60" t="s">
        <v>1735</v>
      </c>
      <c r="C79" s="60" t="s">
        <v>1738</v>
      </c>
      <c r="D79" s="60">
        <v>8</v>
      </c>
      <c r="E79" s="60" t="s">
        <v>1722</v>
      </c>
      <c r="F79" s="60">
        <v>32392</v>
      </c>
      <c r="G79" s="61">
        <v>0.999</v>
      </c>
    </row>
    <row r="80" spans="1:7">
      <c r="A80" s="60" t="s">
        <v>1672</v>
      </c>
      <c r="B80" s="60" t="s">
        <v>1735</v>
      </c>
      <c r="C80" s="60" t="s">
        <v>1720</v>
      </c>
      <c r="D80" s="60">
        <v>9</v>
      </c>
      <c r="E80" s="60" t="s">
        <v>1739</v>
      </c>
      <c r="F80" s="60">
        <v>32392</v>
      </c>
      <c r="G80" s="61">
        <v>0.999</v>
      </c>
    </row>
    <row r="81" spans="1:7">
      <c r="A81" s="60" t="s">
        <v>1672</v>
      </c>
      <c r="B81" s="60" t="s">
        <v>1735</v>
      </c>
      <c r="C81" s="60" t="s">
        <v>1721</v>
      </c>
      <c r="D81" s="60">
        <v>10</v>
      </c>
      <c r="E81" s="60" t="s">
        <v>1739</v>
      </c>
      <c r="F81" s="60">
        <v>32174</v>
      </c>
      <c r="G81" s="61">
        <v>0.99229999999999996</v>
      </c>
    </row>
    <row r="82" spans="1:7">
      <c r="A82" s="60" t="s">
        <v>1672</v>
      </c>
      <c r="B82" s="60" t="s">
        <v>1735</v>
      </c>
      <c r="C82" s="60" t="s">
        <v>1740</v>
      </c>
      <c r="D82" s="60">
        <v>11</v>
      </c>
      <c r="E82" s="60" t="s">
        <v>1739</v>
      </c>
      <c r="F82" s="60">
        <v>25895</v>
      </c>
      <c r="G82" s="61">
        <v>0.79869999999999997</v>
      </c>
    </row>
    <row r="83" spans="1:7">
      <c r="A83" s="60" t="s">
        <v>1672</v>
      </c>
      <c r="B83" s="60" t="s">
        <v>1735</v>
      </c>
      <c r="C83" s="60" t="s">
        <v>1741</v>
      </c>
      <c r="D83" s="60">
        <v>12</v>
      </c>
      <c r="E83" s="60" t="s">
        <v>1739</v>
      </c>
      <c r="F83" s="60">
        <v>25847</v>
      </c>
      <c r="G83" s="61">
        <v>0.79720000000000002</v>
      </c>
    </row>
    <row r="84" spans="1:7">
      <c r="A84" s="60" t="s">
        <v>1672</v>
      </c>
      <c r="B84" s="60" t="s">
        <v>1735</v>
      </c>
      <c r="C84" s="60" t="s">
        <v>1742</v>
      </c>
      <c r="D84" s="60">
        <v>13</v>
      </c>
      <c r="E84" s="60" t="s">
        <v>1675</v>
      </c>
      <c r="F84" s="60">
        <v>27876</v>
      </c>
      <c r="G84" s="61">
        <v>0.85980000000000001</v>
      </c>
    </row>
    <row r="85" spans="1:7">
      <c r="A85" s="60" t="s">
        <v>1672</v>
      </c>
      <c r="B85" s="60" t="s">
        <v>1735</v>
      </c>
      <c r="C85" s="60" t="s">
        <v>1743</v>
      </c>
      <c r="D85" s="60">
        <v>14</v>
      </c>
      <c r="E85" s="60" t="s">
        <v>1675</v>
      </c>
      <c r="F85" s="60">
        <v>32314</v>
      </c>
      <c r="G85" s="61">
        <v>0.99660000000000004</v>
      </c>
    </row>
    <row r="86" spans="1:7">
      <c r="A86" s="60" t="s">
        <v>1672</v>
      </c>
      <c r="B86" s="60" t="s">
        <v>1735</v>
      </c>
      <c r="C86" s="60" t="s">
        <v>1744</v>
      </c>
      <c r="D86" s="60">
        <v>15</v>
      </c>
      <c r="E86" s="60" t="s">
        <v>1745</v>
      </c>
      <c r="F86" s="60">
        <v>32423</v>
      </c>
      <c r="G86" s="61">
        <v>1</v>
      </c>
    </row>
    <row r="87" spans="1:7">
      <c r="A87" s="60" t="s">
        <v>1672</v>
      </c>
      <c r="B87" s="60" t="s">
        <v>1735</v>
      </c>
      <c r="C87" s="60" t="s">
        <v>1746</v>
      </c>
      <c r="D87" s="60">
        <v>16</v>
      </c>
      <c r="E87" s="60" t="s">
        <v>1745</v>
      </c>
      <c r="F87" s="60">
        <v>32423</v>
      </c>
      <c r="G87" s="61">
        <v>1</v>
      </c>
    </row>
    <row r="88" spans="1:7">
      <c r="A88" s="60" t="s">
        <v>1672</v>
      </c>
      <c r="B88" s="60" t="s">
        <v>1735</v>
      </c>
      <c r="C88" s="60" t="s">
        <v>1747</v>
      </c>
      <c r="D88" s="60">
        <v>17</v>
      </c>
      <c r="E88" s="60" t="s">
        <v>1675</v>
      </c>
      <c r="F88" s="60">
        <v>32423</v>
      </c>
      <c r="G88" s="61">
        <v>1</v>
      </c>
    </row>
    <row r="89" spans="1:7">
      <c r="A89" s="60" t="s">
        <v>1672</v>
      </c>
      <c r="B89" s="60" t="s">
        <v>1735</v>
      </c>
      <c r="C89" s="60" t="s">
        <v>1716</v>
      </c>
      <c r="D89" s="60">
        <v>18</v>
      </c>
      <c r="E89" s="60" t="s">
        <v>1675</v>
      </c>
      <c r="F89" s="60">
        <v>21714</v>
      </c>
      <c r="G89" s="61">
        <v>0.66969999999999996</v>
      </c>
    </row>
    <row r="90" spans="1:7">
      <c r="A90" s="60" t="s">
        <v>1672</v>
      </c>
      <c r="B90" s="60" t="s">
        <v>1735</v>
      </c>
      <c r="C90" s="60" t="s">
        <v>1695</v>
      </c>
      <c r="D90" s="60">
        <v>19</v>
      </c>
      <c r="E90" s="60" t="s">
        <v>1677</v>
      </c>
      <c r="F90" s="60">
        <v>2526</v>
      </c>
      <c r="G90" s="61">
        <v>7.7899999999999997E-2</v>
      </c>
    </row>
    <row r="91" spans="1:7">
      <c r="A91" s="60" t="s">
        <v>1672</v>
      </c>
      <c r="B91" s="60" t="s">
        <v>1735</v>
      </c>
      <c r="C91" s="60" t="s">
        <v>1696</v>
      </c>
      <c r="D91" s="60">
        <v>20</v>
      </c>
      <c r="E91" s="60" t="s">
        <v>1675</v>
      </c>
      <c r="F91" s="60">
        <v>2526</v>
      </c>
      <c r="G91" s="61">
        <v>7.7899999999999997E-2</v>
      </c>
    </row>
    <row r="92" spans="1:7">
      <c r="A92" s="60" t="s">
        <v>1672</v>
      </c>
      <c r="B92" s="60" t="s">
        <v>1735</v>
      </c>
      <c r="C92" s="60" t="s">
        <v>1748</v>
      </c>
      <c r="D92" s="60">
        <v>21</v>
      </c>
      <c r="E92" s="60" t="s">
        <v>1684</v>
      </c>
      <c r="F92" s="60">
        <v>31942</v>
      </c>
      <c r="G92" s="61">
        <v>0.98519999999999996</v>
      </c>
    </row>
    <row r="93" spans="1:7">
      <c r="A93" s="60" t="s">
        <v>1672</v>
      </c>
      <c r="B93" s="60" t="s">
        <v>1749</v>
      </c>
      <c r="C93" s="60" t="s">
        <v>1682</v>
      </c>
      <c r="D93" s="60">
        <v>1</v>
      </c>
      <c r="E93" s="60" t="s">
        <v>1684</v>
      </c>
      <c r="F93" s="60">
        <v>130</v>
      </c>
      <c r="G93" s="61">
        <v>1</v>
      </c>
    </row>
    <row r="94" spans="1:7">
      <c r="A94" s="60" t="s">
        <v>1672</v>
      </c>
      <c r="B94" s="60" t="s">
        <v>1749</v>
      </c>
      <c r="C94" s="60" t="s">
        <v>42</v>
      </c>
      <c r="D94" s="60">
        <v>2</v>
      </c>
      <c r="E94" s="60" t="s">
        <v>1685</v>
      </c>
      <c r="F94" s="60">
        <v>130</v>
      </c>
      <c r="G94" s="61">
        <v>1</v>
      </c>
    </row>
    <row r="95" spans="1:7">
      <c r="A95" s="60" t="s">
        <v>1672</v>
      </c>
      <c r="B95" s="60" t="s">
        <v>1749</v>
      </c>
      <c r="C95" s="60" t="s">
        <v>1718</v>
      </c>
      <c r="D95" s="60">
        <v>3</v>
      </c>
      <c r="E95" s="60" t="s">
        <v>1675</v>
      </c>
      <c r="F95" s="60">
        <v>130</v>
      </c>
      <c r="G95" s="61">
        <v>1</v>
      </c>
    </row>
    <row r="96" spans="1:7">
      <c r="A96" s="60" t="s">
        <v>1672</v>
      </c>
      <c r="B96" s="60" t="s">
        <v>1749</v>
      </c>
      <c r="C96" s="60" t="s">
        <v>1750</v>
      </c>
      <c r="D96" s="60">
        <v>4</v>
      </c>
      <c r="E96" s="60" t="s">
        <v>1675</v>
      </c>
      <c r="F96" s="60">
        <v>76</v>
      </c>
      <c r="G96" s="61">
        <v>0.58460000000000001</v>
      </c>
    </row>
    <row r="97" spans="1:7">
      <c r="A97" s="60" t="s">
        <v>1672</v>
      </c>
      <c r="B97" s="60" t="s">
        <v>1749</v>
      </c>
      <c r="C97" s="60" t="s">
        <v>48</v>
      </c>
      <c r="D97" s="60">
        <v>5</v>
      </c>
      <c r="E97" s="60" t="s">
        <v>1675</v>
      </c>
      <c r="F97" s="60">
        <v>130</v>
      </c>
      <c r="G97" s="61">
        <v>1</v>
      </c>
    </row>
    <row r="98" spans="1:7">
      <c r="A98" s="60" t="s">
        <v>1672</v>
      </c>
      <c r="B98" s="60" t="s">
        <v>1749</v>
      </c>
      <c r="C98" s="60" t="s">
        <v>2154</v>
      </c>
      <c r="D98" s="60">
        <v>6</v>
      </c>
      <c r="E98" s="60" t="s">
        <v>1675</v>
      </c>
      <c r="F98" s="60">
        <v>76</v>
      </c>
      <c r="G98" s="61">
        <v>0.58460000000000001</v>
      </c>
    </row>
    <row r="99" spans="1:7">
      <c r="A99" s="60" t="s">
        <v>1672</v>
      </c>
      <c r="B99" s="60" t="s">
        <v>1749</v>
      </c>
      <c r="C99" s="60" t="s">
        <v>1751</v>
      </c>
      <c r="D99" s="60">
        <v>7</v>
      </c>
      <c r="E99" s="60" t="s">
        <v>1675</v>
      </c>
      <c r="F99" s="60">
        <v>130</v>
      </c>
      <c r="G99" s="61">
        <v>1</v>
      </c>
    </row>
    <row r="100" spans="1:7">
      <c r="A100" s="60" t="s">
        <v>1672</v>
      </c>
      <c r="B100" s="60" t="s">
        <v>1749</v>
      </c>
      <c r="C100" s="60" t="s">
        <v>1752</v>
      </c>
      <c r="D100" s="60">
        <v>8</v>
      </c>
      <c r="E100" s="60" t="s">
        <v>1675</v>
      </c>
      <c r="F100" s="60">
        <v>128</v>
      </c>
      <c r="G100" s="61">
        <v>0.98460000000000003</v>
      </c>
    </row>
    <row r="101" spans="1:7">
      <c r="A101" s="60" t="s">
        <v>1672</v>
      </c>
      <c r="B101" s="60" t="s">
        <v>1749</v>
      </c>
      <c r="C101" s="60" t="s">
        <v>1753</v>
      </c>
      <c r="D101" s="60">
        <v>9</v>
      </c>
      <c r="E101" s="60" t="s">
        <v>1675</v>
      </c>
      <c r="F101" s="60">
        <v>130</v>
      </c>
      <c r="G101" s="61">
        <v>1</v>
      </c>
    </row>
    <row r="102" spans="1:7">
      <c r="A102" s="60" t="s">
        <v>1672</v>
      </c>
      <c r="B102" s="60" t="s">
        <v>1749</v>
      </c>
      <c r="C102" s="60" t="s">
        <v>1754</v>
      </c>
      <c r="D102" s="60">
        <v>10</v>
      </c>
      <c r="E102" s="60" t="s">
        <v>1675</v>
      </c>
      <c r="F102" s="60">
        <v>130</v>
      </c>
      <c r="G102" s="61">
        <v>1</v>
      </c>
    </row>
    <row r="103" spans="1:7">
      <c r="A103" s="60" t="s">
        <v>1672</v>
      </c>
      <c r="B103" s="60" t="s">
        <v>1749</v>
      </c>
      <c r="C103" s="60" t="s">
        <v>1755</v>
      </c>
      <c r="D103" s="60">
        <v>11</v>
      </c>
      <c r="E103" s="60" t="s">
        <v>1756</v>
      </c>
      <c r="F103" s="60">
        <v>130</v>
      </c>
      <c r="G103" s="61">
        <v>1</v>
      </c>
    </row>
    <row r="104" spans="1:7">
      <c r="A104" s="60" t="s">
        <v>1672</v>
      </c>
      <c r="B104" s="60" t="s">
        <v>1749</v>
      </c>
      <c r="C104" s="60" t="s">
        <v>1757</v>
      </c>
      <c r="D104" s="60">
        <v>12</v>
      </c>
      <c r="E104" s="60" t="s">
        <v>1675</v>
      </c>
      <c r="F104" s="60">
        <v>130</v>
      </c>
      <c r="G104" s="61">
        <v>1</v>
      </c>
    </row>
    <row r="105" spans="1:7">
      <c r="A105" s="60" t="s">
        <v>1672</v>
      </c>
      <c r="B105" s="60" t="s">
        <v>1749</v>
      </c>
      <c r="C105" s="60" t="s">
        <v>1758</v>
      </c>
      <c r="D105" s="60">
        <v>13</v>
      </c>
      <c r="E105" s="60" t="s">
        <v>1722</v>
      </c>
      <c r="F105" s="60">
        <v>78</v>
      </c>
      <c r="G105" s="61">
        <v>0.6</v>
      </c>
    </row>
    <row r="106" spans="1:7">
      <c r="A106" s="60" t="s">
        <v>1672</v>
      </c>
      <c r="B106" s="60" t="s">
        <v>2155</v>
      </c>
      <c r="C106" s="60" t="s">
        <v>2156</v>
      </c>
      <c r="D106" s="60">
        <v>1</v>
      </c>
      <c r="E106" s="60" t="s">
        <v>1684</v>
      </c>
      <c r="F106" s="60">
        <v>4369</v>
      </c>
      <c r="G106" s="61">
        <v>1</v>
      </c>
    </row>
    <row r="107" spans="1:7">
      <c r="A107" s="60" t="s">
        <v>1672</v>
      </c>
      <c r="B107" s="60" t="s">
        <v>2155</v>
      </c>
      <c r="C107" s="60" t="s">
        <v>42</v>
      </c>
      <c r="D107" s="60">
        <v>2</v>
      </c>
      <c r="E107" s="60" t="s">
        <v>2157</v>
      </c>
      <c r="F107" s="60">
        <v>4369</v>
      </c>
      <c r="G107" s="61">
        <v>1</v>
      </c>
    </row>
    <row r="108" spans="1:7">
      <c r="A108" s="60" t="s">
        <v>1672</v>
      </c>
      <c r="B108" s="60" t="s">
        <v>2155</v>
      </c>
      <c r="C108" s="60" t="s">
        <v>2158</v>
      </c>
      <c r="D108" s="60">
        <v>3</v>
      </c>
      <c r="E108" s="60" t="s">
        <v>1675</v>
      </c>
      <c r="F108" s="60">
        <v>4369</v>
      </c>
      <c r="G108" s="61">
        <v>1</v>
      </c>
    </row>
    <row r="109" spans="1:7">
      <c r="A109" s="60" t="s">
        <v>1672</v>
      </c>
      <c r="B109" s="60" t="s">
        <v>2155</v>
      </c>
      <c r="C109" s="60" t="s">
        <v>2159</v>
      </c>
      <c r="D109" s="60">
        <v>4</v>
      </c>
      <c r="E109" s="60" t="s">
        <v>1739</v>
      </c>
      <c r="F109" s="60">
        <v>4369</v>
      </c>
      <c r="G109" s="61">
        <v>1</v>
      </c>
    </row>
    <row r="110" spans="1:7">
      <c r="A110" s="60" t="s">
        <v>1672</v>
      </c>
      <c r="B110" s="60" t="s">
        <v>2155</v>
      </c>
      <c r="C110" s="60" t="s">
        <v>2160</v>
      </c>
      <c r="D110" s="60">
        <v>5</v>
      </c>
      <c r="E110" s="60" t="s">
        <v>2161</v>
      </c>
      <c r="F110" s="60">
        <v>4369</v>
      </c>
      <c r="G110" s="61">
        <v>1</v>
      </c>
    </row>
    <row r="111" spans="1:7">
      <c r="A111" s="60" t="s">
        <v>1672</v>
      </c>
      <c r="B111" s="60" t="s">
        <v>2155</v>
      </c>
      <c r="C111" s="60" t="s">
        <v>1243</v>
      </c>
      <c r="D111" s="60">
        <v>6</v>
      </c>
      <c r="E111" s="60" t="s">
        <v>1675</v>
      </c>
      <c r="F111" s="60">
        <v>4351</v>
      </c>
      <c r="G111" s="61">
        <v>0.99590000000000001</v>
      </c>
    </row>
    <row r="112" spans="1:7">
      <c r="A112" s="60" t="s">
        <v>1672</v>
      </c>
      <c r="B112" s="60" t="s">
        <v>2155</v>
      </c>
      <c r="C112" s="60" t="s">
        <v>2162</v>
      </c>
      <c r="D112" s="60">
        <v>7</v>
      </c>
      <c r="E112" s="60" t="s">
        <v>1675</v>
      </c>
      <c r="F112" s="60">
        <v>4369</v>
      </c>
      <c r="G112" s="61">
        <v>1</v>
      </c>
    </row>
    <row r="113" spans="1:7">
      <c r="A113" s="60" t="s">
        <v>1672</v>
      </c>
      <c r="B113" s="60" t="s">
        <v>2155</v>
      </c>
      <c r="C113" s="60" t="s">
        <v>1716</v>
      </c>
      <c r="D113" s="60">
        <v>8</v>
      </c>
      <c r="E113" s="60" t="s">
        <v>1675</v>
      </c>
      <c r="F113" s="60">
        <v>4058</v>
      </c>
      <c r="G113" s="61">
        <v>0.92879999999999996</v>
      </c>
    </row>
    <row r="114" spans="1:7">
      <c r="A114" s="60" t="s">
        <v>1672</v>
      </c>
      <c r="B114" s="60" t="s">
        <v>2155</v>
      </c>
      <c r="C114" s="60" t="s">
        <v>2163</v>
      </c>
      <c r="D114" s="60">
        <v>9</v>
      </c>
      <c r="E114" s="60" t="s">
        <v>2164</v>
      </c>
      <c r="F114" s="60">
        <v>4369</v>
      </c>
      <c r="G114" s="61">
        <v>1</v>
      </c>
    </row>
    <row r="115" spans="1:7">
      <c r="A115" s="60" t="s">
        <v>1672</v>
      </c>
      <c r="B115" s="60" t="s">
        <v>2155</v>
      </c>
      <c r="C115" s="60" t="s">
        <v>2165</v>
      </c>
      <c r="D115" s="60">
        <v>10</v>
      </c>
      <c r="E115" s="60" t="s">
        <v>1675</v>
      </c>
      <c r="F115" s="60">
        <v>1152</v>
      </c>
      <c r="G115" s="61">
        <v>0.26369999999999999</v>
      </c>
    </row>
    <row r="116" spans="1:7">
      <c r="A116" s="60" t="s">
        <v>1672</v>
      </c>
      <c r="B116" s="60" t="s">
        <v>2155</v>
      </c>
      <c r="C116" s="60" t="s">
        <v>2166</v>
      </c>
      <c r="D116" s="60">
        <v>11</v>
      </c>
      <c r="E116" s="60" t="s">
        <v>1675</v>
      </c>
      <c r="F116" s="60">
        <v>2522</v>
      </c>
      <c r="G116" s="61">
        <v>0.57720000000000005</v>
      </c>
    </row>
    <row r="117" spans="1:7">
      <c r="A117" s="60" t="s">
        <v>1672</v>
      </c>
      <c r="B117" s="60" t="s">
        <v>2155</v>
      </c>
      <c r="C117" s="60" t="s">
        <v>2167</v>
      </c>
      <c r="D117" s="60">
        <v>12</v>
      </c>
      <c r="E117" s="60" t="s">
        <v>1675</v>
      </c>
      <c r="F117" s="60">
        <v>4368</v>
      </c>
      <c r="G117" s="61">
        <v>0.99980000000000002</v>
      </c>
    </row>
    <row r="118" spans="1:7">
      <c r="A118" s="60" t="s">
        <v>1672</v>
      </c>
      <c r="B118" s="60" t="s">
        <v>2155</v>
      </c>
      <c r="C118" s="60" t="s">
        <v>2168</v>
      </c>
      <c r="D118" s="60">
        <v>13</v>
      </c>
      <c r="E118" s="60" t="s">
        <v>1675</v>
      </c>
      <c r="F118" s="60">
        <v>2956</v>
      </c>
      <c r="G118" s="61">
        <v>0.67659999999999998</v>
      </c>
    </row>
    <row r="119" spans="1:7">
      <c r="A119" s="60" t="s">
        <v>1672</v>
      </c>
      <c r="B119" s="60" t="s">
        <v>2155</v>
      </c>
      <c r="C119" s="60" t="s">
        <v>2169</v>
      </c>
      <c r="D119" s="60">
        <v>14</v>
      </c>
      <c r="E119" s="60" t="s">
        <v>2170</v>
      </c>
      <c r="F119" s="60">
        <v>4369</v>
      </c>
      <c r="G119" s="61">
        <v>1</v>
      </c>
    </row>
    <row r="120" spans="1:7">
      <c r="A120" s="60" t="s">
        <v>1672</v>
      </c>
      <c r="B120" s="60" t="s">
        <v>2155</v>
      </c>
      <c r="C120" s="60" t="s">
        <v>2171</v>
      </c>
      <c r="D120" s="60">
        <v>15</v>
      </c>
      <c r="E120" s="60" t="s">
        <v>2172</v>
      </c>
      <c r="F120" s="60">
        <v>4369</v>
      </c>
      <c r="G120" s="61">
        <v>1</v>
      </c>
    </row>
    <row r="121" spans="1:7">
      <c r="A121" s="60" t="s">
        <v>1672</v>
      </c>
      <c r="B121" s="60" t="s">
        <v>2155</v>
      </c>
      <c r="C121" s="60" t="s">
        <v>2173</v>
      </c>
      <c r="D121" s="60">
        <v>16</v>
      </c>
      <c r="E121" s="60" t="s">
        <v>1675</v>
      </c>
      <c r="F121" s="60">
        <v>4369</v>
      </c>
      <c r="G121" s="61">
        <v>1</v>
      </c>
    </row>
    <row r="122" spans="1:7">
      <c r="A122" s="60" t="s">
        <v>1672</v>
      </c>
      <c r="B122" s="60" t="s">
        <v>2155</v>
      </c>
      <c r="C122" s="60" t="s">
        <v>2174</v>
      </c>
      <c r="D122" s="60">
        <v>17</v>
      </c>
      <c r="E122" s="60" t="s">
        <v>1675</v>
      </c>
      <c r="F122" s="60">
        <v>2968</v>
      </c>
      <c r="G122" s="61">
        <v>0.67930000000000001</v>
      </c>
    </row>
    <row r="123" spans="1:7">
      <c r="A123" s="60" t="s">
        <v>1672</v>
      </c>
      <c r="B123" s="60" t="s">
        <v>1759</v>
      </c>
      <c r="C123" s="60" t="s">
        <v>1691</v>
      </c>
      <c r="D123" s="60">
        <v>1</v>
      </c>
      <c r="E123" s="60" t="s">
        <v>1677</v>
      </c>
      <c r="F123" s="60">
        <v>20</v>
      </c>
      <c r="G123" s="61">
        <v>1</v>
      </c>
    </row>
    <row r="124" spans="1:7">
      <c r="A124" s="60" t="s">
        <v>1672</v>
      </c>
      <c r="B124" s="60" t="s">
        <v>1759</v>
      </c>
      <c r="C124" s="60" t="s">
        <v>1760</v>
      </c>
      <c r="D124" s="60">
        <v>2</v>
      </c>
      <c r="E124" s="60" t="s">
        <v>1677</v>
      </c>
      <c r="F124" s="60">
        <v>20</v>
      </c>
      <c r="G124" s="61">
        <v>1</v>
      </c>
    </row>
    <row r="125" spans="1:7">
      <c r="A125" s="60" t="s">
        <v>1672</v>
      </c>
      <c r="B125" s="60" t="s">
        <v>1759</v>
      </c>
      <c r="C125" s="60" t="s">
        <v>1761</v>
      </c>
      <c r="D125" s="60">
        <v>3</v>
      </c>
      <c r="E125" s="60" t="s">
        <v>1677</v>
      </c>
      <c r="F125" s="60">
        <v>20</v>
      </c>
      <c r="G125" s="61">
        <v>1</v>
      </c>
    </row>
    <row r="126" spans="1:7">
      <c r="A126" s="60" t="s">
        <v>1672</v>
      </c>
      <c r="B126" s="60" t="s">
        <v>1759</v>
      </c>
      <c r="C126" s="60" t="s">
        <v>1762</v>
      </c>
      <c r="D126" s="60">
        <v>4</v>
      </c>
      <c r="E126" s="60" t="s">
        <v>1675</v>
      </c>
      <c r="F126" s="60">
        <v>20</v>
      </c>
      <c r="G126" s="61">
        <v>1</v>
      </c>
    </row>
    <row r="127" spans="1:7">
      <c r="A127" s="60" t="s">
        <v>1672</v>
      </c>
      <c r="B127" s="60" t="s">
        <v>1759</v>
      </c>
      <c r="C127" s="60" t="s">
        <v>1763</v>
      </c>
      <c r="D127" s="60">
        <v>5</v>
      </c>
      <c r="E127" s="60" t="s">
        <v>1675</v>
      </c>
      <c r="F127" s="60">
        <v>20</v>
      </c>
      <c r="G127" s="61">
        <v>1</v>
      </c>
    </row>
    <row r="128" spans="1:7">
      <c r="A128" s="60" t="s">
        <v>1672</v>
      </c>
      <c r="B128" s="60" t="s">
        <v>1759</v>
      </c>
      <c r="C128" s="60" t="s">
        <v>1764</v>
      </c>
      <c r="D128" s="60">
        <v>6</v>
      </c>
      <c r="E128" s="60" t="s">
        <v>1675</v>
      </c>
      <c r="F128" s="60">
        <v>18</v>
      </c>
      <c r="G128" s="61">
        <v>0.9</v>
      </c>
    </row>
    <row r="129" spans="1:7">
      <c r="A129" s="60" t="s">
        <v>1672</v>
      </c>
      <c r="B129" s="60" t="s">
        <v>1759</v>
      </c>
      <c r="C129" s="60" t="s">
        <v>42</v>
      </c>
      <c r="D129" s="60">
        <v>7</v>
      </c>
      <c r="E129" s="60" t="s">
        <v>1675</v>
      </c>
      <c r="F129" s="60">
        <v>17</v>
      </c>
      <c r="G129" s="61">
        <v>0.85</v>
      </c>
    </row>
    <row r="130" spans="1:7">
      <c r="A130" s="60" t="s">
        <v>1672</v>
      </c>
      <c r="B130" s="60" t="s">
        <v>1759</v>
      </c>
      <c r="C130" s="60" t="s">
        <v>1765</v>
      </c>
      <c r="D130" s="60">
        <v>8</v>
      </c>
      <c r="E130" s="60" t="s">
        <v>1745</v>
      </c>
      <c r="F130" s="60">
        <v>20</v>
      </c>
      <c r="G130" s="61">
        <v>1</v>
      </c>
    </row>
    <row r="131" spans="1:7">
      <c r="A131" s="60" t="s">
        <v>1672</v>
      </c>
      <c r="B131" s="60" t="s">
        <v>1759</v>
      </c>
      <c r="C131" s="60" t="s">
        <v>1766</v>
      </c>
      <c r="D131" s="60">
        <v>9</v>
      </c>
      <c r="E131" s="60" t="s">
        <v>1675</v>
      </c>
      <c r="F131" s="60">
        <v>6</v>
      </c>
      <c r="G131" s="61">
        <v>0.3</v>
      </c>
    </row>
    <row r="132" spans="1:7">
      <c r="A132" s="60" t="s">
        <v>1672</v>
      </c>
      <c r="B132" s="60" t="s">
        <v>1759</v>
      </c>
      <c r="C132" s="60" t="s">
        <v>1767</v>
      </c>
      <c r="D132" s="60">
        <v>10</v>
      </c>
      <c r="E132" s="60" t="s">
        <v>1675</v>
      </c>
      <c r="F132" s="60">
        <v>6</v>
      </c>
      <c r="G132" s="61">
        <v>0.3</v>
      </c>
    </row>
    <row r="133" spans="1:7">
      <c r="A133" s="60" t="s">
        <v>1672</v>
      </c>
      <c r="B133" s="60" t="s">
        <v>1759</v>
      </c>
      <c r="C133" s="60" t="s">
        <v>1746</v>
      </c>
      <c r="D133" s="60">
        <v>11</v>
      </c>
      <c r="E133" s="60" t="s">
        <v>1745</v>
      </c>
      <c r="F133" s="60">
        <v>20</v>
      </c>
      <c r="G133" s="61">
        <v>1</v>
      </c>
    </row>
    <row r="134" spans="1:7">
      <c r="A134" s="60" t="s">
        <v>1672</v>
      </c>
      <c r="B134" s="60" t="s">
        <v>1759</v>
      </c>
      <c r="C134" s="60" t="s">
        <v>1768</v>
      </c>
      <c r="D134" s="60">
        <v>12</v>
      </c>
      <c r="E134" s="60" t="s">
        <v>1675</v>
      </c>
      <c r="F134" s="60">
        <v>20</v>
      </c>
      <c r="G134" s="61">
        <v>1</v>
      </c>
    </row>
    <row r="135" spans="1:7">
      <c r="A135" s="60" t="s">
        <v>1672</v>
      </c>
      <c r="B135" s="60" t="s">
        <v>1759</v>
      </c>
      <c r="C135" s="60" t="s">
        <v>1769</v>
      </c>
      <c r="D135" s="60">
        <v>13</v>
      </c>
      <c r="E135" s="60" t="s">
        <v>1675</v>
      </c>
      <c r="F135" s="60">
        <v>20</v>
      </c>
      <c r="G135" s="61">
        <v>1</v>
      </c>
    </row>
    <row r="136" spans="1:7">
      <c r="A136" s="60" t="s">
        <v>1672</v>
      </c>
      <c r="B136" s="60" t="s">
        <v>2175</v>
      </c>
      <c r="C136" s="60" t="s">
        <v>2176</v>
      </c>
      <c r="D136" s="60">
        <v>1</v>
      </c>
      <c r="E136" s="60" t="s">
        <v>1684</v>
      </c>
      <c r="F136" s="60">
        <v>17</v>
      </c>
      <c r="G136" s="61">
        <v>1</v>
      </c>
    </row>
    <row r="137" spans="1:7">
      <c r="A137" s="60" t="s">
        <v>1672</v>
      </c>
      <c r="B137" s="60" t="s">
        <v>2175</v>
      </c>
      <c r="C137" s="60" t="s">
        <v>2174</v>
      </c>
      <c r="D137" s="60">
        <v>2</v>
      </c>
      <c r="E137" s="60" t="s">
        <v>1675</v>
      </c>
      <c r="F137" s="60">
        <v>17</v>
      </c>
      <c r="G137" s="61">
        <v>1</v>
      </c>
    </row>
    <row r="138" spans="1:7">
      <c r="A138" s="60" t="s">
        <v>1672</v>
      </c>
      <c r="B138" s="60" t="s">
        <v>1770</v>
      </c>
      <c r="C138" s="60" t="s">
        <v>1771</v>
      </c>
      <c r="D138" s="60">
        <v>1</v>
      </c>
      <c r="E138" s="60" t="s">
        <v>1675</v>
      </c>
      <c r="F138" s="60">
        <v>526819</v>
      </c>
      <c r="G138" s="61">
        <v>1</v>
      </c>
    </row>
    <row r="139" spans="1:7">
      <c r="A139" s="60" t="s">
        <v>1672</v>
      </c>
      <c r="B139" s="60" t="s">
        <v>1770</v>
      </c>
      <c r="C139" s="60" t="s">
        <v>44</v>
      </c>
      <c r="D139" s="60">
        <v>2</v>
      </c>
      <c r="E139" s="60" t="s">
        <v>1675</v>
      </c>
      <c r="F139" s="60">
        <v>526819</v>
      </c>
      <c r="G139" s="61">
        <v>1</v>
      </c>
    </row>
    <row r="140" spans="1:7">
      <c r="A140" s="60" t="s">
        <v>1672</v>
      </c>
      <c r="B140" s="60" t="s">
        <v>1770</v>
      </c>
      <c r="C140" s="60" t="s">
        <v>48</v>
      </c>
      <c r="D140" s="60">
        <v>3</v>
      </c>
      <c r="E140" s="60" t="s">
        <v>1675</v>
      </c>
      <c r="F140" s="60">
        <v>526042</v>
      </c>
      <c r="G140" s="61">
        <v>0.99850000000000005</v>
      </c>
    </row>
    <row r="141" spans="1:7">
      <c r="A141" s="60" t="s">
        <v>1672</v>
      </c>
      <c r="B141" s="60" t="s">
        <v>1770</v>
      </c>
      <c r="C141" s="60" t="s">
        <v>49</v>
      </c>
      <c r="D141" s="60">
        <v>4</v>
      </c>
      <c r="E141" s="60" t="s">
        <v>1675</v>
      </c>
      <c r="F141" s="60">
        <v>526042</v>
      </c>
      <c r="G141" s="61">
        <v>0.99850000000000005</v>
      </c>
    </row>
    <row r="142" spans="1:7">
      <c r="A142" s="60" t="s">
        <v>1672</v>
      </c>
      <c r="B142" s="60" t="s">
        <v>1770</v>
      </c>
      <c r="C142" s="60" t="s">
        <v>1772</v>
      </c>
      <c r="D142" s="60">
        <v>5</v>
      </c>
      <c r="E142" s="60" t="s">
        <v>1675</v>
      </c>
      <c r="F142" s="60">
        <v>526819</v>
      </c>
      <c r="G142" s="61">
        <v>1</v>
      </c>
    </row>
    <row r="143" spans="1:7">
      <c r="A143" s="60" t="s">
        <v>1672</v>
      </c>
      <c r="B143" s="60" t="s">
        <v>1770</v>
      </c>
      <c r="C143" s="60" t="s">
        <v>1773</v>
      </c>
      <c r="D143" s="60">
        <v>6</v>
      </c>
      <c r="E143" s="60" t="s">
        <v>1684</v>
      </c>
      <c r="F143" s="60">
        <v>526819</v>
      </c>
      <c r="G143" s="61">
        <v>1</v>
      </c>
    </row>
    <row r="144" spans="1:7">
      <c r="A144" s="60" t="s">
        <v>1672</v>
      </c>
      <c r="B144" s="60" t="s">
        <v>1770</v>
      </c>
      <c r="C144" s="60" t="s">
        <v>1774</v>
      </c>
      <c r="D144" s="60">
        <v>7</v>
      </c>
      <c r="E144" s="60" t="s">
        <v>1775</v>
      </c>
      <c r="F144" s="60">
        <v>526819</v>
      </c>
      <c r="G144" s="61">
        <v>1</v>
      </c>
    </row>
    <row r="145" spans="1:7">
      <c r="A145" s="60" t="s">
        <v>1672</v>
      </c>
      <c r="B145" s="60" t="s">
        <v>1770</v>
      </c>
      <c r="C145" s="60" t="s">
        <v>1776</v>
      </c>
      <c r="D145" s="60">
        <v>8</v>
      </c>
      <c r="E145" s="60" t="s">
        <v>1745</v>
      </c>
      <c r="F145" s="60">
        <v>526819</v>
      </c>
      <c r="G145" s="61">
        <v>1</v>
      </c>
    </row>
    <row r="146" spans="1:7">
      <c r="A146" s="60" t="s">
        <v>1672</v>
      </c>
      <c r="B146" s="60" t="s">
        <v>1770</v>
      </c>
      <c r="C146" s="60" t="s">
        <v>1777</v>
      </c>
      <c r="D146" s="60">
        <v>9</v>
      </c>
      <c r="E146" s="60" t="s">
        <v>1677</v>
      </c>
      <c r="F146" s="60">
        <v>74402</v>
      </c>
      <c r="G146" s="61">
        <v>0.14119999999999999</v>
      </c>
    </row>
    <row r="147" spans="1:7">
      <c r="A147" s="60" t="s">
        <v>1672</v>
      </c>
      <c r="B147" s="60" t="s">
        <v>1770</v>
      </c>
      <c r="C147" s="60" t="s">
        <v>1778</v>
      </c>
      <c r="D147" s="60">
        <v>10</v>
      </c>
      <c r="E147" s="60" t="s">
        <v>1675</v>
      </c>
      <c r="F147" s="60">
        <v>526819</v>
      </c>
      <c r="G147" s="61">
        <v>1</v>
      </c>
    </row>
    <row r="148" spans="1:7">
      <c r="A148" s="60" t="s">
        <v>1672</v>
      </c>
      <c r="B148" s="60" t="s">
        <v>1770</v>
      </c>
      <c r="C148" s="60" t="s">
        <v>1706</v>
      </c>
      <c r="D148" s="60">
        <v>11</v>
      </c>
      <c r="E148" s="60" t="s">
        <v>1675</v>
      </c>
      <c r="F148" s="60">
        <v>1064</v>
      </c>
      <c r="G148" s="61">
        <v>2E-3</v>
      </c>
    </row>
    <row r="149" spans="1:7">
      <c r="A149" s="60" t="s">
        <v>1672</v>
      </c>
      <c r="B149" s="60" t="s">
        <v>1770</v>
      </c>
      <c r="C149" s="60" t="s">
        <v>1762</v>
      </c>
      <c r="D149" s="60">
        <v>12</v>
      </c>
      <c r="E149" s="60" t="s">
        <v>1675</v>
      </c>
      <c r="F149" s="60">
        <v>74402</v>
      </c>
      <c r="G149" s="61">
        <v>0.14119999999999999</v>
      </c>
    </row>
    <row r="150" spans="1:7">
      <c r="A150" s="60" t="s">
        <v>1672</v>
      </c>
      <c r="B150" s="60" t="s">
        <v>1770</v>
      </c>
      <c r="C150" s="60" t="s">
        <v>1779</v>
      </c>
      <c r="D150" s="60">
        <v>13</v>
      </c>
      <c r="E150" s="60" t="s">
        <v>1675</v>
      </c>
      <c r="F150" s="60">
        <v>74402</v>
      </c>
      <c r="G150" s="61">
        <v>0.14119999999999999</v>
      </c>
    </row>
    <row r="151" spans="1:7">
      <c r="A151" s="60" t="s">
        <v>1672</v>
      </c>
      <c r="B151" s="60" t="s">
        <v>1770</v>
      </c>
      <c r="C151" s="60" t="s">
        <v>1780</v>
      </c>
      <c r="D151" s="60">
        <v>14</v>
      </c>
      <c r="E151" s="60" t="s">
        <v>1675</v>
      </c>
      <c r="F151" s="60">
        <v>519549</v>
      </c>
      <c r="G151" s="61">
        <v>0.98619999999999997</v>
      </c>
    </row>
    <row r="152" spans="1:7">
      <c r="A152" s="60" t="s">
        <v>1672</v>
      </c>
      <c r="B152" s="60" t="s">
        <v>1770</v>
      </c>
      <c r="C152" s="60" t="s">
        <v>1243</v>
      </c>
      <c r="D152" s="60">
        <v>15</v>
      </c>
      <c r="E152" s="60" t="s">
        <v>1675</v>
      </c>
      <c r="F152" s="60">
        <v>526819</v>
      </c>
      <c r="G152" s="61">
        <v>1</v>
      </c>
    </row>
    <row r="153" spans="1:7">
      <c r="A153" s="60" t="s">
        <v>1672</v>
      </c>
      <c r="B153" s="60" t="s">
        <v>1781</v>
      </c>
      <c r="C153" s="60" t="s">
        <v>41</v>
      </c>
      <c r="D153" s="60">
        <v>1</v>
      </c>
      <c r="E153" s="60" t="s">
        <v>1675</v>
      </c>
      <c r="F153" s="60">
        <v>676461</v>
      </c>
      <c r="G153" s="61">
        <v>1</v>
      </c>
    </row>
    <row r="154" spans="1:7">
      <c r="A154" s="60" t="s">
        <v>1672</v>
      </c>
      <c r="B154" s="60" t="s">
        <v>1781</v>
      </c>
      <c r="C154" s="60" t="s">
        <v>42</v>
      </c>
      <c r="D154" s="60">
        <v>2</v>
      </c>
      <c r="E154" s="60" t="s">
        <v>1685</v>
      </c>
      <c r="F154" s="60">
        <v>676461</v>
      </c>
      <c r="G154" s="61">
        <v>1</v>
      </c>
    </row>
    <row r="155" spans="1:7">
      <c r="A155" s="60" t="s">
        <v>1672</v>
      </c>
      <c r="B155" s="60" t="s">
        <v>1781</v>
      </c>
      <c r="C155" s="60" t="s">
        <v>43</v>
      </c>
      <c r="D155" s="60">
        <v>3</v>
      </c>
      <c r="E155" s="60" t="s">
        <v>1675</v>
      </c>
      <c r="F155" s="60">
        <v>676461</v>
      </c>
      <c r="G155" s="61">
        <v>1</v>
      </c>
    </row>
    <row r="156" spans="1:7" ht="15" customHeight="1">
      <c r="A156" s="60" t="s">
        <v>1672</v>
      </c>
      <c r="B156" s="60" t="s">
        <v>1781</v>
      </c>
      <c r="C156" s="60" t="s">
        <v>44</v>
      </c>
      <c r="D156" s="60">
        <v>4</v>
      </c>
      <c r="E156" s="60" t="s">
        <v>1675</v>
      </c>
      <c r="F156" s="60">
        <v>676461</v>
      </c>
      <c r="G156" s="61">
        <v>1</v>
      </c>
    </row>
    <row r="157" spans="1:7" ht="15" customHeight="1">
      <c r="A157" s="60" t="s">
        <v>1672</v>
      </c>
      <c r="B157" s="60" t="s">
        <v>1781</v>
      </c>
      <c r="C157" s="60" t="s">
        <v>1782</v>
      </c>
      <c r="D157" s="60">
        <v>5</v>
      </c>
      <c r="E157" s="60" t="s">
        <v>1675</v>
      </c>
      <c r="F157" s="60">
        <v>676461</v>
      </c>
      <c r="G157" s="61">
        <v>1</v>
      </c>
    </row>
    <row r="158" spans="1:7" ht="15" customHeight="1">
      <c r="A158" s="60" t="s">
        <v>1672</v>
      </c>
      <c r="B158" s="60" t="s">
        <v>1781</v>
      </c>
      <c r="C158" s="60" t="s">
        <v>1772</v>
      </c>
      <c r="D158" s="60">
        <v>6</v>
      </c>
      <c r="E158" s="60" t="s">
        <v>1675</v>
      </c>
      <c r="F158" s="60">
        <v>651336</v>
      </c>
      <c r="G158" s="61">
        <v>0.96289999999999998</v>
      </c>
    </row>
    <row r="159" spans="1:7" ht="15" customHeight="1">
      <c r="A159" s="60" t="s">
        <v>1672</v>
      </c>
      <c r="B159" s="60" t="s">
        <v>1781</v>
      </c>
      <c r="C159" s="60" t="s">
        <v>45</v>
      </c>
      <c r="D159" s="60">
        <v>7</v>
      </c>
      <c r="E159" s="60" t="s">
        <v>1675</v>
      </c>
      <c r="F159" s="60">
        <v>676461</v>
      </c>
      <c r="G159" s="61">
        <v>1</v>
      </c>
    </row>
    <row r="160" spans="1:7" ht="15" customHeight="1">
      <c r="A160" s="60" t="s">
        <v>1672</v>
      </c>
      <c r="B160" s="60" t="s">
        <v>1781</v>
      </c>
      <c r="C160" s="60" t="s">
        <v>46</v>
      </c>
      <c r="D160" s="60">
        <v>8</v>
      </c>
      <c r="E160" s="60" t="s">
        <v>1675</v>
      </c>
      <c r="F160" s="60">
        <v>676461</v>
      </c>
      <c r="G160" s="61">
        <v>1</v>
      </c>
    </row>
    <row r="161" spans="1:7" ht="15" customHeight="1">
      <c r="A161" s="60" t="s">
        <v>1672</v>
      </c>
      <c r="B161" s="60" t="s">
        <v>1781</v>
      </c>
      <c r="C161" s="60" t="s">
        <v>48</v>
      </c>
      <c r="D161" s="60">
        <v>9</v>
      </c>
      <c r="E161" s="60" t="s">
        <v>1675</v>
      </c>
      <c r="F161" s="60">
        <v>676445</v>
      </c>
      <c r="G161" s="61">
        <v>1</v>
      </c>
    </row>
    <row r="162" spans="1:7" ht="15" customHeight="1">
      <c r="A162" s="60" t="s">
        <v>1672</v>
      </c>
      <c r="B162" s="60" t="s">
        <v>1781</v>
      </c>
      <c r="C162" s="60" t="s">
        <v>49</v>
      </c>
      <c r="D162" s="60">
        <v>10</v>
      </c>
      <c r="E162" s="60" t="s">
        <v>1675</v>
      </c>
      <c r="F162" s="60">
        <v>676461</v>
      </c>
      <c r="G162" s="61">
        <v>1</v>
      </c>
    </row>
    <row r="163" spans="1:7" ht="15" customHeight="1">
      <c r="A163" s="60" t="s">
        <v>1672</v>
      </c>
      <c r="B163" s="60" t="s">
        <v>1781</v>
      </c>
      <c r="C163" s="60" t="s">
        <v>1783</v>
      </c>
      <c r="D163" s="60">
        <v>11</v>
      </c>
      <c r="E163" s="60" t="s">
        <v>1675</v>
      </c>
      <c r="F163" s="60">
        <v>13374</v>
      </c>
      <c r="G163" s="61">
        <v>1.9800000000000002E-2</v>
      </c>
    </row>
    <row r="164" spans="1:7" ht="15" customHeight="1">
      <c r="A164" s="60" t="s">
        <v>1672</v>
      </c>
      <c r="B164" s="60" t="s">
        <v>1781</v>
      </c>
      <c r="C164" s="60" t="s">
        <v>1784</v>
      </c>
      <c r="D164" s="60">
        <v>12</v>
      </c>
      <c r="E164" s="60" t="s">
        <v>1675</v>
      </c>
      <c r="F164" s="60">
        <v>13374</v>
      </c>
      <c r="G164" s="61">
        <v>1.9800000000000002E-2</v>
      </c>
    </row>
    <row r="165" spans="1:7" ht="15" customHeight="1">
      <c r="A165" s="60" t="s">
        <v>1672</v>
      </c>
      <c r="B165" s="60" t="s">
        <v>1781</v>
      </c>
      <c r="C165" s="60" t="s">
        <v>1785</v>
      </c>
      <c r="D165" s="60">
        <v>13</v>
      </c>
      <c r="E165" s="60" t="s">
        <v>1689</v>
      </c>
      <c r="F165" s="60">
        <v>577808</v>
      </c>
      <c r="G165" s="61">
        <v>0.85419999999999996</v>
      </c>
    </row>
    <row r="166" spans="1:7" ht="15" customHeight="1">
      <c r="A166" s="60" t="s">
        <v>1672</v>
      </c>
      <c r="B166" s="60" t="s">
        <v>1781</v>
      </c>
      <c r="C166" s="60" t="s">
        <v>47</v>
      </c>
      <c r="D166" s="60">
        <v>14</v>
      </c>
      <c r="E166" s="60" t="s">
        <v>1675</v>
      </c>
      <c r="F166" s="60">
        <v>676461</v>
      </c>
      <c r="G166" s="61">
        <v>1</v>
      </c>
    </row>
    <row r="167" spans="1:7" ht="15" customHeight="1">
      <c r="A167" s="60" t="s">
        <v>1672</v>
      </c>
      <c r="B167" s="60" t="s">
        <v>1781</v>
      </c>
      <c r="C167" s="60" t="s">
        <v>1774</v>
      </c>
      <c r="D167" s="60">
        <v>15</v>
      </c>
      <c r="E167" s="60" t="s">
        <v>1675</v>
      </c>
      <c r="F167" s="60">
        <v>560519</v>
      </c>
      <c r="G167" s="61">
        <v>0.8286</v>
      </c>
    </row>
    <row r="168" spans="1:7" ht="15" customHeight="1">
      <c r="A168" s="60" t="s">
        <v>1672</v>
      </c>
      <c r="B168" s="60" t="s">
        <v>1781</v>
      </c>
      <c r="C168" s="60" t="s">
        <v>1786</v>
      </c>
      <c r="D168" s="60">
        <v>16</v>
      </c>
      <c r="E168" s="60" t="s">
        <v>1675</v>
      </c>
      <c r="F168" s="60">
        <v>361038</v>
      </c>
      <c r="G168" s="61">
        <v>0.53369999999999995</v>
      </c>
    </row>
    <row r="169" spans="1:7" ht="15" customHeight="1">
      <c r="A169" s="60" t="s">
        <v>1672</v>
      </c>
      <c r="B169" s="60" t="s">
        <v>1781</v>
      </c>
      <c r="C169" s="60" t="s">
        <v>1787</v>
      </c>
      <c r="D169" s="60">
        <v>17</v>
      </c>
      <c r="E169" s="60" t="s">
        <v>1775</v>
      </c>
      <c r="F169" s="60">
        <v>676461</v>
      </c>
      <c r="G169" s="61">
        <v>1</v>
      </c>
    </row>
    <row r="170" spans="1:7" ht="15" customHeight="1">
      <c r="A170" s="60" t="s">
        <v>1672</v>
      </c>
      <c r="B170" s="60" t="s">
        <v>1781</v>
      </c>
      <c r="C170" s="60" t="s">
        <v>1788</v>
      </c>
      <c r="D170" s="60">
        <v>18</v>
      </c>
      <c r="E170" s="60" t="s">
        <v>1722</v>
      </c>
      <c r="F170" s="60">
        <v>676461</v>
      </c>
      <c r="G170" s="61">
        <v>1</v>
      </c>
    </row>
    <row r="171" spans="1:7" ht="15" customHeight="1">
      <c r="A171" s="60" t="s">
        <v>1672</v>
      </c>
      <c r="B171" s="60" t="s">
        <v>1781</v>
      </c>
      <c r="C171" s="60" t="s">
        <v>1789</v>
      </c>
      <c r="D171" s="60">
        <v>19</v>
      </c>
      <c r="E171" s="60" t="s">
        <v>1722</v>
      </c>
      <c r="F171" s="60">
        <v>676461</v>
      </c>
      <c r="G171" s="61">
        <v>1</v>
      </c>
    </row>
    <row r="172" spans="1:7" ht="15" customHeight="1">
      <c r="A172" s="60" t="s">
        <v>1672</v>
      </c>
      <c r="B172" s="60" t="s">
        <v>1781</v>
      </c>
      <c r="C172" s="60" t="s">
        <v>1790</v>
      </c>
      <c r="D172" s="60">
        <v>20</v>
      </c>
      <c r="E172" s="60" t="s">
        <v>1722</v>
      </c>
      <c r="F172" s="60">
        <v>676461</v>
      </c>
      <c r="G172" s="61">
        <v>1</v>
      </c>
    </row>
    <row r="173" spans="1:7" ht="15" customHeight="1">
      <c r="A173" s="60" t="s">
        <v>1672</v>
      </c>
      <c r="B173" s="60" t="s">
        <v>1781</v>
      </c>
      <c r="C173" s="60" t="s">
        <v>1791</v>
      </c>
      <c r="D173" s="60">
        <v>21</v>
      </c>
      <c r="E173" s="60" t="s">
        <v>1722</v>
      </c>
      <c r="F173" s="60">
        <v>676461</v>
      </c>
      <c r="G173" s="61">
        <v>1</v>
      </c>
    </row>
    <row r="174" spans="1:7" ht="15" customHeight="1">
      <c r="A174" s="60" t="s">
        <v>1672</v>
      </c>
      <c r="B174" s="60" t="s">
        <v>1781</v>
      </c>
      <c r="C174" s="60" t="s">
        <v>1792</v>
      </c>
      <c r="D174" s="60">
        <v>22</v>
      </c>
      <c r="E174" s="60" t="s">
        <v>1722</v>
      </c>
      <c r="F174" s="60">
        <v>676461</v>
      </c>
      <c r="G174" s="61">
        <v>1</v>
      </c>
    </row>
    <row r="175" spans="1:7" ht="15" customHeight="1">
      <c r="A175" s="60" t="s">
        <v>1672</v>
      </c>
      <c r="B175" s="60" t="s">
        <v>3274</v>
      </c>
      <c r="C175" s="60" t="s">
        <v>3275</v>
      </c>
      <c r="D175" s="60">
        <v>1</v>
      </c>
      <c r="E175" s="60" t="s">
        <v>1684</v>
      </c>
      <c r="F175" s="60">
        <v>314586</v>
      </c>
      <c r="G175" s="61">
        <f>Tabla19[[#This Row],[no_nulos]]/314586</f>
        <v>1</v>
      </c>
    </row>
    <row r="176" spans="1:7" ht="15" customHeight="1">
      <c r="A176" s="60" t="s">
        <v>1672</v>
      </c>
      <c r="B176" s="60" t="s">
        <v>3274</v>
      </c>
      <c r="C176" s="60" t="s">
        <v>3276</v>
      </c>
      <c r="D176" s="60">
        <v>3</v>
      </c>
      <c r="E176" s="60" t="s">
        <v>1675</v>
      </c>
      <c r="F176" s="60">
        <v>305222</v>
      </c>
      <c r="G176" s="61">
        <f>Tabla19[[#This Row],[no_nulos]]/314586</f>
        <v>0.97023389470605814</v>
      </c>
    </row>
    <row r="177" spans="1:7" ht="15" customHeight="1">
      <c r="A177" s="60" t="s">
        <v>1672</v>
      </c>
      <c r="B177" s="60" t="s">
        <v>3274</v>
      </c>
      <c r="C177" s="60" t="s">
        <v>44</v>
      </c>
      <c r="D177" s="60">
        <v>6</v>
      </c>
      <c r="E177" s="60" t="s">
        <v>1675</v>
      </c>
      <c r="F177" s="60">
        <v>314586</v>
      </c>
      <c r="G177" s="61">
        <f>Tabla19[[#This Row],[no_nulos]]/314586</f>
        <v>1</v>
      </c>
    </row>
    <row r="178" spans="1:7" ht="15" customHeight="1">
      <c r="A178" s="60" t="s">
        <v>1672</v>
      </c>
      <c r="B178" s="60" t="s">
        <v>3274</v>
      </c>
      <c r="C178" s="60" t="s">
        <v>3277</v>
      </c>
      <c r="D178" s="60">
        <v>7</v>
      </c>
      <c r="E178" s="60" t="s">
        <v>1675</v>
      </c>
      <c r="F178" s="60">
        <v>314586</v>
      </c>
      <c r="G178" s="61">
        <f>Tabla19[[#This Row],[no_nulos]]/314586</f>
        <v>1</v>
      </c>
    </row>
    <row r="179" spans="1:7" ht="15" customHeight="1">
      <c r="A179" s="60" t="s">
        <v>1672</v>
      </c>
      <c r="B179" s="60" t="s">
        <v>3274</v>
      </c>
      <c r="C179" s="60" t="s">
        <v>1688</v>
      </c>
      <c r="D179" s="60">
        <v>8</v>
      </c>
      <c r="E179" s="60" t="s">
        <v>1675</v>
      </c>
      <c r="F179" s="60">
        <v>314586</v>
      </c>
      <c r="G179" s="61">
        <f>Tabla19[[#This Row],[no_nulos]]/314586</f>
        <v>1</v>
      </c>
    </row>
    <row r="180" spans="1:7" ht="15" customHeight="1">
      <c r="A180" s="60" t="s">
        <v>1672</v>
      </c>
      <c r="B180" s="60" t="s">
        <v>3274</v>
      </c>
      <c r="C180" s="60" t="s">
        <v>1690</v>
      </c>
      <c r="D180" s="60">
        <v>9</v>
      </c>
      <c r="E180" s="60" t="s">
        <v>1675</v>
      </c>
      <c r="F180" s="60">
        <v>314586</v>
      </c>
      <c r="G180" s="61">
        <f>Tabla19[[#This Row],[no_nulos]]/314586</f>
        <v>1</v>
      </c>
    </row>
    <row r="181" spans="1:7" ht="15" customHeight="1">
      <c r="A181" s="60" t="s">
        <v>1672</v>
      </c>
      <c r="B181" s="60" t="s">
        <v>3274</v>
      </c>
      <c r="C181" s="60" t="s">
        <v>2163</v>
      </c>
      <c r="D181" s="60">
        <v>10</v>
      </c>
      <c r="E181" s="60" t="s">
        <v>2164</v>
      </c>
      <c r="F181" s="60">
        <v>314586</v>
      </c>
      <c r="G181" s="61">
        <f>Tabla19[[#This Row],[no_nulos]]/314586</f>
        <v>1</v>
      </c>
    </row>
    <row r="182" spans="1:7" ht="15" customHeight="1">
      <c r="A182" s="60" t="s">
        <v>1672</v>
      </c>
      <c r="B182" s="60" t="s">
        <v>3274</v>
      </c>
      <c r="C182" s="60" t="s">
        <v>3278</v>
      </c>
      <c r="D182" s="60">
        <v>11</v>
      </c>
      <c r="E182" s="60" t="s">
        <v>3279</v>
      </c>
      <c r="F182" s="60">
        <v>314586</v>
      </c>
      <c r="G182" s="61">
        <f>Tabla19[[#This Row],[no_nulos]]/314586</f>
        <v>1</v>
      </c>
    </row>
    <row r="183" spans="1:7" ht="15" customHeight="1">
      <c r="A183" s="60" t="s">
        <v>1672</v>
      </c>
      <c r="B183" s="60" t="s">
        <v>3274</v>
      </c>
      <c r="C183" s="60" t="s">
        <v>3280</v>
      </c>
      <c r="D183" s="60">
        <v>12</v>
      </c>
      <c r="E183" s="60" t="s">
        <v>3281</v>
      </c>
      <c r="F183" s="60">
        <v>0</v>
      </c>
      <c r="G183" s="61">
        <f>Tabla19[[#This Row],[no_nulos]]/314586</f>
        <v>0</v>
      </c>
    </row>
    <row r="184" spans="1:7" ht="15" customHeight="1">
      <c r="A184" s="60" t="s">
        <v>1672</v>
      </c>
      <c r="B184" s="60" t="s">
        <v>3283</v>
      </c>
      <c r="C184" s="60" t="s">
        <v>3284</v>
      </c>
      <c r="D184" s="60">
        <v>1</v>
      </c>
      <c r="E184" s="60" t="s">
        <v>1684</v>
      </c>
      <c r="F184" s="60">
        <v>4207</v>
      </c>
      <c r="G184" s="61">
        <f>Tabla19[[#This Row],[no_nulos]]/4207</f>
        <v>1</v>
      </c>
    </row>
    <row r="185" spans="1:7" ht="15" customHeight="1">
      <c r="A185" s="60" t="s">
        <v>1672</v>
      </c>
      <c r="B185" s="60" t="s">
        <v>3283</v>
      </c>
      <c r="C185" s="60" t="s">
        <v>41</v>
      </c>
      <c r="D185" s="60">
        <v>2</v>
      </c>
      <c r="E185" s="60" t="s">
        <v>1675</v>
      </c>
      <c r="F185" s="60">
        <v>4182</v>
      </c>
      <c r="G185" s="61">
        <f>Tabla19[[#This Row],[no_nulos]]/4207</f>
        <v>0.99405752317565965</v>
      </c>
    </row>
    <row r="186" spans="1:7" ht="15" customHeight="1">
      <c r="A186" s="60" t="s">
        <v>1672</v>
      </c>
      <c r="B186" s="60" t="s">
        <v>3283</v>
      </c>
      <c r="C186" s="60" t="s">
        <v>3285</v>
      </c>
      <c r="D186" s="60">
        <v>3</v>
      </c>
      <c r="E186" s="60" t="s">
        <v>1684</v>
      </c>
      <c r="F186" s="60">
        <v>171</v>
      </c>
      <c r="G186" s="61">
        <f>Tabla19[[#This Row],[no_nulos]]/4207</f>
        <v>4.0646541478488236E-2</v>
      </c>
    </row>
    <row r="187" spans="1:7" ht="15" customHeight="1">
      <c r="A187" s="60" t="s">
        <v>1672</v>
      </c>
      <c r="B187" s="60" t="s">
        <v>3283</v>
      </c>
      <c r="C187" s="60" t="s">
        <v>3286</v>
      </c>
      <c r="D187" s="60">
        <v>4</v>
      </c>
      <c r="E187" s="60" t="s">
        <v>1675</v>
      </c>
      <c r="F187" s="60">
        <v>3829</v>
      </c>
      <c r="G187" s="61">
        <f>Tabla19[[#This Row],[no_nulos]]/4207</f>
        <v>0.91014975041597335</v>
      </c>
    </row>
    <row r="188" spans="1:7" ht="15" customHeight="1">
      <c r="A188" s="60" t="s">
        <v>1672</v>
      </c>
      <c r="B188" s="60" t="s">
        <v>3283</v>
      </c>
      <c r="C188" s="60" t="s">
        <v>3287</v>
      </c>
      <c r="D188" s="60">
        <v>5</v>
      </c>
      <c r="E188" s="60" t="s">
        <v>1739</v>
      </c>
      <c r="F188" s="60">
        <v>2832</v>
      </c>
      <c r="G188" s="61">
        <f>Tabla19[[#This Row],[no_nulos]]/4207</f>
        <v>0.67316377466127886</v>
      </c>
    </row>
    <row r="189" spans="1:7" ht="15" customHeight="1">
      <c r="A189" s="60" t="s">
        <v>1672</v>
      </c>
      <c r="B189" s="60" t="s">
        <v>3283</v>
      </c>
      <c r="C189" s="60" t="s">
        <v>3288</v>
      </c>
      <c r="D189" s="60">
        <v>6</v>
      </c>
      <c r="E189" s="60" t="s">
        <v>1739</v>
      </c>
      <c r="F189" s="60">
        <v>4207</v>
      </c>
      <c r="G189" s="61">
        <f>Tabla19[[#This Row],[no_nulos]]/4207</f>
        <v>1</v>
      </c>
    </row>
    <row r="190" spans="1:7" ht="15" customHeight="1">
      <c r="A190" s="60" t="s">
        <v>1672</v>
      </c>
      <c r="B190" s="60" t="s">
        <v>3283</v>
      </c>
      <c r="C190" s="60" t="s">
        <v>3289</v>
      </c>
      <c r="D190" s="60">
        <v>7</v>
      </c>
      <c r="E190" s="60" t="s">
        <v>1677</v>
      </c>
      <c r="F190" s="60">
        <v>1862</v>
      </c>
      <c r="G190" s="61">
        <f>Tabla19[[#This Row],[no_nulos]]/4207</f>
        <v>0.44259567387687188</v>
      </c>
    </row>
    <row r="191" spans="1:7" ht="15" customHeight="1">
      <c r="A191" s="60" t="s">
        <v>1672</v>
      </c>
      <c r="B191" s="60" t="s">
        <v>3283</v>
      </c>
      <c r="C191" s="60" t="s">
        <v>3290</v>
      </c>
      <c r="D191" s="60">
        <v>8</v>
      </c>
      <c r="E191" s="60" t="s">
        <v>3291</v>
      </c>
      <c r="F191" s="60">
        <v>3636</v>
      </c>
      <c r="G191" s="61">
        <f>Tabla19[[#This Row],[no_nulos]]/4207</f>
        <v>0.86427382933206565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Vecinos</vt:lpstr>
      <vt:lpstr>Registros Duplicados Vecinos</vt:lpstr>
      <vt:lpstr>Match Maestro Capacitacion ASI</vt:lpstr>
      <vt:lpstr>Atributos Vecinos</vt:lpstr>
      <vt:lpstr>Atributos tablas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2023-04-12T20:01:52Z</dcterms:modified>
</cp:coreProperties>
</file>