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Registros Duplicados Vecinos" sheetId="2" r:id="rId5"/>
    <sheet state="visible" name="Match Maestro Capacitacion ASI" sheetId="3" r:id="rId6"/>
    <sheet state="visible" name="Atributos Vecinos" sheetId="4" r:id="rId7"/>
    <sheet state="visible" name="Atributos Programa" sheetId="5" r:id="rId8"/>
    <sheet state="visible" name="Atributos Capacitacion" sheetId="6" r:id="rId9"/>
    <sheet state="visible" name="Atributos Edición Capacitacion" sheetId="7" r:id="rId10"/>
    <sheet state="visible" name="Atributos Cursada" sheetId="8" r:id="rId11"/>
  </sheets>
  <definedNames/>
  <calcPr/>
</workbook>
</file>

<file path=xl/sharedStrings.xml><?xml version="1.0" encoding="utf-8"?>
<sst xmlns="http://schemas.openxmlformats.org/spreadsheetml/2006/main" count="5706" uniqueCount="1892">
  <si>
    <t>Base</t>
  </si>
  <si>
    <t>Cant. Us. DNI único</t>
  </si>
  <si>
    <t>Cant. Us.</t>
  </si>
  <si>
    <t>Dif. Registro</t>
  </si>
  <si>
    <t>Proporcional</t>
  </si>
  <si>
    <t>Observaciones</t>
  </si>
  <si>
    <t>SIU</t>
  </si>
  <si>
    <t>Se restringe por documento principal</t>
  </si>
  <si>
    <t>GOET</t>
  </si>
  <si>
    <t>En revisión los duplicados</t>
  </si>
  <si>
    <t>SIENFO</t>
  </si>
  <si>
    <t xml:space="preserve">Analizar duplicados. </t>
  </si>
  <si>
    <t>CRM Socio Laboral</t>
  </si>
  <si>
    <t>MOODLE</t>
  </si>
  <si>
    <t>Los duplicados son sobre casos vacios o DNI inválidos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</si>
  <si>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</si>
  <si>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</si>
  <si>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</si>
  <si>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</si>
  <si>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</si>
  <si>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</si>
  <si>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</si>
  <si>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</si>
  <si>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</si>
  <si>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18/11/20222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</si>
  <si>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</si>
  <si>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</si>
  <si>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</si>
  <si>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</si>
  <si>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</si>
  <si>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</si>
  <si>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</si>
  <si>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</si>
  <si>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</si>
  <si>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</si>
  <si>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</si>
  <si>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</si>
  <si>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</si>
  <si>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CRMSL</t>
  </si>
  <si>
    <t>Argentinos</t>
  </si>
  <si>
    <t>Extranjeros</t>
  </si>
  <si>
    <t>Sin Nacionalidad</t>
  </si>
  <si>
    <t>vecino_id</t>
  </si>
  <si>
    <t>base_origen</t>
  </si>
  <si>
    <t>cod_origen</t>
  </si>
  <si>
    <t>broker_id</t>
  </si>
  <si>
    <t>tipo_doc_broker</t>
  </si>
  <si>
    <t>documento_broker</t>
  </si>
  <si>
    <t>genero_broker</t>
  </si>
  <si>
    <t>nombre</t>
  </si>
  <si>
    <t>apellido</t>
  </si>
  <si>
    <t>DNI0945019FARG-SIENFO</t>
  </si>
  <si>
    <t>DNI0945019FARG</t>
  </si>
  <si>
    <t>DNI</t>
  </si>
  <si>
    <t>F</t>
  </si>
  <si>
    <t>VICTORIA</t>
  </si>
  <si>
    <t>SIERA</t>
  </si>
  <si>
    <t>SIEIRA</t>
  </si>
  <si>
    <t>DNI10361261FARG-SIENFO</t>
  </si>
  <si>
    <t>DNI10361261FARG</t>
  </si>
  <si>
    <t>LILIANA</t>
  </si>
  <si>
    <t>BOCCALANDRO</t>
  </si>
  <si>
    <t>BOCCALANDRO LILIANA ROSA</t>
  </si>
  <si>
    <t>DNI12070333FARG-SIENFO</t>
  </si>
  <si>
    <t>DNI12070333FARG</t>
  </si>
  <si>
    <t>RODRÍGUEZ MARÍA ROSA</t>
  </si>
  <si>
    <t>MARIAROSA</t>
  </si>
  <si>
    <t>RODRIGUEZ</t>
  </si>
  <si>
    <t>DNI18742450FARG-SIENFO</t>
  </si>
  <si>
    <t>DNI18742450FARG</t>
  </si>
  <si>
    <t>ANA CLAUDIA</t>
  </si>
  <si>
    <t>MORENO</t>
  </si>
  <si>
    <t>MORENO AN CLAUDIA</t>
  </si>
  <si>
    <t>DNI26061161MARG-SIENFO</t>
  </si>
  <si>
    <t>DNI26061161MARG</t>
  </si>
  <si>
    <t>M</t>
  </si>
  <si>
    <t>CRLOS JAVIER</t>
  </si>
  <si>
    <t>CARDOZO</t>
  </si>
  <si>
    <t>CARDOZO CARLOS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</si>
  <si>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</si>
  <si>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</si>
  <si>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</si>
  <si>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</si>
  <si>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</si>
  <si>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</si>
  <si>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</si>
  <si>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GIMENA MELISA</t>
  </si>
  <si>
    <t>LEUNDA</t>
  </si>
  <si>
    <t>MELISA</t>
  </si>
  <si>
    <t>DNI3754995FARG-SIENFO</t>
  </si>
  <si>
    <t>DNI3754995FARG</t>
  </si>
  <si>
    <t>NÉLIDA</t>
  </si>
  <si>
    <t>CORDASCO</t>
  </si>
  <si>
    <t>DNI4400133MARG-SIENFO</t>
  </si>
  <si>
    <t>DNI4400133MARG</t>
  </si>
  <si>
    <t>FELIX ALBERTO</t>
  </si>
  <si>
    <t>TORRES</t>
  </si>
  <si>
    <t>DNI4405282FARG-SIENFO</t>
  </si>
  <si>
    <t>DNI4405282FARG</t>
  </si>
  <si>
    <t>MUÑOZ FRANCISCA</t>
  </si>
  <si>
    <t>FRANCISCA HERMINIA</t>
  </si>
  <si>
    <t>MUÑOZ</t>
  </si>
  <si>
    <t>DNI4738212FARG-SIENFO</t>
  </si>
  <si>
    <t>DNI4738212FARG</t>
  </si>
  <si>
    <t>ANA MARIA</t>
  </si>
  <si>
    <t>CORVINO</t>
  </si>
  <si>
    <t>ANA MARÍA</t>
  </si>
  <si>
    <t>DNI4785227FARG-SIENFO</t>
  </si>
  <si>
    <t>DNI4785227FARG</t>
  </si>
  <si>
    <t>BUSTOS MARINA MARTA SUSANA</t>
  </si>
  <si>
    <t>MARINA MARTA SUSANA</t>
  </si>
  <si>
    <t>BUSTOS</t>
  </si>
  <si>
    <t>DNI4860414FARG-SIENFO</t>
  </si>
  <si>
    <t>DNI4860414FARG</t>
  </si>
  <si>
    <t>GLADYS YOLANDA</t>
  </si>
  <si>
    <t>PONCE</t>
  </si>
  <si>
    <t>GLADYS</t>
  </si>
  <si>
    <t>DNI5182895MARG-SIENFO</t>
  </si>
  <si>
    <t>DNI5182895MARG</t>
  </si>
  <si>
    <t>ADAM</t>
  </si>
  <si>
    <t>VARAS</t>
  </si>
  <si>
    <t>CARLOS ADAN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</si>
  <si>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</si>
  <si>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</si>
  <si>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</si>
  <si>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</si>
  <si>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</si>
  <si>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</si>
  <si>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</si>
  <si>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</si>
  <si>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</si>
  <si>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</si>
  <si>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</si>
  <si>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</si>
  <si>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</si>
  <si>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</si>
  <si>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MARTA EMILIA</t>
  </si>
  <si>
    <t>GIMENEZ</t>
  </si>
  <si>
    <t>MARTA</t>
  </si>
  <si>
    <t>DNI5918973FARG-SIENFO</t>
  </si>
  <si>
    <t>DNI5918973FARG</t>
  </si>
  <si>
    <t>ESTELA SALVADORA</t>
  </si>
  <si>
    <t>DNI6056975FARG-SIENFO</t>
  </si>
  <si>
    <t>DNI6056975FARG</t>
  </si>
  <si>
    <t>DOMINGA CARMEN</t>
  </si>
  <si>
    <t>LACAVA</t>
  </si>
  <si>
    <t>LACAVA DOMINGA CARMEN</t>
  </si>
  <si>
    <t>DNI6247517FARG-SIENFO</t>
  </si>
  <si>
    <t>DNI6247517FARG</t>
  </si>
  <si>
    <t>REINA</t>
  </si>
  <si>
    <t>LEGUIZAMON</t>
  </si>
  <si>
    <t>REINA FIDELINA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</si>
  <si>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</si>
  <si>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</si>
  <si>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</si>
  <si>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</si>
  <si>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</si>
  <si>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</si>
  <si>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MARÍA TERESA</t>
  </si>
  <si>
    <t>SARCE</t>
  </si>
  <si>
    <t>MARIA TERESA</t>
  </si>
  <si>
    <t>DNI6XARG-MOODLE</t>
  </si>
  <si>
    <t>DNI6XARG</t>
  </si>
  <si>
    <t>X</t>
  </si>
  <si>
    <t>PARTICIPANTEPRUEBA6DOCENTE</t>
  </si>
  <si>
    <t>PRUEBA6DOCENTE</t>
  </si>
  <si>
    <t>PARTICIPANTE</t>
  </si>
  <si>
    <t>PRUEBA6.1TUTOR</t>
  </si>
  <si>
    <t>DNI94889012FARG-GOET</t>
  </si>
  <si>
    <t>DNI94889012FARG</t>
  </si>
  <si>
    <t>LAURA</t>
  </si>
  <si>
    <t>SILVA</t>
  </si>
  <si>
    <t>LAURA DAYAN</t>
  </si>
  <si>
    <t>SILVA HINOJOSA</t>
  </si>
  <si>
    <t>DNI9989206FARG-SIENFO</t>
  </si>
  <si>
    <t>DNI9989206FARG</t>
  </si>
  <si>
    <t>NILDA NORA</t>
  </si>
  <si>
    <t>FALCON</t>
  </si>
  <si>
    <t>FALCÓN</t>
  </si>
  <si>
    <t>DNI FARG-SIENFO</t>
  </si>
  <si>
    <t>DNI FARG</t>
  </si>
  <si>
    <t>GIMNASIA MODELADORA</t>
  </si>
  <si>
    <t>BRENDA ESTEFANIA</t>
  </si>
  <si>
    <t>ESCALANTE</t>
  </si>
  <si>
    <t>ROXANA</t>
  </si>
  <si>
    <t>BARTOLINI</t>
  </si>
  <si>
    <t>LAPENNA MARIELA</t>
  </si>
  <si>
    <t>CELESTE</t>
  </si>
  <si>
    <t>AGUIAR</t>
  </si>
  <si>
    <t>NAFTALI CYNTHYA</t>
  </si>
  <si>
    <t>LILIANA KARINA</t>
  </si>
  <si>
    <t>POMA</t>
  </si>
  <si>
    <t>BIBAS</t>
  </si>
  <si>
    <t>GUADALUPE AGUSTINA</t>
  </si>
  <si>
    <t>DI SANTO</t>
  </si>
  <si>
    <t>MARIOTTI SILVIA</t>
  </si>
  <si>
    <t>DNI0363703XARG-SIENFO</t>
  </si>
  <si>
    <t>DNI0363703XARG</t>
  </si>
  <si>
    <t>ALPINI MARIA TERESA</t>
  </si>
  <si>
    <t>ALPINI</t>
  </si>
  <si>
    <t>DNI17108083FARG-SIENFO</t>
  </si>
  <si>
    <t>DNI17108083FARG</t>
  </si>
  <si>
    <t>SILVINA</t>
  </si>
  <si>
    <t>ALVAREZ ARIAS</t>
  </si>
  <si>
    <t>ALVAREZ ARIAS SILVINA FELICITAS</t>
  </si>
  <si>
    <t>DNI1842029FARG-SIENFO</t>
  </si>
  <si>
    <t>DNI1842029FARG</t>
  </si>
  <si>
    <t>CORDOBA ALBA ALICIA HEBE</t>
  </si>
  <si>
    <t>ALBA ALICIA</t>
  </si>
  <si>
    <t>CORDOBA</t>
  </si>
  <si>
    <t>DNI21833973MARG-SIENFO</t>
  </si>
  <si>
    <t>DNI21833973MARG</t>
  </si>
  <si>
    <t>GOMEZ JUAN EDUARDO</t>
  </si>
  <si>
    <t>DNI33207428FARG-SIENFO</t>
  </si>
  <si>
    <t>DNI33207428FARG</t>
  </si>
  <si>
    <t>JULIETA</t>
  </si>
  <si>
    <t>FUDA</t>
  </si>
  <si>
    <t>FUDA JULIETA SOLEDAD</t>
  </si>
  <si>
    <t>DNI3494557FARG-SIENFO</t>
  </si>
  <si>
    <t>DNI3494557FARG</t>
  </si>
  <si>
    <t>LILIA ANA</t>
  </si>
  <si>
    <t>ANGLESI</t>
  </si>
  <si>
    <t>DNI3697159FARG-SIENFO</t>
  </si>
  <si>
    <t>DNI3697159FARG</t>
  </si>
  <si>
    <t>PALMIRA ESPERANZA</t>
  </si>
  <si>
    <t>ESCANDELL</t>
  </si>
  <si>
    <t>DNI3726006FARG-SIENFO</t>
  </si>
  <si>
    <t>DNI3726006FARG</t>
  </si>
  <si>
    <t>PAULA ELIDA</t>
  </si>
  <si>
    <t>RENZONI</t>
  </si>
  <si>
    <t>RENZONI PAULA ELIDA</t>
  </si>
  <si>
    <t>DNI3775793FARG-SIENFO</t>
  </si>
  <si>
    <t>DNI3775793FARG</t>
  </si>
  <si>
    <t>JUANA ANGÉLICA</t>
  </si>
  <si>
    <t>VELAZQUEZ</t>
  </si>
  <si>
    <t>VELAZQUEZ JUANA ANGÉLICA</t>
  </si>
  <si>
    <t>DNI3889589FARG-SIENFO</t>
  </si>
  <si>
    <t>DNI3889589FARG</t>
  </si>
  <si>
    <t>IRMA ELSA</t>
  </si>
  <si>
    <t>CACACE</t>
  </si>
  <si>
    <t>DNI3XARG-MOODLE</t>
  </si>
  <si>
    <t>DNI3XARG</t>
  </si>
  <si>
    <t>PARTICIPANTEPRUEBA3.1TUTOR</t>
  </si>
  <si>
    <t>PARTICIPANTEPRUEBA3DOCENTE</t>
  </si>
  <si>
    <t>PARTICIPANTEPRUEBA3</t>
  </si>
  <si>
    <t>DNI4131549MARG-SIENFO</t>
  </si>
  <si>
    <t>DNI4131549MARG</t>
  </si>
  <si>
    <t>HORACIO OSCAR</t>
  </si>
  <si>
    <t>MARRE</t>
  </si>
  <si>
    <t>DNI4447942MARG-SIENFO</t>
  </si>
  <si>
    <t>DNI4447942MARG</t>
  </si>
  <si>
    <t>RUBEN LEJANDRINO</t>
  </si>
  <si>
    <t>SANTIAGO</t>
  </si>
  <si>
    <t>LEJANDRINO</t>
  </si>
  <si>
    <t>SANTIAGO RUBEN</t>
  </si>
  <si>
    <t>DNI4483376MARG-GOET</t>
  </si>
  <si>
    <t>DNI4483376MARG</t>
  </si>
  <si>
    <t>MERCINUS</t>
  </si>
  <si>
    <t>GEORGES</t>
  </si>
  <si>
    <t>DNI4677073FARG-SIENFO</t>
  </si>
  <si>
    <t>DNI4677073FARG</t>
  </si>
  <si>
    <t>NELIDA SUSANA</t>
  </si>
  <si>
    <t>LUT</t>
  </si>
  <si>
    <t>NÉLIDA SUSANA</t>
  </si>
  <si>
    <t>IUT</t>
  </si>
  <si>
    <t>DNI4729397FARG-SIENFO</t>
  </si>
  <si>
    <t>DNI4729397FARG</t>
  </si>
  <si>
    <t>BEATRIZ ANGELINA</t>
  </si>
  <si>
    <t>ARAMBURU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</si>
  <si>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</si>
  <si>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</si>
  <si>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</si>
  <si>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</si>
  <si>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</si>
  <si>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</si>
  <si>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</si>
  <si>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LOPEZ</t>
  </si>
  <si>
    <t>DNI4976528FARG-SIENFO</t>
  </si>
  <si>
    <t>DNI4976528FARG</t>
  </si>
  <si>
    <t>LAMORTE</t>
  </si>
  <si>
    <t>HILDA ÁNGELA</t>
  </si>
  <si>
    <t>DNI5287309FARG-SIENFO</t>
  </si>
  <si>
    <t>DNI5287309FARG</t>
  </si>
  <si>
    <t>AIDA NIEVE</t>
  </si>
  <si>
    <t>HERRERA</t>
  </si>
  <si>
    <t>AÍDA NIEVE</t>
  </si>
  <si>
    <t>HERRERA DE ANTONIOLI</t>
  </si>
  <si>
    <t>DNI5590611FARG-SIENFO</t>
  </si>
  <si>
    <t>DNI5590611FARG</t>
  </si>
  <si>
    <t>LAURA MARGARITA</t>
  </si>
  <si>
    <t>DNI5644582FARG-SIENFO</t>
  </si>
  <si>
    <t>DNI5644582FARG</t>
  </si>
  <si>
    <t>MUÑOZ MERCEDES</t>
  </si>
  <si>
    <t>MERCEDES DE LOS MILAGROS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</si>
  <si>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</si>
  <si>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</si>
  <si>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</si>
  <si>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</si>
  <si>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</si>
  <si>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</si>
  <si>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</si>
  <si>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</si>
  <si>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</si>
  <si>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</si>
  <si>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BUZON SUSANA INES</t>
  </si>
  <si>
    <t>SUSANA INES</t>
  </si>
  <si>
    <t>BUZON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</si>
  <si>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</si>
  <si>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</si>
  <si>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</si>
  <si>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</si>
  <si>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</si>
  <si>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</si>
  <si>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</si>
  <si>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</si>
  <si>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</si>
  <si>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</si>
  <si>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DIAZ</t>
  </si>
  <si>
    <t>DNI6418145FARG-SIENFO</t>
  </si>
  <si>
    <t>DNI6418145FARG</t>
  </si>
  <si>
    <t>MARÍA DELIA DEL CARMEN</t>
  </si>
  <si>
    <t>BUENO</t>
  </si>
  <si>
    <t>MARIA DELIA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</si>
  <si>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</si>
  <si>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</si>
  <si>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</si>
  <si>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</si>
  <si>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</si>
  <si>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</si>
  <si>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</t>
  </si>
  <si>
    <t>GALLARDO</t>
  </si>
  <si>
    <t>NOEMI HAYDEE</t>
  </si>
  <si>
    <t>DNI6664372FARG-SIENFO</t>
  </si>
  <si>
    <t>DNI6664372FARG</t>
  </si>
  <si>
    <t>OLGA</t>
  </si>
  <si>
    <t>ECHENIQUE</t>
  </si>
  <si>
    <t>OLGA ALICIA</t>
  </si>
  <si>
    <t>DNI7766930MARG-SIENFO</t>
  </si>
  <si>
    <t>DNI7766930MARG</t>
  </si>
  <si>
    <t>NICOLAS</t>
  </si>
  <si>
    <t>MORE</t>
  </si>
  <si>
    <t>NICOLAS OSCAR</t>
  </si>
  <si>
    <t>DNI8595776MARG-SIENFO</t>
  </si>
  <si>
    <t>DNI8595776MARG</t>
  </si>
  <si>
    <t>ABOSALEH ISMAEL</t>
  </si>
  <si>
    <t>ABOSALIH ISMAEL</t>
  </si>
  <si>
    <t>DNI8985701FARG-GOET</t>
  </si>
  <si>
    <t>DNI8985701FARG</t>
  </si>
  <si>
    <t>ALEJANDRA</t>
  </si>
  <si>
    <t>DEL ROSARIO CONTRERA</t>
  </si>
  <si>
    <t>DNIXARG-MOODLE</t>
  </si>
  <si>
    <t>DNIXARG</t>
  </si>
  <si>
    <t>PABLO</t>
  </si>
  <si>
    <t>ROVIRA</t>
  </si>
  <si>
    <t>RAMIRO</t>
  </si>
  <si>
    <t>ESCALANTE LEIVA</t>
  </si>
  <si>
    <t>EMILIANO</t>
  </si>
  <si>
    <t>PAPASIDERO</t>
  </si>
  <si>
    <t>REGINA</t>
  </si>
  <si>
    <t>MOLARES</t>
  </si>
  <si>
    <t>IRINA</t>
  </si>
  <si>
    <t>KEREKES</t>
  </si>
  <si>
    <t>ABEL</t>
  </si>
  <si>
    <t>ZABALA</t>
  </si>
  <si>
    <t>FERNANDO</t>
  </si>
  <si>
    <t>MOLINA</t>
  </si>
  <si>
    <t>JOSE ALEJANDRO</t>
  </si>
  <si>
    <t>ZAPATA</t>
  </si>
  <si>
    <t>CAC</t>
  </si>
  <si>
    <t>MENDOZA</t>
  </si>
  <si>
    <t>YESICA MELINA</t>
  </si>
  <si>
    <t>MARIANA SOLEDAD</t>
  </si>
  <si>
    <t>DEFERRARI TORRES</t>
  </si>
  <si>
    <t>JUDITH ROCIO</t>
  </si>
  <si>
    <t>DAVALOS GONZALEZ</t>
  </si>
  <si>
    <t>WALTER YAEL</t>
  </si>
  <si>
    <t>MORALES</t>
  </si>
  <si>
    <t>JOAQUIN</t>
  </si>
  <si>
    <t>GONZALEZ MONTI</t>
  </si>
  <si>
    <t>SPINOSO</t>
  </si>
  <si>
    <t>BELEN</t>
  </si>
  <si>
    <t>SCHIAVONE</t>
  </si>
  <si>
    <t>INTI</t>
  </si>
  <si>
    <t>HUANTO</t>
  </si>
  <si>
    <t>VERÓNICA</t>
  </si>
  <si>
    <t>HELER</t>
  </si>
  <si>
    <t>CESAR AUGUSTO</t>
  </si>
  <si>
    <t>PEREZ SANCHEZ</t>
  </si>
  <si>
    <t>AULA</t>
  </si>
  <si>
    <t>DOCENTE</t>
  </si>
  <si>
    <t>ALEJANDRO</t>
  </si>
  <si>
    <t>HUNT</t>
  </si>
  <si>
    <t>SILVIA</t>
  </si>
  <si>
    <t>PRUEBA 1</t>
  </si>
  <si>
    <t>ROMINA</t>
  </si>
  <si>
    <t>SARMIENTO</t>
  </si>
  <si>
    <t>PRUEBA HB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</si>
  <si>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</si>
  <si>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</si>
  <si>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</si>
  <si>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</si>
  <si>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</si>
  <si>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</si>
  <si>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</si>
  <si>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</si>
  <si>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</si>
  <si>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DNI20347644FARG-SIENFO</t>
  </si>
  <si>
    <t>DNI20347644FARG</t>
  </si>
  <si>
    <t>NÉLIDA DEL MILAGRO</t>
  </si>
  <si>
    <t>ROMANO</t>
  </si>
  <si>
    <t>DNI2XARG-MOODLE</t>
  </si>
  <si>
    <t>DNI2XARG</t>
  </si>
  <si>
    <t>PARTICIPANTEPRUEBA2.1TUTOR</t>
  </si>
  <si>
    <t>PARTICIPANTEPRUEBA2</t>
  </si>
  <si>
    <t>DNI3715263FARG-SIENFO</t>
  </si>
  <si>
    <t>DNI3715263FARG</t>
  </si>
  <si>
    <t>GLORIA</t>
  </si>
  <si>
    <t>FONTAU</t>
  </si>
  <si>
    <t>DNI37XARG-MOODLE</t>
  </si>
  <si>
    <t>DNI37XARG</t>
  </si>
  <si>
    <t>GIOVANNA AGOSTINA</t>
  </si>
  <si>
    <t>OROFINO</t>
  </si>
  <si>
    <t>EZEQUIEL</t>
  </si>
  <si>
    <t>ESCOBAR</t>
  </si>
  <si>
    <t>DNI3864640FARG-SIENFO</t>
  </si>
  <si>
    <t>DNI3864640FARG</t>
  </si>
  <si>
    <t>ALICIA</t>
  </si>
  <si>
    <t>AMENDOLA</t>
  </si>
  <si>
    <t>AIDA</t>
  </si>
  <si>
    <t>DNI3945239FARG-SIENFO</t>
  </si>
  <si>
    <t>DNI3945239FARG</t>
  </si>
  <si>
    <t>VERONICA GLADYS</t>
  </si>
  <si>
    <t>AGUIRRE</t>
  </si>
  <si>
    <t>MARIA ESTER</t>
  </si>
  <si>
    <t>VITULANO</t>
  </si>
  <si>
    <t>DNI3968576XARG-SIENFO</t>
  </si>
  <si>
    <t>DNI3968576XARG</t>
  </si>
  <si>
    <t>MAURA</t>
  </si>
  <si>
    <t>DELPERO</t>
  </si>
  <si>
    <t>DNI4074898FARG-SIENFO</t>
  </si>
  <si>
    <t>DNI4074898FARG</t>
  </si>
  <si>
    <t>JULIA MARIA</t>
  </si>
  <si>
    <t>FIGUEREDO</t>
  </si>
  <si>
    <t>FIGUEREDO JULIA MARIA</t>
  </si>
  <si>
    <t>DNI43318381FARG-SIENFO</t>
  </si>
  <si>
    <t>DNI43318381FARG</t>
  </si>
  <si>
    <t>AVENDAÑO BRISA AYLEN</t>
  </si>
  <si>
    <t>DNI4414142MARG-SIENFO</t>
  </si>
  <si>
    <t>DNI4414142MARG</t>
  </si>
  <si>
    <t>ALBERTO EDUARDO</t>
  </si>
  <si>
    <t>DNI4518673MARG-SIENFO</t>
  </si>
  <si>
    <t>DNI4518673MARG</t>
  </si>
  <si>
    <t>GIRARDI MATEO ERNESTO</t>
  </si>
  <si>
    <t>GIRARDI MATEO</t>
  </si>
  <si>
    <t>DNI4549515FARG-SIENFO</t>
  </si>
  <si>
    <t>DNI4549515FARG</t>
  </si>
  <si>
    <t>SUSANA ALICIA</t>
  </si>
  <si>
    <t>GONZÁLEZ</t>
  </si>
  <si>
    <t>GONZALEZ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</si>
  <si>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</si>
  <si>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</si>
  <si>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</si>
  <si>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</si>
  <si>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</si>
  <si>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</si>
  <si>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</si>
  <si>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</si>
  <si>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</si>
  <si>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</si>
  <si>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</si>
  <si>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</si>
  <si>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</si>
  <si>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</si>
  <si>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</si>
  <si>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</si>
  <si>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</si>
  <si>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</si>
  <si>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</si>
  <si>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</si>
  <si>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</si>
  <si>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</si>
  <si>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SOSA</t>
  </si>
  <si>
    <t>DNI5913928FARG-SIENFO</t>
  </si>
  <si>
    <t>DNI5913928FARG</t>
  </si>
  <si>
    <t>MARIA DEL CARMEN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</si>
  <si>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</si>
  <si>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</si>
  <si>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</si>
  <si>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</si>
  <si>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</si>
  <si>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</si>
  <si>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</si>
  <si>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</si>
  <si>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</si>
  <si>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</si>
  <si>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</si>
  <si>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MALDONADO</t>
  </si>
  <si>
    <t>IRENE MARÍA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</si>
  <si>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</si>
  <si>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</si>
  <si>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</si>
  <si>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</si>
  <si>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</si>
  <si>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</si>
  <si>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</si>
  <si>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</si>
  <si>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CONCEPCION</t>
  </si>
  <si>
    <t>DNI6230608FARG-GOET</t>
  </si>
  <si>
    <t>DNI6230608FARG</t>
  </si>
  <si>
    <t>MARIA ANGELA</t>
  </si>
  <si>
    <t>QUINTANA</t>
  </si>
  <si>
    <t>DNI6421048FARG-SIENFO</t>
  </si>
  <si>
    <t>DNI6421048FARG</t>
  </si>
  <si>
    <t>NORMA</t>
  </si>
  <si>
    <t>LANDSMAN</t>
  </si>
  <si>
    <t>NORMA DELIA</t>
  </si>
  <si>
    <t>DNI6424405FARG-SIENFO</t>
  </si>
  <si>
    <t>DNI6424405FARG</t>
  </si>
  <si>
    <t>JUANA ISABEL</t>
  </si>
  <si>
    <t>BARRIONUEVO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</si>
  <si>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</si>
  <si>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</si>
  <si>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</si>
  <si>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</si>
  <si>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</si>
  <si>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</si>
  <si>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GRACIELA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</si>
  <si>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</si>
  <si>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</si>
  <si>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</si>
  <si>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</si>
  <si>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</si>
  <si>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</si>
  <si>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</si>
  <si>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</si>
  <si>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</si>
  <si>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</si>
  <si>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DNIFARG-GOET</t>
  </si>
  <si>
    <t>DNIFARG</t>
  </si>
  <si>
    <t>ROSAMELIA</t>
  </si>
  <si>
    <t>QUIÑONES</t>
  </si>
  <si>
    <t>CLAUDIA ALEJANDRA</t>
  </si>
  <si>
    <t>JIMENEZ</t>
  </si>
  <si>
    <t>FLORENCIA ORIANA</t>
  </si>
  <si>
    <t>GAGLIANO</t>
  </si>
  <si>
    <t>DNI1610711FARG-GOET</t>
  </si>
  <si>
    <t>DNI1610711FARG</t>
  </si>
  <si>
    <t>EMMANUELLE</t>
  </si>
  <si>
    <t>PELLISA</t>
  </si>
  <si>
    <t>DNI2893418FARG-SIENFO</t>
  </si>
  <si>
    <t>DNI2893418FARG</t>
  </si>
  <si>
    <t>ROMERO ANGELICA IRENE</t>
  </si>
  <si>
    <t>ROMERO ANGELICA</t>
  </si>
  <si>
    <t>DNI3185587MARG-GOET</t>
  </si>
  <si>
    <t>DNI3185587MARG</t>
  </si>
  <si>
    <t>BOULOS</t>
  </si>
  <si>
    <t>TELUS</t>
  </si>
  <si>
    <t>DNI3566268FARG-SIENFO</t>
  </si>
  <si>
    <t>DNI3566268FARG</t>
  </si>
  <si>
    <t>ASUNCION</t>
  </si>
  <si>
    <t>FERNÁNDEZ</t>
  </si>
  <si>
    <t>ASUNCIÓN</t>
  </si>
  <si>
    <t>FERNANDEZ</t>
  </si>
  <si>
    <t>DNI3566716FARG-SIENFO</t>
  </si>
  <si>
    <t>DNI3566716FARG</t>
  </si>
  <si>
    <t>RAMONA ALEJANDRA</t>
  </si>
  <si>
    <t>ROLON</t>
  </si>
  <si>
    <t>ROLÓN</t>
  </si>
  <si>
    <t>DNI3904492FARG-SIENFO</t>
  </si>
  <si>
    <t>DNI3904492FARG</t>
  </si>
  <si>
    <t>MARGARITA ESTHER</t>
  </si>
  <si>
    <t>MARTINEZ</t>
  </si>
  <si>
    <t>DNI4243384MARG-SIENFO</t>
  </si>
  <si>
    <t>DNI4243384MARG</t>
  </si>
  <si>
    <t>ATILIO</t>
  </si>
  <si>
    <t>VENUTTI</t>
  </si>
  <si>
    <t>DNI4304291MARG-SIENFO</t>
  </si>
  <si>
    <t>DNI4304291MARG</t>
  </si>
  <si>
    <t>LEOPOLDO RICARDO</t>
  </si>
  <si>
    <t>GAVAGNIN</t>
  </si>
  <si>
    <t>DNI4411470MARG-SIENFO</t>
  </si>
  <si>
    <t>DNI4411470MARG</t>
  </si>
  <si>
    <t>PEREGRINO</t>
  </si>
  <si>
    <t>COCA</t>
  </si>
  <si>
    <t>PEREGRINO COCA</t>
  </si>
  <si>
    <t>DNI4474213FARG-SIENFO</t>
  </si>
  <si>
    <t>DNI4474213FARG</t>
  </si>
  <si>
    <t>CRESCENCIA INÉS</t>
  </si>
  <si>
    <t>PASTRAN</t>
  </si>
  <si>
    <t>CRESENCIA INÉS</t>
  </si>
  <si>
    <t>PASTRÁN</t>
  </si>
  <si>
    <t>DNI4515842MARG-SIENFO</t>
  </si>
  <si>
    <t>DNI4515842MARG</t>
  </si>
  <si>
    <t>SABIA ALBERTO</t>
  </si>
  <si>
    <t>ALBERTO</t>
  </si>
  <si>
    <t>SABIA</t>
  </si>
  <si>
    <t>DNI4845716FARG-SIENFO</t>
  </si>
  <si>
    <t>DNI4845716FARG</t>
  </si>
  <si>
    <t>ELBA SUSANA</t>
  </si>
  <si>
    <t>ARANDA</t>
  </si>
  <si>
    <t>DNI4856809FARG-SIENFO</t>
  </si>
  <si>
    <t>DNI4856809FARG</t>
  </si>
  <si>
    <t>SUSANA VICTORIA</t>
  </si>
  <si>
    <t>SUBELZA</t>
  </si>
  <si>
    <t>SUBELZA SUSANA VICTORIA</t>
  </si>
  <si>
    <t>DNI4947387FARG-SIENFO</t>
  </si>
  <si>
    <t>DNI4947387FARG</t>
  </si>
  <si>
    <t>SUSANA ANGELA</t>
  </si>
  <si>
    <t>PIEROTTI</t>
  </si>
  <si>
    <t>PIEROTTI SUSANA ANGELA</t>
  </si>
  <si>
    <t>DNI5202421FARG-SIENFO</t>
  </si>
  <si>
    <t>DNI5202421FARG</t>
  </si>
  <si>
    <t>MARIA CRISTINA</t>
  </si>
  <si>
    <t>BALDIZZONE</t>
  </si>
  <si>
    <t>DNI5618164FARG-SIENFO</t>
  </si>
  <si>
    <t>DNI5618164FARG</t>
  </si>
  <si>
    <t>MARIA ALBA</t>
  </si>
  <si>
    <t>GOMEZ</t>
  </si>
  <si>
    <t>DNI5945664FARG-SIENFO</t>
  </si>
  <si>
    <t>DNI5945664FARG</t>
  </si>
  <si>
    <t>MARIA MAGDALENA</t>
  </si>
  <si>
    <t>DE BELLLA</t>
  </si>
  <si>
    <t>DE BELLA</t>
  </si>
  <si>
    <t>DNI5994103FARG-SIENFO</t>
  </si>
  <si>
    <t>DNI5994103FARG</t>
  </si>
  <si>
    <t>MÓNICA</t>
  </si>
  <si>
    <t>MAGARIÁN</t>
  </si>
  <si>
    <t>MONICA</t>
  </si>
  <si>
    <t>MAGARIAN</t>
  </si>
  <si>
    <t>DNI6345273FARG-SIENFO</t>
  </si>
  <si>
    <t>DNI6345273FARG</t>
  </si>
  <si>
    <t>AGUEDA RITA</t>
  </si>
  <si>
    <t>MARUCCI</t>
  </si>
  <si>
    <t>DNI6410882FARG-SIENFO</t>
  </si>
  <si>
    <t>DNI6410882FARG</t>
  </si>
  <si>
    <t>MARGARITA IRENE</t>
  </si>
  <si>
    <t>DEL CORNO</t>
  </si>
  <si>
    <t>DEL CORNO MARGARITA IRENE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</si>
  <si>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</si>
  <si>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</si>
  <si>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</si>
  <si>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</si>
  <si>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</si>
  <si>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</si>
  <si>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OSAVALDO</t>
  </si>
  <si>
    <t>ESTEVEZ</t>
  </si>
  <si>
    <t>LUIS OSVALDO</t>
  </si>
  <si>
    <t>DNI01752480MARG-GOET</t>
  </si>
  <si>
    <t>DNI01752480MARG</t>
  </si>
  <si>
    <t>MADEMBA</t>
  </si>
  <si>
    <t>DEME</t>
  </si>
  <si>
    <t>DNI20506837FARG-SIENFO</t>
  </si>
  <si>
    <t>DNI20506837FARG</t>
  </si>
  <si>
    <t>CARINA</t>
  </si>
  <si>
    <t>FRIOLI</t>
  </si>
  <si>
    <t>FRIONI</t>
  </si>
  <si>
    <t>DNI22042661MARG-SIENFO</t>
  </si>
  <si>
    <t>DNI22042661MARG</t>
  </si>
  <si>
    <t>ESCABUES</t>
  </si>
  <si>
    <t>ESCABUES PABLO ALEJANDRO</t>
  </si>
  <si>
    <t>DNI3164902FARG-SIENFO</t>
  </si>
  <si>
    <t>DNI3164902FARG</t>
  </si>
  <si>
    <t>ELSA NIEVES</t>
  </si>
  <si>
    <t>MORA</t>
  </si>
  <si>
    <t>MORA ELSA NIEVES</t>
  </si>
  <si>
    <t>DNI3282145FARG-SIENFO</t>
  </si>
  <si>
    <t>DNI3282145FARG</t>
  </si>
  <si>
    <t>DELIA MARIA TERESA</t>
  </si>
  <si>
    <t>LOMBI</t>
  </si>
  <si>
    <t>DELIA</t>
  </si>
  <si>
    <t>DNI3552700FARG-SIENFO</t>
  </si>
  <si>
    <t>DNI3552700FARG</t>
  </si>
  <si>
    <t>PEÑA MARIA FLORENCIA</t>
  </si>
  <si>
    <t>PEÑA MARIA VICTORIA</t>
  </si>
  <si>
    <t>DNI3682713FARG-SIENFO</t>
  </si>
  <si>
    <t>DNI3682713FARG</t>
  </si>
  <si>
    <t>ARIAS</t>
  </si>
  <si>
    <t>DNI36XARG-MOODLE</t>
  </si>
  <si>
    <t>DNI36XARG</t>
  </si>
  <si>
    <t>JULIAN</t>
  </si>
  <si>
    <t>RODRIGUEZ LLANOS</t>
  </si>
  <si>
    <t>ANGLESIO</t>
  </si>
  <si>
    <t>DNI3796040FARG-SIENFO</t>
  </si>
  <si>
    <t>DNI3796040FARG</t>
  </si>
  <si>
    <t>DENTI NÉLIDA CARMEN</t>
  </si>
  <si>
    <t>NÉLIDA CARMEN</t>
  </si>
  <si>
    <t>DENTI</t>
  </si>
  <si>
    <t>DNI4145516FARG-SIENFO</t>
  </si>
  <si>
    <t>DNI4145516FARG</t>
  </si>
  <si>
    <t>OLGA DELIA</t>
  </si>
  <si>
    <t>ABRIL</t>
  </si>
  <si>
    <t>DNI4191435FARG-SIENFO</t>
  </si>
  <si>
    <t>DNI4191435FARG</t>
  </si>
  <si>
    <t>NILDA ALBA</t>
  </si>
  <si>
    <t>PAPPAGALLO</t>
  </si>
  <si>
    <t>DNI4233888FARG-SIENFO</t>
  </si>
  <si>
    <t>DNI4233888FARG</t>
  </si>
  <si>
    <t>HEMILCE MARGARITA</t>
  </si>
  <si>
    <t>VERGARA</t>
  </si>
  <si>
    <t>DNI4266495MARG-SIENFO</t>
  </si>
  <si>
    <t>DNI4266495MARG</t>
  </si>
  <si>
    <t>DE PIERO LUIS DAVID</t>
  </si>
  <si>
    <t>LUIS DAVID</t>
  </si>
  <si>
    <t>DEL PIERO</t>
  </si>
  <si>
    <t>DNI44XARG-MOODLE</t>
  </si>
  <si>
    <t>DNI44XARG</t>
  </si>
  <si>
    <t>MIRIAM MARIA LUJAN</t>
  </si>
  <si>
    <t>DUARTE</t>
  </si>
  <si>
    <t>FRANCISCO LEONEL</t>
  </si>
  <si>
    <t>VILLARREAL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</si>
  <si>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</si>
  <si>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</si>
  <si>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</si>
  <si>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</si>
  <si>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</si>
  <si>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</si>
  <si>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</si>
  <si>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</si>
  <si>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</si>
  <si>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</si>
  <si>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</si>
  <si>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DNI4705938MARG-SIENFO</t>
  </si>
  <si>
    <t>DNI4705938MARG</t>
  </si>
  <si>
    <t>MIGUEL ANGEL</t>
  </si>
  <si>
    <t>SCARDA</t>
  </si>
  <si>
    <t>MIGUEL ÁNGEL</t>
  </si>
  <si>
    <t>DNI4856903FARG-SIENFO</t>
  </si>
  <si>
    <t>DNI4856903FARG</t>
  </si>
  <si>
    <t>VALDECANTOS</t>
  </si>
  <si>
    <t>DNI4927174FARG-SIENFO</t>
  </si>
  <si>
    <t>DNI4927174FARG</t>
  </si>
  <si>
    <t>MARÍA DEL CARMEN</t>
  </si>
  <si>
    <t>BRACAGLIA</t>
  </si>
  <si>
    <t>DNI4XARG-MOODLE</t>
  </si>
  <si>
    <t>DNI4XARG</t>
  </si>
  <si>
    <t>PARTICIPANTE4.1TUTOR</t>
  </si>
  <si>
    <t>PRUEBA4.1TUTOR</t>
  </si>
  <si>
    <t>PARTICIPANTEPRUEBA4DOCENTE</t>
  </si>
  <si>
    <t>PARTICIPANTEPRUEBA4</t>
  </si>
  <si>
    <t>DNI5103622FARG-SIENFO</t>
  </si>
  <si>
    <t>DNI5103622FARG</t>
  </si>
  <si>
    <t>GARONI</t>
  </si>
  <si>
    <t>DNI5139344FARG-SIENFO</t>
  </si>
  <si>
    <t>DNI5139344FARG</t>
  </si>
  <si>
    <t>MARINA</t>
  </si>
  <si>
    <t>ROJAS</t>
  </si>
  <si>
    <t>DNI5249768FARG-SIENFO</t>
  </si>
  <si>
    <t>DNI5249768FARG</t>
  </si>
  <si>
    <t>MARIA BEATRIZ</t>
  </si>
  <si>
    <t>DNI5251660FARG-SIENFO</t>
  </si>
  <si>
    <t>DNI5251660FARG</t>
  </si>
  <si>
    <t>LAZCANO DANIELA</t>
  </si>
  <si>
    <t>DANIELA</t>
  </si>
  <si>
    <t>LAZCANO</t>
  </si>
  <si>
    <t>DNI5314627FARG-SIENFO</t>
  </si>
  <si>
    <t>DNI5314627FARG</t>
  </si>
  <si>
    <t>ELVIRA ZULEMA</t>
  </si>
  <si>
    <t>TARIFA</t>
  </si>
  <si>
    <t>ELVIRA ZULMA</t>
  </si>
  <si>
    <t>DNI5377280FARG-SIENFO</t>
  </si>
  <si>
    <t>DNI5377280FARG</t>
  </si>
  <si>
    <t>NELIDA</t>
  </si>
  <si>
    <t>CARBONETTO</t>
  </si>
  <si>
    <t>NÈLIDA</t>
  </si>
  <si>
    <t>DNI5412656FARG-SIENFO</t>
  </si>
  <si>
    <t>DNI5412656FARG</t>
  </si>
  <si>
    <t>MARÍA YOLANDA</t>
  </si>
  <si>
    <t>DÍAZ</t>
  </si>
  <si>
    <t>MARIA YOLANDA</t>
  </si>
  <si>
    <t>DNI5421955FARG-SIENFO</t>
  </si>
  <si>
    <t>DNI5421955FARG</t>
  </si>
  <si>
    <t>HILDA CARMEN</t>
  </si>
  <si>
    <t>RODRGUEZ</t>
  </si>
  <si>
    <t>DNI5570942FARG-SIENFO</t>
  </si>
  <si>
    <t>DNI5570942FARG</t>
  </si>
  <si>
    <t>EVARISTA</t>
  </si>
  <si>
    <t>OVIEDO</t>
  </si>
  <si>
    <t>DNI5637095FARG-SIENFO</t>
  </si>
  <si>
    <t>DNI5637095FARG</t>
  </si>
  <si>
    <t>RUFFINI ESTER CRISTINA</t>
  </si>
  <si>
    <t>ESTHER CRISTINA</t>
  </si>
  <si>
    <t>RUFFINI</t>
  </si>
  <si>
    <t>DNI6075919FARG-SIENFO</t>
  </si>
  <si>
    <t>DNI6075919FARG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</si>
  <si>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</si>
  <si>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</si>
  <si>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</si>
  <si>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</si>
  <si>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</si>
  <si>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</si>
  <si>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</si>
  <si>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</si>
  <si>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</si>
  <si>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</si>
  <si>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MARTA INÉS</t>
  </si>
  <si>
    <t>DIAZ MARTA INES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</si>
  <si>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</si>
  <si>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</si>
  <si>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</si>
  <si>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</si>
  <si>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</si>
  <si>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</si>
  <si>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ANALIA</t>
  </si>
  <si>
    <t>HERMELO</t>
  </si>
  <si>
    <t>ANALÍA</t>
  </si>
  <si>
    <t>DNI6712561FARG-SIENFO</t>
  </si>
  <si>
    <t>DNI6712561FARG</t>
  </si>
  <si>
    <t>ZULEMA ALICIA ROSA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</si>
  <si>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</si>
  <si>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</si>
  <si>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</si>
  <si>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</si>
  <si>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</si>
  <si>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</si>
  <si>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JUAN CARLOS</t>
  </si>
  <si>
    <t>PORTILLO</t>
  </si>
  <si>
    <t>JUAN</t>
  </si>
  <si>
    <t>DNI8275935MARG-SIENFO</t>
  </si>
  <si>
    <t>DNI8275935MARG</t>
  </si>
  <si>
    <t>JUAN PEDRO</t>
  </si>
  <si>
    <t>FLORES</t>
  </si>
  <si>
    <t>DNI9993741FARG-SIENFO</t>
  </si>
  <si>
    <t>DNI9993741FARG</t>
  </si>
  <si>
    <t>RODRIGUEZ NOEMI JUANA</t>
  </si>
  <si>
    <t>NOEMI JUANA</t>
  </si>
  <si>
    <t>CI17516796FARG-SIENFO</t>
  </si>
  <si>
    <t>CI17516796FARG</t>
  </si>
  <si>
    <t>CI</t>
  </si>
  <si>
    <t>CASTILLO RAYEN</t>
  </si>
  <si>
    <t>RAYEN</t>
  </si>
  <si>
    <t>CASTILLO</t>
  </si>
  <si>
    <t>DNI MARG-SIENFO</t>
  </si>
  <si>
    <t>DNI MARG</t>
  </si>
  <si>
    <t>JULIAN LEANDRO</t>
  </si>
  <si>
    <t>PEDRO</t>
  </si>
  <si>
    <t>YEZIA ALEXANDER</t>
  </si>
  <si>
    <t>MARTIN GOMEZ</t>
  </si>
  <si>
    <t>MATILDE</t>
  </si>
  <si>
    <t>COLINO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</si>
  <si>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</si>
  <si>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</si>
  <si>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</si>
  <si>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</si>
  <si>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</si>
  <si>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</si>
  <si>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PRESERN</t>
  </si>
  <si>
    <t>DNI12677963FARG-SIENFO</t>
  </si>
  <si>
    <t>DNI12677963FARG</t>
  </si>
  <si>
    <t>NORMA BEATRIZ</t>
  </si>
  <si>
    <t>DNI1444470FARG-SIENFO</t>
  </si>
  <si>
    <t>DNI1444470FARG</t>
  </si>
  <si>
    <t>ZILLIA</t>
  </si>
  <si>
    <t>ZILLA MARIA TERESA</t>
  </si>
  <si>
    <t>DNI22317612FARG-SIENFO</t>
  </si>
  <si>
    <t>DNI22317612FARG</t>
  </si>
  <si>
    <t>GLADIS</t>
  </si>
  <si>
    <t>DOS SANTOS</t>
  </si>
  <si>
    <t>DNI26837492XARG-SIENFO</t>
  </si>
  <si>
    <t>DNI26837492XARG</t>
  </si>
  <si>
    <t>NADIA</t>
  </si>
  <si>
    <t>CEREZO</t>
  </si>
  <si>
    <t>DNI3336531FARG-SIENFO</t>
  </si>
  <si>
    <t>DNI3336531FARG</t>
  </si>
  <si>
    <t>NORA LOURDES RAMONA</t>
  </si>
  <si>
    <t>MENDEZ</t>
  </si>
  <si>
    <t>DNI40005539FARG-SIENFO</t>
  </si>
  <si>
    <t>DNI40005539FARG</t>
  </si>
  <si>
    <t>OMONTE MARIELA</t>
  </si>
  <si>
    <t>DNI4075975FARG-SIENFO</t>
  </si>
  <si>
    <t>DNI4075975FARG</t>
  </si>
  <si>
    <t>IRMA ESTHER</t>
  </si>
  <si>
    <t>PERAFAN</t>
  </si>
  <si>
    <t>DNI4091595FARG-SIENFO</t>
  </si>
  <si>
    <t>DNI4091595FARG</t>
  </si>
  <si>
    <t>CARMEN</t>
  </si>
  <si>
    <t>SUAREZ</t>
  </si>
  <si>
    <t>ESTER DEL CARMEN</t>
  </si>
  <si>
    <t>DNI4462971MARG-SIENFO</t>
  </si>
  <si>
    <t>DNI4462971MARG</t>
  </si>
  <si>
    <t>JULIO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</si>
  <si>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</si>
  <si>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</si>
  <si>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</si>
  <si>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</si>
  <si>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</si>
  <si>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</si>
  <si>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</si>
  <si>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</si>
  <si>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</si>
  <si>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</si>
  <si>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</si>
  <si>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</si>
  <si>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</si>
  <si>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</si>
  <si>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</si>
  <si>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</si>
  <si>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</si>
  <si>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</si>
  <si>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</si>
  <si>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</si>
  <si>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</si>
  <si>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</si>
  <si>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</si>
  <si>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</si>
  <si>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COLI SUSANA</t>
  </si>
  <si>
    <t>SUSANA</t>
  </si>
  <si>
    <t>COLI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</si>
  <si>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</si>
  <si>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</si>
  <si>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</si>
  <si>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</si>
  <si>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</si>
  <si>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</si>
  <si>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</si>
  <si>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BERMUDEZ</t>
  </si>
  <si>
    <t>DNI5278906FARG-SIENFO</t>
  </si>
  <si>
    <t>DNI5278906FARG</t>
  </si>
  <si>
    <t>MARIA INES</t>
  </si>
  <si>
    <t>ENDERIZ</t>
  </si>
  <si>
    <t>DNI5726278FARG-SIENFO</t>
  </si>
  <si>
    <t>DNI5726278FARG</t>
  </si>
  <si>
    <t>CALEVOSO</t>
  </si>
  <si>
    <t>DNI5942572FARG-SIENFO</t>
  </si>
  <si>
    <t>DNI5942572FARG</t>
  </si>
  <si>
    <t>MEDINA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</si>
  <si>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</si>
  <si>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</si>
  <si>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</si>
  <si>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</si>
  <si>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</si>
  <si>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</si>
  <si>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</si>
  <si>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</si>
  <si>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</si>
  <si>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</si>
  <si>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</si>
  <si>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</si>
  <si>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</si>
  <si>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</si>
  <si>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</si>
  <si>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</si>
  <si>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</si>
  <si>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EDITA DEL VALLE</t>
  </si>
  <si>
    <t>OVIEDO 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</si>
  <si>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</si>
  <si>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</si>
  <si>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</si>
  <si>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</si>
  <si>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</si>
  <si>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</si>
  <si>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</si>
  <si>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</si>
  <si>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</si>
  <si>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</si>
  <si>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 JUAN</t>
  </si>
  <si>
    <t>GUILLERMO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</si>
  <si>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</si>
  <si>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</si>
  <si>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</si>
  <si>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</si>
  <si>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</si>
  <si>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</si>
  <si>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</si>
  <si>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</si>
  <si>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</si>
  <si>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</si>
  <si>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</si>
  <si>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MARCOS CRISTOBAL</t>
  </si>
  <si>
    <t>DELAMER</t>
  </si>
  <si>
    <t>MARCOS</t>
  </si>
  <si>
    <t>DNI9492903FARG-SIENFO</t>
  </si>
  <si>
    <t>DNI9492903FARG</t>
  </si>
  <si>
    <t>CABRERA MARTA SUSANA</t>
  </si>
  <si>
    <t>CABRERA MARTHA SUSANA</t>
  </si>
  <si>
    <t>DNIMARG-GOET</t>
  </si>
  <si>
    <t>DNIMARG</t>
  </si>
  <si>
    <t>JESUS ANTONIO</t>
  </si>
  <si>
    <t>OSCAR EULOGIO</t>
  </si>
  <si>
    <t>ALVAREZ</t>
  </si>
  <si>
    <t>FRANCO AGUSTÍN</t>
  </si>
  <si>
    <t>COLAVITTA</t>
  </si>
  <si>
    <t>DNI0705854FARG-SIENFO</t>
  </si>
  <si>
    <t>DNI0705854FARG</t>
  </si>
  <si>
    <t>ELISA MARÍA</t>
  </si>
  <si>
    <t>ALI</t>
  </si>
  <si>
    <t>ELISA MARIA</t>
  </si>
  <si>
    <t>DNI2770835XARG-SIENFO</t>
  </si>
  <si>
    <t>DNI2770835XARG</t>
  </si>
  <si>
    <t>DI LEMBO LIDIA</t>
  </si>
  <si>
    <t>LIDIA</t>
  </si>
  <si>
    <t>DI LEMBO</t>
  </si>
  <si>
    <t>DNI29526344FARG-SIENFO</t>
  </si>
  <si>
    <t>DNI29526344FARG</t>
  </si>
  <si>
    <t>NOELIA SOLEDAD</t>
  </si>
  <si>
    <t>MARTINEZ NOELIA</t>
  </si>
  <si>
    <t>DNI30475193FARG-GOET</t>
  </si>
  <si>
    <t>DNI30475193FARG</t>
  </si>
  <si>
    <t>YESICA NOELIA</t>
  </si>
  <si>
    <t>ORELLANA</t>
  </si>
  <si>
    <t>DNI3498834FARG-SIENFO</t>
  </si>
  <si>
    <t>DNI3498834FARG</t>
  </si>
  <si>
    <t>AMALIA ESTHER</t>
  </si>
  <si>
    <t>LEIVA</t>
  </si>
  <si>
    <t>AMALIA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</si>
  <si>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</si>
  <si>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</si>
  <si>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</si>
  <si>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</si>
  <si>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</si>
  <si>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</si>
  <si>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MAZZA</t>
  </si>
  <si>
    <t>NORMA ADELINA</t>
  </si>
  <si>
    <t>DNI413291XARG-SIENFO</t>
  </si>
  <si>
    <t>DNI413291XARG</t>
  </si>
  <si>
    <t>JUAN FERNANDO</t>
  </si>
  <si>
    <t>RODRIGUEZ CORDOBA</t>
  </si>
  <si>
    <t>DNI4206736FARG-GOET</t>
  </si>
  <si>
    <t>DNI4206736FARG</t>
  </si>
  <si>
    <t>AURORA CELIA</t>
  </si>
  <si>
    <t>VALLEJOS</t>
  </si>
  <si>
    <t>DNI4240057FARG-SIENFO</t>
  </si>
  <si>
    <t>DNI4240057FARG</t>
  </si>
  <si>
    <t>ALLORIO HAYDEÉ GENEROSA</t>
  </si>
  <si>
    <t>HAYDEÉ GENEROSA</t>
  </si>
  <si>
    <t>ALLORIO</t>
  </si>
  <si>
    <t>DNI4276583FARG-SIENFO</t>
  </si>
  <si>
    <t>DNI4276583FARG</t>
  </si>
  <si>
    <t>SANTISO</t>
  </si>
  <si>
    <t>SANTISO ANA MARÍA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</si>
  <si>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</si>
  <si>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</si>
  <si>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</si>
  <si>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</si>
  <si>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</si>
  <si>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</si>
  <si>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</si>
  <si>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</si>
  <si>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</si>
  <si>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</si>
  <si>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ISA</t>
  </si>
  <si>
    <t>NORMA CECILIA</t>
  </si>
  <si>
    <t>DNI4899219FARG-SIENFO</t>
  </si>
  <si>
    <t>DNI4899219FARG</t>
  </si>
  <si>
    <t>EVA ALEJANDRA</t>
  </si>
  <si>
    <t>KEROPIAN</t>
  </si>
  <si>
    <t>EVA</t>
  </si>
  <si>
    <t>KERAPIAN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</si>
  <si>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</si>
  <si>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</si>
  <si>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</si>
  <si>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</si>
  <si>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</si>
  <si>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</si>
  <si>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ADELINA</t>
  </si>
  <si>
    <t>HISSE</t>
  </si>
  <si>
    <t>MARIO ALBERTO</t>
  </si>
  <si>
    <t>TEJERINA</t>
  </si>
  <si>
    <t>DNI5203506FARG-SIENFO</t>
  </si>
  <si>
    <t>DNI5203506FARG</t>
  </si>
  <si>
    <t>MIRTA ROSA</t>
  </si>
  <si>
    <t>LAGOS</t>
  </si>
  <si>
    <t>DNI5323290MARG-SIENFO</t>
  </si>
  <si>
    <t>DNI5323290MARG</t>
  </si>
  <si>
    <t>SAPORITO HUGO ALFREDO</t>
  </si>
  <si>
    <t>HUGO</t>
  </si>
  <si>
    <t>SAPORITO</t>
  </si>
  <si>
    <t>DNI5417592FARG-SIENFO</t>
  </si>
  <si>
    <t>DNI5417592FARG</t>
  </si>
  <si>
    <t>RINA YOLANDA</t>
  </si>
  <si>
    <t>AGUERO</t>
  </si>
  <si>
    <t>RINA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</si>
  <si>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</si>
  <si>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</si>
  <si>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</si>
  <si>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</si>
  <si>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</si>
  <si>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</si>
  <si>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</si>
  <si>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</si>
  <si>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DNI5703620FARG-SIENFO</t>
  </si>
  <si>
    <t>DNI5703620FARG</t>
  </si>
  <si>
    <t>JORGELINA</t>
  </si>
  <si>
    <t>ROMERO</t>
  </si>
  <si>
    <t>DNI5818773FARG-SIENFO</t>
  </si>
  <si>
    <t>DNI5818773FARG</t>
  </si>
  <si>
    <t>GENOVEVA CECILIA</t>
  </si>
  <si>
    <t>SERRANO</t>
  </si>
  <si>
    <t>CECILIA GENOVEVA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</si>
  <si>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</si>
  <si>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</si>
  <si>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</si>
  <si>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</si>
  <si>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</si>
  <si>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</si>
  <si>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</si>
  <si>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GARCÍA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</si>
  <si>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</si>
  <si>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</si>
  <si>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</si>
  <si>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</si>
  <si>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</si>
  <si>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</si>
  <si>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</si>
  <si>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</si>
  <si>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</si>
  <si>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</t>
  </si>
  <si>
    <t>HILDA NELIDA</t>
  </si>
  <si>
    <t>DNI6435483FARG-SIENFO</t>
  </si>
  <si>
    <t>DNI6435483FARG</t>
  </si>
  <si>
    <t>CRISTINA</t>
  </si>
  <si>
    <t>GARCIA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</si>
  <si>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</si>
  <si>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</si>
  <si>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</si>
  <si>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</si>
  <si>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</si>
  <si>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</si>
  <si>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</si>
  <si>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DNI093358651XARG-SIENFO</t>
  </si>
  <si>
    <t>DNI093358651XARG</t>
  </si>
  <si>
    <t>ZUGNEIDY GIRON DE MILLAN</t>
  </si>
  <si>
    <t>ZUGHETDY GIBON DE MILLAN</t>
  </si>
  <si>
    <t>DNI13881397FARG-SIENFO</t>
  </si>
  <si>
    <t>DNI13881397FARG</t>
  </si>
  <si>
    <t>SILVIA ANA</t>
  </si>
  <si>
    <t>AMITRANO</t>
  </si>
  <si>
    <t>DNI14062223FARG-SIENFO</t>
  </si>
  <si>
    <t>DNI14062223FARG</t>
  </si>
  <si>
    <t>FERNANDA</t>
  </si>
  <si>
    <t>MANSO</t>
  </si>
  <si>
    <t>DNI1430428MARG-GOET</t>
  </si>
  <si>
    <t>DNI1430428MARG</t>
  </si>
  <si>
    <t>CHEIKH TIDIANE</t>
  </si>
  <si>
    <t>MBENGUE</t>
  </si>
  <si>
    <t>DNI1XARG-MOODLE</t>
  </si>
  <si>
    <t>DNI1XARG</t>
  </si>
  <si>
    <t>DNI24647330XARG-SIENFO</t>
  </si>
  <si>
    <t>DNI24647330XARG</t>
  </si>
  <si>
    <t>UCMIS GAMALIEL SANTIAGO</t>
  </si>
  <si>
    <t>DNI2472762FARG-SIENFO</t>
  </si>
  <si>
    <t>DNI2472762FARG</t>
  </si>
  <si>
    <t>ROSA</t>
  </si>
  <si>
    <t>VALCARCEL</t>
  </si>
  <si>
    <t>DNI3040688FARG-SIENFO</t>
  </si>
  <si>
    <t>DNI3040688FARG</t>
  </si>
  <si>
    <t>MYRIAM</t>
  </si>
  <si>
    <t>GALLO</t>
  </si>
  <si>
    <t>MYRIAM DAGNAR ERNESTINA</t>
  </si>
  <si>
    <t>DNI3864725FARG-SIENFO</t>
  </si>
  <si>
    <t>DNI3864725FARG</t>
  </si>
  <si>
    <t>LIO NÉLIDA</t>
  </si>
  <si>
    <t>LIO</t>
  </si>
  <si>
    <t>DNI3973825FARG-SIENFO</t>
  </si>
  <si>
    <t>DNI3973825FARG</t>
  </si>
  <si>
    <t>ADELA PETRONILA</t>
  </si>
  <si>
    <t>DNI40381819MARG-GOET</t>
  </si>
  <si>
    <t>DNI40381819MARG</t>
  </si>
  <si>
    <t>CARLOS ALEJANDRO</t>
  </si>
  <si>
    <t>SORAIRE</t>
  </si>
  <si>
    <t>DNI4228725FARG-SIENFO</t>
  </si>
  <si>
    <t>DNI4228725FARG</t>
  </si>
  <si>
    <t>CELIA LEONOR</t>
  </si>
  <si>
    <t>CABELLO</t>
  </si>
  <si>
    <t>DNI4431164XARG-SIENFO</t>
  </si>
  <si>
    <t>DNI4431164XARG</t>
  </si>
  <si>
    <t>CARLOS JOSÈ</t>
  </si>
  <si>
    <t>BOCCA</t>
  </si>
  <si>
    <t>CARLOS JOSÉ</t>
  </si>
  <si>
    <t>DNI4550146MARG-SIENFO</t>
  </si>
  <si>
    <t>DNI4550146MARG</t>
  </si>
  <si>
    <t>RAFAEL</t>
  </si>
  <si>
    <t>PAPANDREA</t>
  </si>
  <si>
    <t>DNI48797944MARG-SIENFO</t>
  </si>
  <si>
    <t>DNI48797944MARG</t>
  </si>
  <si>
    <t>MAYCO TINOCO ALAN G</t>
  </si>
  <si>
    <t>MAYTA TINACO ALAN G</t>
  </si>
  <si>
    <t>DNI5010492FARG-SIENFO</t>
  </si>
  <si>
    <t>DNI5010492FARG</t>
  </si>
  <si>
    <t>ROSA DELIA</t>
  </si>
  <si>
    <t>RIVADENEIRA</t>
  </si>
  <si>
    <t>DNI5162291FARG-SIENFO</t>
  </si>
  <si>
    <t>DNI5162291FARG</t>
  </si>
  <si>
    <t>ELBA</t>
  </si>
  <si>
    <t>CORIA</t>
  </si>
  <si>
    <t>DNI5334076FARG-SIENFO</t>
  </si>
  <si>
    <t>DNI5334076FARG</t>
  </si>
  <si>
    <t>INÉS MÓNICA</t>
  </si>
  <si>
    <t>LÓPEZ LECUBE</t>
  </si>
  <si>
    <t>INES MONICA</t>
  </si>
  <si>
    <t>LOPEZ LECUBE</t>
  </si>
  <si>
    <t>DNI5440935FARG-SIENFO</t>
  </si>
  <si>
    <t>DNI5440935FARG</t>
  </si>
  <si>
    <t>DNI5453134FARG-SIENFO</t>
  </si>
  <si>
    <t>DNI5453134FARG</t>
  </si>
  <si>
    <t>DIANA</t>
  </si>
  <si>
    <t>DNI5611434FARG-SIENFO</t>
  </si>
  <si>
    <t>DNI5611434FARG</t>
  </si>
  <si>
    <t>ISABEL</t>
  </si>
  <si>
    <t>CABADA</t>
  </si>
  <si>
    <t>CABALA</t>
  </si>
  <si>
    <t>DNI5644427FARG-SIENFO</t>
  </si>
  <si>
    <t>DNI5644427FARG</t>
  </si>
  <si>
    <t>LILIANA ROSA</t>
  </si>
  <si>
    <t>DNI6060623FARG-SIENFO</t>
  </si>
  <si>
    <t>DNI6060623FARG</t>
  </si>
  <si>
    <t>BEATRIZ ROSALIA</t>
  </si>
  <si>
    <t>DNI6256430FARG-GOET</t>
  </si>
  <si>
    <t>DNI6256430FARG</t>
  </si>
  <si>
    <t>ALICIA MARIA</t>
  </si>
  <si>
    <t>SEMINARIO</t>
  </si>
  <si>
    <t>DNI6282088FARG-SIENFO</t>
  </si>
  <si>
    <t>DNI6282088FARG</t>
  </si>
  <si>
    <t>STELLA MARIS</t>
  </si>
  <si>
    <t>BOTTO</t>
  </si>
  <si>
    <t>DNI6409180FARG-SIENFO</t>
  </si>
  <si>
    <t>DNI6409180FARG</t>
  </si>
  <si>
    <t>MARTINUZZI</t>
  </si>
  <si>
    <t>DNI6424578FARG-SIENFO</t>
  </si>
  <si>
    <t>DNI6424578FARG</t>
  </si>
  <si>
    <t>ELSA LILIANA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</si>
  <si>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</si>
  <si>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</si>
  <si>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</si>
  <si>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</si>
  <si>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</si>
  <si>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</si>
  <si>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</si>
  <si>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</si>
  <si>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</si>
  <si>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</si>
  <si>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</si>
  <si>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</si>
  <si>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</si>
  <si>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</si>
  <si>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CASAS</t>
  </si>
  <si>
    <t>DNI8643323MARG-SIENFO</t>
  </si>
  <si>
    <t>DNI8643323MARG</t>
  </si>
  <si>
    <t>JORGE PAULINO</t>
  </si>
  <si>
    <t>HANSEN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</si>
  <si>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</si>
  <si>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</si>
  <si>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</si>
  <si>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</si>
  <si>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</si>
  <si>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</si>
  <si>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tipo_capacitacion</t>
  </si>
  <si>
    <t>estado</t>
  </si>
  <si>
    <t>codigo_capacitacion_asi</t>
  </si>
  <si>
    <t>grado de confianza</t>
  </si>
  <si>
    <t>HUERTA URBANA</t>
  </si>
  <si>
    <t>SIENFO-CURSO-126</t>
  </si>
  <si>
    <t>CURSO</t>
  </si>
  <si>
    <t>ACTIVO</t>
  </si>
  <si>
    <t>0,9</t>
  </si>
  <si>
    <t>INTRODUCCION A LA PRODUCCION DE SONIDO</t>
  </si>
  <si>
    <t>INTRODUCCIÓN A LA PRODUCCIÓN DE SONIDO</t>
  </si>
  <si>
    <t>SIENFO-CURSO-263</t>
  </si>
  <si>
    <t>match_asi</t>
  </si>
  <si>
    <t>cantidad</t>
  </si>
  <si>
    <t>SERVICIO DE LUNCH</t>
  </si>
  <si>
    <t>SIENFO-CURSO-554</t>
  </si>
  <si>
    <t>S</t>
  </si>
  <si>
    <t>MOZOS Y CAMARERAS</t>
  </si>
  <si>
    <t>SIENFO-CURSO-76</t>
  </si>
  <si>
    <t>BAJA</t>
  </si>
  <si>
    <t>N</t>
  </si>
  <si>
    <t>PASTELERIA SALUDABLE</t>
  </si>
  <si>
    <t>PASTELERÍA SALUDABLE</t>
  </si>
  <si>
    <t>SIENFO-CURSO-458</t>
  </si>
  <si>
    <t>INTRODUCCION AL DISEÑO DE VIDEOJUEGOS</t>
  </si>
  <si>
    <t>INTRODUCCIÓN AL DISEÑO DE VIDEOJUEGOS</t>
  </si>
  <si>
    <t>SIENFO-CURSO-351</t>
  </si>
  <si>
    <t>OPERACION DE SONIDO CTS</t>
  </si>
  <si>
    <t>OPERACIÓN DE SONIDO CTS</t>
  </si>
  <si>
    <t>SIENFO-CURSO-481</t>
  </si>
  <si>
    <t>MAESTRO CAPACITACIONES -CATALOGO ASI POR NOMBRE</t>
  </si>
  <si>
    <t>PANADERIA ARTESANAL</t>
  </si>
  <si>
    <t>PANADERÍA ARTESANAL</t>
  </si>
  <si>
    <t>SIENFO-CURSO-195</t>
  </si>
  <si>
    <t>Grado de confianza</t>
  </si>
  <si>
    <t>Cantidad</t>
  </si>
  <si>
    <t>PASTELERIA</t>
  </si>
  <si>
    <t>PASTELERÍA</t>
  </si>
  <si>
    <t>SIENFO-CURSO-462</t>
  </si>
  <si>
    <t>HUERTA</t>
  </si>
  <si>
    <t>SIENFO-CURSO-311</t>
  </si>
  <si>
    <t>Sin match id o nombre</t>
  </si>
  <si>
    <t>INICIACION A LA PROGRAMACION</t>
  </si>
  <si>
    <t>INICIACIÓN A LA PROGRAMACIÓN</t>
  </si>
  <si>
    <t>SIENFO-CURSO-35</t>
  </si>
  <si>
    <t>INTRODUCCION AL MUNDO DEL VINO</t>
  </si>
  <si>
    <t>INTRODUCCIÓN AL MUNDO DEL VINO</t>
  </si>
  <si>
    <t>SIENFO-CURSO-6</t>
  </si>
  <si>
    <t>HISTORIA GRAL. DEL TANGO 1</t>
  </si>
  <si>
    <t>HISTORIA GRAL. DEL TANGO 2</t>
  </si>
  <si>
    <t>SIENFO-CURSO-616</t>
  </si>
  <si>
    <t>CATALOGO ASI -MAESTRO CAPACITACIONES POR CODIGO</t>
  </si>
  <si>
    <t>NEGOCIACION Y RESOLUCION DE CONFLICTOS</t>
  </si>
  <si>
    <t>NEGOCIACIÓN Y RESOLUCIÓN DE CONFLICTOS</t>
  </si>
  <si>
    <t>SIENFO-CURSO-540</t>
  </si>
  <si>
    <t>MARROQUINERIA</t>
  </si>
  <si>
    <t>MARROQUINERÍA</t>
  </si>
  <si>
    <t>SIENFO-CURSO-105</t>
  </si>
  <si>
    <t>PRODUCCION DE ACCESORIOS DE LA MODA</t>
  </si>
  <si>
    <t>PRODUCCIÓN DE ACCESORIOS DE LA MODA</t>
  </si>
  <si>
    <t>SIENFO-CURSO-191</t>
  </si>
  <si>
    <t>CATALOGO ASI -MAESTRO CAPACITACIONES POR NOMBRE</t>
  </si>
  <si>
    <t>ADMINISTRACION DE PERSONAL</t>
  </si>
  <si>
    <t>ADMINISTRACIÓN DEL PERSONAL</t>
  </si>
  <si>
    <t>GOET-CURSO-842</t>
  </si>
  <si>
    <t>MOLDERIA INDUSTRIAL PARA CORSETERIA Y LENCERIA</t>
  </si>
  <si>
    <t>MOLDERÍA INDUSTRIAL PARA CORSETERÍA Y LENCERÍA</t>
  </si>
  <si>
    <t>SIENFO-CURSO-500</t>
  </si>
  <si>
    <t>REUTILIZACION TEXTIL Y RECICLADO DE PRENDAS</t>
  </si>
  <si>
    <t>REUTILIZACIÓN TEXTIL Y RECICLADO DE PRENDAS</t>
  </si>
  <si>
    <t>SIENFO-CURSO-272</t>
  </si>
  <si>
    <t>INICIACION A LA PASTELERIA</t>
  </si>
  <si>
    <t>INICIACIÓN A LA PASTELERÍA</t>
  </si>
  <si>
    <t>SIENFO-CURSO-373</t>
  </si>
  <si>
    <t>SERIGRAFIA</t>
  </si>
  <si>
    <t>SERIGRAFÍA</t>
  </si>
  <si>
    <t>SIENFO-CURSO-41</t>
  </si>
  <si>
    <t>COCINA DE PUEBLOS ORIGINARIOS II</t>
  </si>
  <si>
    <t>COCINA DE PUEBLOS ORIGINARIOS I</t>
  </si>
  <si>
    <t>GOET-CURSO-18</t>
  </si>
  <si>
    <t>SERIGRAFIA SOBRE ELEMENTOS RIGIDOS</t>
  </si>
  <si>
    <t>SERIGRAFÍA SOBRE ELEMENTOS RÍGIDOS</t>
  </si>
  <si>
    <t>SIENFO-CURSO-599</t>
  </si>
  <si>
    <t>INTRODUCCION A LAS IMPORTACIONES</t>
  </si>
  <si>
    <t>INTRODUCCIÓN A LAS IMPORTACIONES</t>
  </si>
  <si>
    <t>SIENFO-CURSO-159</t>
  </si>
  <si>
    <t>PLANTAS NATIVAS Y JARDINES DE MARIPOSAS</t>
  </si>
  <si>
    <t>SIENFO-CURSO-356</t>
  </si>
  <si>
    <t>RETOQUE FOTOGRAFICO POR COMPUTADORA</t>
  </si>
  <si>
    <t>RETOQUE FOTOGRÁFICO POR COMPUTADORA</t>
  </si>
  <si>
    <t>SIENFO-CURSO-497</t>
  </si>
  <si>
    <t>INTRODUCCION AL COLOR Y CORTE</t>
  </si>
  <si>
    <t>INTRODUCCIÓN AL COLOR Y CORTE</t>
  </si>
  <si>
    <t>SIENFO-CURSO-51</t>
  </si>
  <si>
    <t>MOLDERIA Y COSTURA INFANTIL EN TELAS DE PUNTO</t>
  </si>
  <si>
    <t>MOLDERÍA Y COSTURA INFANTIL EN TELAS DE PUNTO</t>
  </si>
  <si>
    <t>SIENFO-CURSO-367</t>
  </si>
  <si>
    <t>REPARACION DE LAVARROPAS</t>
  </si>
  <si>
    <t>REPARACIÓN DE LAVARROPAS</t>
  </si>
  <si>
    <t>SIENFO-CURSO-375</t>
  </si>
  <si>
    <t>REPARACION DE PC</t>
  </si>
  <si>
    <t>REPARACIÓN DE PC</t>
  </si>
  <si>
    <t>SIENFO-CURSO-344</t>
  </si>
  <si>
    <t>REPARACIONES EN PLOMERIA</t>
  </si>
  <si>
    <t>REPARACIONES EN PLOMERÍA</t>
  </si>
  <si>
    <t>SIENFO-CURSO-589</t>
  </si>
  <si>
    <t>INDUMENTARIA Y ACCESORIOS PARA BEBE</t>
  </si>
  <si>
    <t>INDUMENTARIA Y ACCESORIOS PARA BEBÉ</t>
  </si>
  <si>
    <t>SIENFO-CURSO-239</t>
  </si>
  <si>
    <t>LIQUIDACION DE SUELDOS Y JORNALES</t>
  </si>
  <si>
    <t>LIQUIDACIÓN DE SUELDOS Y JORNALES</t>
  </si>
  <si>
    <t>SIENFO-CURSO-383</t>
  </si>
  <si>
    <t>MOLDERIA Y COSTURA PARA TELAS DE PUNTO</t>
  </si>
  <si>
    <t>MOLDERÍA Y COSTURA PARA TELAS DE PUNTO</t>
  </si>
  <si>
    <t>SIENFO-CURSO-221</t>
  </si>
  <si>
    <t>MUÑEQUERIA</t>
  </si>
  <si>
    <t>MUÑEQUERÍA</t>
  </si>
  <si>
    <t>SIENFO-CURSO-248</t>
  </si>
  <si>
    <t>ORGANIZACION DE EVENTOS</t>
  </si>
  <si>
    <t>ORGANIZACIÓN DE EVENTOS</t>
  </si>
  <si>
    <t>SIENFO-CURSO-68</t>
  </si>
  <si>
    <t>TALLER DE RADIO</t>
  </si>
  <si>
    <t>SIENFO-CURSO-389</t>
  </si>
  <si>
    <t>TEJIDOS A DOS AGUJAS</t>
  </si>
  <si>
    <t>SIENFO-CURSO-388</t>
  </si>
  <si>
    <t>FOTOGRAFIA</t>
  </si>
  <si>
    <t>FOTOGRAFÍA</t>
  </si>
  <si>
    <t>GOET-CURSO-382</t>
  </si>
  <si>
    <t>INICIACION A LA CHOCOLATERIA</t>
  </si>
  <si>
    <t>INICIACIÓN A LA CHOCOLATERIA</t>
  </si>
  <si>
    <t>SIENFO-CURSO-313</t>
  </si>
  <si>
    <t>MOLDERIA INDUSTRIAL INFANTIL</t>
  </si>
  <si>
    <t>MOLDERÍA INDUSTRIAL INFANTIL</t>
  </si>
  <si>
    <t>SIENFO-CURSO-278</t>
  </si>
  <si>
    <t>MOLDERIA Y COSTURA PARA TELAS PLANAS</t>
  </si>
  <si>
    <t>MOLDERÍA Y COSTURA PARA TELAS PLANAS</t>
  </si>
  <si>
    <t>SIENFO-CURSO-293</t>
  </si>
  <si>
    <t>REALIZADOR DE MANUALIDADES MIXTAS</t>
  </si>
  <si>
    <t>SIENFO-CURSO-562</t>
  </si>
  <si>
    <t>RITMOS LATINOS</t>
  </si>
  <si>
    <t>SIENFO-CURSO-352</t>
  </si>
  <si>
    <t>SERIGRAFISTA TEXTIL</t>
  </si>
  <si>
    <t>SIENFO-CURSO-251</t>
  </si>
  <si>
    <t>DIBUJO Y PINTURA</t>
  </si>
  <si>
    <t>GOET-CURSO-956</t>
  </si>
  <si>
    <t>DISEÑO ASISTIDO POR COMPUTADORAS IV</t>
  </si>
  <si>
    <t>DISEÑO ASISTIDO POR COMPUTADORAS I</t>
  </si>
  <si>
    <t>GOET-CURSO-640</t>
  </si>
  <si>
    <t>DISEÑO ASISTIDO POR COMPUTADORAS III</t>
  </si>
  <si>
    <t>DISEÑO ASISTIDO POR COMPUTADORAS II</t>
  </si>
  <si>
    <t>PRODUCCION DE OBJETOS CON MADERA RECICLADA</t>
  </si>
  <si>
    <t>PRODUCCIÓN DE OBJETOS CON MADERA RECICLADA</t>
  </si>
  <si>
    <t>SIENFO-CURSO-144</t>
  </si>
  <si>
    <t>DIGITALIZATE</t>
  </si>
  <si>
    <t>CRMSL-CURSO-31</t>
  </si>
  <si>
    <t>COCINA ARABE Y MEDITERRANEA</t>
  </si>
  <si>
    <t>COCINA ÁRABE Y MEDITERRÁNEA</t>
  </si>
  <si>
    <t>SIENFO-CURSO-34</t>
  </si>
  <si>
    <t>ESMALTADO EN METAL</t>
  </si>
  <si>
    <t>SIENFO-CURSO-119</t>
  </si>
  <si>
    <t>GUITARRA</t>
  </si>
  <si>
    <t>SIENFO-CURSO-563</t>
  </si>
  <si>
    <t>ARTESANIAS SUSTENTABLES</t>
  </si>
  <si>
    <t>ARTESANÍAS SUSTENTABLES</t>
  </si>
  <si>
    <t>SIENFO-CURSO-416</t>
  </si>
  <si>
    <t>ASISTENTE JURIDICO</t>
  </si>
  <si>
    <t>ASISTENTE JURÍDICO</t>
  </si>
  <si>
    <t>SIENFO-CURSO-441</t>
  </si>
  <si>
    <t>BLANQUERIA</t>
  </si>
  <si>
    <t>BLANQUERÍA</t>
  </si>
  <si>
    <t>SIENFO-CURSO-610</t>
  </si>
  <si>
    <t>FOTOGRAFIA PARA VENTA EN REDES SOCIALES</t>
  </si>
  <si>
    <t>FOTOGRAFÍA PARA VENTA EN REDES SOCIALES</t>
  </si>
  <si>
    <t>SIENFO-CURSO-550</t>
  </si>
  <si>
    <t>CORO</t>
  </si>
  <si>
    <t>SIENFO-CURSO-287</t>
  </si>
  <si>
    <t>SIENFO-CURSO-238</t>
  </si>
  <si>
    <t>ATENCION AL CLIENTE</t>
  </si>
  <si>
    <t>ATENCIÓN AL CLIENTE</t>
  </si>
  <si>
    <t>SIENFO-CURSO-2</t>
  </si>
  <si>
    <t>CONTENIDO ABIERTO DE HISTORIA DEL TANGO</t>
  </si>
  <si>
    <t>SIENFO-CURSO-533</t>
  </si>
  <si>
    <t>DEPILACION</t>
  </si>
  <si>
    <t>DEPILACIÓN</t>
  </si>
  <si>
    <t>SIENFO-CURSO-234</t>
  </si>
  <si>
    <t>SIENFO-CURSO-315</t>
  </si>
  <si>
    <t>BA MULTIPLICA</t>
  </si>
  <si>
    <t>CRMSL-CURSO-25</t>
  </si>
  <si>
    <t>ESTETICA FACIAL</t>
  </si>
  <si>
    <t>ESTÉTICA FACIAL</t>
  </si>
  <si>
    <t>SIENFO-CURSO-406</t>
  </si>
  <si>
    <t>GESTORIA JUDICIAL</t>
  </si>
  <si>
    <t>GESTORÍA JUDICIAL</t>
  </si>
  <si>
    <t>SIENFO-CURSO-85</t>
  </si>
  <si>
    <t>BARTENDER PROFESIONAL</t>
  </si>
  <si>
    <t>SIENFO-CURSO-427</t>
  </si>
  <si>
    <t>CATERING PARA EVENTOS</t>
  </si>
  <si>
    <t>SIENFO-CURSO-194</t>
  </si>
  <si>
    <t>CERRAJERIA DOMICILIARIA</t>
  </si>
  <si>
    <t>CERRAJERÍA DOMICILIARIA</t>
  </si>
  <si>
    <t>SIENFO-CURSO-110</t>
  </si>
  <si>
    <t>COCINA NATURISTA</t>
  </si>
  <si>
    <t>SIENFO-CURSO-442</t>
  </si>
  <si>
    <t>ELABORACION DE CHACINADOS ARTESANALES</t>
  </si>
  <si>
    <t>ELABORACIÓN DE CHACINADOS ARTESANALES</t>
  </si>
  <si>
    <t>SIENFO-CURSO-410</t>
  </si>
  <si>
    <t>ESPECIALISTA EN TRATAMIENTOS ESTETICO FACIALES</t>
  </si>
  <si>
    <t>ESPECIALISTA EN TRATAMIENTOS ESTÉTICO FACIALES</t>
  </si>
  <si>
    <t>SIENFO-CURSO-525</t>
  </si>
  <si>
    <t>ACTIVIDAD FISICA INTEGRAL PARA JOVENES, NIÑOS Y NIÑAS</t>
  </si>
  <si>
    <t>ACTIVIDAD FÍSICA INTEGRAL PARA JÓVENES, NIÑOS Y NIÑAS</t>
  </si>
  <si>
    <t>SIENFO-CURSO-207</t>
  </si>
  <si>
    <t>CARTONAJE Y PACKAGING</t>
  </si>
  <si>
    <t>SIENFO-CURSO-29</t>
  </si>
  <si>
    <t>CULTIVOS VERTICALES</t>
  </si>
  <si>
    <t>SIENFO-CURSO-169</t>
  </si>
  <si>
    <t>DANZAS QUE PRECEDIERON AL TANGO</t>
  </si>
  <si>
    <t>SIENFO-CURSO-316</t>
  </si>
  <si>
    <t>TESTING</t>
  </si>
  <si>
    <t>CRMSL-CURSO-39</t>
  </si>
  <si>
    <t>CRMSL-CURSO-37</t>
  </si>
  <si>
    <t>GESTORIA INMOBILIARIA</t>
  </si>
  <si>
    <t>GESTORÍA INMOBILIARIA</t>
  </si>
  <si>
    <t>SIENFO-CURSO-94</t>
  </si>
  <si>
    <t>ARTESANIAS EN CERAMICA</t>
  </si>
  <si>
    <t>ARTESANÍAS EN CERÁMICA</t>
  </si>
  <si>
    <t>SIENFO-CURSO-181</t>
  </si>
  <si>
    <t>EVOLUCION INSTRUMENTAL DEL TANGO 1</t>
  </si>
  <si>
    <t>EVOLUCIÓN INSTRUMENTAL DEL TANGO 2</t>
  </si>
  <si>
    <t>SIENFO-CURSO-292</t>
  </si>
  <si>
    <t>GOET-CURSO-546</t>
  </si>
  <si>
    <t>TANGO</t>
  </si>
  <si>
    <t>SIENFO-CURSO-572</t>
  </si>
  <si>
    <t>VITROFUSION</t>
  </si>
  <si>
    <t>VITROFUSIÓN</t>
  </si>
  <si>
    <t>GOET-CURSO-1050</t>
  </si>
  <si>
    <t>ARTESANIAS EN CUERO</t>
  </si>
  <si>
    <t>ARTESANÍAS EN CUERO</t>
  </si>
  <si>
    <t>SIENFO-CURSO-201</t>
  </si>
  <si>
    <t>CARICATURA Y DIBUJO HUMORISTICO</t>
  </si>
  <si>
    <t>CARICATURA Y DIBUJO HUMORÍSTICO</t>
  </si>
  <si>
    <t>SIENFO-CURSO-516</t>
  </si>
  <si>
    <t>ACTUALIZACION EN ADMINISTRACION DE CONSORCIOS</t>
  </si>
  <si>
    <t>ACTUALIZACIÓN EN ADMINISTRACIÓN DE CONSORCIOS</t>
  </si>
  <si>
    <t>SIENFO-CURSO-161</t>
  </si>
  <si>
    <t>ACTUALIZACIÓN EN ADMINISTRACIÓN DE CONSORCIO</t>
  </si>
  <si>
    <t>ADMINISTRACION DE CONSORCIOS DE PROPIEDAD HORIZONTAL</t>
  </si>
  <si>
    <t>ADMINISTRACIÓN DE CONSORCIOS DE PROPIEDAD HORIZONTAL</t>
  </si>
  <si>
    <t>SIENFO-CARRERA-577</t>
  </si>
  <si>
    <t>CARRERA</t>
  </si>
  <si>
    <t>PORTUGUES CON ORIENTACION TECNICO-COMERCIAL III</t>
  </si>
  <si>
    <t>PORTUGUÉS CON ORIENTACIÓN TÉCNICO-COMERCIAL II</t>
  </si>
  <si>
    <t>GOET-CURSO-211</t>
  </si>
  <si>
    <t>TALLISTA EN YESO, MADERA Y PIEDRA II</t>
  </si>
  <si>
    <t>TALLISTA EN YESO, MADERA Y PIEDRA I</t>
  </si>
  <si>
    <t>GOET-CURSO-206</t>
  </si>
  <si>
    <t>ADMINISTRACION DEL PERSONAL</t>
  </si>
  <si>
    <t>SIENFO-CURSO-515</t>
  </si>
  <si>
    <t>COCINA PARA CELIACOS</t>
  </si>
  <si>
    <t>COCINA PARA CELÍACOS</t>
  </si>
  <si>
    <t>SIENFO-CURSO-128</t>
  </si>
  <si>
    <t>GESTION ADMINISTRATIVA BASICA</t>
  </si>
  <si>
    <t>GESTIÓN ADMINISTRATIVA BÁSICA</t>
  </si>
  <si>
    <t>SIENFO-CURSO-91</t>
  </si>
  <si>
    <t>PELUQUERO/A</t>
  </si>
  <si>
    <t>GOET-CURSO-13</t>
  </si>
  <si>
    <t>COMPUTACION PARA SECRETARIAS Y OFICINISTAS II</t>
  </si>
  <si>
    <t>COMPUTACIÓN PARA SECRETARIAS Y OFICINISTAS I</t>
  </si>
  <si>
    <t>GOET-CURSO-570</t>
  </si>
  <si>
    <t>ARTESANIAS EN METALES</t>
  </si>
  <si>
    <t>ARTESANÍAS EN METALES</t>
  </si>
  <si>
    <t>SIENFO-CURSO-258</t>
  </si>
  <si>
    <t>BORDADOS</t>
  </si>
  <si>
    <t>SIENFO-CURSO-60</t>
  </si>
  <si>
    <t>CONFIGURACION Y USO DE DISPOSITIVOS MOVILES</t>
  </si>
  <si>
    <t>CONFIGURACIÓN Y USO DE DISPOSITIVOS MÓVILES</t>
  </si>
  <si>
    <t>SIENFO-CURSO-310</t>
  </si>
  <si>
    <t>BAILE PARA INTEGRACION</t>
  </si>
  <si>
    <t>BAILE PARA INTEGRACIÓN</t>
  </si>
  <si>
    <t>SIENFO-CURSO-348</t>
  </si>
  <si>
    <t>BOLSOS Y MOCHILAS</t>
  </si>
  <si>
    <t>SIENFO-CURSO-298</t>
  </si>
  <si>
    <t>COCINA SALUDABLE</t>
  </si>
  <si>
    <t>SIENFO-CURSO-418</t>
  </si>
  <si>
    <t>COCTELERIA PARA BARES, HOTELES Y RESTAURANTES</t>
  </si>
  <si>
    <t>COCTELERÍA PARA BARES, HOTELES Y RESTAURANTES</t>
  </si>
  <si>
    <t>SIENFO-CURSO-231</t>
  </si>
  <si>
    <t>FORMACION AUDIOVISUAL</t>
  </si>
  <si>
    <t>FORMACIÓN AUDIOVISUAL</t>
  </si>
  <si>
    <t>SIENFO-CURSO-443</t>
  </si>
  <si>
    <t>ALFABETIZACION INFORMATICA</t>
  </si>
  <si>
    <t>ALFABETIZACIÓN INFORMÁTICA</t>
  </si>
  <si>
    <t>SIENFO-CURSO-431</t>
  </si>
  <si>
    <t>CERRAJERIA ELECTRONICA</t>
  </si>
  <si>
    <t>CERRAJERÍA ELECTRÓNICA</t>
  </si>
  <si>
    <t>SIENFO-CURSO-197</t>
  </si>
  <si>
    <t>ELABORADOR/A ARTESANAL DE MERMELADAS, CONSERVAS Y LICORES</t>
  </si>
  <si>
    <t>ELABORADO/AR ARTESANAL DE MERMELADAS, CONSERVAS Y LICORES</t>
  </si>
  <si>
    <t>SIENFO-CURSO-322</t>
  </si>
  <si>
    <t>TALLER DE TANGO PARA NIÑOS Y NIÑAS</t>
  </si>
  <si>
    <t>SIENFO-CURSO-236</t>
  </si>
  <si>
    <t>SIENFO-CURSO-606</t>
  </si>
  <si>
    <t>PINTURA DECORATIVA EN TELA</t>
  </si>
  <si>
    <t>SIENFO-CURSO-393</t>
  </si>
  <si>
    <t>RECREACION EDUCATIVA</t>
  </si>
  <si>
    <t>RECREACIÓN EDUCATIVA</t>
  </si>
  <si>
    <t>SIENFO-CURSO-390</t>
  </si>
  <si>
    <t>TALLER PRACTICO IMPUESTO A LAS GANANCIAS 4º CATEGORIA</t>
  </si>
  <si>
    <t>TALLER PRÁCTICO IMPUESTO A LAS GANANCIAS 4º CATEGORÍA</t>
  </si>
  <si>
    <t>SIENFO-CURSO-615</t>
  </si>
  <si>
    <t>TAPICERO/A DE SILLAS Y BANQUETAS</t>
  </si>
  <si>
    <t>SIENFO-CURSO-127</t>
  </si>
  <si>
    <t>TECNICAS DE BAILE PARA ROL FEMENINO</t>
  </si>
  <si>
    <t>TÉCNICAS DE BAILE PARA ROL FEMENINO</t>
  </si>
  <si>
    <t>SIENFO-CURSO-598</t>
  </si>
  <si>
    <t>POETICAS DEL TANGO 1</t>
  </si>
  <si>
    <t>POÉTICAS DEL TANGO 2</t>
  </si>
  <si>
    <t>SIENFO-CURSO-614</t>
  </si>
  <si>
    <t>REPARACION DE ARTEFACTOS ELECTRICOS</t>
  </si>
  <si>
    <t>REPARACIÓN DE ARTEFACTOS ELÉCTRICOS</t>
  </si>
  <si>
    <t>SIENFO-CURSO-394</t>
  </si>
  <si>
    <t>REPARACIONES BASICAS EN EL HOGAR</t>
  </si>
  <si>
    <t>REPARACIONES BÁSICAS EN EL HOGAR</t>
  </si>
  <si>
    <t>SIENFO-CURSO-157</t>
  </si>
  <si>
    <t>AUXILIAR EN CERAMICA II</t>
  </si>
  <si>
    <t>AUXILIAR EN CERÁMICA I</t>
  </si>
  <si>
    <t>GOET-CURSO-5</t>
  </si>
  <si>
    <t>TELAR</t>
  </si>
  <si>
    <t>SIENFO-CURSO-37</t>
  </si>
  <si>
    <t>VITREAUX</t>
  </si>
  <si>
    <t>SIENFO-CURSO-617</t>
  </si>
  <si>
    <t>TEJIDOS</t>
  </si>
  <si>
    <t>SIENFO-CURSO-308</t>
  </si>
  <si>
    <t>TECNICAS DE PATINADO</t>
  </si>
  <si>
    <t>TÉCNICAS DE PATINADO</t>
  </si>
  <si>
    <t>SIENFO-CURSO-331</t>
  </si>
  <si>
    <t>INFORMATICA ORIENTADA AL TRABAJO</t>
  </si>
  <si>
    <t>INFORMÁTICA ORIENTADA AL TRABAJO</t>
  </si>
  <si>
    <t>SIENFO-CURSO-125</t>
  </si>
  <si>
    <t>MAQUILLAJE ARTISTICO</t>
  </si>
  <si>
    <t>MAQUILLAJE ARTÍSTICO</t>
  </si>
  <si>
    <t>SIENFO-CURSO-501</t>
  </si>
  <si>
    <t>MODELADO EN PORCELANA EN FRIO</t>
  </si>
  <si>
    <t>MODELADO EN PORCELANA EN FRÍO</t>
  </si>
  <si>
    <t>SIENFO-CURSO-89</t>
  </si>
  <si>
    <t>PIANO</t>
  </si>
  <si>
    <t>SIENFO-CURSO-295</t>
  </si>
  <si>
    <t>REPARACION DE HELADERAS DOMESTICAS Y COMERCIALES</t>
  </si>
  <si>
    <t>REPARACIÓN DE HELADERAS DOMÉSTICAS Y COMERCIALES</t>
  </si>
  <si>
    <t>SIENFO-CURSO-369</t>
  </si>
  <si>
    <t>REPERTORIO MUSICAL TANGUERO</t>
  </si>
  <si>
    <t>SIENFO-CURSO-257</t>
  </si>
  <si>
    <t>MECANICO DE SISTEMAS DE INYECCION DIESEL</t>
  </si>
  <si>
    <t>MECÁNICO DE SISTEMAS DE INYECCIÓN DIESEL</t>
  </si>
  <si>
    <t>GOET-CURSO-794</t>
  </si>
  <si>
    <t>HIDROPONIA</t>
  </si>
  <si>
    <t>SIENFO-CURSO-552</t>
  </si>
  <si>
    <t>LENGUA DE SEÑAS</t>
  </si>
  <si>
    <t>SIENFO-CURSO-360</t>
  </si>
  <si>
    <t>TAPICES</t>
  </si>
  <si>
    <t>SIENFO-CURSO-425</t>
  </si>
  <si>
    <t>MONTAJE DE INSTALACIONES DOMICILIARIAS DE GAS</t>
  </si>
  <si>
    <t>MONTADOR DE INSTALACIONES DOMICILIARIAS DE GAS</t>
  </si>
  <si>
    <t>GOET-CURSO-670</t>
  </si>
  <si>
    <t>INICIACION A LA CARPINTERIA</t>
  </si>
  <si>
    <t>INICIACIÓN A LA CARPINTERÍA</t>
  </si>
  <si>
    <t>SIENFO-CURSO-546</t>
  </si>
  <si>
    <t>INICIACIÓN A LA CARPINTERIA</t>
  </si>
  <si>
    <t>MAQUILLAJE SOCIAL</t>
  </si>
  <si>
    <t>SIENFO-CURSO-59</t>
  </si>
  <si>
    <t>MUSICALIZACION Y SONIDO PARA EVENTOS (DJ)</t>
  </si>
  <si>
    <t>MUSICALIZACIÓN Y SONIDO PARA EVENTOS (DJ)</t>
  </si>
  <si>
    <t>SIENFO-CURSO-342</t>
  </si>
  <si>
    <t>SERIGRAFIA SOBRE ELEMENTOS FLEXIBLES</t>
  </si>
  <si>
    <t>SERIGRAFÍA SOBRE ELEMENTOS FLEXIBLES</t>
  </si>
  <si>
    <t>SIENFO-CURSO-453</t>
  </si>
  <si>
    <t>PANORAMA ACTUAL DEL TANGO 1</t>
  </si>
  <si>
    <t>PANORAMA ACTUAL DEL TANGO 2</t>
  </si>
  <si>
    <t>SIENFO-CURSO-244</t>
  </si>
  <si>
    <t>INTRODUCCION AL COMERCIO ELECTRONICO</t>
  </si>
  <si>
    <t>INTRODUCCIÓN AL COMERCIO ELECTRÓNICO</t>
  </si>
  <si>
    <t>SIENFO-CURSO-346</t>
  </si>
  <si>
    <t>LIQUIDACION DE SUELDOS DE ENCARGADOS DE EDIFICIOS DE RENTA Y HORIZONTAL</t>
  </si>
  <si>
    <t>LIQUIDACIÓN DE SUELDOS DE ENCARGADOS DE EDIFICIOS DE RENTA Y HORIZONTAL</t>
  </si>
  <si>
    <t>SIENFO-CURSO-422</t>
  </si>
  <si>
    <t>TALLER DE BAILE (AVANZADO)</t>
  </si>
  <si>
    <t>SIENFO-CURSO-338</t>
  </si>
  <si>
    <t>TALLER DE BAILE (PRINCIPIANTE)</t>
  </si>
  <si>
    <t>SIENFO-CURSO-98</t>
  </si>
  <si>
    <t>GOET-CURSO-110</t>
  </si>
  <si>
    <t>ARMADO Y MONTAJE DE PANELES Y CIELORRASOS DE PLACAS DE ROCA DE YESO</t>
  </si>
  <si>
    <t>ARMADOR Y MONTADOR DE PANELES Y CIELORRASOS DE PLACAS DE ROCA DE YESO</t>
  </si>
  <si>
    <t>GOET-CURSO-396</t>
  </si>
  <si>
    <t>GOET-CURSO-745</t>
  </si>
  <si>
    <t>TEATRO</t>
  </si>
  <si>
    <t>SIENFO-CURSO-595</t>
  </si>
  <si>
    <t>UÑAS ESCULPIDAS</t>
  </si>
  <si>
    <t>SIENFO-CURSO-358</t>
  </si>
  <si>
    <t>INSTALACION DE EQUIPOS DE AIRE ACONDICIONADO</t>
  </si>
  <si>
    <t>INSTALACIÓN DE EQUIPOS DE AIRE ACONDICIONADO</t>
  </si>
  <si>
    <t>SIENFO-CURSO-491</t>
  </si>
  <si>
    <t>REPARACION DE BICICLETAS</t>
  </si>
  <si>
    <t>REPARACIÓN DE BICICLETAS</t>
  </si>
  <si>
    <t>SIENFO-CURSO-434</t>
  </si>
  <si>
    <t>TALLER DE BAILE (PRINCIPIANTE-INTERMEDIO)</t>
  </si>
  <si>
    <t>TALLER DE BAILE (PRINCIPIANTE- INTERMEDIO)</t>
  </si>
  <si>
    <t>SIENFO-CURSO-104</t>
  </si>
  <si>
    <t>TALLER DE CINE DOCUMENTAL</t>
  </si>
  <si>
    <t>SIENFO-CURSO-9</t>
  </si>
  <si>
    <t>TALLER DE FLAMENCO</t>
  </si>
  <si>
    <t>SIENFO-CURSO-335</t>
  </si>
  <si>
    <t>INTRODUCCION A LA ANIMACION DIGITAL</t>
  </si>
  <si>
    <t>INTRODUCCIÓN A LA ANIMACIÓN DIGITAL</t>
  </si>
  <si>
    <t>SIENFO-CURSO-222</t>
  </si>
  <si>
    <t>MOSAIQUISMO</t>
  </si>
  <si>
    <t>SIENFO-CURSO-417</t>
  </si>
  <si>
    <t>PRODUCCION DE ACCESORIOS EN MACRAME</t>
  </si>
  <si>
    <t>PRODUCCIÓN DE ACCESORIOS EN MACRAMÉ</t>
  </si>
  <si>
    <t>SIENFO-CURSO-188</t>
  </si>
  <si>
    <t>HERRERIA DE OBRA</t>
  </si>
  <si>
    <t>HERRERÍA DE OBRA</t>
  </si>
  <si>
    <t>SIENFO-CURSO-587</t>
  </si>
  <si>
    <t>INICIACION EN AUTOMATISMOS Y ROBOTICA</t>
  </si>
  <si>
    <t>INICIACIÓN EN AUTOMATISMOS Y ROBÓTICA</t>
  </si>
  <si>
    <t>SIENFO-CURSO-142</t>
  </si>
  <si>
    <t>PLANILLA DE CALCULO</t>
  </si>
  <si>
    <t>PLANILLA DE CÁLCULO</t>
  </si>
  <si>
    <t>SIENFO-CURSO-54</t>
  </si>
  <si>
    <t>ALBAÑIL</t>
  </si>
  <si>
    <t>GOET-CURSO-95</t>
  </si>
  <si>
    <t>OPERACION DE LUCES PARA ESPECTACULOS</t>
  </si>
  <si>
    <t>OPERACIÓN DE LUCES PARA ESPECTÁCULOS</t>
  </si>
  <si>
    <t>SIENFO-CURSO-317</t>
  </si>
  <si>
    <t>INSTALACIONES ELECTRICAS DOMICILIARIAS</t>
  </si>
  <si>
    <t>INSTALACIONES ELÉCTRICAS DOMICILIARIAS</t>
  </si>
  <si>
    <t>GOET-CURSO-109</t>
  </si>
  <si>
    <t>VIDEO-REALIZACION</t>
  </si>
  <si>
    <t>VIDEO-REALIZACIÓN</t>
  </si>
  <si>
    <t>SIENFO-CURSO-189</t>
  </si>
  <si>
    <t>LECTURA Y ANALISIS DE FICHAS TECNICAS DE INDUMENTARIA Y AFINES</t>
  </si>
  <si>
    <t>LECTURA Y ANÁLISIS DE FICHAS TÉCNICAS DE INDUMENTARIA Y AFINES</t>
  </si>
  <si>
    <t>SIENFO-CURSO-235</t>
  </si>
  <si>
    <t>MANICURIA Y BELLEZA PEDICA</t>
  </si>
  <si>
    <t>MANICURÍA Y BELLEZA PÉDICA</t>
  </si>
  <si>
    <t>SIENFO-CURSO-359</t>
  </si>
  <si>
    <t>MOLDERIA INDUSTRIAL PARA TELAS DE PUNTO</t>
  </si>
  <si>
    <t>MOLDERÍA INDUSTRIAL PARA TELAS DE PUNTO</t>
  </si>
  <si>
    <t>SIENFO-CURSO-224</t>
  </si>
  <si>
    <t>AUXILIAR DE REALIZACION ESCENOGRAFICA</t>
  </si>
  <si>
    <t>AUXILIAR DE REALIZACIÓN ESCENOGRÁFICA</t>
  </si>
  <si>
    <t>SIENFO-CURSO-134</t>
  </si>
  <si>
    <t>DECORACION DE UÑAS</t>
  </si>
  <si>
    <t>DECORACIÓN DE UÑAS</t>
  </si>
  <si>
    <t>SIENFO-CURSO-276</t>
  </si>
  <si>
    <t>COCINA ASIATICA</t>
  </si>
  <si>
    <t>COCINA ASIÁTICA</t>
  </si>
  <si>
    <t>SIENFO-CURSO-400</t>
  </si>
  <si>
    <t>ELABORADOR EN CHOCOLATES Y GOLOSINAS</t>
  </si>
  <si>
    <t>ELABORADOR/A EN CHOCOLATES Y GOLOSINAS</t>
  </si>
  <si>
    <t>SIENFO-CURSO-460</t>
  </si>
  <si>
    <t>FABRICANTE DE BIJOUTERIE Y ACCESORIOS</t>
  </si>
  <si>
    <t>SIENFO-CURSO-206</t>
  </si>
  <si>
    <t>HERRAMIENTAS DE DISEÑO GRAFICO</t>
  </si>
  <si>
    <t>HERRAMIENTAS DE DISEÑO GRÁFICO</t>
  </si>
  <si>
    <t>SIENFO-CURSO-36</t>
  </si>
  <si>
    <t>CORTE MASCULINO Y BARBERIA</t>
  </si>
  <si>
    <t>CORTE MASCULINO Y BARBERÍA</t>
  </si>
  <si>
    <t>SIENFO-CURSO-101</t>
  </si>
  <si>
    <t>TALLER DE MILONGA</t>
  </si>
  <si>
    <t>SIENFO-CURSO-553</t>
  </si>
  <si>
    <t>TALLER LITERARIO</t>
  </si>
  <si>
    <t>SIENFO-CURSO-528</t>
  </si>
  <si>
    <t>TANGO Y FOLKLORE</t>
  </si>
  <si>
    <t>SIENFO-CURSO-581</t>
  </si>
  <si>
    <t>TALLER DE COMUNICACION PUBLICITARIA</t>
  </si>
  <si>
    <t>TALLER DE COMUNICACIÓN PUBLICITARIA</t>
  </si>
  <si>
    <t>SIENFO-CURSO-32</t>
  </si>
  <si>
    <t>GUARDAVIDAS</t>
  </si>
  <si>
    <t>GOET-CURSO-69</t>
  </si>
  <si>
    <t>TALLER DE MOSAICO (MODULO II)</t>
  </si>
  <si>
    <t>TALLER DE MOSAICO (MÓDULO I)</t>
  </si>
  <si>
    <t>GOET-CURSO-1087</t>
  </si>
  <si>
    <t>TALLER DE MOSAICO (MODULO I)</t>
  </si>
  <si>
    <t>GOET-CURSO-927</t>
  </si>
  <si>
    <t>YOGA</t>
  </si>
  <si>
    <t>SIENFO-CURSO-14</t>
  </si>
  <si>
    <t>COMUNICACION RADIOFONICA Y CREATIVIDAD</t>
  </si>
  <si>
    <t>COMUNICACIÓN RADIOFÓNICA Y CREATIVIDAD</t>
  </si>
  <si>
    <t>SIENFO-CURSO-325</t>
  </si>
  <si>
    <t>MOLDERIA A MEDIDA (MODULO II)</t>
  </si>
  <si>
    <t>MOLDERIA A MEDIDA (MODULO III)</t>
  </si>
  <si>
    <t>GOET-CURSO-777</t>
  </si>
  <si>
    <t>TALLER DE VALS</t>
  </si>
  <si>
    <t>SIENFO-CURSO-403</t>
  </si>
  <si>
    <t>TECNICAS ARTESANALES DECORATIVAS</t>
  </si>
  <si>
    <t>TÉCNICAS ARTESANALES DECORATIVAS</t>
  </si>
  <si>
    <t>SIENFO-CURSO-454</t>
  </si>
  <si>
    <t>GASISTA DE UNIDADES UNIFUNCIONALES</t>
  </si>
  <si>
    <t>GOET-CARRERA-990</t>
  </si>
  <si>
    <t>TALLER DE MICROEMPRENDIMIENTOS</t>
  </si>
  <si>
    <t>SIENFO-CURSO-30</t>
  </si>
  <si>
    <t>SIENFO-CURSO-26</t>
  </si>
  <si>
    <t>ALBAÑILERIA BASICA</t>
  </si>
  <si>
    <t>ALBAÑILERIA BÁSICA</t>
  </si>
  <si>
    <t>SIENFO-CURSO-114</t>
  </si>
  <si>
    <t>COCINA ITALIANA Y FRANCESA</t>
  </si>
  <si>
    <t>SIENFO-CURSO-366</t>
  </si>
  <si>
    <t>CONSTRUCCION DE DISPOSITIVOS DE ENERGIA SOLAR</t>
  </si>
  <si>
    <t>CONSTRUCCIÓN DE DISPOSITIVOS DE ENERGÍA SOLAR</t>
  </si>
  <si>
    <t>SIENFO-CURSO-490</t>
  </si>
  <si>
    <t>EL BAILE: UNA VARIABLE DE TRANSFIGURACION DEL TANGO</t>
  </si>
  <si>
    <t>EL BAILE, UNA VARIABLE DE LA TRANSFIGURACIÓN DEL TANGO</t>
  </si>
  <si>
    <t>SIENFO-CURSO-539</t>
  </si>
  <si>
    <t>AUXILIAR CONTABLE</t>
  </si>
  <si>
    <t>SIENFO-CURSO-414</t>
  </si>
  <si>
    <t>COCINA BASICA</t>
  </si>
  <si>
    <t>COCINA BÁSICA</t>
  </si>
  <si>
    <t>SIENFO-CURSO-237</t>
  </si>
  <si>
    <t>DISEÑADOR/A DE TORTAS ARTESANALES</t>
  </si>
  <si>
    <t>SIENFO-CURSO-502</t>
  </si>
  <si>
    <t>DISEÑO Y ARMADO DE VIDRIERAS</t>
  </si>
  <si>
    <t>SIENFO-CURSO-350</t>
  </si>
  <si>
    <t>COCINA LATINOAMERICANA</t>
  </si>
  <si>
    <t>SIENFO-CURSO-306</t>
  </si>
  <si>
    <t>CONTABILIDAD BASICA APLICADA</t>
  </si>
  <si>
    <t>CONTABILIDAD BÁSICA APLICADA</t>
  </si>
  <si>
    <t>SIENFO-CURSO-483</t>
  </si>
  <si>
    <t>CORSETERIA Y LENCERIA</t>
  </si>
  <si>
    <t>CORSETERÍA Y LENCERÍA</t>
  </si>
  <si>
    <t>SIENFO-CURSO-381</t>
  </si>
  <si>
    <t>MOLDERIA A MEDIDA (MODULO I)</t>
  </si>
  <si>
    <t>GOET-CURSO-851</t>
  </si>
  <si>
    <t>ELECTRICIDAD BASICA</t>
  </si>
  <si>
    <t>ELECTRICIDAD BÁSICA</t>
  </si>
  <si>
    <t>SIENFO-CURSO-265</t>
  </si>
  <si>
    <t>FILETE PORTEÑO</t>
  </si>
  <si>
    <t>SIENFO-CURSO-129</t>
  </si>
  <si>
    <t>GESTORIA DEL AUTOMOTOR</t>
  </si>
  <si>
    <t>GESTORÍA DEL AUTOMOTOR</t>
  </si>
  <si>
    <t>SIENFO-CURSO-66</t>
  </si>
  <si>
    <t>TEJIDO SEMIINDUSTRIAL, INDUSTRIAL Y MANUAL NIVEL III</t>
  </si>
  <si>
    <t>TEJIDO SEMI INDUSTRIAL, INDUSTRIAL Y MANUAL (NIVEL II)</t>
  </si>
  <si>
    <t>GOET-CURSO-1177</t>
  </si>
  <si>
    <t>TEJIDO SEMIINDUSTRIAL, INDUSTRIAL Y MANUAL NIVEL II</t>
  </si>
  <si>
    <t>BARISTA</t>
  </si>
  <si>
    <t>SIENFO-CURSO-11</t>
  </si>
  <si>
    <t>DOCUMENTOS Y TRAMITES DEL AUTOMOTOR</t>
  </si>
  <si>
    <t>DOCUMENTOS Y TRÁMITES DEL AUTOMOTOR</t>
  </si>
  <si>
    <t>SIENFO-CURSO-69</t>
  </si>
  <si>
    <t>PRACTICO EN ARTESANIAS MANUALES II</t>
  </si>
  <si>
    <t>PRÁCTICO EN ARTESANÍAS MANUALES I</t>
  </si>
  <si>
    <t>GOET-CURSO-814</t>
  </si>
  <si>
    <t>PROTOCOLOS</t>
  </si>
  <si>
    <t>PROTOCOLO</t>
  </si>
  <si>
    <t>GOET-CURSO-953</t>
  </si>
  <si>
    <t>BOMBONERIA</t>
  </si>
  <si>
    <t>BOMBONERÍA</t>
  </si>
  <si>
    <t>SIENFO-CURSO-202</t>
  </si>
  <si>
    <t>FOLKLORE</t>
  </si>
  <si>
    <t>SIENFO-CURSO-597</t>
  </si>
  <si>
    <t>GOET-CURSO-1180</t>
  </si>
  <si>
    <t>TANGO DANZA</t>
  </si>
  <si>
    <t>GOET-CURSO-443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</si>
  <si>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</si>
  <si>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</si>
  <si>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</si>
  <si>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</si>
  <si>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</si>
  <si>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</si>
  <si>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</si>
  <si>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</si>
  <si>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</si>
  <si>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</si>
  <si>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</si>
  <si>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</si>
  <si>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</si>
  <si>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</si>
  <si>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</si>
  <si>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</si>
  <si>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</si>
  <si>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</si>
  <si>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</si>
  <si>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Programas</t>
  </si>
  <si>
    <t>Atributos</t>
  </si>
  <si>
    <t>% Completitud</t>
  </si>
  <si>
    <t>Atr. Ministerio</t>
  </si>
  <si>
    <t>Atr. Repartición</t>
  </si>
  <si>
    <t>Atr. Tipo Programa</t>
  </si>
  <si>
    <t>Atr. Duración</t>
  </si>
  <si>
    <t>Atr. Fecha Inscripción</t>
  </si>
  <si>
    <t>Capacitaciones</t>
  </si>
  <si>
    <t>Atributo</t>
  </si>
  <si>
    <t>descrip_normalizada</t>
  </si>
  <si>
    <t>fecha_inicio</t>
  </si>
  <si>
    <t>fecha_fin</t>
  </si>
  <si>
    <t>capacitacion_id_asi</t>
  </si>
  <si>
    <t>programa_id</t>
  </si>
  <si>
    <t>descrip_capacitacion</t>
  </si>
  <si>
    <t>tipo_formacion</t>
  </si>
  <si>
    <t>descrip_tipo_formacion</t>
  </si>
  <si>
    <t>modalidad_id</t>
  </si>
  <si>
    <t>descrip_modalidad</t>
  </si>
  <si>
    <t>tipo_capacitacion_asi</t>
  </si>
  <si>
    <t>estado_capacitacion</t>
  </si>
  <si>
    <t>seguimiento_personalizado</t>
  </si>
  <si>
    <t>soporte_online</t>
  </si>
  <si>
    <t>incentivos_terminalidad</t>
  </si>
  <si>
    <t>exclusividad_participantes</t>
  </si>
  <si>
    <t>categoria_back_id</t>
  </si>
  <si>
    <t>descrip_back</t>
  </si>
  <si>
    <t>categoria_front_id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</si>
  <si>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</si>
  <si>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</si>
  <si>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</si>
  <si>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</si>
  <si>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</si>
  <si>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</si>
  <si>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duracion_medida</t>
  </si>
  <si>
    <t>duracion_dias</t>
  </si>
  <si>
    <t>duracion_hs_reloj</t>
  </si>
  <si>
    <t>vacantes</t>
  </si>
  <si>
    <t>Ediciones Capacitaciones</t>
  </si>
  <si>
    <t>id</t>
  </si>
  <si>
    <t>capacitacion_id_new</t>
  </si>
  <si>
    <t>capacitacion_id_old</t>
  </si>
  <si>
    <t>edicion_capacitacion_id_old</t>
  </si>
  <si>
    <t>anio_inicio</t>
  </si>
  <si>
    <t>semestre_inicio</t>
  </si>
  <si>
    <t>fecha_inicio_dictado</t>
  </si>
  <si>
    <t>fecha_fin_dictado</t>
  </si>
  <si>
    <t>fecha_inicio_inscripcion</t>
  </si>
  <si>
    <t>fecha_limite_inscripcion</t>
  </si>
  <si>
    <t>turno</t>
  </si>
  <si>
    <t>dias_cursada</t>
  </si>
  <si>
    <t>inscripcion_abierta</t>
  </si>
  <si>
    <t>activo</t>
  </si>
  <si>
    <t>cant_inscriptos</t>
  </si>
  <si>
    <t>cod_origen_establecimiento</t>
  </si>
  <si>
    <t>Cursada</t>
  </si>
  <si>
    <t>edicion_capacitacion_id_new</t>
  </si>
  <si>
    <t>identificacion_alumno_old</t>
  </si>
  <si>
    <t>fecha_preinscripcion</t>
  </si>
  <si>
    <t>fecha_abandono</t>
  </si>
  <si>
    <t>fecha_egreso</t>
  </si>
  <si>
    <t>porcentaje_asistencia</t>
  </si>
  <si>
    <t>cant_aprobadas</t>
  </si>
  <si>
    <t>estado_beneficiario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</si>
</sst>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14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b/>
      <sz val="11.0"/>
      <color rgb="FFFFFFFF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4"/>
        <bgColor theme="4"/>
      </patternFill>
    </fill>
    <fill>
      <patternFill patternType="solid">
        <fgColor rgb="FF8EAADB"/>
        <bgColor rgb="FF8EAADB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14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3" numFmtId="164" xfId="0" applyFont="1" applyNumberFormat="1"/>
    <xf borderId="1" fillId="2" fontId="3" numFmtId="10" xfId="0" applyBorder="1" applyFill="1" applyFont="1" applyNumberFormat="1"/>
    <xf borderId="2" fillId="3" fontId="4" numFmtId="0" xfId="0" applyBorder="1" applyFill="1" applyFont="1"/>
    <xf borderId="3" fillId="3" fontId="4" numFmtId="0" xfId="0" applyAlignment="1" applyBorder="1" applyFont="1">
      <alignment horizontal="center"/>
    </xf>
    <xf borderId="4" fillId="0" fontId="5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2" numFmtId="164" xfId="0" applyAlignment="1" applyBorder="1" applyFont="1" applyNumberFormat="1">
      <alignment readingOrder="0"/>
    </xf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10" xfId="0" applyFont="1" applyNumberFormat="1"/>
    <xf borderId="2" fillId="3" fontId="4" numFmtId="164" xfId="0" applyBorder="1" applyFont="1" applyNumberFormat="1"/>
    <xf borderId="2" fillId="3" fontId="4" numFmtId="10" xfId="0" applyBorder="1" applyFont="1" applyNumberFormat="1"/>
    <xf borderId="0" fillId="0" fontId="6" numFmtId="164" xfId="0" applyFont="1" applyNumberFormat="1"/>
    <xf borderId="0" fillId="0" fontId="7" numFmtId="10" xfId="0" applyFont="1" applyNumberFormat="1"/>
    <xf borderId="2" fillId="3" fontId="8" numFmtId="0" xfId="0" applyBorder="1" applyFont="1"/>
    <xf borderId="2" fillId="3" fontId="8" numFmtId="164" xfId="0" applyBorder="1" applyFont="1" applyNumberFormat="1"/>
    <xf borderId="2" fillId="3" fontId="7" numFmtId="10" xfId="0" applyBorder="1" applyFont="1" applyNumberFormat="1"/>
    <xf borderId="0" fillId="0" fontId="9" numFmtId="0" xfId="0" applyFont="1"/>
    <xf borderId="3" fillId="3" fontId="3" numFmtId="0" xfId="0" applyAlignment="1" applyBorder="1" applyFont="1">
      <alignment horizontal="center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0" fontId="3" numFmtId="0" xfId="0" applyFont="1"/>
    <xf borderId="5" fillId="5" fontId="10" numFmtId="0" xfId="0" applyAlignment="1" applyBorder="1" applyFill="1" applyFont="1">
      <alignment readingOrder="0" shrinkToFit="0" vertical="bottom" wrapText="0"/>
    </xf>
    <xf borderId="6" fillId="5" fontId="10" numFmtId="0" xfId="0" applyAlignment="1" applyBorder="1" applyFont="1">
      <alignment readingOrder="0" shrinkToFit="0" vertical="bottom" wrapText="0"/>
    </xf>
    <xf borderId="7" fillId="5" fontId="10" numFmtId="0" xfId="0" applyAlignment="1" applyBorder="1" applyFont="1">
      <alignment readingOrder="0" shrinkToFit="0" vertical="bottom" wrapText="0"/>
    </xf>
    <xf borderId="5" fillId="6" fontId="11" numFmtId="0" xfId="0" applyAlignment="1" applyBorder="1" applyFill="1" applyFont="1">
      <alignment readingOrder="0" shrinkToFit="0" vertical="bottom" wrapText="0"/>
    </xf>
    <xf borderId="6" fillId="6" fontId="11" numFmtId="0" xfId="0" applyAlignment="1" applyBorder="1" applyFont="1">
      <alignment readingOrder="0" shrinkToFit="0" vertical="bottom" wrapText="0"/>
    </xf>
    <xf borderId="6" fillId="6" fontId="11" numFmtId="0" xfId="0" applyAlignment="1" applyBorder="1" applyFont="1">
      <alignment horizontal="right" readingOrder="0" shrinkToFit="0" vertical="bottom" wrapText="0"/>
    </xf>
    <xf borderId="7" fillId="6" fontId="11" numFmtId="0" xfId="0" applyAlignment="1" applyBorder="1" applyFont="1">
      <alignment readingOrder="0" shrinkToFit="0" vertical="bottom" wrapText="0"/>
    </xf>
    <xf borderId="5" fillId="0" fontId="11" numFmtId="0" xfId="0" applyAlignment="1" applyBorder="1" applyFont="1">
      <alignment readingOrder="0" shrinkToFit="0" vertical="bottom" wrapText="0"/>
    </xf>
    <xf borderId="6" fillId="0" fontId="11" numFmtId="0" xfId="0" applyAlignment="1" applyBorder="1" applyFont="1">
      <alignment readingOrder="0" shrinkToFit="0" vertical="bottom" wrapText="0"/>
    </xf>
    <xf borderId="6" fillId="0" fontId="11" numFmtId="0" xfId="0" applyAlignment="1" applyBorder="1" applyFont="1">
      <alignment horizontal="right" readingOrder="0" shrinkToFit="0" vertical="bottom" wrapText="0"/>
    </xf>
    <xf borderId="7" fillId="0" fontId="11" numFmtId="0" xfId="0" applyAlignment="1" applyBorder="1" applyFont="1">
      <alignment readingOrder="0" shrinkToFit="0" vertical="bottom" wrapText="0"/>
    </xf>
    <xf borderId="6" fillId="6" fontId="11" numFmtId="0" xfId="0" applyAlignment="1" applyBorder="1" applyFont="1">
      <alignment shrinkToFit="0" vertical="bottom" wrapText="0"/>
    </xf>
    <xf borderId="6" fillId="0" fontId="11" numFmtId="0" xfId="0" applyAlignment="1" applyBorder="1" applyFont="1">
      <alignment shrinkToFit="0" vertical="bottom" wrapText="0"/>
    </xf>
    <xf borderId="6" fillId="0" fontId="11" numFmtId="0" xfId="0" applyAlignment="1" applyBorder="1" applyFont="1">
      <alignment shrinkToFit="0" vertical="bottom" wrapText="0"/>
    </xf>
    <xf borderId="6" fillId="6" fontId="11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center" readingOrder="0"/>
    </xf>
    <xf borderId="8" fillId="0" fontId="5" numFmtId="0" xfId="0" applyBorder="1" applyFont="1"/>
    <xf borderId="0" fillId="0" fontId="12" numFmtId="0" xfId="0" applyAlignment="1" applyFont="1">
      <alignment horizontal="center" shrinkToFit="0" wrapText="1"/>
    </xf>
    <xf borderId="0" fillId="0" fontId="1" numFmtId="10" xfId="0" applyFont="1" applyNumberFormat="1"/>
    <xf borderId="3" fillId="3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9" fillId="3" fontId="3" numFmtId="0" xfId="0" applyAlignment="1" applyBorder="1" applyFont="1">
      <alignment horizontal="center"/>
    </xf>
    <xf borderId="5" fillId="5" fontId="10" numFmtId="0" xfId="0" applyAlignment="1" applyBorder="1" applyFont="1">
      <alignment readingOrder="0" shrinkToFit="0" vertical="bottom" wrapText="1"/>
    </xf>
    <xf borderId="6" fillId="5" fontId="10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5" fillId="6" fontId="11" numFmtId="0" xfId="0" applyAlignment="1" applyBorder="1" applyFont="1">
      <alignment readingOrder="0" shrinkToFit="0" vertical="bottom" wrapText="1"/>
    </xf>
    <xf borderId="6" fillId="6" fontId="11" numFmtId="0" xfId="0" applyAlignment="1" applyBorder="1" applyFont="1">
      <alignment readingOrder="0" shrinkToFit="0" vertical="bottom" wrapText="1"/>
    </xf>
    <xf borderId="7" fillId="6" fontId="11" numFmtId="0" xfId="0" applyAlignment="1" applyBorder="1" applyFont="1">
      <alignment horizontal="right" readingOrder="0" shrinkToFit="0" vertical="bottom" wrapText="0"/>
    </xf>
    <xf borderId="3" fillId="0" fontId="3" numFmtId="10" xfId="0" applyAlignment="1" applyBorder="1" applyFont="1" applyNumberFormat="1">
      <alignment horizontal="center"/>
    </xf>
    <xf borderId="2" fillId="0" fontId="3" numFmtId="10" xfId="0" applyAlignment="1" applyBorder="1" applyFont="1" applyNumberFormat="1">
      <alignment horizontal="center"/>
    </xf>
    <xf borderId="5" fillId="0" fontId="11" numFmtId="0" xfId="0" applyAlignment="1" applyBorder="1" applyFont="1">
      <alignment readingOrder="0" shrinkToFit="0" vertical="bottom" wrapText="1"/>
    </xf>
    <xf borderId="6" fillId="0" fontId="11" numFmtId="0" xfId="0" applyAlignment="1" applyBorder="1" applyFont="1">
      <alignment readingOrder="0" shrinkToFit="0" vertical="bottom" wrapText="1"/>
    </xf>
    <xf borderId="7" fillId="0" fontId="11" numFmtId="0" xfId="0" applyAlignment="1" applyBorder="1" applyFont="1">
      <alignment horizontal="right" readingOrder="0" shrinkToFit="0" vertical="bottom" wrapText="0"/>
    </xf>
    <xf borderId="2" fillId="4" fontId="3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1" numFmtId="0" xfId="0" applyFont="1"/>
    <xf borderId="4" fillId="3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10" fillId="7" fontId="4" numFmtId="0" xfId="0" applyAlignment="1" applyBorder="1" applyFill="1" applyFont="1">
      <alignment horizontal="center" shrinkToFit="0" wrapText="1"/>
    </xf>
    <xf borderId="11" fillId="0" fontId="5" numFmtId="0" xfId="0" applyBorder="1" applyFont="1"/>
    <xf borderId="12" fillId="7" fontId="4" numFmtId="0" xfId="0" applyAlignment="1" applyBorder="1" applyFont="1">
      <alignment horizontal="center" shrinkToFit="0" wrapText="1"/>
    </xf>
    <xf borderId="13" fillId="0" fontId="5" numFmtId="0" xfId="0" applyBorder="1" applyFont="1"/>
    <xf borderId="0" fillId="0" fontId="2" numFmtId="0" xfId="0" applyAlignment="1" applyFont="1">
      <alignment shrinkToFit="0" wrapText="1"/>
    </xf>
    <xf borderId="0" fillId="0" fontId="3" numFmtId="9" xfId="0" applyFont="1" applyNumberFormat="1"/>
    <xf borderId="0" fillId="0" fontId="3" numFmtId="10" xfId="0" applyFont="1" applyNumberFormat="1"/>
    <xf borderId="2" fillId="2" fontId="2" numFmtId="0" xfId="0" applyBorder="1" applyFont="1"/>
    <xf borderId="2" fillId="8" fontId="2" numFmtId="0" xfId="0" applyBorder="1" applyFill="1" applyFont="1"/>
    <xf borderId="2" fillId="9" fontId="3" numFmtId="0" xfId="0" applyBorder="1" applyFill="1" applyFont="1"/>
    <xf borderId="0" fillId="0" fontId="11" numFmtId="0" xfId="0" applyAlignment="1" applyFont="1">
      <alignment horizontal="right" readingOrder="0" shrinkToFit="0" vertical="bottom" wrapText="0"/>
    </xf>
    <xf borderId="2" fillId="2" fontId="3" numFmtId="0" xfId="0" applyBorder="1" applyFont="1"/>
    <xf borderId="2" fillId="9" fontId="3" numFmtId="0" xfId="0" applyAlignment="1" applyBorder="1" applyFont="1">
      <alignment readingOrder="0"/>
    </xf>
    <xf borderId="0" fillId="10" fontId="13" numFmtId="0" xfId="0" applyFill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5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3" type="headerRow"/>
      <tableStyleElement dxfId="4" type="firstRowStripe"/>
      <tableStyleElement dxfId="5" type="secondRowStripe"/>
    </tableStyle>
    <tableStyle count="3" pivot="0" name="Match Maestro Capacitacion ASI-style 2">
      <tableStyleElement dxfId="6" type="headerRow"/>
      <tableStyleElement dxfId="6" type="firstRowStripe"/>
      <tableStyleElement dxfId="6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7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Z561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Registros Duplicados Vecin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G3:N155" displayName="Table_3" id="3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ables/table4.xml><?xml version="1.0" encoding="utf-8"?>
<table xmlns="http://schemas.openxmlformats.org/spreadsheetml/2006/main" headerRowCount="0" ref="G156:N174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tch Maestro Capacitacion ASI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2:N7" displayName="Table_5" id="5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26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40287</v>
      </c>
      <c r="D3" s="2">
        <f>'Atributos Vecinos'!B7</f>
        <v>40287</v>
      </c>
      <c r="E3" s="3">
        <v>0.0</v>
      </c>
      <c r="F3" s="4">
        <f t="shared" ref="F3:F7" si="1">C3/D3</f>
        <v>1</v>
      </c>
      <c r="G3" s="1" t="s">
        <v>7</v>
      </c>
    </row>
    <row r="4">
      <c r="B4" s="1" t="s">
        <v>8</v>
      </c>
      <c r="C4" s="2">
        <f>Vecinos!$D4-Vecinos!$E4</f>
        <v>199342</v>
      </c>
      <c r="D4" s="2">
        <f>'Atributos Vecinos'!B4</f>
        <v>199356</v>
      </c>
      <c r="E4" s="3">
        <v>14.0</v>
      </c>
      <c r="F4" s="4">
        <f t="shared" si="1"/>
        <v>0.9999297739</v>
      </c>
      <c r="G4" s="1" t="s">
        <v>9</v>
      </c>
    </row>
    <row r="5">
      <c r="B5" s="1" t="s">
        <v>10</v>
      </c>
      <c r="C5" s="2">
        <f>Vecinos!$D5-Vecinos!$E5</f>
        <v>208392</v>
      </c>
      <c r="D5" s="2">
        <f>'Atributos Vecinos'!B6</f>
        <v>208633</v>
      </c>
      <c r="E5" s="3">
        <v>241.0</v>
      </c>
      <c r="F5" s="4">
        <f t="shared" si="1"/>
        <v>0.9988448616</v>
      </c>
      <c r="G5" s="1" t="s">
        <v>11</v>
      </c>
    </row>
    <row r="6">
      <c r="B6" s="1" t="s">
        <v>12</v>
      </c>
      <c r="C6" s="2">
        <f>Vecinos!$D6-Vecinos!$E6</f>
        <v>4182</v>
      </c>
      <c r="D6" s="2">
        <f>'Atributos Vecinos'!B3</f>
        <v>4182</v>
      </c>
      <c r="E6" s="3">
        <v>0.0</v>
      </c>
      <c r="F6" s="4">
        <f t="shared" si="1"/>
        <v>1</v>
      </c>
    </row>
    <row r="7">
      <c r="B7" s="1" t="s">
        <v>13</v>
      </c>
      <c r="C7" s="2">
        <f>Vecinos!$D7-Vecinos!$E7</f>
        <v>55683</v>
      </c>
      <c r="D7" s="2">
        <f>'Atributos Vecinos'!B5</f>
        <v>55692</v>
      </c>
      <c r="E7" s="2">
        <v>9.0</v>
      </c>
      <c r="F7" s="4">
        <f t="shared" si="1"/>
        <v>0.9998383969</v>
      </c>
      <c r="G7" s="5" t="s">
        <v>14</v>
      </c>
    </row>
    <row r="9">
      <c r="C9" s="6">
        <f t="shared" ref="C9:D9" si="2">SUM(C3:C8)</f>
        <v>507886</v>
      </c>
      <c r="D9" s="6">
        <f t="shared" si="2"/>
        <v>508150</v>
      </c>
      <c r="E9" s="6"/>
      <c r="F9" s="7">
        <f>C9/D9</f>
        <v>0.9994804684</v>
      </c>
    </row>
    <row r="11">
      <c r="B11" s="8" t="s">
        <v>15</v>
      </c>
      <c r="C11" s="9" t="s">
        <v>16</v>
      </c>
      <c r="D11" s="10"/>
    </row>
    <row r="12">
      <c r="B12" s="11"/>
      <c r="C12" s="12" t="s">
        <v>17</v>
      </c>
      <c r="D12" s="12" t="s">
        <v>18</v>
      </c>
    </row>
    <row r="13">
      <c r="B13" s="13">
        <f>D9</f>
        <v>508150</v>
      </c>
      <c r="C13" s="14">
        <v>436214.0</v>
      </c>
      <c r="D13" s="15">
        <f>C13/$B$13</f>
        <v>0.8584355013</v>
      </c>
      <c r="F13" s="16"/>
      <c r="G13" s="16"/>
    </row>
    <row r="14">
      <c r="B14" s="17"/>
      <c r="C14" s="9" t="s">
        <v>19</v>
      </c>
      <c r="D14" s="10"/>
      <c r="F14" s="16"/>
      <c r="G14" s="16"/>
    </row>
    <row r="15">
      <c r="B15" s="17"/>
      <c r="C15" s="12" t="s">
        <v>17</v>
      </c>
      <c r="D15" s="12" t="s">
        <v>18</v>
      </c>
      <c r="F15" s="16"/>
      <c r="G15" s="16"/>
    </row>
    <row r="16">
      <c r="B16" s="17"/>
      <c r="C16" s="14">
        <v>35077.0</v>
      </c>
      <c r="D16" s="15">
        <f>C16/$B$13</f>
        <v>0.06902883007</v>
      </c>
      <c r="F16" s="16"/>
      <c r="G16" s="16"/>
    </row>
    <row r="17" ht="15.0" customHeight="1">
      <c r="B17" s="17"/>
      <c r="C17" s="9" t="s">
        <v>20</v>
      </c>
      <c r="D17" s="10"/>
      <c r="E17" s="17"/>
      <c r="F17" s="18"/>
      <c r="G17" s="18"/>
    </row>
    <row r="18">
      <c r="B18" s="17"/>
      <c r="C18" s="12" t="s">
        <v>17</v>
      </c>
      <c r="D18" s="12" t="s">
        <v>18</v>
      </c>
      <c r="E18" s="17"/>
      <c r="F18" s="19"/>
      <c r="G18" s="18"/>
    </row>
    <row r="19">
      <c r="B19" s="17"/>
      <c r="C19" s="14">
        <v>3654.0</v>
      </c>
      <c r="D19" s="15">
        <f>C19/$B$13</f>
        <v>0.007190790121</v>
      </c>
      <c r="E19" s="17"/>
      <c r="F19" s="18"/>
      <c r="G19" s="18"/>
    </row>
    <row r="20">
      <c r="B20" s="17"/>
      <c r="C20" s="17"/>
      <c r="D20" s="20"/>
      <c r="E20" s="17"/>
      <c r="F20" s="20"/>
      <c r="G20" s="16"/>
    </row>
    <row r="21" ht="15.75" customHeight="1">
      <c r="B21" s="21" t="s">
        <v>21</v>
      </c>
      <c r="C21" s="21">
        <f>C13</f>
        <v>436214</v>
      </c>
      <c r="D21" s="22">
        <f>C21/B13</f>
        <v>0.8584355013</v>
      </c>
      <c r="E21" s="23"/>
      <c r="F21" s="24"/>
    </row>
    <row r="22" ht="15.75" customHeight="1">
      <c r="G22" s="17"/>
    </row>
    <row r="23" ht="15.75" customHeight="1">
      <c r="B23" s="25" t="s">
        <v>22</v>
      </c>
      <c r="C23" s="26">
        <f>D9-C21</f>
        <v>71936</v>
      </c>
      <c r="D23" s="27">
        <f>1-D21</f>
        <v>0.1415644987</v>
      </c>
    </row>
    <row r="24" ht="15.75" customHeight="1"/>
    <row r="25" ht="15.75" customHeight="1">
      <c r="H25" s="28"/>
    </row>
    <row r="26" ht="15.75" customHeight="1">
      <c r="B26" s="29" t="s">
        <v>23</v>
      </c>
      <c r="C26" s="10"/>
      <c r="H26" s="28"/>
    </row>
    <row r="27" ht="15.75" customHeight="1">
      <c r="B27" s="25" t="s">
        <v>24</v>
      </c>
      <c r="C27" s="26">
        <v>22790.0</v>
      </c>
      <c r="H27" s="28"/>
    </row>
    <row r="28" ht="15.75" customHeight="1">
      <c r="B28" s="30" t="s">
        <v>25</v>
      </c>
      <c r="C28" s="13">
        <v>3501.0</v>
      </c>
      <c r="H28" s="28"/>
    </row>
    <row r="29" ht="15.75" customHeight="1">
      <c r="B29" s="31" t="s">
        <v>26</v>
      </c>
      <c r="C29" s="13">
        <f>C19-C28</f>
        <v>153</v>
      </c>
      <c r="H29" s="28"/>
    </row>
    <row r="30" ht="15.75" customHeight="1">
      <c r="B30" s="31" t="s">
        <v>27</v>
      </c>
      <c r="C30" s="13">
        <f>C27-C28-C29</f>
        <v>19136</v>
      </c>
      <c r="H30" s="28"/>
    </row>
    <row r="31" ht="15.75" customHeight="1">
      <c r="H31" s="28"/>
    </row>
    <row r="32" ht="15.75" customHeight="1">
      <c r="B32" s="21" t="s">
        <v>28</v>
      </c>
      <c r="H32" s="28"/>
    </row>
    <row r="33" ht="15.75" customHeight="1">
      <c r="B33" s="11" t="s">
        <v>29</v>
      </c>
      <c r="C33" s="14">
        <v>183590.0</v>
      </c>
      <c r="D33" s="15">
        <f t="shared" ref="D33:D38" si="3">C33/$B$13</f>
        <v>0.3612909574</v>
      </c>
      <c r="H33" s="28"/>
    </row>
    <row r="34" ht="15.75" customHeight="1">
      <c r="B34" s="11" t="s">
        <v>30</v>
      </c>
      <c r="C34" s="14">
        <v>324560.0</v>
      </c>
      <c r="D34" s="15">
        <f t="shared" si="3"/>
        <v>0.6387090426</v>
      </c>
      <c r="H34" s="28"/>
    </row>
    <row r="35" ht="15.75" customHeight="1">
      <c r="B35" s="11" t="s">
        <v>31</v>
      </c>
      <c r="C35" s="14">
        <v>8114.0</v>
      </c>
      <c r="D35" s="15">
        <f t="shared" si="3"/>
        <v>0.01596772607</v>
      </c>
    </row>
    <row r="36" ht="15.75" customHeight="1">
      <c r="B36" s="11" t="s">
        <v>32</v>
      </c>
      <c r="C36" s="14">
        <v>28833.0</v>
      </c>
      <c r="D36" s="15">
        <f t="shared" si="3"/>
        <v>0.05674111975</v>
      </c>
    </row>
    <row r="37" ht="15.75" customHeight="1">
      <c r="B37" s="11" t="s">
        <v>33</v>
      </c>
      <c r="C37" s="14">
        <v>1330.0</v>
      </c>
      <c r="D37" s="15">
        <f t="shared" si="3"/>
        <v>0.0026173374</v>
      </c>
    </row>
    <row r="38" ht="15.75" customHeight="1">
      <c r="B38" s="11" t="s">
        <v>34</v>
      </c>
      <c r="C38" s="14">
        <v>2421.0</v>
      </c>
      <c r="D38" s="15">
        <f t="shared" si="3"/>
        <v>0.004764341238</v>
      </c>
    </row>
    <row r="39" ht="15.75" customHeight="1">
      <c r="B39" s="16"/>
      <c r="C39" s="17"/>
      <c r="D39" s="20"/>
    </row>
    <row r="40" ht="15.75" customHeight="1">
      <c r="B40" s="32" t="s">
        <v>35</v>
      </c>
    </row>
    <row r="41" ht="15.75" customHeight="1">
      <c r="B41" s="21" t="s">
        <v>36</v>
      </c>
      <c r="C41" s="21" t="s">
        <v>37</v>
      </c>
      <c r="D41" s="21" t="s">
        <v>18</v>
      </c>
    </row>
    <row r="42" ht="15.75" customHeight="1">
      <c r="B42" s="11" t="s">
        <v>38</v>
      </c>
      <c r="C42" s="14">
        <v>698.0</v>
      </c>
      <c r="D42" s="15">
        <f t="shared" ref="D42:D46" si="4">C42/$C$23</f>
        <v>0.009703069395</v>
      </c>
    </row>
    <row r="43" ht="15.75" customHeight="1">
      <c r="B43" s="11" t="s">
        <v>13</v>
      </c>
      <c r="C43" s="14">
        <v>4489.0</v>
      </c>
      <c r="D43" s="15">
        <f t="shared" si="4"/>
        <v>0.06240269128</v>
      </c>
    </row>
    <row r="44" ht="15.75" customHeight="1">
      <c r="B44" s="11" t="s">
        <v>6</v>
      </c>
      <c r="C44" s="14">
        <v>10153.0</v>
      </c>
      <c r="D44" s="15">
        <f t="shared" si="4"/>
        <v>0.1411393461</v>
      </c>
    </row>
    <row r="45" ht="15.75" customHeight="1">
      <c r="B45" s="11" t="s">
        <v>8</v>
      </c>
      <c r="C45" s="14">
        <v>16053.0</v>
      </c>
      <c r="D45" s="15">
        <f t="shared" si="4"/>
        <v>0.2231566948</v>
      </c>
    </row>
    <row r="46" ht="15.75" customHeight="1">
      <c r="B46" s="11" t="s">
        <v>10</v>
      </c>
      <c r="C46" s="14">
        <v>40543.0</v>
      </c>
      <c r="D46" s="15">
        <f t="shared" si="4"/>
        <v>0.5635981984</v>
      </c>
    </row>
    <row r="47" ht="15.75" customHeight="1"/>
    <row r="48" ht="15.75" customHeight="1">
      <c r="B48" s="11" t="s">
        <v>39</v>
      </c>
      <c r="C48" s="14">
        <v>31091.0</v>
      </c>
      <c r="D48" s="15">
        <f t="shared" ref="D48:D50" si="5">C48/$C$23</f>
        <v>0.4322036254</v>
      </c>
    </row>
    <row r="49" ht="15.75" customHeight="1">
      <c r="B49" s="11" t="s">
        <v>40</v>
      </c>
      <c r="C49" s="13">
        <f>C23-C48-C50</f>
        <v>19597</v>
      </c>
      <c r="D49" s="15">
        <f t="shared" si="5"/>
        <v>0.2724227091</v>
      </c>
    </row>
    <row r="50" ht="15.75" customHeight="1">
      <c r="B50" s="11" t="s">
        <v>41</v>
      </c>
      <c r="C50" s="14">
        <v>21248.0</v>
      </c>
      <c r="D50" s="15">
        <f t="shared" si="5"/>
        <v>0.2953736655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4">
    <mergeCell ref="C11:D11"/>
    <mergeCell ref="C14:D14"/>
    <mergeCell ref="C17:D17"/>
    <mergeCell ref="B26:C26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12.38"/>
    <col customWidth="1" min="3" max="3" width="33.13"/>
    <col customWidth="1" min="4" max="4" width="17.38"/>
    <col customWidth="1" min="5" max="7" width="9.38"/>
    <col customWidth="1" min="8" max="8" width="20.25"/>
    <col customWidth="1" min="9" max="9" width="30.5"/>
    <col customWidth="1" min="10" max="26" width="9.38"/>
  </cols>
  <sheetData>
    <row r="1">
      <c r="A1" s="33" t="s">
        <v>42</v>
      </c>
      <c r="B1" s="34" t="s">
        <v>43</v>
      </c>
      <c r="C1" s="34" t="s">
        <v>44</v>
      </c>
      <c r="D1" s="34" t="s">
        <v>45</v>
      </c>
      <c r="E1" s="34" t="s">
        <v>46</v>
      </c>
      <c r="F1" s="34" t="s">
        <v>47</v>
      </c>
      <c r="G1" s="34" t="s">
        <v>48</v>
      </c>
      <c r="H1" s="34" t="s">
        <v>49</v>
      </c>
      <c r="I1" s="35" t="s">
        <v>50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6" t="s">
        <v>51</v>
      </c>
      <c r="B2" s="37" t="s">
        <v>10</v>
      </c>
      <c r="C2" s="38">
        <v>97142.0</v>
      </c>
      <c r="D2" s="37" t="s">
        <v>52</v>
      </c>
      <c r="E2" s="37" t="s">
        <v>53</v>
      </c>
      <c r="F2" s="38">
        <v>945019.0</v>
      </c>
      <c r="G2" s="37" t="s">
        <v>54</v>
      </c>
      <c r="H2" s="37" t="s">
        <v>55</v>
      </c>
      <c r="I2" s="39" t="s">
        <v>56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0" t="s">
        <v>51</v>
      </c>
      <c r="B3" s="41" t="s">
        <v>10</v>
      </c>
      <c r="C3" s="42">
        <v>82683.0</v>
      </c>
      <c r="D3" s="41" t="s">
        <v>52</v>
      </c>
      <c r="E3" s="41" t="s">
        <v>53</v>
      </c>
      <c r="F3" s="42">
        <v>945019.0</v>
      </c>
      <c r="G3" s="41" t="s">
        <v>54</v>
      </c>
      <c r="H3" s="41" t="s">
        <v>55</v>
      </c>
      <c r="I3" s="43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6" t="s">
        <v>58</v>
      </c>
      <c r="B4" s="37" t="s">
        <v>10</v>
      </c>
      <c r="C4" s="38">
        <v>95632.0</v>
      </c>
      <c r="D4" s="37" t="s">
        <v>59</v>
      </c>
      <c r="E4" s="37" t="s">
        <v>53</v>
      </c>
      <c r="F4" s="38">
        <v>1.0361261E7</v>
      </c>
      <c r="G4" s="37" t="s">
        <v>54</v>
      </c>
      <c r="H4" s="37" t="s">
        <v>60</v>
      </c>
      <c r="I4" s="39" t="s">
        <v>61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0" t="s">
        <v>58</v>
      </c>
      <c r="B5" s="41" t="s">
        <v>10</v>
      </c>
      <c r="C5" s="42">
        <v>122586.0</v>
      </c>
      <c r="D5" s="41" t="s">
        <v>59</v>
      </c>
      <c r="E5" s="41" t="s">
        <v>53</v>
      </c>
      <c r="F5" s="42">
        <v>1.0361261E7</v>
      </c>
      <c r="G5" s="41" t="s">
        <v>54</v>
      </c>
      <c r="H5" s="41" t="s">
        <v>62</v>
      </c>
      <c r="I5" s="43" t="s">
        <v>62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6" t="s">
        <v>63</v>
      </c>
      <c r="B6" s="37" t="s">
        <v>10</v>
      </c>
      <c r="C6" s="38">
        <v>104768.0</v>
      </c>
      <c r="D6" s="37" t="s">
        <v>64</v>
      </c>
      <c r="E6" s="37" t="s">
        <v>53</v>
      </c>
      <c r="F6" s="38">
        <v>1.2070333E7</v>
      </c>
      <c r="G6" s="37" t="s">
        <v>54</v>
      </c>
      <c r="H6" s="37" t="s">
        <v>65</v>
      </c>
      <c r="I6" s="39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0" t="s">
        <v>63</v>
      </c>
      <c r="B7" s="41" t="s">
        <v>10</v>
      </c>
      <c r="C7" s="42">
        <v>207034.0</v>
      </c>
      <c r="D7" s="41" t="s">
        <v>64</v>
      </c>
      <c r="E7" s="41" t="s">
        <v>53</v>
      </c>
      <c r="F7" s="42">
        <v>1.2070333E7</v>
      </c>
      <c r="G7" s="41" t="s">
        <v>54</v>
      </c>
      <c r="H7" s="41" t="s">
        <v>66</v>
      </c>
      <c r="I7" s="43" t="s">
        <v>67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6" t="s">
        <v>68</v>
      </c>
      <c r="B8" s="37" t="s">
        <v>10</v>
      </c>
      <c r="C8" s="38">
        <v>97378.0</v>
      </c>
      <c r="D8" s="37" t="s">
        <v>69</v>
      </c>
      <c r="E8" s="37" t="s">
        <v>53</v>
      </c>
      <c r="F8" s="38">
        <v>1.874245E7</v>
      </c>
      <c r="G8" s="37" t="s">
        <v>54</v>
      </c>
      <c r="H8" s="37" t="s">
        <v>70</v>
      </c>
      <c r="I8" s="39" t="s">
        <v>71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0" t="s">
        <v>68</v>
      </c>
      <c r="B9" s="41" t="s">
        <v>10</v>
      </c>
      <c r="C9" s="42">
        <v>96359.0</v>
      </c>
      <c r="D9" s="41" t="s">
        <v>69</v>
      </c>
      <c r="E9" s="41" t="s">
        <v>53</v>
      </c>
      <c r="F9" s="42">
        <v>1.874245E7</v>
      </c>
      <c r="G9" s="41" t="s">
        <v>54</v>
      </c>
      <c r="H9" s="41" t="s">
        <v>72</v>
      </c>
      <c r="I9" s="43" t="s">
        <v>72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6" t="s">
        <v>73</v>
      </c>
      <c r="B10" s="37" t="s">
        <v>10</v>
      </c>
      <c r="C10" s="38">
        <v>105366.0</v>
      </c>
      <c r="D10" s="37" t="s">
        <v>74</v>
      </c>
      <c r="E10" s="37" t="s">
        <v>53</v>
      </c>
      <c r="F10" s="38">
        <v>2.6061161E7</v>
      </c>
      <c r="G10" s="37" t="s">
        <v>75</v>
      </c>
      <c r="H10" s="37" t="s">
        <v>76</v>
      </c>
      <c r="I10" s="39" t="s">
        <v>77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0" t="s">
        <v>73</v>
      </c>
      <c r="B11" s="41" t="s">
        <v>10</v>
      </c>
      <c r="C11" s="42">
        <v>120519.0</v>
      </c>
      <c r="D11" s="41" t="s">
        <v>74</v>
      </c>
      <c r="E11" s="41" t="s">
        <v>53</v>
      </c>
      <c r="F11" s="42">
        <v>2.6061161E7</v>
      </c>
      <c r="G11" s="41" t="s">
        <v>75</v>
      </c>
      <c r="H11" s="41" t="s">
        <v>78</v>
      </c>
      <c r="I11" s="43" t="s">
        <v>78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6" t="s">
        <v>79</v>
      </c>
      <c r="B12" s="37" t="s">
        <v>10</v>
      </c>
      <c r="C12" s="38">
        <v>114343.0</v>
      </c>
      <c r="D12" s="37" t="s">
        <v>80</v>
      </c>
      <c r="E12" s="37" t="s">
        <v>53</v>
      </c>
      <c r="F12" s="38">
        <v>3.6403319E7</v>
      </c>
      <c r="G12" s="37" t="s">
        <v>75</v>
      </c>
      <c r="H12" s="37" t="s">
        <v>81</v>
      </c>
      <c r="I12" s="39" t="s">
        <v>82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0" t="s">
        <v>79</v>
      </c>
      <c r="B13" s="41" t="s">
        <v>10</v>
      </c>
      <c r="C13" s="42">
        <v>179797.0</v>
      </c>
      <c r="D13" s="41" t="s">
        <v>80</v>
      </c>
      <c r="E13" s="41" t="s">
        <v>53</v>
      </c>
      <c r="F13" s="42">
        <v>3.6403319E7</v>
      </c>
      <c r="G13" s="41" t="s">
        <v>75</v>
      </c>
      <c r="H13" s="41" t="s">
        <v>83</v>
      </c>
      <c r="I13" s="43" t="s">
        <v>82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6" t="s">
        <v>84</v>
      </c>
      <c r="B14" s="37" t="s">
        <v>10</v>
      </c>
      <c r="C14" s="38">
        <v>148324.0</v>
      </c>
      <c r="D14" s="37" t="s">
        <v>85</v>
      </c>
      <c r="E14" s="37" t="s">
        <v>53</v>
      </c>
      <c r="F14" s="38">
        <v>3.6442455E7</v>
      </c>
      <c r="G14" s="37" t="s">
        <v>54</v>
      </c>
      <c r="H14" s="37" t="s">
        <v>86</v>
      </c>
      <c r="I14" s="39" t="s">
        <v>87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0" t="s">
        <v>84</v>
      </c>
      <c r="B15" s="41" t="s">
        <v>10</v>
      </c>
      <c r="C15" s="42">
        <v>150664.0</v>
      </c>
      <c r="D15" s="41" t="s">
        <v>85</v>
      </c>
      <c r="E15" s="41" t="s">
        <v>53</v>
      </c>
      <c r="F15" s="42">
        <v>3.6442455E7</v>
      </c>
      <c r="G15" s="41" t="s">
        <v>54</v>
      </c>
      <c r="H15" s="41" t="s">
        <v>88</v>
      </c>
      <c r="I15" s="43" t="s">
        <v>87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6" t="s">
        <v>89</v>
      </c>
      <c r="B16" s="37" t="s">
        <v>10</v>
      </c>
      <c r="C16" s="38">
        <v>22152.0</v>
      </c>
      <c r="D16" s="37" t="s">
        <v>90</v>
      </c>
      <c r="E16" s="37" t="s">
        <v>53</v>
      </c>
      <c r="F16" s="38">
        <v>3754995.0</v>
      </c>
      <c r="G16" s="37" t="s">
        <v>54</v>
      </c>
      <c r="H16" s="37" t="s">
        <v>91</v>
      </c>
      <c r="I16" s="39" t="s">
        <v>92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0" t="s">
        <v>89</v>
      </c>
      <c r="B17" s="41" t="s">
        <v>10</v>
      </c>
      <c r="C17" s="42">
        <v>114383.0</v>
      </c>
      <c r="D17" s="41" t="s">
        <v>90</v>
      </c>
      <c r="E17" s="41" t="s">
        <v>53</v>
      </c>
      <c r="F17" s="42">
        <v>3754995.0</v>
      </c>
      <c r="G17" s="41" t="s">
        <v>54</v>
      </c>
      <c r="H17" s="41" t="s">
        <v>91</v>
      </c>
      <c r="I17" s="43" t="s">
        <v>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6" t="s">
        <v>93</v>
      </c>
      <c r="B18" s="37" t="s">
        <v>10</v>
      </c>
      <c r="C18" s="38">
        <v>127552.0</v>
      </c>
      <c r="D18" s="37" t="s">
        <v>94</v>
      </c>
      <c r="E18" s="37" t="s">
        <v>53</v>
      </c>
      <c r="F18" s="38">
        <v>4400133.0</v>
      </c>
      <c r="G18" s="37" t="s">
        <v>75</v>
      </c>
      <c r="H18" s="37" t="s">
        <v>95</v>
      </c>
      <c r="I18" s="39" t="s">
        <v>96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0" t="s">
        <v>93</v>
      </c>
      <c r="B19" s="41" t="s">
        <v>10</v>
      </c>
      <c r="C19" s="42">
        <v>157474.0</v>
      </c>
      <c r="D19" s="41" t="s">
        <v>94</v>
      </c>
      <c r="E19" s="41" t="s">
        <v>53</v>
      </c>
      <c r="F19" s="42">
        <v>4400133.0</v>
      </c>
      <c r="G19" s="41" t="s">
        <v>75</v>
      </c>
      <c r="H19" s="41" t="s">
        <v>95</v>
      </c>
      <c r="I19" s="43" t="s">
        <v>96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6" t="s">
        <v>97</v>
      </c>
      <c r="B20" s="37" t="s">
        <v>10</v>
      </c>
      <c r="C20" s="38">
        <v>60482.0</v>
      </c>
      <c r="D20" s="37" t="s">
        <v>98</v>
      </c>
      <c r="E20" s="37" t="s">
        <v>53</v>
      </c>
      <c r="F20" s="38">
        <v>4405282.0</v>
      </c>
      <c r="G20" s="37" t="s">
        <v>54</v>
      </c>
      <c r="H20" s="37" t="s">
        <v>99</v>
      </c>
      <c r="I20" s="39" t="s">
        <v>99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0" t="s">
        <v>97</v>
      </c>
      <c r="B21" s="41" t="s">
        <v>10</v>
      </c>
      <c r="C21" s="42">
        <v>157538.0</v>
      </c>
      <c r="D21" s="41" t="s">
        <v>98</v>
      </c>
      <c r="E21" s="41" t="s">
        <v>53</v>
      </c>
      <c r="F21" s="42">
        <v>4405282.0</v>
      </c>
      <c r="G21" s="41" t="s">
        <v>54</v>
      </c>
      <c r="H21" s="41" t="s">
        <v>100</v>
      </c>
      <c r="I21" s="43" t="s">
        <v>101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6" t="s">
        <v>102</v>
      </c>
      <c r="B22" s="37" t="s">
        <v>10</v>
      </c>
      <c r="C22" s="38">
        <v>114319.0</v>
      </c>
      <c r="D22" s="37" t="s">
        <v>103</v>
      </c>
      <c r="E22" s="37" t="s">
        <v>53</v>
      </c>
      <c r="F22" s="38">
        <v>4738212.0</v>
      </c>
      <c r="G22" s="37" t="s">
        <v>54</v>
      </c>
      <c r="H22" s="37" t="s">
        <v>104</v>
      </c>
      <c r="I22" s="39" t="s">
        <v>105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0" t="s">
        <v>102</v>
      </c>
      <c r="B23" s="41" t="s">
        <v>10</v>
      </c>
      <c r="C23" s="42">
        <v>23005.0</v>
      </c>
      <c r="D23" s="41" t="s">
        <v>103</v>
      </c>
      <c r="E23" s="41" t="s">
        <v>53</v>
      </c>
      <c r="F23" s="42">
        <v>4738212.0</v>
      </c>
      <c r="G23" s="41" t="s">
        <v>54</v>
      </c>
      <c r="H23" s="41" t="s">
        <v>106</v>
      </c>
      <c r="I23" s="43" t="s">
        <v>105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6" t="s">
        <v>107</v>
      </c>
      <c r="B24" s="37" t="s">
        <v>10</v>
      </c>
      <c r="C24" s="38">
        <v>13696.0</v>
      </c>
      <c r="D24" s="37" t="s">
        <v>108</v>
      </c>
      <c r="E24" s="37" t="s">
        <v>53</v>
      </c>
      <c r="F24" s="38">
        <v>4785227.0</v>
      </c>
      <c r="G24" s="37" t="s">
        <v>54</v>
      </c>
      <c r="H24" s="37" t="s">
        <v>109</v>
      </c>
      <c r="I24" s="39" t="s">
        <v>109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0" t="s">
        <v>107</v>
      </c>
      <c r="B25" s="41" t="s">
        <v>10</v>
      </c>
      <c r="C25" s="42">
        <v>13733.0</v>
      </c>
      <c r="D25" s="41" t="s">
        <v>108</v>
      </c>
      <c r="E25" s="41" t="s">
        <v>53</v>
      </c>
      <c r="F25" s="42">
        <v>4785227.0</v>
      </c>
      <c r="G25" s="41" t="s">
        <v>54</v>
      </c>
      <c r="H25" s="41" t="s">
        <v>110</v>
      </c>
      <c r="I25" s="43" t="s">
        <v>111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6" t="s">
        <v>112</v>
      </c>
      <c r="B26" s="37" t="s">
        <v>10</v>
      </c>
      <c r="C26" s="38">
        <v>150870.0</v>
      </c>
      <c r="D26" s="37" t="s">
        <v>113</v>
      </c>
      <c r="E26" s="37" t="s">
        <v>53</v>
      </c>
      <c r="F26" s="38">
        <v>4860414.0</v>
      </c>
      <c r="G26" s="37" t="s">
        <v>54</v>
      </c>
      <c r="H26" s="37" t="s">
        <v>114</v>
      </c>
      <c r="I26" s="39" t="s">
        <v>115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0" t="s">
        <v>112</v>
      </c>
      <c r="B27" s="41" t="s">
        <v>10</v>
      </c>
      <c r="C27" s="42">
        <v>69663.0</v>
      </c>
      <c r="D27" s="41" t="s">
        <v>113</v>
      </c>
      <c r="E27" s="41" t="s">
        <v>53</v>
      </c>
      <c r="F27" s="42">
        <v>4860414.0</v>
      </c>
      <c r="G27" s="41" t="s">
        <v>54</v>
      </c>
      <c r="H27" s="41" t="s">
        <v>116</v>
      </c>
      <c r="I27" s="43" t="s">
        <v>115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6" t="s">
        <v>117</v>
      </c>
      <c r="B28" s="37" t="s">
        <v>10</v>
      </c>
      <c r="C28" s="38">
        <v>158700.0</v>
      </c>
      <c r="D28" s="37" t="s">
        <v>118</v>
      </c>
      <c r="E28" s="37" t="s">
        <v>53</v>
      </c>
      <c r="F28" s="38">
        <v>5182895.0</v>
      </c>
      <c r="G28" s="37" t="s">
        <v>75</v>
      </c>
      <c r="H28" s="37" t="s">
        <v>119</v>
      </c>
      <c r="I28" s="39" t="s">
        <v>120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0" t="s">
        <v>117</v>
      </c>
      <c r="B29" s="41" t="s">
        <v>10</v>
      </c>
      <c r="C29" s="42">
        <v>89374.0</v>
      </c>
      <c r="D29" s="41" t="s">
        <v>118</v>
      </c>
      <c r="E29" s="41" t="s">
        <v>53</v>
      </c>
      <c r="F29" s="42">
        <v>5182895.0</v>
      </c>
      <c r="G29" s="41" t="s">
        <v>75</v>
      </c>
      <c r="H29" s="41" t="s">
        <v>121</v>
      </c>
      <c r="I29" s="43" t="s">
        <v>120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6" t="s">
        <v>122</v>
      </c>
      <c r="B30" s="37" t="s">
        <v>10</v>
      </c>
      <c r="C30" s="38">
        <v>116030.0</v>
      </c>
      <c r="D30" s="37" t="s">
        <v>123</v>
      </c>
      <c r="E30" s="37" t="s">
        <v>53</v>
      </c>
      <c r="F30" s="38">
        <v>5432345.0</v>
      </c>
      <c r="G30" s="37" t="s">
        <v>54</v>
      </c>
      <c r="H30" s="37" t="s">
        <v>124</v>
      </c>
      <c r="I30" s="39" t="s">
        <v>125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0" t="s">
        <v>122</v>
      </c>
      <c r="B31" s="41" t="s">
        <v>10</v>
      </c>
      <c r="C31" s="42">
        <v>83653.0</v>
      </c>
      <c r="D31" s="41" t="s">
        <v>123</v>
      </c>
      <c r="E31" s="41" t="s">
        <v>53</v>
      </c>
      <c r="F31" s="42">
        <v>5432345.0</v>
      </c>
      <c r="G31" s="41" t="s">
        <v>54</v>
      </c>
      <c r="H31" s="41" t="s">
        <v>124</v>
      </c>
      <c r="I31" s="43" t="s">
        <v>125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6" t="s">
        <v>126</v>
      </c>
      <c r="B32" s="37" t="s">
        <v>10</v>
      </c>
      <c r="C32" s="38">
        <v>151987.0</v>
      </c>
      <c r="D32" s="37" t="s">
        <v>127</v>
      </c>
      <c r="E32" s="37" t="s">
        <v>53</v>
      </c>
      <c r="F32" s="38">
        <v>5778953.0</v>
      </c>
      <c r="G32" s="37" t="s">
        <v>54</v>
      </c>
      <c r="H32" s="37" t="s">
        <v>128</v>
      </c>
      <c r="I32" s="39" t="s">
        <v>129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0" t="s">
        <v>126</v>
      </c>
      <c r="B33" s="41" t="s">
        <v>10</v>
      </c>
      <c r="C33" s="42">
        <v>143033.0</v>
      </c>
      <c r="D33" s="41" t="s">
        <v>127</v>
      </c>
      <c r="E33" s="41" t="s">
        <v>53</v>
      </c>
      <c r="F33" s="42">
        <v>5778953.0</v>
      </c>
      <c r="G33" s="41" t="s">
        <v>54</v>
      </c>
      <c r="H33" s="41" t="s">
        <v>128</v>
      </c>
      <c r="I33" s="43" t="s">
        <v>129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6" t="s">
        <v>130</v>
      </c>
      <c r="B34" s="37" t="s">
        <v>10</v>
      </c>
      <c r="C34" s="38">
        <v>152184.0</v>
      </c>
      <c r="D34" s="37" t="s">
        <v>131</v>
      </c>
      <c r="E34" s="37" t="s">
        <v>53</v>
      </c>
      <c r="F34" s="38">
        <v>5854594.0</v>
      </c>
      <c r="G34" s="37" t="s">
        <v>54</v>
      </c>
      <c r="H34" s="37" t="s">
        <v>132</v>
      </c>
      <c r="I34" s="39" t="s">
        <v>133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0" t="s">
        <v>130</v>
      </c>
      <c r="B35" s="41" t="s">
        <v>10</v>
      </c>
      <c r="C35" s="42">
        <v>44727.0</v>
      </c>
      <c r="D35" s="41" t="s">
        <v>131</v>
      </c>
      <c r="E35" s="41" t="s">
        <v>53</v>
      </c>
      <c r="F35" s="42">
        <v>5854594.0</v>
      </c>
      <c r="G35" s="41" t="s">
        <v>54</v>
      </c>
      <c r="H35" s="41" t="s">
        <v>132</v>
      </c>
      <c r="I35" s="43" t="s">
        <v>133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6" t="s">
        <v>134</v>
      </c>
      <c r="B36" s="37" t="s">
        <v>10</v>
      </c>
      <c r="C36" s="38">
        <v>125106.0</v>
      </c>
      <c r="D36" s="37" t="s">
        <v>135</v>
      </c>
      <c r="E36" s="37" t="s">
        <v>53</v>
      </c>
      <c r="F36" s="38">
        <v>5870881.0</v>
      </c>
      <c r="G36" s="37" t="s">
        <v>54</v>
      </c>
      <c r="H36" s="37" t="s">
        <v>136</v>
      </c>
      <c r="I36" s="39" t="s">
        <v>137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40" t="s">
        <v>134</v>
      </c>
      <c r="B37" s="41" t="s">
        <v>10</v>
      </c>
      <c r="C37" s="42">
        <v>37662.0</v>
      </c>
      <c r="D37" s="41" t="s">
        <v>135</v>
      </c>
      <c r="E37" s="41" t="s">
        <v>53</v>
      </c>
      <c r="F37" s="42">
        <v>5870881.0</v>
      </c>
      <c r="G37" s="41" t="s">
        <v>54</v>
      </c>
      <c r="H37" s="41" t="s">
        <v>138</v>
      </c>
      <c r="I37" s="43" t="s">
        <v>137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6" t="s">
        <v>139</v>
      </c>
      <c r="B38" s="37" t="s">
        <v>10</v>
      </c>
      <c r="C38" s="38">
        <v>148325.0</v>
      </c>
      <c r="D38" s="37" t="s">
        <v>140</v>
      </c>
      <c r="E38" s="37" t="s">
        <v>53</v>
      </c>
      <c r="F38" s="38">
        <v>5918973.0</v>
      </c>
      <c r="G38" s="37" t="s">
        <v>54</v>
      </c>
      <c r="H38" s="37" t="s">
        <v>141</v>
      </c>
      <c r="I38" s="39" t="s">
        <v>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40" t="s">
        <v>139</v>
      </c>
      <c r="B39" s="41" t="s">
        <v>10</v>
      </c>
      <c r="C39" s="42">
        <v>75700.0</v>
      </c>
      <c r="D39" s="41" t="s">
        <v>140</v>
      </c>
      <c r="E39" s="41" t="s">
        <v>53</v>
      </c>
      <c r="F39" s="42">
        <v>5918973.0</v>
      </c>
      <c r="G39" s="41" t="s">
        <v>54</v>
      </c>
      <c r="H39" s="41" t="s">
        <v>141</v>
      </c>
      <c r="I39" s="43" t="s">
        <v>67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6" t="s">
        <v>142</v>
      </c>
      <c r="B40" s="37" t="s">
        <v>10</v>
      </c>
      <c r="C40" s="38">
        <v>114061.0</v>
      </c>
      <c r="D40" s="37" t="s">
        <v>143</v>
      </c>
      <c r="E40" s="37" t="s">
        <v>53</v>
      </c>
      <c r="F40" s="38">
        <v>6056975.0</v>
      </c>
      <c r="G40" s="37" t="s">
        <v>54</v>
      </c>
      <c r="H40" s="37" t="s">
        <v>144</v>
      </c>
      <c r="I40" s="39" t="s">
        <v>145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40" t="s">
        <v>142</v>
      </c>
      <c r="B41" s="41" t="s">
        <v>10</v>
      </c>
      <c r="C41" s="42">
        <v>46756.0</v>
      </c>
      <c r="D41" s="41" t="s">
        <v>143</v>
      </c>
      <c r="E41" s="41" t="s">
        <v>53</v>
      </c>
      <c r="F41" s="42">
        <v>6056975.0</v>
      </c>
      <c r="G41" s="41" t="s">
        <v>54</v>
      </c>
      <c r="H41" s="41" t="s">
        <v>146</v>
      </c>
      <c r="I41" s="43" t="s">
        <v>146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6" t="s">
        <v>147</v>
      </c>
      <c r="B42" s="37" t="s">
        <v>10</v>
      </c>
      <c r="C42" s="38">
        <v>48110.0</v>
      </c>
      <c r="D42" s="37" t="s">
        <v>148</v>
      </c>
      <c r="E42" s="37" t="s">
        <v>53</v>
      </c>
      <c r="F42" s="38">
        <v>6247517.0</v>
      </c>
      <c r="G42" s="37" t="s">
        <v>54</v>
      </c>
      <c r="H42" s="37" t="s">
        <v>149</v>
      </c>
      <c r="I42" s="39" t="s">
        <v>150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40" t="s">
        <v>147</v>
      </c>
      <c r="B43" s="41" t="s">
        <v>10</v>
      </c>
      <c r="C43" s="42">
        <v>48082.0</v>
      </c>
      <c r="D43" s="41" t="s">
        <v>148</v>
      </c>
      <c r="E43" s="41" t="s">
        <v>53</v>
      </c>
      <c r="F43" s="42">
        <v>6247517.0</v>
      </c>
      <c r="G43" s="41" t="s">
        <v>54</v>
      </c>
      <c r="H43" s="41" t="s">
        <v>151</v>
      </c>
      <c r="I43" s="43" t="s">
        <v>150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6" t="s">
        <v>152</v>
      </c>
      <c r="B44" s="37" t="s">
        <v>10</v>
      </c>
      <c r="C44" s="38">
        <v>151295.0</v>
      </c>
      <c r="D44" s="37" t="s">
        <v>153</v>
      </c>
      <c r="E44" s="37" t="s">
        <v>53</v>
      </c>
      <c r="F44" s="38">
        <v>6369275.0</v>
      </c>
      <c r="G44" s="37" t="s">
        <v>54</v>
      </c>
      <c r="H44" s="37" t="s">
        <v>154</v>
      </c>
      <c r="I44" s="39" t="s">
        <v>155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40" t="s">
        <v>152</v>
      </c>
      <c r="B45" s="41" t="s">
        <v>10</v>
      </c>
      <c r="C45" s="42">
        <v>129456.0</v>
      </c>
      <c r="D45" s="41" t="s">
        <v>153</v>
      </c>
      <c r="E45" s="41" t="s">
        <v>53</v>
      </c>
      <c r="F45" s="42">
        <v>6369275.0</v>
      </c>
      <c r="G45" s="41" t="s">
        <v>54</v>
      </c>
      <c r="H45" s="41" t="s">
        <v>154</v>
      </c>
      <c r="I45" s="43" t="s">
        <v>155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6" t="s">
        <v>156</v>
      </c>
      <c r="B46" s="37" t="s">
        <v>10</v>
      </c>
      <c r="C46" s="38">
        <v>80991.0</v>
      </c>
      <c r="D46" s="37" t="s">
        <v>157</v>
      </c>
      <c r="E46" s="37" t="s">
        <v>53</v>
      </c>
      <c r="F46" s="38">
        <v>6668296.0</v>
      </c>
      <c r="G46" s="37" t="s">
        <v>54</v>
      </c>
      <c r="H46" s="37" t="s">
        <v>158</v>
      </c>
      <c r="I46" s="39" t="s">
        <v>159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0" t="s">
        <v>156</v>
      </c>
      <c r="B47" s="41" t="s">
        <v>10</v>
      </c>
      <c r="C47" s="42">
        <v>150848.0</v>
      </c>
      <c r="D47" s="41" t="s">
        <v>157</v>
      </c>
      <c r="E47" s="41" t="s">
        <v>53</v>
      </c>
      <c r="F47" s="42">
        <v>6668296.0</v>
      </c>
      <c r="G47" s="41" t="s">
        <v>54</v>
      </c>
      <c r="H47" s="41" t="s">
        <v>160</v>
      </c>
      <c r="I47" s="43" t="s">
        <v>159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6" t="s">
        <v>161</v>
      </c>
      <c r="B48" s="37" t="s">
        <v>13</v>
      </c>
      <c r="C48" s="38">
        <v>31831.0</v>
      </c>
      <c r="D48" s="37" t="s">
        <v>162</v>
      </c>
      <c r="E48" s="37" t="s">
        <v>53</v>
      </c>
      <c r="F48" s="38">
        <v>6.0</v>
      </c>
      <c r="G48" s="37" t="s">
        <v>163</v>
      </c>
      <c r="H48" s="37" t="s">
        <v>164</v>
      </c>
      <c r="I48" s="39" t="s">
        <v>165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40" t="s">
        <v>161</v>
      </c>
      <c r="B49" s="41" t="s">
        <v>13</v>
      </c>
      <c r="C49" s="42">
        <v>31832.0</v>
      </c>
      <c r="D49" s="41" t="s">
        <v>162</v>
      </c>
      <c r="E49" s="41" t="s">
        <v>53</v>
      </c>
      <c r="F49" s="42">
        <v>6.0</v>
      </c>
      <c r="G49" s="41" t="s">
        <v>163</v>
      </c>
      <c r="H49" s="41" t="s">
        <v>166</v>
      </c>
      <c r="I49" s="43" t="s">
        <v>167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6" t="s">
        <v>168</v>
      </c>
      <c r="B50" s="37" t="s">
        <v>8</v>
      </c>
      <c r="C50" s="38">
        <v>123695.0</v>
      </c>
      <c r="D50" s="37" t="s">
        <v>169</v>
      </c>
      <c r="E50" s="37" t="s">
        <v>53</v>
      </c>
      <c r="F50" s="38">
        <v>9.4889012E7</v>
      </c>
      <c r="G50" s="37" t="s">
        <v>54</v>
      </c>
      <c r="H50" s="37" t="s">
        <v>170</v>
      </c>
      <c r="I50" s="39" t="s">
        <v>171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40" t="s">
        <v>168</v>
      </c>
      <c r="B51" s="41" t="s">
        <v>8</v>
      </c>
      <c r="C51" s="42">
        <v>115291.0</v>
      </c>
      <c r="D51" s="41" t="s">
        <v>169</v>
      </c>
      <c r="E51" s="41" t="s">
        <v>53</v>
      </c>
      <c r="F51" s="42">
        <v>9.4889012E7</v>
      </c>
      <c r="G51" s="41" t="s">
        <v>54</v>
      </c>
      <c r="H51" s="41" t="s">
        <v>172</v>
      </c>
      <c r="I51" s="43" t="s">
        <v>173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6" t="s">
        <v>174</v>
      </c>
      <c r="B52" s="37" t="s">
        <v>10</v>
      </c>
      <c r="C52" s="38">
        <v>30223.0</v>
      </c>
      <c r="D52" s="37" t="s">
        <v>175</v>
      </c>
      <c r="E52" s="37" t="s">
        <v>53</v>
      </c>
      <c r="F52" s="38">
        <v>9989206.0</v>
      </c>
      <c r="G52" s="37" t="s">
        <v>54</v>
      </c>
      <c r="H52" s="37" t="s">
        <v>176</v>
      </c>
      <c r="I52" s="39" t="s">
        <v>177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40" t="s">
        <v>174</v>
      </c>
      <c r="B53" s="41" t="s">
        <v>10</v>
      </c>
      <c r="C53" s="42">
        <v>30210.0</v>
      </c>
      <c r="D53" s="41" t="s">
        <v>175</v>
      </c>
      <c r="E53" s="41" t="s">
        <v>53</v>
      </c>
      <c r="F53" s="42">
        <v>9989206.0</v>
      </c>
      <c r="G53" s="41" t="s">
        <v>54</v>
      </c>
      <c r="H53" s="41" t="s">
        <v>176</v>
      </c>
      <c r="I53" s="43" t="s">
        <v>178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6" t="s">
        <v>179</v>
      </c>
      <c r="B54" s="37" t="s">
        <v>10</v>
      </c>
      <c r="C54" s="38">
        <v>118567.0</v>
      </c>
      <c r="D54" s="37" t="s">
        <v>180</v>
      </c>
      <c r="E54" s="37" t="s">
        <v>53</v>
      </c>
      <c r="F54" s="44"/>
      <c r="G54" s="37" t="s">
        <v>54</v>
      </c>
      <c r="H54" s="37" t="s">
        <v>181</v>
      </c>
      <c r="I54" s="39" t="s">
        <v>181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40" t="s">
        <v>179</v>
      </c>
      <c r="B55" s="41" t="s">
        <v>10</v>
      </c>
      <c r="C55" s="42">
        <v>154758.0</v>
      </c>
      <c r="D55" s="41" t="s">
        <v>180</v>
      </c>
      <c r="E55" s="41" t="s">
        <v>53</v>
      </c>
      <c r="F55" s="45"/>
      <c r="G55" s="41" t="s">
        <v>54</v>
      </c>
      <c r="H55" s="41" t="s">
        <v>182</v>
      </c>
      <c r="I55" s="43" t="s">
        <v>183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6" t="s">
        <v>179</v>
      </c>
      <c r="B56" s="37" t="s">
        <v>10</v>
      </c>
      <c r="C56" s="38">
        <v>142566.0</v>
      </c>
      <c r="D56" s="37" t="s">
        <v>180</v>
      </c>
      <c r="E56" s="37" t="s">
        <v>53</v>
      </c>
      <c r="F56" s="44"/>
      <c r="G56" s="37" t="s">
        <v>54</v>
      </c>
      <c r="H56" s="37" t="s">
        <v>184</v>
      </c>
      <c r="I56" s="39" t="s">
        <v>185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0" t="s">
        <v>179</v>
      </c>
      <c r="B57" s="41" t="s">
        <v>10</v>
      </c>
      <c r="C57" s="42">
        <v>123605.0</v>
      </c>
      <c r="D57" s="41" t="s">
        <v>180</v>
      </c>
      <c r="E57" s="41" t="s">
        <v>53</v>
      </c>
      <c r="F57" s="45"/>
      <c r="G57" s="41" t="s">
        <v>54</v>
      </c>
      <c r="H57" s="41" t="s">
        <v>186</v>
      </c>
      <c r="I57" s="43" t="s">
        <v>186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6" t="s">
        <v>179</v>
      </c>
      <c r="B58" s="37" t="s">
        <v>10</v>
      </c>
      <c r="C58" s="38">
        <v>99098.0</v>
      </c>
      <c r="D58" s="37" t="s">
        <v>180</v>
      </c>
      <c r="E58" s="37" t="s">
        <v>53</v>
      </c>
      <c r="F58" s="44"/>
      <c r="G58" s="37" t="s">
        <v>54</v>
      </c>
      <c r="H58" s="37" t="s">
        <v>187</v>
      </c>
      <c r="I58" s="39" t="s">
        <v>188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40" t="s">
        <v>179</v>
      </c>
      <c r="B59" s="41" t="s">
        <v>10</v>
      </c>
      <c r="C59" s="42">
        <v>106339.0</v>
      </c>
      <c r="D59" s="41" t="s">
        <v>180</v>
      </c>
      <c r="E59" s="41" t="s">
        <v>53</v>
      </c>
      <c r="F59" s="45"/>
      <c r="G59" s="41" t="s">
        <v>54</v>
      </c>
      <c r="H59" s="41" t="s">
        <v>189</v>
      </c>
      <c r="I59" s="43" t="s">
        <v>189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6" t="s">
        <v>179</v>
      </c>
      <c r="B60" s="37" t="s">
        <v>10</v>
      </c>
      <c r="C60" s="38">
        <v>162300.0</v>
      </c>
      <c r="D60" s="37" t="s">
        <v>180</v>
      </c>
      <c r="E60" s="37" t="s">
        <v>53</v>
      </c>
      <c r="F60" s="44"/>
      <c r="G60" s="37" t="s">
        <v>54</v>
      </c>
      <c r="H60" s="37" t="s">
        <v>190</v>
      </c>
      <c r="I60" s="39" t="s">
        <v>191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40" t="s">
        <v>179</v>
      </c>
      <c r="B61" s="41" t="s">
        <v>10</v>
      </c>
      <c r="C61" s="42">
        <v>139329.0</v>
      </c>
      <c r="D61" s="41" t="s">
        <v>180</v>
      </c>
      <c r="E61" s="41" t="s">
        <v>53</v>
      </c>
      <c r="F61" s="45"/>
      <c r="G61" s="41" t="s">
        <v>54</v>
      </c>
      <c r="H61" s="41" t="s">
        <v>138</v>
      </c>
      <c r="I61" s="43" t="s">
        <v>192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6" t="s">
        <v>179</v>
      </c>
      <c r="B62" s="37" t="s">
        <v>10</v>
      </c>
      <c r="C62" s="38">
        <v>158855.0</v>
      </c>
      <c r="D62" s="37" t="s">
        <v>180</v>
      </c>
      <c r="E62" s="37" t="s">
        <v>53</v>
      </c>
      <c r="F62" s="44"/>
      <c r="G62" s="37" t="s">
        <v>54</v>
      </c>
      <c r="H62" s="37" t="s">
        <v>193</v>
      </c>
      <c r="I62" s="39" t="s">
        <v>194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40" t="s">
        <v>179</v>
      </c>
      <c r="B63" s="41" t="s">
        <v>10</v>
      </c>
      <c r="C63" s="42">
        <v>132279.0</v>
      </c>
      <c r="D63" s="41" t="s">
        <v>180</v>
      </c>
      <c r="E63" s="41" t="s">
        <v>53</v>
      </c>
      <c r="F63" s="45"/>
      <c r="G63" s="41" t="s">
        <v>54</v>
      </c>
      <c r="H63" s="41" t="s">
        <v>195</v>
      </c>
      <c r="I63" s="43" t="s">
        <v>195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6" t="s">
        <v>196</v>
      </c>
      <c r="B64" s="37" t="s">
        <v>10</v>
      </c>
      <c r="C64" s="38">
        <v>114379.0</v>
      </c>
      <c r="D64" s="37" t="s">
        <v>197</v>
      </c>
      <c r="E64" s="37" t="s">
        <v>53</v>
      </c>
      <c r="F64" s="38">
        <v>363703.0</v>
      </c>
      <c r="G64" s="37" t="s">
        <v>163</v>
      </c>
      <c r="H64" s="37" t="s">
        <v>198</v>
      </c>
      <c r="I64" s="39" t="s">
        <v>198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40" t="s">
        <v>196</v>
      </c>
      <c r="B65" s="41" t="s">
        <v>10</v>
      </c>
      <c r="C65" s="42">
        <v>107161.0</v>
      </c>
      <c r="D65" s="41" t="s">
        <v>197</v>
      </c>
      <c r="E65" s="41" t="s">
        <v>53</v>
      </c>
      <c r="F65" s="42">
        <v>363703.0</v>
      </c>
      <c r="G65" s="41" t="s">
        <v>163</v>
      </c>
      <c r="H65" s="41" t="s">
        <v>160</v>
      </c>
      <c r="I65" s="43" t="s">
        <v>199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6" t="s">
        <v>200</v>
      </c>
      <c r="B66" s="37" t="s">
        <v>10</v>
      </c>
      <c r="C66" s="38">
        <v>3334.0</v>
      </c>
      <c r="D66" s="37" t="s">
        <v>201</v>
      </c>
      <c r="E66" s="37" t="s">
        <v>53</v>
      </c>
      <c r="F66" s="38">
        <v>1.7108083E7</v>
      </c>
      <c r="G66" s="37" t="s">
        <v>54</v>
      </c>
      <c r="H66" s="37" t="s">
        <v>202</v>
      </c>
      <c r="I66" s="39" t="s">
        <v>203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40" t="s">
        <v>200</v>
      </c>
      <c r="B67" s="41" t="s">
        <v>10</v>
      </c>
      <c r="C67" s="42">
        <v>120888.0</v>
      </c>
      <c r="D67" s="41" t="s">
        <v>201</v>
      </c>
      <c r="E67" s="41" t="s">
        <v>53</v>
      </c>
      <c r="F67" s="42">
        <v>1.7108083E7</v>
      </c>
      <c r="G67" s="41" t="s">
        <v>54</v>
      </c>
      <c r="H67" s="41" t="s">
        <v>204</v>
      </c>
      <c r="I67" s="43" t="s">
        <v>204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6" t="s">
        <v>205</v>
      </c>
      <c r="B68" s="37" t="s">
        <v>10</v>
      </c>
      <c r="C68" s="38">
        <v>22208.0</v>
      </c>
      <c r="D68" s="37" t="s">
        <v>206</v>
      </c>
      <c r="E68" s="37" t="s">
        <v>53</v>
      </c>
      <c r="F68" s="38">
        <v>1842029.0</v>
      </c>
      <c r="G68" s="37" t="s">
        <v>54</v>
      </c>
      <c r="H68" s="37" t="s">
        <v>207</v>
      </c>
      <c r="I68" s="39" t="s">
        <v>207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40" t="s">
        <v>205</v>
      </c>
      <c r="B69" s="41" t="s">
        <v>10</v>
      </c>
      <c r="C69" s="42">
        <v>150089.0</v>
      </c>
      <c r="D69" s="41" t="s">
        <v>206</v>
      </c>
      <c r="E69" s="41" t="s">
        <v>53</v>
      </c>
      <c r="F69" s="42">
        <v>1842029.0</v>
      </c>
      <c r="G69" s="41" t="s">
        <v>54</v>
      </c>
      <c r="H69" s="41" t="s">
        <v>208</v>
      </c>
      <c r="I69" s="43" t="s">
        <v>209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6" t="s">
        <v>210</v>
      </c>
      <c r="B70" s="37" t="s">
        <v>10</v>
      </c>
      <c r="C70" s="38">
        <v>118400.0</v>
      </c>
      <c r="D70" s="37" t="s">
        <v>211</v>
      </c>
      <c r="E70" s="37" t="s">
        <v>53</v>
      </c>
      <c r="F70" s="38">
        <v>2.1833973E7</v>
      </c>
      <c r="G70" s="37" t="s">
        <v>75</v>
      </c>
      <c r="H70" s="37" t="s">
        <v>212</v>
      </c>
      <c r="I70" s="39" t="s">
        <v>212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40" t="s">
        <v>210</v>
      </c>
      <c r="B71" s="41" t="s">
        <v>10</v>
      </c>
      <c r="C71" s="42">
        <v>38672.0</v>
      </c>
      <c r="D71" s="41" t="s">
        <v>211</v>
      </c>
      <c r="E71" s="41" t="s">
        <v>53</v>
      </c>
      <c r="F71" s="42">
        <v>2.1833973E7</v>
      </c>
      <c r="G71" s="41" t="s">
        <v>75</v>
      </c>
      <c r="H71" s="41" t="s">
        <v>212</v>
      </c>
      <c r="I71" s="43" t="s">
        <v>212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6" t="s">
        <v>213</v>
      </c>
      <c r="B72" s="37" t="s">
        <v>10</v>
      </c>
      <c r="C72" s="38">
        <v>192845.0</v>
      </c>
      <c r="D72" s="37" t="s">
        <v>214</v>
      </c>
      <c r="E72" s="37" t="s">
        <v>53</v>
      </c>
      <c r="F72" s="38">
        <v>3.3207428E7</v>
      </c>
      <c r="G72" s="37" t="s">
        <v>54</v>
      </c>
      <c r="H72" s="37" t="s">
        <v>215</v>
      </c>
      <c r="I72" s="39" t="s">
        <v>216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40" t="s">
        <v>213</v>
      </c>
      <c r="B73" s="41" t="s">
        <v>10</v>
      </c>
      <c r="C73" s="42">
        <v>34295.0</v>
      </c>
      <c r="D73" s="41" t="s">
        <v>214</v>
      </c>
      <c r="E73" s="41" t="s">
        <v>53</v>
      </c>
      <c r="F73" s="42">
        <v>3.3207428E7</v>
      </c>
      <c r="G73" s="41" t="s">
        <v>54</v>
      </c>
      <c r="H73" s="41" t="s">
        <v>217</v>
      </c>
      <c r="I73" s="43" t="s">
        <v>217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6" t="s">
        <v>218</v>
      </c>
      <c r="B74" s="37" t="s">
        <v>10</v>
      </c>
      <c r="C74" s="38">
        <v>4465.0</v>
      </c>
      <c r="D74" s="37" t="s">
        <v>219</v>
      </c>
      <c r="E74" s="37" t="s">
        <v>53</v>
      </c>
      <c r="F74" s="38">
        <v>3494557.0</v>
      </c>
      <c r="G74" s="37" t="s">
        <v>54</v>
      </c>
      <c r="H74" s="37" t="s">
        <v>220</v>
      </c>
      <c r="I74" s="39" t="s">
        <v>221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40" t="s">
        <v>218</v>
      </c>
      <c r="B75" s="41" t="s">
        <v>10</v>
      </c>
      <c r="C75" s="42">
        <v>172489.0</v>
      </c>
      <c r="D75" s="41" t="s">
        <v>219</v>
      </c>
      <c r="E75" s="41" t="s">
        <v>53</v>
      </c>
      <c r="F75" s="42">
        <v>3494557.0</v>
      </c>
      <c r="G75" s="41" t="s">
        <v>54</v>
      </c>
      <c r="H75" s="41" t="s">
        <v>220</v>
      </c>
      <c r="I75" s="43" t="s">
        <v>221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6" t="s">
        <v>222</v>
      </c>
      <c r="B76" s="37" t="s">
        <v>10</v>
      </c>
      <c r="C76" s="38">
        <v>150088.0</v>
      </c>
      <c r="D76" s="37" t="s">
        <v>223</v>
      </c>
      <c r="E76" s="37" t="s">
        <v>53</v>
      </c>
      <c r="F76" s="38">
        <v>3697159.0</v>
      </c>
      <c r="G76" s="37" t="s">
        <v>54</v>
      </c>
      <c r="H76" s="37" t="s">
        <v>224</v>
      </c>
      <c r="I76" s="39" t="s">
        <v>225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40" t="s">
        <v>222</v>
      </c>
      <c r="B77" s="41" t="s">
        <v>10</v>
      </c>
      <c r="C77" s="42">
        <v>29176.0</v>
      </c>
      <c r="D77" s="41" t="s">
        <v>223</v>
      </c>
      <c r="E77" s="41" t="s">
        <v>53</v>
      </c>
      <c r="F77" s="42">
        <v>3697159.0</v>
      </c>
      <c r="G77" s="41" t="s">
        <v>54</v>
      </c>
      <c r="H77" s="41" t="s">
        <v>224</v>
      </c>
      <c r="I77" s="43" t="s">
        <v>225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6" t="s">
        <v>226</v>
      </c>
      <c r="B78" s="37" t="s">
        <v>10</v>
      </c>
      <c r="C78" s="38">
        <v>116031.0</v>
      </c>
      <c r="D78" s="37" t="s">
        <v>227</v>
      </c>
      <c r="E78" s="37" t="s">
        <v>53</v>
      </c>
      <c r="F78" s="38">
        <v>3726006.0</v>
      </c>
      <c r="G78" s="37" t="s">
        <v>54</v>
      </c>
      <c r="H78" s="37" t="s">
        <v>228</v>
      </c>
      <c r="I78" s="39" t="s">
        <v>229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40" t="s">
        <v>226</v>
      </c>
      <c r="B79" s="41" t="s">
        <v>10</v>
      </c>
      <c r="C79" s="42">
        <v>72971.0</v>
      </c>
      <c r="D79" s="41" t="s">
        <v>227</v>
      </c>
      <c r="E79" s="41" t="s">
        <v>53</v>
      </c>
      <c r="F79" s="42">
        <v>3726006.0</v>
      </c>
      <c r="G79" s="41" t="s">
        <v>54</v>
      </c>
      <c r="H79" s="41" t="s">
        <v>230</v>
      </c>
      <c r="I79" s="43" t="s">
        <v>230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6" t="s">
        <v>231</v>
      </c>
      <c r="B80" s="37" t="s">
        <v>10</v>
      </c>
      <c r="C80" s="38">
        <v>90461.0</v>
      </c>
      <c r="D80" s="37" t="s">
        <v>232</v>
      </c>
      <c r="E80" s="37" t="s">
        <v>53</v>
      </c>
      <c r="F80" s="38">
        <v>3775793.0</v>
      </c>
      <c r="G80" s="37" t="s">
        <v>54</v>
      </c>
      <c r="H80" s="37" t="s">
        <v>233</v>
      </c>
      <c r="I80" s="39" t="s">
        <v>234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40" t="s">
        <v>231</v>
      </c>
      <c r="B81" s="41" t="s">
        <v>10</v>
      </c>
      <c r="C81" s="42">
        <v>90405.0</v>
      </c>
      <c r="D81" s="41" t="s">
        <v>232</v>
      </c>
      <c r="E81" s="41" t="s">
        <v>53</v>
      </c>
      <c r="F81" s="42">
        <v>3775793.0</v>
      </c>
      <c r="G81" s="41" t="s">
        <v>54</v>
      </c>
      <c r="H81" s="41" t="s">
        <v>235</v>
      </c>
      <c r="I81" s="43" t="s">
        <v>235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6" t="s">
        <v>236</v>
      </c>
      <c r="B82" s="37" t="s">
        <v>10</v>
      </c>
      <c r="C82" s="38">
        <v>14301.0</v>
      </c>
      <c r="D82" s="37" t="s">
        <v>237</v>
      </c>
      <c r="E82" s="37" t="s">
        <v>53</v>
      </c>
      <c r="F82" s="38">
        <v>3889589.0</v>
      </c>
      <c r="G82" s="37" t="s">
        <v>54</v>
      </c>
      <c r="H82" s="37" t="s">
        <v>238</v>
      </c>
      <c r="I82" s="39" t="s">
        <v>239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40" t="s">
        <v>236</v>
      </c>
      <c r="B83" s="41" t="s">
        <v>10</v>
      </c>
      <c r="C83" s="42">
        <v>172578.0</v>
      </c>
      <c r="D83" s="41" t="s">
        <v>237</v>
      </c>
      <c r="E83" s="41" t="s">
        <v>53</v>
      </c>
      <c r="F83" s="42">
        <v>3889589.0</v>
      </c>
      <c r="G83" s="41" t="s">
        <v>54</v>
      </c>
      <c r="H83" s="41" t="s">
        <v>238</v>
      </c>
      <c r="I83" s="43" t="s">
        <v>239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6" t="s">
        <v>240</v>
      </c>
      <c r="B84" s="37" t="s">
        <v>13</v>
      </c>
      <c r="C84" s="38">
        <v>31826.0</v>
      </c>
      <c r="D84" s="37" t="s">
        <v>241</v>
      </c>
      <c r="E84" s="37" t="s">
        <v>53</v>
      </c>
      <c r="F84" s="38">
        <v>3.0</v>
      </c>
      <c r="G84" s="37" t="s">
        <v>163</v>
      </c>
      <c r="H84" s="37" t="s">
        <v>242</v>
      </c>
      <c r="I84" s="39" t="s">
        <v>242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40" t="s">
        <v>240</v>
      </c>
      <c r="B85" s="41" t="s">
        <v>13</v>
      </c>
      <c r="C85" s="42">
        <v>31825.0</v>
      </c>
      <c r="D85" s="41" t="s">
        <v>241</v>
      </c>
      <c r="E85" s="41" t="s">
        <v>53</v>
      </c>
      <c r="F85" s="42">
        <v>3.0</v>
      </c>
      <c r="G85" s="41" t="s">
        <v>163</v>
      </c>
      <c r="H85" s="41" t="s">
        <v>243</v>
      </c>
      <c r="I85" s="43" t="s">
        <v>244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6" t="s">
        <v>245</v>
      </c>
      <c r="B86" s="37" t="s">
        <v>10</v>
      </c>
      <c r="C86" s="38">
        <v>54121.0</v>
      </c>
      <c r="D86" s="37" t="s">
        <v>246</v>
      </c>
      <c r="E86" s="37" t="s">
        <v>53</v>
      </c>
      <c r="F86" s="38">
        <v>4131549.0</v>
      </c>
      <c r="G86" s="37" t="s">
        <v>75</v>
      </c>
      <c r="H86" s="37" t="s">
        <v>247</v>
      </c>
      <c r="I86" s="39" t="s">
        <v>248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40" t="s">
        <v>245</v>
      </c>
      <c r="B87" s="41" t="s">
        <v>10</v>
      </c>
      <c r="C87" s="42">
        <v>157542.0</v>
      </c>
      <c r="D87" s="41" t="s">
        <v>246</v>
      </c>
      <c r="E87" s="41" t="s">
        <v>53</v>
      </c>
      <c r="F87" s="42">
        <v>4131549.0</v>
      </c>
      <c r="G87" s="41" t="s">
        <v>75</v>
      </c>
      <c r="H87" s="41" t="s">
        <v>247</v>
      </c>
      <c r="I87" s="43" t="s">
        <v>248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6" t="s">
        <v>249</v>
      </c>
      <c r="B88" s="37" t="s">
        <v>10</v>
      </c>
      <c r="C88" s="38">
        <v>80585.0</v>
      </c>
      <c r="D88" s="37" t="s">
        <v>250</v>
      </c>
      <c r="E88" s="37" t="s">
        <v>53</v>
      </c>
      <c r="F88" s="38">
        <v>4447942.0</v>
      </c>
      <c r="G88" s="37" t="s">
        <v>75</v>
      </c>
      <c r="H88" s="37" t="s">
        <v>251</v>
      </c>
      <c r="I88" s="39" t="s">
        <v>252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40" t="s">
        <v>249</v>
      </c>
      <c r="B89" s="41" t="s">
        <v>10</v>
      </c>
      <c r="C89" s="42">
        <v>154297.0</v>
      </c>
      <c r="D89" s="41" t="s">
        <v>250</v>
      </c>
      <c r="E89" s="41" t="s">
        <v>53</v>
      </c>
      <c r="F89" s="42">
        <v>4447942.0</v>
      </c>
      <c r="G89" s="41" t="s">
        <v>75</v>
      </c>
      <c r="H89" s="41" t="s">
        <v>253</v>
      </c>
      <c r="I89" s="43" t="s">
        <v>254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6" t="s">
        <v>255</v>
      </c>
      <c r="B90" s="37" t="s">
        <v>8</v>
      </c>
      <c r="C90" s="38">
        <v>100776.0</v>
      </c>
      <c r="D90" s="37" t="s">
        <v>256</v>
      </c>
      <c r="E90" s="37" t="s">
        <v>53</v>
      </c>
      <c r="F90" s="38">
        <v>4483376.0</v>
      </c>
      <c r="G90" s="37" t="s">
        <v>75</v>
      </c>
      <c r="H90" s="37" t="s">
        <v>257</v>
      </c>
      <c r="I90" s="39" t="s">
        <v>258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40" t="s">
        <v>255</v>
      </c>
      <c r="B91" s="41" t="s">
        <v>8</v>
      </c>
      <c r="C91" s="42">
        <v>155206.0</v>
      </c>
      <c r="D91" s="41" t="s">
        <v>256</v>
      </c>
      <c r="E91" s="41" t="s">
        <v>53</v>
      </c>
      <c r="F91" s="42">
        <v>4483376.0</v>
      </c>
      <c r="G91" s="41" t="s">
        <v>75</v>
      </c>
      <c r="H91" s="41" t="s">
        <v>257</v>
      </c>
      <c r="I91" s="43" t="s">
        <v>258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6" t="s">
        <v>259</v>
      </c>
      <c r="B92" s="37" t="s">
        <v>10</v>
      </c>
      <c r="C92" s="38">
        <v>107052.0</v>
      </c>
      <c r="D92" s="37" t="s">
        <v>260</v>
      </c>
      <c r="E92" s="37" t="s">
        <v>53</v>
      </c>
      <c r="F92" s="38">
        <v>4677073.0</v>
      </c>
      <c r="G92" s="37" t="s">
        <v>54</v>
      </c>
      <c r="H92" s="37" t="s">
        <v>261</v>
      </c>
      <c r="I92" s="39" t="s">
        <v>262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40" t="s">
        <v>259</v>
      </c>
      <c r="B93" s="41" t="s">
        <v>10</v>
      </c>
      <c r="C93" s="42">
        <v>153615.0</v>
      </c>
      <c r="D93" s="41" t="s">
        <v>260</v>
      </c>
      <c r="E93" s="41" t="s">
        <v>53</v>
      </c>
      <c r="F93" s="42">
        <v>4677073.0</v>
      </c>
      <c r="G93" s="41" t="s">
        <v>54</v>
      </c>
      <c r="H93" s="41" t="s">
        <v>263</v>
      </c>
      <c r="I93" s="43" t="s">
        <v>264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6" t="s">
        <v>265</v>
      </c>
      <c r="B94" s="37" t="s">
        <v>10</v>
      </c>
      <c r="C94" s="38">
        <v>130686.0</v>
      </c>
      <c r="D94" s="37" t="s">
        <v>266</v>
      </c>
      <c r="E94" s="37" t="s">
        <v>53</v>
      </c>
      <c r="F94" s="38">
        <v>4729397.0</v>
      </c>
      <c r="G94" s="37" t="s">
        <v>54</v>
      </c>
      <c r="H94" s="37" t="s">
        <v>267</v>
      </c>
      <c r="I94" s="39" t="s">
        <v>268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40" t="s">
        <v>265</v>
      </c>
      <c r="B95" s="41" t="s">
        <v>10</v>
      </c>
      <c r="C95" s="42">
        <v>5023.0</v>
      </c>
      <c r="D95" s="41" t="s">
        <v>266</v>
      </c>
      <c r="E95" s="41" t="s">
        <v>53</v>
      </c>
      <c r="F95" s="42">
        <v>4729397.0</v>
      </c>
      <c r="G95" s="41" t="s">
        <v>54</v>
      </c>
      <c r="H95" s="41" t="s">
        <v>267</v>
      </c>
      <c r="I95" s="43" t="s">
        <v>268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6" t="s">
        <v>269</v>
      </c>
      <c r="B96" s="37" t="s">
        <v>10</v>
      </c>
      <c r="C96" s="38">
        <v>150561.0</v>
      </c>
      <c r="D96" s="37" t="s">
        <v>270</v>
      </c>
      <c r="E96" s="37" t="s">
        <v>53</v>
      </c>
      <c r="F96" s="38">
        <v>4933354.0</v>
      </c>
      <c r="G96" s="37" t="s">
        <v>54</v>
      </c>
      <c r="H96" s="37" t="s">
        <v>271</v>
      </c>
      <c r="I96" s="39" t="s">
        <v>272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40" t="s">
        <v>269</v>
      </c>
      <c r="B97" s="41" t="s">
        <v>10</v>
      </c>
      <c r="C97" s="42">
        <v>56407.0</v>
      </c>
      <c r="D97" s="41" t="s">
        <v>270</v>
      </c>
      <c r="E97" s="41" t="s">
        <v>53</v>
      </c>
      <c r="F97" s="42">
        <v>4933354.0</v>
      </c>
      <c r="G97" s="41" t="s">
        <v>54</v>
      </c>
      <c r="H97" s="41" t="s">
        <v>271</v>
      </c>
      <c r="I97" s="43" t="s">
        <v>272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6" t="s">
        <v>273</v>
      </c>
      <c r="B98" s="37" t="s">
        <v>10</v>
      </c>
      <c r="C98" s="38">
        <v>177987.0</v>
      </c>
      <c r="D98" s="37" t="s">
        <v>274</v>
      </c>
      <c r="E98" s="37" t="s">
        <v>53</v>
      </c>
      <c r="F98" s="38">
        <v>4963212.0</v>
      </c>
      <c r="G98" s="37" t="s">
        <v>54</v>
      </c>
      <c r="H98" s="37" t="s">
        <v>275</v>
      </c>
      <c r="I98" s="39" t="s">
        <v>276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40" t="s">
        <v>273</v>
      </c>
      <c r="B99" s="41" t="s">
        <v>10</v>
      </c>
      <c r="C99" s="42">
        <v>157371.0</v>
      </c>
      <c r="D99" s="41" t="s">
        <v>274</v>
      </c>
      <c r="E99" s="41" t="s">
        <v>53</v>
      </c>
      <c r="F99" s="42">
        <v>4963212.0</v>
      </c>
      <c r="G99" s="41" t="s">
        <v>54</v>
      </c>
      <c r="H99" s="46"/>
      <c r="I99" s="43" t="s">
        <v>276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6" t="s">
        <v>277</v>
      </c>
      <c r="B100" s="37" t="s">
        <v>10</v>
      </c>
      <c r="C100" s="38">
        <v>171596.0</v>
      </c>
      <c r="D100" s="37" t="s">
        <v>278</v>
      </c>
      <c r="E100" s="37" t="s">
        <v>53</v>
      </c>
      <c r="F100" s="38">
        <v>4976528.0</v>
      </c>
      <c r="G100" s="37" t="s">
        <v>54</v>
      </c>
      <c r="H100" s="47"/>
      <c r="I100" s="39" t="s">
        <v>279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40" t="s">
        <v>277</v>
      </c>
      <c r="B101" s="41" t="s">
        <v>10</v>
      </c>
      <c r="C101" s="42">
        <v>47064.0</v>
      </c>
      <c r="D101" s="41" t="s">
        <v>278</v>
      </c>
      <c r="E101" s="41" t="s">
        <v>53</v>
      </c>
      <c r="F101" s="42">
        <v>4976528.0</v>
      </c>
      <c r="G101" s="41" t="s">
        <v>54</v>
      </c>
      <c r="H101" s="41" t="s">
        <v>280</v>
      </c>
      <c r="I101" s="43" t="s">
        <v>279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6" t="s">
        <v>281</v>
      </c>
      <c r="B102" s="37" t="s">
        <v>10</v>
      </c>
      <c r="C102" s="38">
        <v>122870.0</v>
      </c>
      <c r="D102" s="37" t="s">
        <v>282</v>
      </c>
      <c r="E102" s="37" t="s">
        <v>53</v>
      </c>
      <c r="F102" s="38">
        <v>5287309.0</v>
      </c>
      <c r="G102" s="37" t="s">
        <v>54</v>
      </c>
      <c r="H102" s="37" t="s">
        <v>283</v>
      </c>
      <c r="I102" s="39" t="s">
        <v>284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40" t="s">
        <v>281</v>
      </c>
      <c r="B103" s="41" t="s">
        <v>10</v>
      </c>
      <c r="C103" s="42">
        <v>43025.0</v>
      </c>
      <c r="D103" s="41" t="s">
        <v>282</v>
      </c>
      <c r="E103" s="41" t="s">
        <v>53</v>
      </c>
      <c r="F103" s="42">
        <v>5287309.0</v>
      </c>
      <c r="G103" s="41" t="s">
        <v>54</v>
      </c>
      <c r="H103" s="41" t="s">
        <v>285</v>
      </c>
      <c r="I103" s="43" t="s">
        <v>286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6" t="s">
        <v>287</v>
      </c>
      <c r="B104" s="37" t="s">
        <v>10</v>
      </c>
      <c r="C104" s="38">
        <v>114375.0</v>
      </c>
      <c r="D104" s="37" t="s">
        <v>288</v>
      </c>
      <c r="E104" s="37" t="s">
        <v>53</v>
      </c>
      <c r="F104" s="38">
        <v>5590611.0</v>
      </c>
      <c r="G104" s="37" t="s">
        <v>54</v>
      </c>
      <c r="H104" s="47"/>
      <c r="I104" s="39" t="s">
        <v>67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40" t="s">
        <v>287</v>
      </c>
      <c r="B105" s="41" t="s">
        <v>10</v>
      </c>
      <c r="C105" s="42">
        <v>122690.0</v>
      </c>
      <c r="D105" s="41" t="s">
        <v>288</v>
      </c>
      <c r="E105" s="41" t="s">
        <v>53</v>
      </c>
      <c r="F105" s="42">
        <v>5590611.0</v>
      </c>
      <c r="G105" s="41" t="s">
        <v>54</v>
      </c>
      <c r="H105" s="41" t="s">
        <v>289</v>
      </c>
      <c r="I105" s="43" t="s">
        <v>67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6" t="s">
        <v>290</v>
      </c>
      <c r="B106" s="37" t="s">
        <v>10</v>
      </c>
      <c r="C106" s="38">
        <v>60523.0</v>
      </c>
      <c r="D106" s="37" t="s">
        <v>291</v>
      </c>
      <c r="E106" s="37" t="s">
        <v>53</v>
      </c>
      <c r="F106" s="38">
        <v>5644582.0</v>
      </c>
      <c r="G106" s="37" t="s">
        <v>54</v>
      </c>
      <c r="H106" s="37" t="s">
        <v>292</v>
      </c>
      <c r="I106" s="39" t="s">
        <v>292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40" t="s">
        <v>290</v>
      </c>
      <c r="B107" s="41" t="s">
        <v>10</v>
      </c>
      <c r="C107" s="42">
        <v>152217.0</v>
      </c>
      <c r="D107" s="41" t="s">
        <v>291</v>
      </c>
      <c r="E107" s="41" t="s">
        <v>53</v>
      </c>
      <c r="F107" s="42">
        <v>5644582.0</v>
      </c>
      <c r="G107" s="41" t="s">
        <v>54</v>
      </c>
      <c r="H107" s="41" t="s">
        <v>293</v>
      </c>
      <c r="I107" s="43" t="s">
        <v>101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6" t="s">
        <v>294</v>
      </c>
      <c r="B108" s="37" t="s">
        <v>10</v>
      </c>
      <c r="C108" s="38">
        <v>121054.0</v>
      </c>
      <c r="D108" s="37" t="s">
        <v>295</v>
      </c>
      <c r="E108" s="37" t="s">
        <v>53</v>
      </c>
      <c r="F108" s="38">
        <v>5935557.0</v>
      </c>
      <c r="G108" s="37" t="s">
        <v>163</v>
      </c>
      <c r="H108" s="37" t="s">
        <v>296</v>
      </c>
      <c r="I108" s="39" t="s">
        <v>297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40" t="s">
        <v>294</v>
      </c>
      <c r="B109" s="41" t="s">
        <v>10</v>
      </c>
      <c r="C109" s="42">
        <v>124825.0</v>
      </c>
      <c r="D109" s="41" t="s">
        <v>295</v>
      </c>
      <c r="E109" s="41" t="s">
        <v>53</v>
      </c>
      <c r="F109" s="42">
        <v>5935557.0</v>
      </c>
      <c r="G109" s="41" t="s">
        <v>163</v>
      </c>
      <c r="H109" s="41" t="s">
        <v>296</v>
      </c>
      <c r="I109" s="43" t="s">
        <v>297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6" t="s">
        <v>298</v>
      </c>
      <c r="B110" s="37" t="s">
        <v>10</v>
      </c>
      <c r="C110" s="38">
        <v>170553.0</v>
      </c>
      <c r="D110" s="37" t="s">
        <v>299</v>
      </c>
      <c r="E110" s="37" t="s">
        <v>53</v>
      </c>
      <c r="F110" s="38">
        <v>6188406.0</v>
      </c>
      <c r="G110" s="37" t="s">
        <v>54</v>
      </c>
      <c r="H110" s="37" t="s">
        <v>300</v>
      </c>
      <c r="I110" s="39" t="s">
        <v>301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40" t="s">
        <v>298</v>
      </c>
      <c r="B111" s="41" t="s">
        <v>10</v>
      </c>
      <c r="C111" s="42">
        <v>67233.0</v>
      </c>
      <c r="D111" s="41" t="s">
        <v>299</v>
      </c>
      <c r="E111" s="41" t="s">
        <v>53</v>
      </c>
      <c r="F111" s="42">
        <v>6188406.0</v>
      </c>
      <c r="G111" s="41" t="s">
        <v>54</v>
      </c>
      <c r="H111" s="41" t="s">
        <v>300</v>
      </c>
      <c r="I111" s="43" t="s">
        <v>301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6" t="s">
        <v>302</v>
      </c>
      <c r="B112" s="37" t="s">
        <v>10</v>
      </c>
      <c r="C112" s="38">
        <v>117620.0</v>
      </c>
      <c r="D112" s="37" t="s">
        <v>303</v>
      </c>
      <c r="E112" s="37" t="s">
        <v>53</v>
      </c>
      <c r="F112" s="38">
        <v>6206839.0</v>
      </c>
      <c r="G112" s="37" t="s">
        <v>54</v>
      </c>
      <c r="H112" s="37" t="s">
        <v>304</v>
      </c>
      <c r="I112" s="39" t="s">
        <v>304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40" t="s">
        <v>302</v>
      </c>
      <c r="B113" s="41" t="s">
        <v>10</v>
      </c>
      <c r="C113" s="42">
        <v>145740.0</v>
      </c>
      <c r="D113" s="41" t="s">
        <v>303</v>
      </c>
      <c r="E113" s="41" t="s">
        <v>53</v>
      </c>
      <c r="F113" s="42">
        <v>6206839.0</v>
      </c>
      <c r="G113" s="41" t="s">
        <v>54</v>
      </c>
      <c r="H113" s="41" t="s">
        <v>305</v>
      </c>
      <c r="I113" s="43" t="s">
        <v>306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6" t="s">
        <v>307</v>
      </c>
      <c r="B114" s="37" t="s">
        <v>10</v>
      </c>
      <c r="C114" s="38">
        <v>86592.0</v>
      </c>
      <c r="D114" s="37" t="s">
        <v>308</v>
      </c>
      <c r="E114" s="37" t="s">
        <v>53</v>
      </c>
      <c r="F114" s="38">
        <v>6356706.0</v>
      </c>
      <c r="G114" s="37" t="s">
        <v>54</v>
      </c>
      <c r="H114" s="37" t="s">
        <v>309</v>
      </c>
      <c r="I114" s="39" t="s">
        <v>310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40" t="s">
        <v>307</v>
      </c>
      <c r="B115" s="41" t="s">
        <v>10</v>
      </c>
      <c r="C115" s="42">
        <v>86593.0</v>
      </c>
      <c r="D115" s="41" t="s">
        <v>308</v>
      </c>
      <c r="E115" s="41" t="s">
        <v>53</v>
      </c>
      <c r="F115" s="42">
        <v>6356706.0</v>
      </c>
      <c r="G115" s="41" t="s">
        <v>54</v>
      </c>
      <c r="H115" s="41" t="s">
        <v>309</v>
      </c>
      <c r="I115" s="43" t="s">
        <v>310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6" t="s">
        <v>311</v>
      </c>
      <c r="B116" s="37" t="s">
        <v>10</v>
      </c>
      <c r="C116" s="38">
        <v>161990.0</v>
      </c>
      <c r="D116" s="37" t="s">
        <v>312</v>
      </c>
      <c r="E116" s="37" t="s">
        <v>53</v>
      </c>
      <c r="F116" s="38">
        <v>6388738.0</v>
      </c>
      <c r="G116" s="37" t="s">
        <v>54</v>
      </c>
      <c r="H116" s="37" t="s">
        <v>104</v>
      </c>
      <c r="I116" s="39" t="s">
        <v>313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40" t="s">
        <v>311</v>
      </c>
      <c r="B117" s="41" t="s">
        <v>10</v>
      </c>
      <c r="C117" s="42">
        <v>157524.0</v>
      </c>
      <c r="D117" s="41" t="s">
        <v>312</v>
      </c>
      <c r="E117" s="41" t="s">
        <v>53</v>
      </c>
      <c r="F117" s="42">
        <v>6388738.0</v>
      </c>
      <c r="G117" s="41" t="s">
        <v>54</v>
      </c>
      <c r="H117" s="41" t="s">
        <v>104</v>
      </c>
      <c r="I117" s="43" t="s">
        <v>313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6" t="s">
        <v>314</v>
      </c>
      <c r="B118" s="37" t="s">
        <v>10</v>
      </c>
      <c r="C118" s="38">
        <v>168166.0</v>
      </c>
      <c r="D118" s="37" t="s">
        <v>315</v>
      </c>
      <c r="E118" s="37" t="s">
        <v>53</v>
      </c>
      <c r="F118" s="38">
        <v>6405888.0</v>
      </c>
      <c r="G118" s="37" t="s">
        <v>54</v>
      </c>
      <c r="H118" s="37" t="s">
        <v>316</v>
      </c>
      <c r="I118" s="39" t="s">
        <v>317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40" t="s">
        <v>314</v>
      </c>
      <c r="B119" s="41" t="s">
        <v>10</v>
      </c>
      <c r="C119" s="42">
        <v>27041.0</v>
      </c>
      <c r="D119" s="41" t="s">
        <v>315</v>
      </c>
      <c r="E119" s="41" t="s">
        <v>53</v>
      </c>
      <c r="F119" s="42">
        <v>6405888.0</v>
      </c>
      <c r="G119" s="41" t="s">
        <v>54</v>
      </c>
      <c r="H119" s="41" t="s">
        <v>316</v>
      </c>
      <c r="I119" s="43" t="s">
        <v>317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6" t="s">
        <v>318</v>
      </c>
      <c r="B120" s="37" t="s">
        <v>10</v>
      </c>
      <c r="C120" s="38">
        <v>151753.0</v>
      </c>
      <c r="D120" s="37" t="s">
        <v>319</v>
      </c>
      <c r="E120" s="37" t="s">
        <v>53</v>
      </c>
      <c r="F120" s="38">
        <v>6418145.0</v>
      </c>
      <c r="G120" s="37" t="s">
        <v>54</v>
      </c>
      <c r="H120" s="37" t="s">
        <v>320</v>
      </c>
      <c r="I120" s="39" t="s">
        <v>321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40" t="s">
        <v>318</v>
      </c>
      <c r="B121" s="41" t="s">
        <v>10</v>
      </c>
      <c r="C121" s="42">
        <v>155610.0</v>
      </c>
      <c r="D121" s="41" t="s">
        <v>319</v>
      </c>
      <c r="E121" s="41" t="s">
        <v>53</v>
      </c>
      <c r="F121" s="42">
        <v>6418145.0</v>
      </c>
      <c r="G121" s="41" t="s">
        <v>54</v>
      </c>
      <c r="H121" s="41" t="s">
        <v>322</v>
      </c>
      <c r="I121" s="43" t="s">
        <v>321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6" t="s">
        <v>323</v>
      </c>
      <c r="B122" s="37" t="s">
        <v>10</v>
      </c>
      <c r="C122" s="38">
        <v>171613.0</v>
      </c>
      <c r="D122" s="37" t="s">
        <v>324</v>
      </c>
      <c r="E122" s="37" t="s">
        <v>53</v>
      </c>
      <c r="F122" s="38">
        <v>6435424.0</v>
      </c>
      <c r="G122" s="37" t="s">
        <v>54</v>
      </c>
      <c r="H122" s="37" t="s">
        <v>325</v>
      </c>
      <c r="I122" s="39" t="s">
        <v>326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40" t="s">
        <v>323</v>
      </c>
      <c r="B123" s="41" t="s">
        <v>10</v>
      </c>
      <c r="C123" s="42">
        <v>117375.0</v>
      </c>
      <c r="D123" s="41" t="s">
        <v>324</v>
      </c>
      <c r="E123" s="41" t="s">
        <v>53</v>
      </c>
      <c r="F123" s="42">
        <v>6435424.0</v>
      </c>
      <c r="G123" s="41" t="s">
        <v>54</v>
      </c>
      <c r="H123" s="41" t="s">
        <v>325</v>
      </c>
      <c r="I123" s="43" t="s">
        <v>326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6" t="s">
        <v>327</v>
      </c>
      <c r="B124" s="37" t="s">
        <v>10</v>
      </c>
      <c r="C124" s="38">
        <v>35043.0</v>
      </c>
      <c r="D124" s="37" t="s">
        <v>328</v>
      </c>
      <c r="E124" s="37" t="s">
        <v>53</v>
      </c>
      <c r="F124" s="38">
        <v>6559476.0</v>
      </c>
      <c r="G124" s="37" t="s">
        <v>54</v>
      </c>
      <c r="H124" s="37" t="s">
        <v>329</v>
      </c>
      <c r="I124" s="39" t="s">
        <v>330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40" t="s">
        <v>327</v>
      </c>
      <c r="B125" s="41" t="s">
        <v>10</v>
      </c>
      <c r="C125" s="42">
        <v>146495.0</v>
      </c>
      <c r="D125" s="41" t="s">
        <v>328</v>
      </c>
      <c r="E125" s="41" t="s">
        <v>53</v>
      </c>
      <c r="F125" s="42">
        <v>6559476.0</v>
      </c>
      <c r="G125" s="41" t="s">
        <v>54</v>
      </c>
      <c r="H125" s="41" t="s">
        <v>331</v>
      </c>
      <c r="I125" s="43" t="s">
        <v>330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6" t="s">
        <v>332</v>
      </c>
      <c r="B126" s="37" t="s">
        <v>10</v>
      </c>
      <c r="C126" s="38">
        <v>28618.0</v>
      </c>
      <c r="D126" s="37" t="s">
        <v>333</v>
      </c>
      <c r="E126" s="37" t="s">
        <v>53</v>
      </c>
      <c r="F126" s="38">
        <v>6664372.0</v>
      </c>
      <c r="G126" s="37" t="s">
        <v>54</v>
      </c>
      <c r="H126" s="37" t="s">
        <v>334</v>
      </c>
      <c r="I126" s="39" t="s">
        <v>335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40" t="s">
        <v>332</v>
      </c>
      <c r="B127" s="41" t="s">
        <v>10</v>
      </c>
      <c r="C127" s="42">
        <v>28617.0</v>
      </c>
      <c r="D127" s="41" t="s">
        <v>333</v>
      </c>
      <c r="E127" s="41" t="s">
        <v>53</v>
      </c>
      <c r="F127" s="42">
        <v>6664372.0</v>
      </c>
      <c r="G127" s="41" t="s">
        <v>54</v>
      </c>
      <c r="H127" s="41" t="s">
        <v>336</v>
      </c>
      <c r="I127" s="43" t="s">
        <v>335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6" t="s">
        <v>337</v>
      </c>
      <c r="B128" s="37" t="s">
        <v>10</v>
      </c>
      <c r="C128" s="38">
        <v>124965.0</v>
      </c>
      <c r="D128" s="37" t="s">
        <v>338</v>
      </c>
      <c r="E128" s="37" t="s">
        <v>53</v>
      </c>
      <c r="F128" s="38">
        <v>7766930.0</v>
      </c>
      <c r="G128" s="37" t="s">
        <v>75</v>
      </c>
      <c r="H128" s="37" t="s">
        <v>339</v>
      </c>
      <c r="I128" s="39" t="s">
        <v>340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40" t="s">
        <v>337</v>
      </c>
      <c r="B129" s="41" t="s">
        <v>10</v>
      </c>
      <c r="C129" s="42">
        <v>116627.0</v>
      </c>
      <c r="D129" s="41" t="s">
        <v>338</v>
      </c>
      <c r="E129" s="41" t="s">
        <v>53</v>
      </c>
      <c r="F129" s="42">
        <v>7766930.0</v>
      </c>
      <c r="G129" s="41" t="s">
        <v>75</v>
      </c>
      <c r="H129" s="41" t="s">
        <v>341</v>
      </c>
      <c r="I129" s="43" t="s">
        <v>340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6" t="s">
        <v>342</v>
      </c>
      <c r="B130" s="37" t="s">
        <v>10</v>
      </c>
      <c r="C130" s="38">
        <v>270.0</v>
      </c>
      <c r="D130" s="37" t="s">
        <v>343</v>
      </c>
      <c r="E130" s="37" t="s">
        <v>53</v>
      </c>
      <c r="F130" s="38">
        <v>8595776.0</v>
      </c>
      <c r="G130" s="37" t="s">
        <v>75</v>
      </c>
      <c r="H130" s="37" t="s">
        <v>344</v>
      </c>
      <c r="I130" s="39" t="s">
        <v>344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40" t="s">
        <v>342</v>
      </c>
      <c r="B131" s="41" t="s">
        <v>10</v>
      </c>
      <c r="C131" s="42">
        <v>271.0</v>
      </c>
      <c r="D131" s="41" t="s">
        <v>343</v>
      </c>
      <c r="E131" s="41" t="s">
        <v>53</v>
      </c>
      <c r="F131" s="42">
        <v>8595776.0</v>
      </c>
      <c r="G131" s="41" t="s">
        <v>75</v>
      </c>
      <c r="H131" s="41" t="s">
        <v>345</v>
      </c>
      <c r="I131" s="43" t="s">
        <v>345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6" t="s">
        <v>346</v>
      </c>
      <c r="B132" s="37" t="s">
        <v>8</v>
      </c>
      <c r="C132" s="38">
        <v>100775.0</v>
      </c>
      <c r="D132" s="37" t="s">
        <v>347</v>
      </c>
      <c r="E132" s="37" t="s">
        <v>53</v>
      </c>
      <c r="F132" s="38">
        <v>8985701.0</v>
      </c>
      <c r="G132" s="37" t="s">
        <v>54</v>
      </c>
      <c r="H132" s="37" t="s">
        <v>348</v>
      </c>
      <c r="I132" s="39" t="s">
        <v>349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40" t="s">
        <v>346</v>
      </c>
      <c r="B133" s="41" t="s">
        <v>8</v>
      </c>
      <c r="C133" s="42">
        <v>64704.0</v>
      </c>
      <c r="D133" s="41" t="s">
        <v>347</v>
      </c>
      <c r="E133" s="41" t="s">
        <v>53</v>
      </c>
      <c r="F133" s="42">
        <v>8985701.0</v>
      </c>
      <c r="G133" s="41" t="s">
        <v>54</v>
      </c>
      <c r="H133" s="41" t="s">
        <v>348</v>
      </c>
      <c r="I133" s="43" t="s">
        <v>349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6" t="s">
        <v>350</v>
      </c>
      <c r="B134" s="37" t="s">
        <v>13</v>
      </c>
      <c r="C134" s="38">
        <v>106743.0</v>
      </c>
      <c r="D134" s="37" t="s">
        <v>351</v>
      </c>
      <c r="E134" s="37" t="s">
        <v>53</v>
      </c>
      <c r="F134" s="47"/>
      <c r="G134" s="37" t="s">
        <v>163</v>
      </c>
      <c r="H134" s="37" t="s">
        <v>352</v>
      </c>
      <c r="I134" s="39" t="s">
        <v>353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40" t="s">
        <v>350</v>
      </c>
      <c r="B135" s="41" t="s">
        <v>13</v>
      </c>
      <c r="C135" s="42">
        <v>106741.0</v>
      </c>
      <c r="D135" s="41" t="s">
        <v>351</v>
      </c>
      <c r="E135" s="41" t="s">
        <v>53</v>
      </c>
      <c r="F135" s="46"/>
      <c r="G135" s="41" t="s">
        <v>163</v>
      </c>
      <c r="H135" s="41" t="s">
        <v>354</v>
      </c>
      <c r="I135" s="43" t="s">
        <v>355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6" t="s">
        <v>350</v>
      </c>
      <c r="B136" s="37" t="s">
        <v>13</v>
      </c>
      <c r="C136" s="38">
        <v>106747.0</v>
      </c>
      <c r="D136" s="37" t="s">
        <v>351</v>
      </c>
      <c r="E136" s="37" t="s">
        <v>53</v>
      </c>
      <c r="F136" s="47"/>
      <c r="G136" s="37" t="s">
        <v>163</v>
      </c>
      <c r="H136" s="37" t="s">
        <v>356</v>
      </c>
      <c r="I136" s="39" t="s">
        <v>357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40" t="s">
        <v>350</v>
      </c>
      <c r="B137" s="41" t="s">
        <v>13</v>
      </c>
      <c r="C137" s="42">
        <v>106744.0</v>
      </c>
      <c r="D137" s="41" t="s">
        <v>351</v>
      </c>
      <c r="E137" s="41" t="s">
        <v>53</v>
      </c>
      <c r="F137" s="46"/>
      <c r="G137" s="41" t="s">
        <v>163</v>
      </c>
      <c r="H137" s="41" t="s">
        <v>358</v>
      </c>
      <c r="I137" s="43" t="s">
        <v>359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6" t="s">
        <v>350</v>
      </c>
      <c r="B138" s="37" t="s">
        <v>13</v>
      </c>
      <c r="C138" s="38">
        <v>106745.0</v>
      </c>
      <c r="D138" s="37" t="s">
        <v>351</v>
      </c>
      <c r="E138" s="37" t="s">
        <v>53</v>
      </c>
      <c r="F138" s="47"/>
      <c r="G138" s="37" t="s">
        <v>163</v>
      </c>
      <c r="H138" s="37" t="s">
        <v>360</v>
      </c>
      <c r="I138" s="39" t="s">
        <v>361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40" t="s">
        <v>350</v>
      </c>
      <c r="B139" s="41" t="s">
        <v>13</v>
      </c>
      <c r="C139" s="42">
        <v>106746.0</v>
      </c>
      <c r="D139" s="41" t="s">
        <v>351</v>
      </c>
      <c r="E139" s="41" t="s">
        <v>53</v>
      </c>
      <c r="F139" s="46"/>
      <c r="G139" s="41" t="s">
        <v>163</v>
      </c>
      <c r="H139" s="41" t="s">
        <v>362</v>
      </c>
      <c r="I139" s="43" t="s">
        <v>363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6" t="s">
        <v>350</v>
      </c>
      <c r="B140" s="37" t="s">
        <v>13</v>
      </c>
      <c r="C140" s="38">
        <v>34688.0</v>
      </c>
      <c r="D140" s="37" t="s">
        <v>351</v>
      </c>
      <c r="E140" s="37" t="s">
        <v>53</v>
      </c>
      <c r="F140" s="47"/>
      <c r="G140" s="37" t="s">
        <v>163</v>
      </c>
      <c r="H140" s="37" t="s">
        <v>364</v>
      </c>
      <c r="I140" s="39" t="s">
        <v>365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40" t="s">
        <v>350</v>
      </c>
      <c r="B141" s="41" t="s">
        <v>13</v>
      </c>
      <c r="C141" s="42">
        <v>106742.0</v>
      </c>
      <c r="D141" s="41" t="s">
        <v>351</v>
      </c>
      <c r="E141" s="41" t="s">
        <v>53</v>
      </c>
      <c r="F141" s="46"/>
      <c r="G141" s="41" t="s">
        <v>163</v>
      </c>
      <c r="H141" s="41" t="s">
        <v>366</v>
      </c>
      <c r="I141" s="43" t="s">
        <v>367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6" t="s">
        <v>350</v>
      </c>
      <c r="B142" s="37" t="s">
        <v>13</v>
      </c>
      <c r="C142" s="38">
        <v>17425.0</v>
      </c>
      <c r="D142" s="37" t="s">
        <v>351</v>
      </c>
      <c r="E142" s="37" t="s">
        <v>53</v>
      </c>
      <c r="F142" s="47"/>
      <c r="G142" s="37" t="s">
        <v>163</v>
      </c>
      <c r="H142" s="37" t="s">
        <v>368</v>
      </c>
      <c r="I142" s="39" t="s">
        <v>369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40" t="s">
        <v>350</v>
      </c>
      <c r="B143" s="41" t="s">
        <v>13</v>
      </c>
      <c r="C143" s="42">
        <v>24932.0</v>
      </c>
      <c r="D143" s="41" t="s">
        <v>351</v>
      </c>
      <c r="E143" s="41" t="s">
        <v>53</v>
      </c>
      <c r="F143" s="45"/>
      <c r="G143" s="41" t="s">
        <v>163</v>
      </c>
      <c r="H143" s="41">
        <v>50862.0</v>
      </c>
      <c r="I143" s="43" t="s">
        <v>370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6" t="s">
        <v>350</v>
      </c>
      <c r="B144" s="37" t="s">
        <v>13</v>
      </c>
      <c r="C144" s="38">
        <v>24680.0</v>
      </c>
      <c r="D144" s="37" t="s">
        <v>351</v>
      </c>
      <c r="E144" s="37" t="s">
        <v>53</v>
      </c>
      <c r="F144" s="44"/>
      <c r="G144" s="37" t="s">
        <v>163</v>
      </c>
      <c r="H144" s="37" t="s">
        <v>371</v>
      </c>
      <c r="I144" s="39" t="s">
        <v>372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40" t="s">
        <v>350</v>
      </c>
      <c r="B145" s="41" t="s">
        <v>13</v>
      </c>
      <c r="C145" s="42">
        <v>24592.0</v>
      </c>
      <c r="D145" s="41" t="s">
        <v>351</v>
      </c>
      <c r="E145" s="41" t="s">
        <v>53</v>
      </c>
      <c r="F145" s="45"/>
      <c r="G145" s="41" t="s">
        <v>163</v>
      </c>
      <c r="H145" s="41" t="s">
        <v>373</v>
      </c>
      <c r="I145" s="43" t="s">
        <v>374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6" t="s">
        <v>350</v>
      </c>
      <c r="B146" s="37" t="s">
        <v>13</v>
      </c>
      <c r="C146" s="38">
        <v>31753.0</v>
      </c>
      <c r="D146" s="37" t="s">
        <v>351</v>
      </c>
      <c r="E146" s="37" t="s">
        <v>53</v>
      </c>
      <c r="F146" s="47"/>
      <c r="G146" s="37" t="s">
        <v>163</v>
      </c>
      <c r="H146" s="37" t="s">
        <v>375</v>
      </c>
      <c r="I146" s="39" t="s">
        <v>376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40" t="s">
        <v>350</v>
      </c>
      <c r="B147" s="41" t="s">
        <v>13</v>
      </c>
      <c r="C147" s="42">
        <v>76931.0</v>
      </c>
      <c r="D147" s="41" t="s">
        <v>351</v>
      </c>
      <c r="E147" s="41" t="s">
        <v>53</v>
      </c>
      <c r="F147" s="46"/>
      <c r="G147" s="41" t="s">
        <v>163</v>
      </c>
      <c r="H147" s="41" t="s">
        <v>377</v>
      </c>
      <c r="I147" s="43" t="s">
        <v>378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6" t="s">
        <v>350</v>
      </c>
      <c r="B148" s="37" t="s">
        <v>13</v>
      </c>
      <c r="C148" s="38">
        <v>12345.0</v>
      </c>
      <c r="D148" s="37" t="s">
        <v>351</v>
      </c>
      <c r="E148" s="37" t="s">
        <v>53</v>
      </c>
      <c r="F148" s="47"/>
      <c r="G148" s="37" t="s">
        <v>163</v>
      </c>
      <c r="H148" s="37" t="s">
        <v>356</v>
      </c>
      <c r="I148" s="39" t="s">
        <v>379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40" t="s">
        <v>350</v>
      </c>
      <c r="B149" s="41" t="s">
        <v>13</v>
      </c>
      <c r="C149" s="42">
        <v>17083.0</v>
      </c>
      <c r="D149" s="41" t="s">
        <v>351</v>
      </c>
      <c r="E149" s="41" t="s">
        <v>53</v>
      </c>
      <c r="F149" s="46"/>
      <c r="G149" s="41" t="s">
        <v>163</v>
      </c>
      <c r="H149" s="41" t="s">
        <v>380</v>
      </c>
      <c r="I149" s="43" t="s">
        <v>381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6" t="s">
        <v>350</v>
      </c>
      <c r="B150" s="37" t="s">
        <v>13</v>
      </c>
      <c r="C150" s="38">
        <v>24544.0</v>
      </c>
      <c r="D150" s="37" t="s">
        <v>351</v>
      </c>
      <c r="E150" s="37" t="s">
        <v>53</v>
      </c>
      <c r="F150" s="47"/>
      <c r="G150" s="37" t="s">
        <v>163</v>
      </c>
      <c r="H150" s="37" t="s">
        <v>382</v>
      </c>
      <c r="I150" s="39" t="s">
        <v>383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40" t="s">
        <v>350</v>
      </c>
      <c r="B151" s="41" t="s">
        <v>13</v>
      </c>
      <c r="C151" s="42">
        <v>31969.0</v>
      </c>
      <c r="D151" s="41" t="s">
        <v>351</v>
      </c>
      <c r="E151" s="41" t="s">
        <v>53</v>
      </c>
      <c r="F151" s="46"/>
      <c r="G151" s="41" t="s">
        <v>163</v>
      </c>
      <c r="H151" s="41" t="s">
        <v>384</v>
      </c>
      <c r="I151" s="43" t="s">
        <v>385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6" t="s">
        <v>350</v>
      </c>
      <c r="B152" s="37" t="s">
        <v>13</v>
      </c>
      <c r="C152" s="38">
        <v>27568.0</v>
      </c>
      <c r="D152" s="37" t="s">
        <v>351</v>
      </c>
      <c r="E152" s="37" t="s">
        <v>53</v>
      </c>
      <c r="F152" s="47"/>
      <c r="G152" s="37" t="s">
        <v>163</v>
      </c>
      <c r="H152" s="37" t="s">
        <v>386</v>
      </c>
      <c r="I152" s="39" t="s">
        <v>387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40" t="s">
        <v>350</v>
      </c>
      <c r="B153" s="41" t="s">
        <v>13</v>
      </c>
      <c r="C153" s="42">
        <v>93821.0</v>
      </c>
      <c r="D153" s="41" t="s">
        <v>351</v>
      </c>
      <c r="E153" s="41" t="s">
        <v>53</v>
      </c>
      <c r="F153" s="46"/>
      <c r="G153" s="41" t="s">
        <v>163</v>
      </c>
      <c r="H153" s="41" t="s">
        <v>388</v>
      </c>
      <c r="I153" s="43" t="s">
        <v>389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6" t="s">
        <v>350</v>
      </c>
      <c r="B154" s="37" t="s">
        <v>13</v>
      </c>
      <c r="C154" s="38">
        <v>12344.0</v>
      </c>
      <c r="D154" s="37" t="s">
        <v>351</v>
      </c>
      <c r="E154" s="37" t="s">
        <v>53</v>
      </c>
      <c r="F154" s="47"/>
      <c r="G154" s="37" t="s">
        <v>163</v>
      </c>
      <c r="H154" s="37" t="s">
        <v>390</v>
      </c>
      <c r="I154" s="39" t="s">
        <v>391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40" t="s">
        <v>350</v>
      </c>
      <c r="B155" s="41" t="s">
        <v>13</v>
      </c>
      <c r="C155" s="42">
        <v>76191.0</v>
      </c>
      <c r="D155" s="41" t="s">
        <v>351</v>
      </c>
      <c r="E155" s="41" t="s">
        <v>53</v>
      </c>
      <c r="F155" s="46"/>
      <c r="G155" s="41" t="s">
        <v>163</v>
      </c>
      <c r="H155" s="41" t="s">
        <v>392</v>
      </c>
      <c r="I155" s="43" t="s">
        <v>393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6" t="s">
        <v>350</v>
      </c>
      <c r="B156" s="37" t="s">
        <v>13</v>
      </c>
      <c r="C156" s="38">
        <v>31951.0</v>
      </c>
      <c r="D156" s="37" t="s">
        <v>351</v>
      </c>
      <c r="E156" s="37" t="s">
        <v>53</v>
      </c>
      <c r="F156" s="47"/>
      <c r="G156" s="37" t="s">
        <v>163</v>
      </c>
      <c r="H156" s="37" t="s">
        <v>394</v>
      </c>
      <c r="I156" s="39" t="s">
        <v>395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40" t="s">
        <v>350</v>
      </c>
      <c r="B157" s="41" t="s">
        <v>13</v>
      </c>
      <c r="C157" s="42">
        <v>44176.0</v>
      </c>
      <c r="D157" s="41" t="s">
        <v>351</v>
      </c>
      <c r="E157" s="41" t="s">
        <v>53</v>
      </c>
      <c r="F157" s="46"/>
      <c r="G157" s="41" t="s">
        <v>163</v>
      </c>
      <c r="H157" s="41" t="s">
        <v>396</v>
      </c>
      <c r="I157" s="43" t="s">
        <v>389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6" t="s">
        <v>397</v>
      </c>
      <c r="B158" s="37" t="s">
        <v>10</v>
      </c>
      <c r="C158" s="38">
        <v>94972.0</v>
      </c>
      <c r="D158" s="37" t="s">
        <v>398</v>
      </c>
      <c r="E158" s="37" t="s">
        <v>53</v>
      </c>
      <c r="F158" s="38">
        <v>1.4101908E7</v>
      </c>
      <c r="G158" s="37" t="s">
        <v>75</v>
      </c>
      <c r="H158" s="37" t="s">
        <v>399</v>
      </c>
      <c r="I158" s="39" t="s">
        <v>400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40" t="s">
        <v>397</v>
      </c>
      <c r="B159" s="41" t="s">
        <v>10</v>
      </c>
      <c r="C159" s="42">
        <v>95969.0</v>
      </c>
      <c r="D159" s="41" t="s">
        <v>398</v>
      </c>
      <c r="E159" s="41" t="s">
        <v>53</v>
      </c>
      <c r="F159" s="42">
        <v>1.4101908E7</v>
      </c>
      <c r="G159" s="41" t="s">
        <v>75</v>
      </c>
      <c r="H159" s="41" t="s">
        <v>401</v>
      </c>
      <c r="I159" s="43" t="s">
        <v>401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6" t="s">
        <v>402</v>
      </c>
      <c r="B160" s="37" t="s">
        <v>10</v>
      </c>
      <c r="C160" s="38">
        <v>7103.0</v>
      </c>
      <c r="D160" s="37" t="s">
        <v>403</v>
      </c>
      <c r="E160" s="37" t="s">
        <v>53</v>
      </c>
      <c r="F160" s="38">
        <v>1444342.0</v>
      </c>
      <c r="G160" s="37" t="s">
        <v>54</v>
      </c>
      <c r="H160" s="37" t="s">
        <v>404</v>
      </c>
      <c r="I160" s="39" t="s">
        <v>405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40" t="s">
        <v>402</v>
      </c>
      <c r="B161" s="41" t="s">
        <v>10</v>
      </c>
      <c r="C161" s="42">
        <v>124866.0</v>
      </c>
      <c r="D161" s="41" t="s">
        <v>403</v>
      </c>
      <c r="E161" s="41" t="s">
        <v>53</v>
      </c>
      <c r="F161" s="42">
        <v>1444342.0</v>
      </c>
      <c r="G161" s="41" t="s">
        <v>54</v>
      </c>
      <c r="H161" s="41" t="s">
        <v>404</v>
      </c>
      <c r="I161" s="43" t="s">
        <v>405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6" t="s">
        <v>406</v>
      </c>
      <c r="B162" s="37" t="s">
        <v>10</v>
      </c>
      <c r="C162" s="38">
        <v>148331.0</v>
      </c>
      <c r="D162" s="37" t="s">
        <v>407</v>
      </c>
      <c r="E162" s="37" t="s">
        <v>53</v>
      </c>
      <c r="F162" s="38">
        <v>2.0347644E7</v>
      </c>
      <c r="G162" s="37" t="s">
        <v>54</v>
      </c>
      <c r="H162" s="37" t="s">
        <v>408</v>
      </c>
      <c r="I162" s="39" t="s">
        <v>409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40" t="s">
        <v>406</v>
      </c>
      <c r="B163" s="41" t="s">
        <v>10</v>
      </c>
      <c r="C163" s="42">
        <v>76629.0</v>
      </c>
      <c r="D163" s="41" t="s">
        <v>407</v>
      </c>
      <c r="E163" s="41" t="s">
        <v>53</v>
      </c>
      <c r="F163" s="42">
        <v>2.0347644E7</v>
      </c>
      <c r="G163" s="41" t="s">
        <v>54</v>
      </c>
      <c r="H163" s="41" t="s">
        <v>408</v>
      </c>
      <c r="I163" s="43" t="s">
        <v>409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6" t="s">
        <v>410</v>
      </c>
      <c r="B164" s="37" t="s">
        <v>13</v>
      </c>
      <c r="C164" s="38">
        <v>31824.0</v>
      </c>
      <c r="D164" s="37" t="s">
        <v>411</v>
      </c>
      <c r="E164" s="37" t="s">
        <v>53</v>
      </c>
      <c r="F164" s="38">
        <v>2.0</v>
      </c>
      <c r="G164" s="37" t="s">
        <v>163</v>
      </c>
      <c r="H164" s="37" t="s">
        <v>412</v>
      </c>
      <c r="I164" s="39" t="s">
        <v>413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40" t="s">
        <v>410</v>
      </c>
      <c r="B165" s="41" t="s">
        <v>13</v>
      </c>
      <c r="C165" s="42">
        <v>31823.0</v>
      </c>
      <c r="D165" s="41" t="s">
        <v>411</v>
      </c>
      <c r="E165" s="41" t="s">
        <v>53</v>
      </c>
      <c r="F165" s="42">
        <v>2.0</v>
      </c>
      <c r="G165" s="41" t="s">
        <v>163</v>
      </c>
      <c r="H165" s="41" t="s">
        <v>166</v>
      </c>
      <c r="I165" s="43">
        <v>2.0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6" t="s">
        <v>414</v>
      </c>
      <c r="B166" s="37" t="s">
        <v>10</v>
      </c>
      <c r="C166" s="38">
        <v>33544.0</v>
      </c>
      <c r="D166" s="37" t="s">
        <v>415</v>
      </c>
      <c r="E166" s="37" t="s">
        <v>53</v>
      </c>
      <c r="F166" s="38">
        <v>3715263.0</v>
      </c>
      <c r="G166" s="37" t="s">
        <v>54</v>
      </c>
      <c r="H166" s="37" t="s">
        <v>416</v>
      </c>
      <c r="I166" s="39" t="s">
        <v>417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40" t="s">
        <v>414</v>
      </c>
      <c r="B167" s="41" t="s">
        <v>10</v>
      </c>
      <c r="C167" s="42">
        <v>157541.0</v>
      </c>
      <c r="D167" s="41" t="s">
        <v>415</v>
      </c>
      <c r="E167" s="41" t="s">
        <v>53</v>
      </c>
      <c r="F167" s="42">
        <v>3715263.0</v>
      </c>
      <c r="G167" s="41" t="s">
        <v>54</v>
      </c>
      <c r="H167" s="41" t="s">
        <v>416</v>
      </c>
      <c r="I167" s="43" t="s">
        <v>417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6" t="s">
        <v>418</v>
      </c>
      <c r="B168" s="37" t="s">
        <v>13</v>
      </c>
      <c r="C168" s="38">
        <v>101617.0</v>
      </c>
      <c r="D168" s="37" t="s">
        <v>419</v>
      </c>
      <c r="E168" s="37" t="s">
        <v>53</v>
      </c>
      <c r="F168" s="38">
        <v>37.0</v>
      </c>
      <c r="G168" s="37" t="s">
        <v>163</v>
      </c>
      <c r="H168" s="37" t="s">
        <v>420</v>
      </c>
      <c r="I168" s="39" t="s">
        <v>421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40" t="s">
        <v>418</v>
      </c>
      <c r="B169" s="41" t="s">
        <v>13</v>
      </c>
      <c r="C169" s="42">
        <v>31447.0</v>
      </c>
      <c r="D169" s="41" t="s">
        <v>419</v>
      </c>
      <c r="E169" s="41" t="s">
        <v>53</v>
      </c>
      <c r="F169" s="42">
        <v>37.0</v>
      </c>
      <c r="G169" s="41" t="s">
        <v>163</v>
      </c>
      <c r="H169" s="41" t="s">
        <v>422</v>
      </c>
      <c r="I169" s="43" t="s">
        <v>423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6" t="s">
        <v>424</v>
      </c>
      <c r="B170" s="37" t="s">
        <v>10</v>
      </c>
      <c r="C170" s="38">
        <v>4074.0</v>
      </c>
      <c r="D170" s="37" t="s">
        <v>425</v>
      </c>
      <c r="E170" s="37" t="s">
        <v>53</v>
      </c>
      <c r="F170" s="38">
        <v>3864640.0</v>
      </c>
      <c r="G170" s="37" t="s">
        <v>54</v>
      </c>
      <c r="H170" s="37" t="s">
        <v>426</v>
      </c>
      <c r="I170" s="39" t="s">
        <v>427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40" t="s">
        <v>424</v>
      </c>
      <c r="B171" s="41" t="s">
        <v>10</v>
      </c>
      <c r="C171" s="42">
        <v>156905.0</v>
      </c>
      <c r="D171" s="41" t="s">
        <v>425</v>
      </c>
      <c r="E171" s="41" t="s">
        <v>53</v>
      </c>
      <c r="F171" s="42">
        <v>3864640.0</v>
      </c>
      <c r="G171" s="41" t="s">
        <v>54</v>
      </c>
      <c r="H171" s="41" t="s">
        <v>428</v>
      </c>
      <c r="I171" s="43" t="s">
        <v>427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6" t="s">
        <v>429</v>
      </c>
      <c r="B172" s="37" t="s">
        <v>10</v>
      </c>
      <c r="C172" s="38">
        <v>92662.0</v>
      </c>
      <c r="D172" s="37" t="s">
        <v>430</v>
      </c>
      <c r="E172" s="37" t="s">
        <v>53</v>
      </c>
      <c r="F172" s="38">
        <v>3945239.0</v>
      </c>
      <c r="G172" s="37" t="s">
        <v>54</v>
      </c>
      <c r="H172" s="37" t="s">
        <v>431</v>
      </c>
      <c r="I172" s="39" t="s">
        <v>432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40" t="s">
        <v>429</v>
      </c>
      <c r="B173" s="41" t="s">
        <v>10</v>
      </c>
      <c r="C173" s="42">
        <v>152215.0</v>
      </c>
      <c r="D173" s="41" t="s">
        <v>430</v>
      </c>
      <c r="E173" s="41" t="s">
        <v>53</v>
      </c>
      <c r="F173" s="42">
        <v>3945239.0</v>
      </c>
      <c r="G173" s="41" t="s">
        <v>54</v>
      </c>
      <c r="H173" s="41" t="s">
        <v>433</v>
      </c>
      <c r="I173" s="43" t="s">
        <v>434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6" t="s">
        <v>435</v>
      </c>
      <c r="B174" s="37" t="s">
        <v>10</v>
      </c>
      <c r="C174" s="38">
        <v>108474.0</v>
      </c>
      <c r="D174" s="37" t="s">
        <v>436</v>
      </c>
      <c r="E174" s="37" t="s">
        <v>53</v>
      </c>
      <c r="F174" s="38">
        <v>3968576.0</v>
      </c>
      <c r="G174" s="37" t="s">
        <v>163</v>
      </c>
      <c r="H174" s="37" t="s">
        <v>437</v>
      </c>
      <c r="I174" s="39" t="s">
        <v>438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40" t="s">
        <v>435</v>
      </c>
      <c r="B175" s="41" t="s">
        <v>10</v>
      </c>
      <c r="C175" s="42">
        <v>108528.0</v>
      </c>
      <c r="D175" s="41" t="s">
        <v>436</v>
      </c>
      <c r="E175" s="41" t="s">
        <v>53</v>
      </c>
      <c r="F175" s="42">
        <v>3968576.0</v>
      </c>
      <c r="G175" s="41" t="s">
        <v>163</v>
      </c>
      <c r="H175" s="41" t="s">
        <v>437</v>
      </c>
      <c r="I175" s="43" t="s">
        <v>438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6" t="s">
        <v>439</v>
      </c>
      <c r="B176" s="37" t="s">
        <v>10</v>
      </c>
      <c r="C176" s="38">
        <v>169467.0</v>
      </c>
      <c r="D176" s="37" t="s">
        <v>440</v>
      </c>
      <c r="E176" s="37" t="s">
        <v>53</v>
      </c>
      <c r="F176" s="38">
        <v>4074898.0</v>
      </c>
      <c r="G176" s="37" t="s">
        <v>54</v>
      </c>
      <c r="H176" s="37" t="s">
        <v>441</v>
      </c>
      <c r="I176" s="39" t="s">
        <v>442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40" t="s">
        <v>439</v>
      </c>
      <c r="B177" s="41" t="s">
        <v>10</v>
      </c>
      <c r="C177" s="42">
        <v>32584.0</v>
      </c>
      <c r="D177" s="41" t="s">
        <v>440</v>
      </c>
      <c r="E177" s="41" t="s">
        <v>53</v>
      </c>
      <c r="F177" s="42">
        <v>4074898.0</v>
      </c>
      <c r="G177" s="41" t="s">
        <v>54</v>
      </c>
      <c r="H177" s="41" t="s">
        <v>443</v>
      </c>
      <c r="I177" s="43" t="s">
        <v>443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6" t="s">
        <v>444</v>
      </c>
      <c r="B178" s="37" t="s">
        <v>10</v>
      </c>
      <c r="C178" s="38">
        <v>122594.0</v>
      </c>
      <c r="D178" s="37" t="s">
        <v>445</v>
      </c>
      <c r="E178" s="37" t="s">
        <v>53</v>
      </c>
      <c r="F178" s="38">
        <v>4.3318381E7</v>
      </c>
      <c r="G178" s="37" t="s">
        <v>54</v>
      </c>
      <c r="H178" s="37" t="s">
        <v>446</v>
      </c>
      <c r="I178" s="39" t="s">
        <v>446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40" t="s">
        <v>444</v>
      </c>
      <c r="B179" s="41" t="s">
        <v>10</v>
      </c>
      <c r="C179" s="42">
        <v>112443.0</v>
      </c>
      <c r="D179" s="41" t="s">
        <v>445</v>
      </c>
      <c r="E179" s="41" t="s">
        <v>53</v>
      </c>
      <c r="F179" s="42">
        <v>4.3318381E7</v>
      </c>
      <c r="G179" s="41" t="s">
        <v>54</v>
      </c>
      <c r="H179" s="41" t="s">
        <v>446</v>
      </c>
      <c r="I179" s="43" t="s">
        <v>446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6" t="s">
        <v>447</v>
      </c>
      <c r="B180" s="37" t="s">
        <v>10</v>
      </c>
      <c r="C180" s="38">
        <v>59770.0</v>
      </c>
      <c r="D180" s="37" t="s">
        <v>448</v>
      </c>
      <c r="E180" s="37" t="s">
        <v>53</v>
      </c>
      <c r="F180" s="38">
        <v>4414142.0</v>
      </c>
      <c r="G180" s="37" t="s">
        <v>75</v>
      </c>
      <c r="H180" s="37" t="s">
        <v>449</v>
      </c>
      <c r="I180" s="39" t="s">
        <v>71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40" t="s">
        <v>447</v>
      </c>
      <c r="B181" s="41" t="s">
        <v>10</v>
      </c>
      <c r="C181" s="42">
        <v>157476.0</v>
      </c>
      <c r="D181" s="41" t="s">
        <v>448</v>
      </c>
      <c r="E181" s="41" t="s">
        <v>53</v>
      </c>
      <c r="F181" s="42">
        <v>4414142.0</v>
      </c>
      <c r="G181" s="41" t="s">
        <v>75</v>
      </c>
      <c r="H181" s="41" t="s">
        <v>449</v>
      </c>
      <c r="I181" s="43" t="s">
        <v>71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6" t="s">
        <v>447</v>
      </c>
      <c r="B182" s="37" t="s">
        <v>10</v>
      </c>
      <c r="C182" s="38">
        <v>137390.0</v>
      </c>
      <c r="D182" s="37" t="s">
        <v>448</v>
      </c>
      <c r="E182" s="37" t="s">
        <v>53</v>
      </c>
      <c r="F182" s="38">
        <v>4414142.0</v>
      </c>
      <c r="G182" s="37" t="s">
        <v>75</v>
      </c>
      <c r="H182" s="37" t="s">
        <v>449</v>
      </c>
      <c r="I182" s="39" t="s">
        <v>71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40" t="s">
        <v>450</v>
      </c>
      <c r="B183" s="41" t="s">
        <v>10</v>
      </c>
      <c r="C183" s="42">
        <v>115366.0</v>
      </c>
      <c r="D183" s="41" t="s">
        <v>451</v>
      </c>
      <c r="E183" s="41" t="s">
        <v>53</v>
      </c>
      <c r="F183" s="42">
        <v>4518673.0</v>
      </c>
      <c r="G183" s="41" t="s">
        <v>75</v>
      </c>
      <c r="H183" s="41" t="s">
        <v>452</v>
      </c>
      <c r="I183" s="43" t="s">
        <v>452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6" t="s">
        <v>450</v>
      </c>
      <c r="B184" s="37" t="s">
        <v>10</v>
      </c>
      <c r="C184" s="38">
        <v>128207.0</v>
      </c>
      <c r="D184" s="37" t="s">
        <v>451</v>
      </c>
      <c r="E184" s="37" t="s">
        <v>53</v>
      </c>
      <c r="F184" s="38">
        <v>4518673.0</v>
      </c>
      <c r="G184" s="37" t="s">
        <v>75</v>
      </c>
      <c r="H184" s="37" t="s">
        <v>453</v>
      </c>
      <c r="I184" s="39" t="s">
        <v>453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40" t="s">
        <v>454</v>
      </c>
      <c r="B185" s="41" t="s">
        <v>10</v>
      </c>
      <c r="C185" s="42">
        <v>128005.0</v>
      </c>
      <c r="D185" s="41" t="s">
        <v>455</v>
      </c>
      <c r="E185" s="41" t="s">
        <v>53</v>
      </c>
      <c r="F185" s="42">
        <v>4549515.0</v>
      </c>
      <c r="G185" s="41" t="s">
        <v>54</v>
      </c>
      <c r="H185" s="41" t="s">
        <v>456</v>
      </c>
      <c r="I185" s="43" t="s">
        <v>457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6" t="s">
        <v>454</v>
      </c>
      <c r="B186" s="37" t="s">
        <v>10</v>
      </c>
      <c r="C186" s="38">
        <v>95836.0</v>
      </c>
      <c r="D186" s="37" t="s">
        <v>455</v>
      </c>
      <c r="E186" s="37" t="s">
        <v>53</v>
      </c>
      <c r="F186" s="38">
        <v>4549515.0</v>
      </c>
      <c r="G186" s="37" t="s">
        <v>54</v>
      </c>
      <c r="H186" s="37" t="s">
        <v>456</v>
      </c>
      <c r="I186" s="39" t="s">
        <v>458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40" t="s">
        <v>459</v>
      </c>
      <c r="B187" s="41" t="s">
        <v>10</v>
      </c>
      <c r="C187" s="42">
        <v>2772.0</v>
      </c>
      <c r="D187" s="41" t="s">
        <v>460</v>
      </c>
      <c r="E187" s="41" t="s">
        <v>53</v>
      </c>
      <c r="F187" s="42">
        <v>4713919.0</v>
      </c>
      <c r="G187" s="41" t="s">
        <v>54</v>
      </c>
      <c r="H187" s="41" t="s">
        <v>461</v>
      </c>
      <c r="I187" s="43" t="s">
        <v>462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6" t="s">
        <v>459</v>
      </c>
      <c r="B188" s="37" t="s">
        <v>10</v>
      </c>
      <c r="C188" s="38">
        <v>125135.0</v>
      </c>
      <c r="D188" s="37" t="s">
        <v>460</v>
      </c>
      <c r="E188" s="37" t="s">
        <v>53</v>
      </c>
      <c r="F188" s="38">
        <v>4713919.0</v>
      </c>
      <c r="G188" s="37" t="s">
        <v>54</v>
      </c>
      <c r="H188" s="37" t="s">
        <v>461</v>
      </c>
      <c r="I188" s="39" t="s">
        <v>462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40" t="s">
        <v>463</v>
      </c>
      <c r="B189" s="41" t="s">
        <v>10</v>
      </c>
      <c r="C189" s="42">
        <v>5351.0</v>
      </c>
      <c r="D189" s="41" t="s">
        <v>464</v>
      </c>
      <c r="E189" s="41" t="s">
        <v>53</v>
      </c>
      <c r="F189" s="42">
        <v>4775694.0</v>
      </c>
      <c r="G189" s="41" t="s">
        <v>54</v>
      </c>
      <c r="H189" s="41" t="s">
        <v>465</v>
      </c>
      <c r="I189" s="43" t="s">
        <v>466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6" t="s">
        <v>463</v>
      </c>
      <c r="B190" s="37" t="s">
        <v>10</v>
      </c>
      <c r="C190" s="38">
        <v>141548.0</v>
      </c>
      <c r="D190" s="37" t="s">
        <v>464</v>
      </c>
      <c r="E190" s="37" t="s">
        <v>53</v>
      </c>
      <c r="F190" s="38">
        <v>4775694.0</v>
      </c>
      <c r="G190" s="37" t="s">
        <v>54</v>
      </c>
      <c r="H190" s="37" t="s">
        <v>465</v>
      </c>
      <c r="I190" s="39" t="s">
        <v>466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40" t="s">
        <v>467</v>
      </c>
      <c r="B191" s="41" t="s">
        <v>10</v>
      </c>
      <c r="C191" s="42">
        <v>81926.0</v>
      </c>
      <c r="D191" s="41" t="s">
        <v>468</v>
      </c>
      <c r="E191" s="41" t="s">
        <v>53</v>
      </c>
      <c r="F191" s="42">
        <v>4876934.0</v>
      </c>
      <c r="G191" s="41" t="s">
        <v>54</v>
      </c>
      <c r="H191" s="41" t="s">
        <v>469</v>
      </c>
      <c r="I191" s="43" t="s">
        <v>470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6" t="s">
        <v>467</v>
      </c>
      <c r="B192" s="37" t="s">
        <v>10</v>
      </c>
      <c r="C192" s="38">
        <v>157263.0</v>
      </c>
      <c r="D192" s="37" t="s">
        <v>468</v>
      </c>
      <c r="E192" s="37" t="s">
        <v>53</v>
      </c>
      <c r="F192" s="38">
        <v>4876934.0</v>
      </c>
      <c r="G192" s="37" t="s">
        <v>54</v>
      </c>
      <c r="H192" s="37" t="s">
        <v>469</v>
      </c>
      <c r="I192" s="39" t="s">
        <v>470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40" t="s">
        <v>471</v>
      </c>
      <c r="B193" s="41" t="s">
        <v>10</v>
      </c>
      <c r="C193" s="42">
        <v>143549.0</v>
      </c>
      <c r="D193" s="41" t="s">
        <v>472</v>
      </c>
      <c r="E193" s="41" t="s">
        <v>53</v>
      </c>
      <c r="F193" s="42">
        <v>5203100.0</v>
      </c>
      <c r="G193" s="41" t="s">
        <v>54</v>
      </c>
      <c r="H193" s="41" t="s">
        <v>473</v>
      </c>
      <c r="I193" s="43" t="s">
        <v>474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6" t="s">
        <v>471</v>
      </c>
      <c r="B194" s="37" t="s">
        <v>10</v>
      </c>
      <c r="C194" s="38">
        <v>108392.0</v>
      </c>
      <c r="D194" s="37" t="s">
        <v>472</v>
      </c>
      <c r="E194" s="37" t="s">
        <v>53</v>
      </c>
      <c r="F194" s="38">
        <v>5203100.0</v>
      </c>
      <c r="G194" s="37" t="s">
        <v>54</v>
      </c>
      <c r="H194" s="37" t="s">
        <v>473</v>
      </c>
      <c r="I194" s="39" t="s">
        <v>474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40" t="s">
        <v>475</v>
      </c>
      <c r="B195" s="41" t="s">
        <v>10</v>
      </c>
      <c r="C195" s="42">
        <v>146485.0</v>
      </c>
      <c r="D195" s="41" t="s">
        <v>476</v>
      </c>
      <c r="E195" s="41" t="s">
        <v>53</v>
      </c>
      <c r="F195" s="42">
        <v>5631718.0</v>
      </c>
      <c r="G195" s="41" t="s">
        <v>54</v>
      </c>
      <c r="H195" s="41" t="s">
        <v>477</v>
      </c>
      <c r="I195" s="43" t="s">
        <v>478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6" t="s">
        <v>475</v>
      </c>
      <c r="B196" s="37" t="s">
        <v>10</v>
      </c>
      <c r="C196" s="38">
        <v>9534.0</v>
      </c>
      <c r="D196" s="37" t="s">
        <v>476</v>
      </c>
      <c r="E196" s="37" t="s">
        <v>53</v>
      </c>
      <c r="F196" s="38">
        <v>5631718.0</v>
      </c>
      <c r="G196" s="37" t="s">
        <v>54</v>
      </c>
      <c r="H196" s="37" t="s">
        <v>477</v>
      </c>
      <c r="I196" s="39" t="s">
        <v>478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40" t="s">
        <v>479</v>
      </c>
      <c r="B197" s="41" t="s">
        <v>10</v>
      </c>
      <c r="C197" s="42">
        <v>83976.0</v>
      </c>
      <c r="D197" s="41" t="s">
        <v>480</v>
      </c>
      <c r="E197" s="41" t="s">
        <v>53</v>
      </c>
      <c r="F197" s="42">
        <v>5644420.0</v>
      </c>
      <c r="G197" s="41" t="s">
        <v>54</v>
      </c>
      <c r="H197" s="41" t="s">
        <v>104</v>
      </c>
      <c r="I197" s="43" t="s">
        <v>481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6" t="s">
        <v>479</v>
      </c>
      <c r="B198" s="37" t="s">
        <v>10</v>
      </c>
      <c r="C198" s="38">
        <v>157547.0</v>
      </c>
      <c r="D198" s="37" t="s">
        <v>480</v>
      </c>
      <c r="E198" s="37" t="s">
        <v>53</v>
      </c>
      <c r="F198" s="38">
        <v>5644420.0</v>
      </c>
      <c r="G198" s="37" t="s">
        <v>54</v>
      </c>
      <c r="H198" s="37" t="s">
        <v>104</v>
      </c>
      <c r="I198" s="39" t="s">
        <v>481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40" t="s">
        <v>482</v>
      </c>
      <c r="B199" s="41" t="s">
        <v>10</v>
      </c>
      <c r="C199" s="42">
        <v>170229.0</v>
      </c>
      <c r="D199" s="41" t="s">
        <v>483</v>
      </c>
      <c r="E199" s="41" t="s">
        <v>53</v>
      </c>
      <c r="F199" s="42">
        <v>5913928.0</v>
      </c>
      <c r="G199" s="41" t="s">
        <v>54</v>
      </c>
      <c r="H199" s="41" t="s">
        <v>484</v>
      </c>
      <c r="I199" s="43" t="s">
        <v>485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6" t="s">
        <v>482</v>
      </c>
      <c r="B200" s="37" t="s">
        <v>10</v>
      </c>
      <c r="C200" s="38">
        <v>111715.0</v>
      </c>
      <c r="D200" s="37" t="s">
        <v>483</v>
      </c>
      <c r="E200" s="37" t="s">
        <v>53</v>
      </c>
      <c r="F200" s="38">
        <v>5913928.0</v>
      </c>
      <c r="G200" s="37" t="s">
        <v>54</v>
      </c>
      <c r="H200" s="37" t="s">
        <v>484</v>
      </c>
      <c r="I200" s="39" t="s">
        <v>485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40" t="s">
        <v>486</v>
      </c>
      <c r="B201" s="41" t="s">
        <v>10</v>
      </c>
      <c r="C201" s="42">
        <v>174861.0</v>
      </c>
      <c r="D201" s="41" t="s">
        <v>487</v>
      </c>
      <c r="E201" s="41" t="s">
        <v>53</v>
      </c>
      <c r="F201" s="42">
        <v>6036634.0</v>
      </c>
      <c r="G201" s="41" t="s">
        <v>54</v>
      </c>
      <c r="H201" s="41" t="s">
        <v>488</v>
      </c>
      <c r="I201" s="43" t="s">
        <v>481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6" t="s">
        <v>486</v>
      </c>
      <c r="B202" s="37" t="s">
        <v>10</v>
      </c>
      <c r="C202" s="38">
        <v>163255.0</v>
      </c>
      <c r="D202" s="37" t="s">
        <v>487</v>
      </c>
      <c r="E202" s="37" t="s">
        <v>53</v>
      </c>
      <c r="F202" s="38">
        <v>6036634.0</v>
      </c>
      <c r="G202" s="37" t="s">
        <v>54</v>
      </c>
      <c r="H202" s="37" t="s">
        <v>488</v>
      </c>
      <c r="I202" s="39" t="s">
        <v>481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40" t="s">
        <v>489</v>
      </c>
      <c r="B203" s="41" t="s">
        <v>10</v>
      </c>
      <c r="C203" s="42">
        <v>150574.0</v>
      </c>
      <c r="D203" s="41" t="s">
        <v>490</v>
      </c>
      <c r="E203" s="41" t="s">
        <v>53</v>
      </c>
      <c r="F203" s="42">
        <v>6056927.0</v>
      </c>
      <c r="G203" s="41" t="s">
        <v>54</v>
      </c>
      <c r="H203" s="41" t="s">
        <v>491</v>
      </c>
      <c r="I203" s="43" t="s">
        <v>492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6" t="s">
        <v>489</v>
      </c>
      <c r="B204" s="37" t="s">
        <v>10</v>
      </c>
      <c r="C204" s="38">
        <v>10970.0</v>
      </c>
      <c r="D204" s="37" t="s">
        <v>490</v>
      </c>
      <c r="E204" s="37" t="s">
        <v>53</v>
      </c>
      <c r="F204" s="38">
        <v>6056927.0</v>
      </c>
      <c r="G204" s="37" t="s">
        <v>54</v>
      </c>
      <c r="H204" s="37" t="s">
        <v>491</v>
      </c>
      <c r="I204" s="39" t="s">
        <v>492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40" t="s">
        <v>493</v>
      </c>
      <c r="B205" s="41" t="s">
        <v>10</v>
      </c>
      <c r="C205" s="42">
        <v>52479.0</v>
      </c>
      <c r="D205" s="41" t="s">
        <v>494</v>
      </c>
      <c r="E205" s="41" t="s">
        <v>53</v>
      </c>
      <c r="F205" s="42">
        <v>6069075.0</v>
      </c>
      <c r="G205" s="41" t="s">
        <v>54</v>
      </c>
      <c r="H205" s="41" t="s">
        <v>495</v>
      </c>
      <c r="I205" s="43" t="s">
        <v>496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6" t="s">
        <v>493</v>
      </c>
      <c r="B206" s="37" t="s">
        <v>10</v>
      </c>
      <c r="C206" s="38">
        <v>135730.0</v>
      </c>
      <c r="D206" s="37" t="s">
        <v>494</v>
      </c>
      <c r="E206" s="37" t="s">
        <v>53</v>
      </c>
      <c r="F206" s="38">
        <v>6069075.0</v>
      </c>
      <c r="G206" s="37" t="s">
        <v>54</v>
      </c>
      <c r="H206" s="37" t="s">
        <v>497</v>
      </c>
      <c r="I206" s="39" t="s">
        <v>496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40" t="s">
        <v>498</v>
      </c>
      <c r="B207" s="41" t="s">
        <v>10</v>
      </c>
      <c r="C207" s="42">
        <v>124933.0</v>
      </c>
      <c r="D207" s="41" t="s">
        <v>499</v>
      </c>
      <c r="E207" s="41" t="s">
        <v>53</v>
      </c>
      <c r="F207" s="42">
        <v>6207045.0</v>
      </c>
      <c r="G207" s="41" t="s">
        <v>54</v>
      </c>
      <c r="H207" s="41" t="s">
        <v>500</v>
      </c>
      <c r="I207" s="43" t="s">
        <v>501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6" t="s">
        <v>498</v>
      </c>
      <c r="B208" s="37" t="s">
        <v>10</v>
      </c>
      <c r="C208" s="38">
        <v>103754.0</v>
      </c>
      <c r="D208" s="37" t="s">
        <v>499</v>
      </c>
      <c r="E208" s="37" t="s">
        <v>53</v>
      </c>
      <c r="F208" s="38">
        <v>6207045.0</v>
      </c>
      <c r="G208" s="37" t="s">
        <v>54</v>
      </c>
      <c r="H208" s="37" t="s">
        <v>500</v>
      </c>
      <c r="I208" s="39" t="s">
        <v>501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40" t="s">
        <v>502</v>
      </c>
      <c r="B209" s="41" t="s">
        <v>10</v>
      </c>
      <c r="C209" s="42">
        <v>124935.0</v>
      </c>
      <c r="D209" s="41" t="s">
        <v>503</v>
      </c>
      <c r="E209" s="41" t="s">
        <v>53</v>
      </c>
      <c r="F209" s="42">
        <v>6223865.0</v>
      </c>
      <c r="G209" s="41" t="s">
        <v>54</v>
      </c>
      <c r="H209" s="41" t="s">
        <v>504</v>
      </c>
      <c r="I209" s="43" t="s">
        <v>505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6" t="s">
        <v>502</v>
      </c>
      <c r="B210" s="37" t="s">
        <v>10</v>
      </c>
      <c r="C210" s="38">
        <v>37081.0</v>
      </c>
      <c r="D210" s="37" t="s">
        <v>503</v>
      </c>
      <c r="E210" s="37" t="s">
        <v>53</v>
      </c>
      <c r="F210" s="38">
        <v>6223865.0</v>
      </c>
      <c r="G210" s="37" t="s">
        <v>54</v>
      </c>
      <c r="H210" s="37" t="s">
        <v>506</v>
      </c>
      <c r="I210" s="39" t="s">
        <v>505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40" t="s">
        <v>507</v>
      </c>
      <c r="B211" s="41" t="s">
        <v>8</v>
      </c>
      <c r="C211" s="42">
        <v>197387.0</v>
      </c>
      <c r="D211" s="41" t="s">
        <v>508</v>
      </c>
      <c r="E211" s="41" t="s">
        <v>53</v>
      </c>
      <c r="F211" s="42">
        <v>6230608.0</v>
      </c>
      <c r="G211" s="41" t="s">
        <v>54</v>
      </c>
      <c r="H211" s="41" t="s">
        <v>509</v>
      </c>
      <c r="I211" s="43" t="s">
        <v>510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6" t="s">
        <v>507</v>
      </c>
      <c r="B212" s="37" t="s">
        <v>8</v>
      </c>
      <c r="C212" s="38">
        <v>148005.0</v>
      </c>
      <c r="D212" s="37" t="s">
        <v>508</v>
      </c>
      <c r="E212" s="37" t="s">
        <v>53</v>
      </c>
      <c r="F212" s="38">
        <v>6230608.0</v>
      </c>
      <c r="G212" s="37" t="s">
        <v>54</v>
      </c>
      <c r="H212" s="37" t="s">
        <v>509</v>
      </c>
      <c r="I212" s="39" t="s">
        <v>510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40" t="s">
        <v>511</v>
      </c>
      <c r="B213" s="41" t="s">
        <v>10</v>
      </c>
      <c r="C213" s="42">
        <v>170855.0</v>
      </c>
      <c r="D213" s="41" t="s">
        <v>512</v>
      </c>
      <c r="E213" s="41" t="s">
        <v>53</v>
      </c>
      <c r="F213" s="42">
        <v>6421048.0</v>
      </c>
      <c r="G213" s="41" t="s">
        <v>54</v>
      </c>
      <c r="H213" s="41" t="s">
        <v>513</v>
      </c>
      <c r="I213" s="43" t="s">
        <v>514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6" t="s">
        <v>511</v>
      </c>
      <c r="B214" s="37" t="s">
        <v>10</v>
      </c>
      <c r="C214" s="38">
        <v>169474.0</v>
      </c>
      <c r="D214" s="37" t="s">
        <v>512</v>
      </c>
      <c r="E214" s="37" t="s">
        <v>53</v>
      </c>
      <c r="F214" s="38">
        <v>6421048.0</v>
      </c>
      <c r="G214" s="37" t="s">
        <v>54</v>
      </c>
      <c r="H214" s="37" t="s">
        <v>515</v>
      </c>
      <c r="I214" s="39" t="s">
        <v>514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40" t="s">
        <v>516</v>
      </c>
      <c r="B215" s="41" t="s">
        <v>10</v>
      </c>
      <c r="C215" s="42">
        <v>150577.0</v>
      </c>
      <c r="D215" s="41" t="s">
        <v>517</v>
      </c>
      <c r="E215" s="41" t="s">
        <v>53</v>
      </c>
      <c r="F215" s="42">
        <v>6424405.0</v>
      </c>
      <c r="G215" s="41" t="s">
        <v>54</v>
      </c>
      <c r="H215" s="41" t="s">
        <v>518</v>
      </c>
      <c r="I215" s="43" t="s">
        <v>519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6" t="s">
        <v>516</v>
      </c>
      <c r="B216" s="37" t="s">
        <v>10</v>
      </c>
      <c r="C216" s="38">
        <v>8641.0</v>
      </c>
      <c r="D216" s="37" t="s">
        <v>517</v>
      </c>
      <c r="E216" s="37" t="s">
        <v>53</v>
      </c>
      <c r="F216" s="38">
        <v>6424405.0</v>
      </c>
      <c r="G216" s="37" t="s">
        <v>54</v>
      </c>
      <c r="H216" s="37" t="s">
        <v>518</v>
      </c>
      <c r="I216" s="39" t="s">
        <v>519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40" t="s">
        <v>520</v>
      </c>
      <c r="B217" s="41" t="s">
        <v>10</v>
      </c>
      <c r="C217" s="42">
        <v>137369.0</v>
      </c>
      <c r="D217" s="41" t="s">
        <v>521</v>
      </c>
      <c r="E217" s="41" t="s">
        <v>53</v>
      </c>
      <c r="F217" s="42">
        <v>6547384.0</v>
      </c>
      <c r="G217" s="41" t="s">
        <v>54</v>
      </c>
      <c r="H217" s="41" t="s">
        <v>522</v>
      </c>
      <c r="I217" s="43" t="s">
        <v>523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6" t="s">
        <v>520</v>
      </c>
      <c r="B218" s="37" t="s">
        <v>10</v>
      </c>
      <c r="C218" s="38">
        <v>150199.0</v>
      </c>
      <c r="D218" s="37" t="s">
        <v>521</v>
      </c>
      <c r="E218" s="37" t="s">
        <v>53</v>
      </c>
      <c r="F218" s="38">
        <v>6547384.0</v>
      </c>
      <c r="G218" s="37" t="s">
        <v>54</v>
      </c>
      <c r="H218" s="37" t="s">
        <v>522</v>
      </c>
      <c r="I218" s="39" t="s">
        <v>523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40" t="s">
        <v>524</v>
      </c>
      <c r="B219" s="41" t="s">
        <v>10</v>
      </c>
      <c r="C219" s="42">
        <v>142597.0</v>
      </c>
      <c r="D219" s="41" t="s">
        <v>525</v>
      </c>
      <c r="E219" s="41" t="s">
        <v>53</v>
      </c>
      <c r="F219" s="42">
        <v>6670443.0</v>
      </c>
      <c r="G219" s="41" t="s">
        <v>54</v>
      </c>
      <c r="H219" s="41" t="s">
        <v>526</v>
      </c>
      <c r="I219" s="43" t="s">
        <v>527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6" t="s">
        <v>524</v>
      </c>
      <c r="B220" s="37" t="s">
        <v>10</v>
      </c>
      <c r="C220" s="38">
        <v>143037.0</v>
      </c>
      <c r="D220" s="37" t="s">
        <v>525</v>
      </c>
      <c r="E220" s="37" t="s">
        <v>53</v>
      </c>
      <c r="F220" s="38">
        <v>6670443.0</v>
      </c>
      <c r="G220" s="37" t="s">
        <v>54</v>
      </c>
      <c r="H220" s="37" t="s">
        <v>526</v>
      </c>
      <c r="I220" s="39" t="s">
        <v>527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40" t="s">
        <v>528</v>
      </c>
      <c r="B221" s="41" t="s">
        <v>10</v>
      </c>
      <c r="C221" s="42">
        <v>154435.0</v>
      </c>
      <c r="D221" s="41" t="s">
        <v>529</v>
      </c>
      <c r="E221" s="41" t="s">
        <v>53</v>
      </c>
      <c r="F221" s="42">
        <v>6692435.0</v>
      </c>
      <c r="G221" s="41" t="s">
        <v>54</v>
      </c>
      <c r="H221" s="41" t="s">
        <v>104</v>
      </c>
      <c r="I221" s="43" t="s">
        <v>530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6" t="s">
        <v>528</v>
      </c>
      <c r="B222" s="37" t="s">
        <v>10</v>
      </c>
      <c r="C222" s="38">
        <v>147629.0</v>
      </c>
      <c r="D222" s="37" t="s">
        <v>529</v>
      </c>
      <c r="E222" s="37" t="s">
        <v>53</v>
      </c>
      <c r="F222" s="38">
        <v>6692435.0</v>
      </c>
      <c r="G222" s="37" t="s">
        <v>54</v>
      </c>
      <c r="H222" s="37" t="s">
        <v>104</v>
      </c>
      <c r="I222" s="39" t="s">
        <v>530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40" t="s">
        <v>531</v>
      </c>
      <c r="B223" s="41" t="s">
        <v>10</v>
      </c>
      <c r="C223" s="42">
        <v>116201.0</v>
      </c>
      <c r="D223" s="41" t="s">
        <v>532</v>
      </c>
      <c r="E223" s="41" t="s">
        <v>53</v>
      </c>
      <c r="F223" s="42">
        <v>6721951.0</v>
      </c>
      <c r="G223" s="41" t="s">
        <v>54</v>
      </c>
      <c r="H223" s="41" t="s">
        <v>484</v>
      </c>
      <c r="I223" s="43" t="s">
        <v>533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6" t="s">
        <v>531</v>
      </c>
      <c r="B224" s="37" t="s">
        <v>10</v>
      </c>
      <c r="C224" s="38">
        <v>179975.0</v>
      </c>
      <c r="D224" s="37" t="s">
        <v>532</v>
      </c>
      <c r="E224" s="37" t="s">
        <v>53</v>
      </c>
      <c r="F224" s="38">
        <v>6721951.0</v>
      </c>
      <c r="G224" s="37" t="s">
        <v>54</v>
      </c>
      <c r="H224" s="37" t="s">
        <v>484</v>
      </c>
      <c r="I224" s="39" t="s">
        <v>533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40" t="s">
        <v>534</v>
      </c>
      <c r="B225" s="41" t="s">
        <v>10</v>
      </c>
      <c r="C225" s="42">
        <v>170957.0</v>
      </c>
      <c r="D225" s="41" t="s">
        <v>535</v>
      </c>
      <c r="E225" s="41" t="s">
        <v>53</v>
      </c>
      <c r="F225" s="42">
        <v>8269534.0</v>
      </c>
      <c r="G225" s="41" t="s">
        <v>75</v>
      </c>
      <c r="H225" s="41" t="s">
        <v>536</v>
      </c>
      <c r="I225" s="43" t="s">
        <v>276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6" t="s">
        <v>534</v>
      </c>
      <c r="B226" s="37" t="s">
        <v>10</v>
      </c>
      <c r="C226" s="38">
        <v>123388.0</v>
      </c>
      <c r="D226" s="37" t="s">
        <v>535</v>
      </c>
      <c r="E226" s="37" t="s">
        <v>53</v>
      </c>
      <c r="F226" s="38">
        <v>8269534.0</v>
      </c>
      <c r="G226" s="37" t="s">
        <v>75</v>
      </c>
      <c r="H226" s="37" t="s">
        <v>536</v>
      </c>
      <c r="I226" s="39" t="s">
        <v>276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40" t="s">
        <v>537</v>
      </c>
      <c r="B227" s="41" t="s">
        <v>8</v>
      </c>
      <c r="C227" s="42">
        <v>152375.0</v>
      </c>
      <c r="D227" s="41" t="s">
        <v>538</v>
      </c>
      <c r="E227" s="41" t="s">
        <v>53</v>
      </c>
      <c r="F227" s="46"/>
      <c r="G227" s="41" t="s">
        <v>54</v>
      </c>
      <c r="H227" s="41" t="s">
        <v>539</v>
      </c>
      <c r="I227" s="43" t="s">
        <v>540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6" t="s">
        <v>537</v>
      </c>
      <c r="B228" s="37" t="s">
        <v>8</v>
      </c>
      <c r="C228" s="38">
        <v>155534.0</v>
      </c>
      <c r="D228" s="37" t="s">
        <v>538</v>
      </c>
      <c r="E228" s="37" t="s">
        <v>53</v>
      </c>
      <c r="F228" s="47"/>
      <c r="G228" s="37" t="s">
        <v>54</v>
      </c>
      <c r="H228" s="37" t="s">
        <v>541</v>
      </c>
      <c r="I228" s="39" t="s">
        <v>542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40" t="s">
        <v>537</v>
      </c>
      <c r="B229" s="41" t="s">
        <v>8</v>
      </c>
      <c r="C229" s="42">
        <v>140301.0</v>
      </c>
      <c r="D229" s="41" t="s">
        <v>538</v>
      </c>
      <c r="E229" s="41" t="s">
        <v>53</v>
      </c>
      <c r="F229" s="46"/>
      <c r="G229" s="41" t="s">
        <v>54</v>
      </c>
      <c r="H229" s="41" t="s">
        <v>543</v>
      </c>
      <c r="I229" s="43" t="s">
        <v>544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6" t="s">
        <v>545</v>
      </c>
      <c r="B230" s="37" t="s">
        <v>8</v>
      </c>
      <c r="C230" s="38">
        <v>93448.0</v>
      </c>
      <c r="D230" s="37" t="s">
        <v>546</v>
      </c>
      <c r="E230" s="37" t="s">
        <v>53</v>
      </c>
      <c r="F230" s="38">
        <v>1610711.0</v>
      </c>
      <c r="G230" s="37" t="s">
        <v>54</v>
      </c>
      <c r="H230" s="37" t="s">
        <v>547</v>
      </c>
      <c r="I230" s="39" t="s">
        <v>548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40" t="s">
        <v>545</v>
      </c>
      <c r="B231" s="41" t="s">
        <v>8</v>
      </c>
      <c r="C231" s="42">
        <v>95733.0</v>
      </c>
      <c r="D231" s="41" t="s">
        <v>546</v>
      </c>
      <c r="E231" s="41" t="s">
        <v>53</v>
      </c>
      <c r="F231" s="42">
        <v>1610711.0</v>
      </c>
      <c r="G231" s="41" t="s">
        <v>54</v>
      </c>
      <c r="H231" s="41" t="s">
        <v>547</v>
      </c>
      <c r="I231" s="43" t="s">
        <v>548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6" t="s">
        <v>549</v>
      </c>
      <c r="B232" s="37" t="s">
        <v>10</v>
      </c>
      <c r="C232" s="38">
        <v>138256.0</v>
      </c>
      <c r="D232" s="37" t="s">
        <v>550</v>
      </c>
      <c r="E232" s="37" t="s">
        <v>53</v>
      </c>
      <c r="F232" s="38">
        <v>2893418.0</v>
      </c>
      <c r="G232" s="37" t="s">
        <v>54</v>
      </c>
      <c r="H232" s="37" t="s">
        <v>551</v>
      </c>
      <c r="I232" s="39" t="s">
        <v>551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40" t="s">
        <v>549</v>
      </c>
      <c r="B233" s="41" t="s">
        <v>10</v>
      </c>
      <c r="C233" s="42">
        <v>76745.0</v>
      </c>
      <c r="D233" s="41" t="s">
        <v>550</v>
      </c>
      <c r="E233" s="41" t="s">
        <v>53</v>
      </c>
      <c r="F233" s="42">
        <v>2893418.0</v>
      </c>
      <c r="G233" s="41" t="s">
        <v>54</v>
      </c>
      <c r="H233" s="41" t="s">
        <v>552</v>
      </c>
      <c r="I233" s="43" t="s">
        <v>552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6" t="s">
        <v>553</v>
      </c>
      <c r="B234" s="37" t="s">
        <v>8</v>
      </c>
      <c r="C234" s="38">
        <v>100774.0</v>
      </c>
      <c r="D234" s="37" t="s">
        <v>554</v>
      </c>
      <c r="E234" s="37" t="s">
        <v>53</v>
      </c>
      <c r="F234" s="38">
        <v>3185587.0</v>
      </c>
      <c r="G234" s="37" t="s">
        <v>75</v>
      </c>
      <c r="H234" s="37" t="s">
        <v>555</v>
      </c>
      <c r="I234" s="39" t="s">
        <v>556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40" t="s">
        <v>553</v>
      </c>
      <c r="B235" s="41" t="s">
        <v>8</v>
      </c>
      <c r="C235" s="42">
        <v>103588.0</v>
      </c>
      <c r="D235" s="41" t="s">
        <v>554</v>
      </c>
      <c r="E235" s="41" t="s">
        <v>53</v>
      </c>
      <c r="F235" s="42">
        <v>3185587.0</v>
      </c>
      <c r="G235" s="41" t="s">
        <v>75</v>
      </c>
      <c r="H235" s="41" t="s">
        <v>555</v>
      </c>
      <c r="I235" s="43" t="s">
        <v>556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6" t="s">
        <v>557</v>
      </c>
      <c r="B236" s="37" t="s">
        <v>10</v>
      </c>
      <c r="C236" s="38">
        <v>158633.0</v>
      </c>
      <c r="D236" s="37" t="s">
        <v>558</v>
      </c>
      <c r="E236" s="37" t="s">
        <v>53</v>
      </c>
      <c r="F236" s="38">
        <v>3566268.0</v>
      </c>
      <c r="G236" s="37" t="s">
        <v>54</v>
      </c>
      <c r="H236" s="37" t="s">
        <v>559</v>
      </c>
      <c r="I236" s="39" t="s">
        <v>560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40" t="s">
        <v>557</v>
      </c>
      <c r="B237" s="41" t="s">
        <v>10</v>
      </c>
      <c r="C237" s="42">
        <v>31695.0</v>
      </c>
      <c r="D237" s="41" t="s">
        <v>558</v>
      </c>
      <c r="E237" s="41" t="s">
        <v>53</v>
      </c>
      <c r="F237" s="42">
        <v>3566268.0</v>
      </c>
      <c r="G237" s="41" t="s">
        <v>54</v>
      </c>
      <c r="H237" s="41" t="s">
        <v>561</v>
      </c>
      <c r="I237" s="43" t="s">
        <v>562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6" t="s">
        <v>563</v>
      </c>
      <c r="B238" s="37" t="s">
        <v>10</v>
      </c>
      <c r="C238" s="38">
        <v>154312.0</v>
      </c>
      <c r="D238" s="37" t="s">
        <v>564</v>
      </c>
      <c r="E238" s="37" t="s">
        <v>53</v>
      </c>
      <c r="F238" s="38">
        <v>3566716.0</v>
      </c>
      <c r="G238" s="37" t="s">
        <v>54</v>
      </c>
      <c r="H238" s="37" t="s">
        <v>565</v>
      </c>
      <c r="I238" s="39" t="s">
        <v>566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40" t="s">
        <v>563</v>
      </c>
      <c r="B239" s="41" t="s">
        <v>10</v>
      </c>
      <c r="C239" s="42">
        <v>127323.0</v>
      </c>
      <c r="D239" s="41" t="s">
        <v>564</v>
      </c>
      <c r="E239" s="41" t="s">
        <v>53</v>
      </c>
      <c r="F239" s="42">
        <v>3566716.0</v>
      </c>
      <c r="G239" s="41" t="s">
        <v>54</v>
      </c>
      <c r="H239" s="41" t="s">
        <v>565</v>
      </c>
      <c r="I239" s="43" t="s">
        <v>567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6" t="s">
        <v>568</v>
      </c>
      <c r="B240" s="37" t="s">
        <v>10</v>
      </c>
      <c r="C240" s="38">
        <v>155906.0</v>
      </c>
      <c r="D240" s="37" t="s">
        <v>569</v>
      </c>
      <c r="E240" s="37" t="s">
        <v>53</v>
      </c>
      <c r="F240" s="38">
        <v>3904492.0</v>
      </c>
      <c r="G240" s="37" t="s">
        <v>54</v>
      </c>
      <c r="H240" s="37" t="s">
        <v>570</v>
      </c>
      <c r="I240" s="39" t="s">
        <v>571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40" t="s">
        <v>568</v>
      </c>
      <c r="B241" s="41" t="s">
        <v>10</v>
      </c>
      <c r="C241" s="42">
        <v>160091.0</v>
      </c>
      <c r="D241" s="41" t="s">
        <v>569</v>
      </c>
      <c r="E241" s="41" t="s">
        <v>53</v>
      </c>
      <c r="F241" s="42">
        <v>3904492.0</v>
      </c>
      <c r="G241" s="41" t="s">
        <v>54</v>
      </c>
      <c r="H241" s="41" t="s">
        <v>570</v>
      </c>
      <c r="I241" s="43" t="s">
        <v>571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6" t="s">
        <v>572</v>
      </c>
      <c r="B242" s="37" t="s">
        <v>10</v>
      </c>
      <c r="C242" s="38">
        <v>146756.0</v>
      </c>
      <c r="D242" s="37" t="s">
        <v>573</v>
      </c>
      <c r="E242" s="37" t="s">
        <v>53</v>
      </c>
      <c r="F242" s="38">
        <v>4243384.0</v>
      </c>
      <c r="G242" s="37" t="s">
        <v>75</v>
      </c>
      <c r="H242" s="37" t="s">
        <v>574</v>
      </c>
      <c r="I242" s="39" t="s">
        <v>575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40" t="s">
        <v>572</v>
      </c>
      <c r="B243" s="41" t="s">
        <v>10</v>
      </c>
      <c r="C243" s="42">
        <v>197923.0</v>
      </c>
      <c r="D243" s="41" t="s">
        <v>573</v>
      </c>
      <c r="E243" s="41" t="s">
        <v>53</v>
      </c>
      <c r="F243" s="42">
        <v>4243384.0</v>
      </c>
      <c r="G243" s="41" t="s">
        <v>75</v>
      </c>
      <c r="H243" s="41" t="s">
        <v>574</v>
      </c>
      <c r="I243" s="43" t="s">
        <v>575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6" t="s">
        <v>576</v>
      </c>
      <c r="B244" s="37" t="s">
        <v>10</v>
      </c>
      <c r="C244" s="38">
        <v>127918.0</v>
      </c>
      <c r="D244" s="37" t="s">
        <v>577</v>
      </c>
      <c r="E244" s="37" t="s">
        <v>53</v>
      </c>
      <c r="F244" s="38">
        <v>4304291.0</v>
      </c>
      <c r="G244" s="37" t="s">
        <v>75</v>
      </c>
      <c r="H244" s="37" t="s">
        <v>578</v>
      </c>
      <c r="I244" s="39" t="s">
        <v>579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40" t="s">
        <v>576</v>
      </c>
      <c r="B245" s="41" t="s">
        <v>10</v>
      </c>
      <c r="C245" s="42">
        <v>18653.0</v>
      </c>
      <c r="D245" s="41" t="s">
        <v>577</v>
      </c>
      <c r="E245" s="41" t="s">
        <v>53</v>
      </c>
      <c r="F245" s="42">
        <v>4304291.0</v>
      </c>
      <c r="G245" s="41" t="s">
        <v>75</v>
      </c>
      <c r="H245" s="41" t="s">
        <v>578</v>
      </c>
      <c r="I245" s="43" t="s">
        <v>579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6" t="s">
        <v>580</v>
      </c>
      <c r="B246" s="37" t="s">
        <v>10</v>
      </c>
      <c r="C246" s="38">
        <v>142371.0</v>
      </c>
      <c r="D246" s="37" t="s">
        <v>581</v>
      </c>
      <c r="E246" s="37" t="s">
        <v>53</v>
      </c>
      <c r="F246" s="38">
        <v>4411470.0</v>
      </c>
      <c r="G246" s="37" t="s">
        <v>75</v>
      </c>
      <c r="H246" s="37" t="s">
        <v>582</v>
      </c>
      <c r="I246" s="39" t="s">
        <v>583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40" t="s">
        <v>580</v>
      </c>
      <c r="B247" s="41" t="s">
        <v>10</v>
      </c>
      <c r="C247" s="42">
        <v>117453.0</v>
      </c>
      <c r="D247" s="41" t="s">
        <v>581</v>
      </c>
      <c r="E247" s="41" t="s">
        <v>53</v>
      </c>
      <c r="F247" s="42">
        <v>4411470.0</v>
      </c>
      <c r="G247" s="41" t="s">
        <v>75</v>
      </c>
      <c r="H247" s="41" t="s">
        <v>584</v>
      </c>
      <c r="I247" s="43" t="s">
        <v>584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6" t="s">
        <v>585</v>
      </c>
      <c r="B248" s="37" t="s">
        <v>10</v>
      </c>
      <c r="C248" s="38">
        <v>125167.0</v>
      </c>
      <c r="D248" s="37" t="s">
        <v>586</v>
      </c>
      <c r="E248" s="37" t="s">
        <v>53</v>
      </c>
      <c r="F248" s="38">
        <v>4474213.0</v>
      </c>
      <c r="G248" s="37" t="s">
        <v>54</v>
      </c>
      <c r="H248" s="37" t="s">
        <v>587</v>
      </c>
      <c r="I248" s="39" t="s">
        <v>588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40" t="s">
        <v>585</v>
      </c>
      <c r="B249" s="41" t="s">
        <v>10</v>
      </c>
      <c r="C249" s="42">
        <v>66091.0</v>
      </c>
      <c r="D249" s="41" t="s">
        <v>586</v>
      </c>
      <c r="E249" s="41" t="s">
        <v>53</v>
      </c>
      <c r="F249" s="42">
        <v>4474213.0</v>
      </c>
      <c r="G249" s="41" t="s">
        <v>54</v>
      </c>
      <c r="H249" s="41" t="s">
        <v>589</v>
      </c>
      <c r="I249" s="43" t="s">
        <v>590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6" t="s">
        <v>591</v>
      </c>
      <c r="B250" s="37" t="s">
        <v>10</v>
      </c>
      <c r="C250" s="38">
        <v>78517.0</v>
      </c>
      <c r="D250" s="37" t="s">
        <v>592</v>
      </c>
      <c r="E250" s="37" t="s">
        <v>53</v>
      </c>
      <c r="F250" s="38">
        <v>4515842.0</v>
      </c>
      <c r="G250" s="37" t="s">
        <v>75</v>
      </c>
      <c r="H250" s="37" t="s">
        <v>593</v>
      </c>
      <c r="I250" s="39" t="s">
        <v>593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40" t="s">
        <v>591</v>
      </c>
      <c r="B251" s="41" t="s">
        <v>10</v>
      </c>
      <c r="C251" s="42">
        <v>97951.0</v>
      </c>
      <c r="D251" s="41" t="s">
        <v>592</v>
      </c>
      <c r="E251" s="41" t="s">
        <v>53</v>
      </c>
      <c r="F251" s="42">
        <v>4515842.0</v>
      </c>
      <c r="G251" s="41" t="s">
        <v>75</v>
      </c>
      <c r="H251" s="41" t="s">
        <v>594</v>
      </c>
      <c r="I251" s="43" t="s">
        <v>595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6" t="s">
        <v>596</v>
      </c>
      <c r="B252" s="37" t="s">
        <v>10</v>
      </c>
      <c r="C252" s="38">
        <v>123146.0</v>
      </c>
      <c r="D252" s="37" t="s">
        <v>597</v>
      </c>
      <c r="E252" s="37" t="s">
        <v>53</v>
      </c>
      <c r="F252" s="38">
        <v>4845716.0</v>
      </c>
      <c r="G252" s="37" t="s">
        <v>54</v>
      </c>
      <c r="H252" s="37" t="s">
        <v>598</v>
      </c>
      <c r="I252" s="39" t="s">
        <v>599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40" t="s">
        <v>596</v>
      </c>
      <c r="B253" s="41" t="s">
        <v>10</v>
      </c>
      <c r="C253" s="42">
        <v>134315.0</v>
      </c>
      <c r="D253" s="41" t="s">
        <v>597</v>
      </c>
      <c r="E253" s="41" t="s">
        <v>53</v>
      </c>
      <c r="F253" s="42">
        <v>4845716.0</v>
      </c>
      <c r="G253" s="41" t="s">
        <v>54</v>
      </c>
      <c r="H253" s="41" t="s">
        <v>598</v>
      </c>
      <c r="I253" s="43" t="s">
        <v>599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6" t="s">
        <v>600</v>
      </c>
      <c r="B254" s="37" t="s">
        <v>10</v>
      </c>
      <c r="C254" s="38">
        <v>163236.0</v>
      </c>
      <c r="D254" s="37" t="s">
        <v>601</v>
      </c>
      <c r="E254" s="37" t="s">
        <v>53</v>
      </c>
      <c r="F254" s="38">
        <v>4856809.0</v>
      </c>
      <c r="G254" s="37" t="s">
        <v>54</v>
      </c>
      <c r="H254" s="37" t="s">
        <v>602</v>
      </c>
      <c r="I254" s="39" t="s">
        <v>603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40" t="s">
        <v>600</v>
      </c>
      <c r="B255" s="41" t="s">
        <v>10</v>
      </c>
      <c r="C255" s="42">
        <v>85279.0</v>
      </c>
      <c r="D255" s="41" t="s">
        <v>601</v>
      </c>
      <c r="E255" s="41" t="s">
        <v>53</v>
      </c>
      <c r="F255" s="42">
        <v>4856809.0</v>
      </c>
      <c r="G255" s="41" t="s">
        <v>54</v>
      </c>
      <c r="H255" s="41" t="s">
        <v>604</v>
      </c>
      <c r="I255" s="43" t="s">
        <v>604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6" t="s">
        <v>605</v>
      </c>
      <c r="B256" s="37" t="s">
        <v>10</v>
      </c>
      <c r="C256" s="38">
        <v>68693.0</v>
      </c>
      <c r="D256" s="37" t="s">
        <v>606</v>
      </c>
      <c r="E256" s="37" t="s">
        <v>53</v>
      </c>
      <c r="F256" s="38">
        <v>4947387.0</v>
      </c>
      <c r="G256" s="37" t="s">
        <v>54</v>
      </c>
      <c r="H256" s="37" t="s">
        <v>607</v>
      </c>
      <c r="I256" s="39" t="s">
        <v>608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40" t="s">
        <v>605</v>
      </c>
      <c r="B257" s="41" t="s">
        <v>10</v>
      </c>
      <c r="C257" s="42">
        <v>68694.0</v>
      </c>
      <c r="D257" s="41" t="s">
        <v>606</v>
      </c>
      <c r="E257" s="41" t="s">
        <v>53</v>
      </c>
      <c r="F257" s="42">
        <v>4947387.0</v>
      </c>
      <c r="G257" s="41" t="s">
        <v>54</v>
      </c>
      <c r="H257" s="41" t="s">
        <v>609</v>
      </c>
      <c r="I257" s="43" t="s">
        <v>609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6" t="s">
        <v>610</v>
      </c>
      <c r="B258" s="37" t="s">
        <v>10</v>
      </c>
      <c r="C258" s="38">
        <v>157261.0</v>
      </c>
      <c r="D258" s="37" t="s">
        <v>611</v>
      </c>
      <c r="E258" s="37" t="s">
        <v>53</v>
      </c>
      <c r="F258" s="38">
        <v>5202421.0</v>
      </c>
      <c r="G258" s="37" t="s">
        <v>54</v>
      </c>
      <c r="H258" s="37" t="s">
        <v>612</v>
      </c>
      <c r="I258" s="39" t="s">
        <v>613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0" t="s">
        <v>610</v>
      </c>
      <c r="B259" s="41" t="s">
        <v>10</v>
      </c>
      <c r="C259" s="42">
        <v>107278.0</v>
      </c>
      <c r="D259" s="41" t="s">
        <v>611</v>
      </c>
      <c r="E259" s="41" t="s">
        <v>53</v>
      </c>
      <c r="F259" s="42">
        <v>5202421.0</v>
      </c>
      <c r="G259" s="41" t="s">
        <v>54</v>
      </c>
      <c r="H259" s="41" t="s">
        <v>612</v>
      </c>
      <c r="I259" s="43" t="s">
        <v>613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6" t="s">
        <v>614</v>
      </c>
      <c r="B260" s="37" t="s">
        <v>10</v>
      </c>
      <c r="C260" s="38">
        <v>153173.0</v>
      </c>
      <c r="D260" s="37" t="s">
        <v>615</v>
      </c>
      <c r="E260" s="37" t="s">
        <v>53</v>
      </c>
      <c r="F260" s="38">
        <v>5618164.0</v>
      </c>
      <c r="G260" s="37" t="s">
        <v>54</v>
      </c>
      <c r="H260" s="37" t="s">
        <v>616</v>
      </c>
      <c r="I260" s="39" t="s">
        <v>617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40" t="s">
        <v>614</v>
      </c>
      <c r="B261" s="41" t="s">
        <v>10</v>
      </c>
      <c r="C261" s="42">
        <v>38727.0</v>
      </c>
      <c r="D261" s="41" t="s">
        <v>615</v>
      </c>
      <c r="E261" s="41" t="s">
        <v>53</v>
      </c>
      <c r="F261" s="42">
        <v>5618164.0</v>
      </c>
      <c r="G261" s="41" t="s">
        <v>54</v>
      </c>
      <c r="H261" s="41" t="s">
        <v>616</v>
      </c>
      <c r="I261" s="43" t="s">
        <v>617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6" t="s">
        <v>618</v>
      </c>
      <c r="B262" s="37" t="s">
        <v>10</v>
      </c>
      <c r="C262" s="38">
        <v>160965.0</v>
      </c>
      <c r="D262" s="37" t="s">
        <v>619</v>
      </c>
      <c r="E262" s="37" t="s">
        <v>53</v>
      </c>
      <c r="F262" s="38">
        <v>5945664.0</v>
      </c>
      <c r="G262" s="37" t="s">
        <v>54</v>
      </c>
      <c r="H262" s="37" t="s">
        <v>620</v>
      </c>
      <c r="I262" s="39" t="s">
        <v>621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40" t="s">
        <v>618</v>
      </c>
      <c r="B263" s="41" t="s">
        <v>10</v>
      </c>
      <c r="C263" s="42">
        <v>24822.0</v>
      </c>
      <c r="D263" s="41" t="s">
        <v>619</v>
      </c>
      <c r="E263" s="41" t="s">
        <v>53</v>
      </c>
      <c r="F263" s="42">
        <v>5945664.0</v>
      </c>
      <c r="G263" s="41" t="s">
        <v>54</v>
      </c>
      <c r="H263" s="41" t="s">
        <v>620</v>
      </c>
      <c r="I263" s="43" t="s">
        <v>622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6" t="s">
        <v>623</v>
      </c>
      <c r="B264" s="37" t="s">
        <v>10</v>
      </c>
      <c r="C264" s="38">
        <v>180817.0</v>
      </c>
      <c r="D264" s="37" t="s">
        <v>624</v>
      </c>
      <c r="E264" s="37" t="s">
        <v>53</v>
      </c>
      <c r="F264" s="38">
        <v>5994103.0</v>
      </c>
      <c r="G264" s="37" t="s">
        <v>54</v>
      </c>
      <c r="H264" s="37" t="s">
        <v>625</v>
      </c>
      <c r="I264" s="39" t="s">
        <v>626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40" t="s">
        <v>623</v>
      </c>
      <c r="B265" s="41" t="s">
        <v>10</v>
      </c>
      <c r="C265" s="42">
        <v>154982.0</v>
      </c>
      <c r="D265" s="41" t="s">
        <v>624</v>
      </c>
      <c r="E265" s="41" t="s">
        <v>53</v>
      </c>
      <c r="F265" s="42">
        <v>5994103.0</v>
      </c>
      <c r="G265" s="41" t="s">
        <v>54</v>
      </c>
      <c r="H265" s="41" t="s">
        <v>627</v>
      </c>
      <c r="I265" s="43" t="s">
        <v>628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6" t="s">
        <v>629</v>
      </c>
      <c r="B266" s="37" t="s">
        <v>10</v>
      </c>
      <c r="C266" s="38">
        <v>146087.0</v>
      </c>
      <c r="D266" s="37" t="s">
        <v>630</v>
      </c>
      <c r="E266" s="37" t="s">
        <v>53</v>
      </c>
      <c r="F266" s="38">
        <v>6345273.0</v>
      </c>
      <c r="G266" s="37" t="s">
        <v>54</v>
      </c>
      <c r="H266" s="37" t="s">
        <v>631</v>
      </c>
      <c r="I266" s="39" t="s">
        <v>632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40" t="s">
        <v>629</v>
      </c>
      <c r="B267" s="41" t="s">
        <v>10</v>
      </c>
      <c r="C267" s="42">
        <v>170529.0</v>
      </c>
      <c r="D267" s="41" t="s">
        <v>630</v>
      </c>
      <c r="E267" s="41" t="s">
        <v>53</v>
      </c>
      <c r="F267" s="42">
        <v>6345273.0</v>
      </c>
      <c r="G267" s="41" t="s">
        <v>54</v>
      </c>
      <c r="H267" s="41" t="s">
        <v>631</v>
      </c>
      <c r="I267" s="43" t="s">
        <v>632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6" t="s">
        <v>633</v>
      </c>
      <c r="B268" s="37" t="s">
        <v>10</v>
      </c>
      <c r="C268" s="38">
        <v>73445.0</v>
      </c>
      <c r="D268" s="37" t="s">
        <v>634</v>
      </c>
      <c r="E268" s="37" t="s">
        <v>53</v>
      </c>
      <c r="F268" s="38">
        <v>6410882.0</v>
      </c>
      <c r="G268" s="37" t="s">
        <v>54</v>
      </c>
      <c r="H268" s="37" t="s">
        <v>635</v>
      </c>
      <c r="I268" s="39" t="s">
        <v>636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40" t="s">
        <v>633</v>
      </c>
      <c r="B269" s="41" t="s">
        <v>10</v>
      </c>
      <c r="C269" s="42">
        <v>100002.0</v>
      </c>
      <c r="D269" s="41" t="s">
        <v>634</v>
      </c>
      <c r="E269" s="41" t="s">
        <v>53</v>
      </c>
      <c r="F269" s="42">
        <v>6410882.0</v>
      </c>
      <c r="G269" s="41" t="s">
        <v>54</v>
      </c>
      <c r="H269" s="41" t="s">
        <v>637</v>
      </c>
      <c r="I269" s="43" t="s">
        <v>637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6" t="s">
        <v>638</v>
      </c>
      <c r="B270" s="37" t="s">
        <v>10</v>
      </c>
      <c r="C270" s="38">
        <v>152293.0</v>
      </c>
      <c r="D270" s="37" t="s">
        <v>639</v>
      </c>
      <c r="E270" s="37" t="s">
        <v>53</v>
      </c>
      <c r="F270" s="38">
        <v>6416136.0</v>
      </c>
      <c r="G270" s="37" t="s">
        <v>54</v>
      </c>
      <c r="H270" s="37" t="s">
        <v>640</v>
      </c>
      <c r="I270" s="39" t="s">
        <v>641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40" t="s">
        <v>638</v>
      </c>
      <c r="B271" s="41" t="s">
        <v>10</v>
      </c>
      <c r="C271" s="42">
        <v>97.0</v>
      </c>
      <c r="D271" s="41" t="s">
        <v>639</v>
      </c>
      <c r="E271" s="41" t="s">
        <v>53</v>
      </c>
      <c r="F271" s="42">
        <v>6416136.0</v>
      </c>
      <c r="G271" s="41" t="s">
        <v>54</v>
      </c>
      <c r="H271" s="41" t="s">
        <v>640</v>
      </c>
      <c r="I271" s="43" t="s">
        <v>641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6" t="s">
        <v>642</v>
      </c>
      <c r="B272" s="37" t="s">
        <v>10</v>
      </c>
      <c r="C272" s="38">
        <v>29821.0</v>
      </c>
      <c r="D272" s="37" t="s">
        <v>643</v>
      </c>
      <c r="E272" s="37" t="s">
        <v>53</v>
      </c>
      <c r="F272" s="38">
        <v>8406600.0</v>
      </c>
      <c r="G272" s="37" t="s">
        <v>75</v>
      </c>
      <c r="H272" s="37" t="s">
        <v>644</v>
      </c>
      <c r="I272" s="39" t="s">
        <v>645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40" t="s">
        <v>642</v>
      </c>
      <c r="B273" s="41" t="s">
        <v>10</v>
      </c>
      <c r="C273" s="42">
        <v>152628.0</v>
      </c>
      <c r="D273" s="41" t="s">
        <v>643</v>
      </c>
      <c r="E273" s="41" t="s">
        <v>53</v>
      </c>
      <c r="F273" s="42">
        <v>8406600.0</v>
      </c>
      <c r="G273" s="41" t="s">
        <v>75</v>
      </c>
      <c r="H273" s="41" t="s">
        <v>646</v>
      </c>
      <c r="I273" s="43" t="s">
        <v>645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6" t="s">
        <v>647</v>
      </c>
      <c r="B274" s="37" t="s">
        <v>8</v>
      </c>
      <c r="C274" s="38">
        <v>117416.0</v>
      </c>
      <c r="D274" s="37" t="s">
        <v>648</v>
      </c>
      <c r="E274" s="37" t="s">
        <v>53</v>
      </c>
      <c r="F274" s="38">
        <v>1752480.0</v>
      </c>
      <c r="G274" s="37" t="s">
        <v>75</v>
      </c>
      <c r="H274" s="37" t="s">
        <v>649</v>
      </c>
      <c r="I274" s="39" t="s">
        <v>650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40" t="s">
        <v>647</v>
      </c>
      <c r="B275" s="41" t="s">
        <v>8</v>
      </c>
      <c r="C275" s="42">
        <v>117412.0</v>
      </c>
      <c r="D275" s="41" t="s">
        <v>648</v>
      </c>
      <c r="E275" s="41" t="s">
        <v>53</v>
      </c>
      <c r="F275" s="42">
        <v>1752480.0</v>
      </c>
      <c r="G275" s="41" t="s">
        <v>75</v>
      </c>
      <c r="H275" s="41" t="s">
        <v>649</v>
      </c>
      <c r="I275" s="43" t="s">
        <v>650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6" t="s">
        <v>651</v>
      </c>
      <c r="B276" s="37" t="s">
        <v>10</v>
      </c>
      <c r="C276" s="38">
        <v>165382.0</v>
      </c>
      <c r="D276" s="37" t="s">
        <v>652</v>
      </c>
      <c r="E276" s="37" t="s">
        <v>53</v>
      </c>
      <c r="F276" s="38">
        <v>2.0506837E7</v>
      </c>
      <c r="G276" s="37" t="s">
        <v>54</v>
      </c>
      <c r="H276" s="37" t="s">
        <v>653</v>
      </c>
      <c r="I276" s="39" t="s">
        <v>654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40" t="s">
        <v>651</v>
      </c>
      <c r="B277" s="41" t="s">
        <v>10</v>
      </c>
      <c r="C277" s="42">
        <v>165389.0</v>
      </c>
      <c r="D277" s="41" t="s">
        <v>652</v>
      </c>
      <c r="E277" s="41" t="s">
        <v>53</v>
      </c>
      <c r="F277" s="42">
        <v>2.0506837E7</v>
      </c>
      <c r="G277" s="41" t="s">
        <v>54</v>
      </c>
      <c r="H277" s="41" t="s">
        <v>653</v>
      </c>
      <c r="I277" s="43" t="s">
        <v>655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6" t="s">
        <v>656</v>
      </c>
      <c r="B278" s="37" t="s">
        <v>10</v>
      </c>
      <c r="C278" s="38">
        <v>29116.0</v>
      </c>
      <c r="D278" s="37" t="s">
        <v>657</v>
      </c>
      <c r="E278" s="37" t="s">
        <v>53</v>
      </c>
      <c r="F278" s="38">
        <v>2.2042661E7</v>
      </c>
      <c r="G278" s="37" t="s">
        <v>75</v>
      </c>
      <c r="H278" s="37" t="s">
        <v>352</v>
      </c>
      <c r="I278" s="39" t="s">
        <v>658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40" t="s">
        <v>656</v>
      </c>
      <c r="B279" s="41" t="s">
        <v>10</v>
      </c>
      <c r="C279" s="42">
        <v>137318.0</v>
      </c>
      <c r="D279" s="41" t="s">
        <v>657</v>
      </c>
      <c r="E279" s="41" t="s">
        <v>53</v>
      </c>
      <c r="F279" s="42">
        <v>2.2042661E7</v>
      </c>
      <c r="G279" s="41" t="s">
        <v>75</v>
      </c>
      <c r="H279" s="41" t="s">
        <v>659</v>
      </c>
      <c r="I279" s="43" t="s">
        <v>659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6" t="s">
        <v>660</v>
      </c>
      <c r="B280" s="37" t="s">
        <v>10</v>
      </c>
      <c r="C280" s="38">
        <v>59232.0</v>
      </c>
      <c r="D280" s="37" t="s">
        <v>661</v>
      </c>
      <c r="E280" s="37" t="s">
        <v>53</v>
      </c>
      <c r="F280" s="38">
        <v>3164902.0</v>
      </c>
      <c r="G280" s="37" t="s">
        <v>54</v>
      </c>
      <c r="H280" s="37" t="s">
        <v>662</v>
      </c>
      <c r="I280" s="39" t="s">
        <v>663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40" t="s">
        <v>660</v>
      </c>
      <c r="B281" s="41" t="s">
        <v>10</v>
      </c>
      <c r="C281" s="42">
        <v>138353.0</v>
      </c>
      <c r="D281" s="41" t="s">
        <v>661</v>
      </c>
      <c r="E281" s="41" t="s">
        <v>53</v>
      </c>
      <c r="F281" s="42">
        <v>3164902.0</v>
      </c>
      <c r="G281" s="41" t="s">
        <v>54</v>
      </c>
      <c r="H281" s="41" t="s">
        <v>664</v>
      </c>
      <c r="I281" s="43" t="s">
        <v>664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6" t="s">
        <v>665</v>
      </c>
      <c r="B282" s="37" t="s">
        <v>10</v>
      </c>
      <c r="C282" s="38">
        <v>162010.0</v>
      </c>
      <c r="D282" s="37" t="s">
        <v>666</v>
      </c>
      <c r="E282" s="37" t="s">
        <v>53</v>
      </c>
      <c r="F282" s="38">
        <v>3282145.0</v>
      </c>
      <c r="G282" s="37" t="s">
        <v>54</v>
      </c>
      <c r="H282" s="37" t="s">
        <v>667</v>
      </c>
      <c r="I282" s="39" t="s">
        <v>668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40" t="s">
        <v>665</v>
      </c>
      <c r="B283" s="41" t="s">
        <v>10</v>
      </c>
      <c r="C283" s="42">
        <v>49668.0</v>
      </c>
      <c r="D283" s="41" t="s">
        <v>666</v>
      </c>
      <c r="E283" s="41" t="s">
        <v>53</v>
      </c>
      <c r="F283" s="42">
        <v>3282145.0</v>
      </c>
      <c r="G283" s="41" t="s">
        <v>54</v>
      </c>
      <c r="H283" s="41" t="s">
        <v>669</v>
      </c>
      <c r="I283" s="43" t="s">
        <v>668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6" t="s">
        <v>670</v>
      </c>
      <c r="B284" s="37" t="s">
        <v>10</v>
      </c>
      <c r="C284" s="38">
        <v>135259.0</v>
      </c>
      <c r="D284" s="37" t="s">
        <v>671</v>
      </c>
      <c r="E284" s="37" t="s">
        <v>53</v>
      </c>
      <c r="F284" s="38">
        <v>3552700.0</v>
      </c>
      <c r="G284" s="37" t="s">
        <v>54</v>
      </c>
      <c r="H284" s="37" t="s">
        <v>672</v>
      </c>
      <c r="I284" s="39" t="s">
        <v>672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40" t="s">
        <v>670</v>
      </c>
      <c r="B285" s="41" t="s">
        <v>10</v>
      </c>
      <c r="C285" s="42">
        <v>135189.0</v>
      </c>
      <c r="D285" s="41" t="s">
        <v>671</v>
      </c>
      <c r="E285" s="41" t="s">
        <v>53</v>
      </c>
      <c r="F285" s="42">
        <v>3552700.0</v>
      </c>
      <c r="G285" s="41" t="s">
        <v>54</v>
      </c>
      <c r="H285" s="41" t="s">
        <v>673</v>
      </c>
      <c r="I285" s="43" t="s">
        <v>673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6" t="s">
        <v>674</v>
      </c>
      <c r="B286" s="37" t="s">
        <v>10</v>
      </c>
      <c r="C286" s="38">
        <v>5950.0</v>
      </c>
      <c r="D286" s="37" t="s">
        <v>675</v>
      </c>
      <c r="E286" s="37" t="s">
        <v>53</v>
      </c>
      <c r="F286" s="38">
        <v>3682713.0</v>
      </c>
      <c r="G286" s="37" t="s">
        <v>54</v>
      </c>
      <c r="H286" s="37" t="s">
        <v>91</v>
      </c>
      <c r="I286" s="39" t="s">
        <v>676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40" t="s">
        <v>674</v>
      </c>
      <c r="B287" s="41" t="s">
        <v>10</v>
      </c>
      <c r="C287" s="42">
        <v>136667.0</v>
      </c>
      <c r="D287" s="41" t="s">
        <v>675</v>
      </c>
      <c r="E287" s="41" t="s">
        <v>53</v>
      </c>
      <c r="F287" s="42">
        <v>3682713.0</v>
      </c>
      <c r="G287" s="41" t="s">
        <v>54</v>
      </c>
      <c r="H287" s="41" t="s">
        <v>91</v>
      </c>
      <c r="I287" s="43" t="s">
        <v>676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6" t="s">
        <v>677</v>
      </c>
      <c r="B288" s="37" t="s">
        <v>13</v>
      </c>
      <c r="C288" s="38">
        <v>101697.0</v>
      </c>
      <c r="D288" s="37" t="s">
        <v>678</v>
      </c>
      <c r="E288" s="37" t="s">
        <v>53</v>
      </c>
      <c r="F288" s="38">
        <v>36.0</v>
      </c>
      <c r="G288" s="37" t="s">
        <v>163</v>
      </c>
      <c r="H288" s="37" t="s">
        <v>679</v>
      </c>
      <c r="I288" s="39" t="s">
        <v>680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40" t="s">
        <v>677</v>
      </c>
      <c r="B289" s="41" t="s">
        <v>13</v>
      </c>
      <c r="C289" s="42">
        <v>40138.0</v>
      </c>
      <c r="D289" s="41" t="s">
        <v>678</v>
      </c>
      <c r="E289" s="41" t="s">
        <v>53</v>
      </c>
      <c r="F289" s="42">
        <v>36.0</v>
      </c>
      <c r="G289" s="41" t="s">
        <v>163</v>
      </c>
      <c r="H289" s="41" t="s">
        <v>380</v>
      </c>
      <c r="I289" s="43" t="s">
        <v>681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6" t="s">
        <v>682</v>
      </c>
      <c r="B290" s="37" t="s">
        <v>10</v>
      </c>
      <c r="C290" s="38">
        <v>26136.0</v>
      </c>
      <c r="D290" s="37" t="s">
        <v>683</v>
      </c>
      <c r="E290" s="37" t="s">
        <v>53</v>
      </c>
      <c r="F290" s="38">
        <v>3796040.0</v>
      </c>
      <c r="G290" s="37" t="s">
        <v>54</v>
      </c>
      <c r="H290" s="37" t="s">
        <v>684</v>
      </c>
      <c r="I290" s="39" t="s">
        <v>684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40" t="s">
        <v>682</v>
      </c>
      <c r="B291" s="41" t="s">
        <v>10</v>
      </c>
      <c r="C291" s="42">
        <v>26137.0</v>
      </c>
      <c r="D291" s="41" t="s">
        <v>683</v>
      </c>
      <c r="E291" s="41" t="s">
        <v>53</v>
      </c>
      <c r="F291" s="42">
        <v>3796040.0</v>
      </c>
      <c r="G291" s="41" t="s">
        <v>54</v>
      </c>
      <c r="H291" s="41" t="s">
        <v>685</v>
      </c>
      <c r="I291" s="43" t="s">
        <v>686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6" t="s">
        <v>687</v>
      </c>
      <c r="B292" s="37" t="s">
        <v>10</v>
      </c>
      <c r="C292" s="38">
        <v>346.0</v>
      </c>
      <c r="D292" s="37" t="s">
        <v>688</v>
      </c>
      <c r="E292" s="37" t="s">
        <v>53</v>
      </c>
      <c r="F292" s="38">
        <v>4145516.0</v>
      </c>
      <c r="G292" s="37" t="s">
        <v>54</v>
      </c>
      <c r="H292" s="37" t="s">
        <v>689</v>
      </c>
      <c r="I292" s="39" t="s">
        <v>690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40" t="s">
        <v>687</v>
      </c>
      <c r="B293" s="41" t="s">
        <v>10</v>
      </c>
      <c r="C293" s="42">
        <v>347.0</v>
      </c>
      <c r="D293" s="41" t="s">
        <v>688</v>
      </c>
      <c r="E293" s="41" t="s">
        <v>53</v>
      </c>
      <c r="F293" s="42">
        <v>4145516.0</v>
      </c>
      <c r="G293" s="41" t="s">
        <v>54</v>
      </c>
      <c r="H293" s="41" t="s">
        <v>334</v>
      </c>
      <c r="I293" s="43" t="s">
        <v>690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6" t="s">
        <v>691</v>
      </c>
      <c r="B294" s="37" t="s">
        <v>10</v>
      </c>
      <c r="C294" s="38">
        <v>146555.0</v>
      </c>
      <c r="D294" s="37" t="s">
        <v>692</v>
      </c>
      <c r="E294" s="37" t="s">
        <v>53</v>
      </c>
      <c r="F294" s="38">
        <v>4191435.0</v>
      </c>
      <c r="G294" s="37" t="s">
        <v>54</v>
      </c>
      <c r="H294" s="37" t="s">
        <v>693</v>
      </c>
      <c r="I294" s="39" t="s">
        <v>694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40" t="s">
        <v>691</v>
      </c>
      <c r="B295" s="41" t="s">
        <v>10</v>
      </c>
      <c r="C295" s="42">
        <v>157522.0</v>
      </c>
      <c r="D295" s="41" t="s">
        <v>692</v>
      </c>
      <c r="E295" s="41" t="s">
        <v>53</v>
      </c>
      <c r="F295" s="42">
        <v>4191435.0</v>
      </c>
      <c r="G295" s="41" t="s">
        <v>54</v>
      </c>
      <c r="H295" s="41" t="s">
        <v>693</v>
      </c>
      <c r="I295" s="43" t="s">
        <v>694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6" t="s">
        <v>695</v>
      </c>
      <c r="B296" s="37" t="s">
        <v>10</v>
      </c>
      <c r="C296" s="38">
        <v>156832.0</v>
      </c>
      <c r="D296" s="37" t="s">
        <v>696</v>
      </c>
      <c r="E296" s="37" t="s">
        <v>53</v>
      </c>
      <c r="F296" s="38">
        <v>4233888.0</v>
      </c>
      <c r="G296" s="37" t="s">
        <v>54</v>
      </c>
      <c r="H296" s="37" t="s">
        <v>697</v>
      </c>
      <c r="I296" s="39" t="s">
        <v>698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40" t="s">
        <v>695</v>
      </c>
      <c r="B297" s="41" t="s">
        <v>10</v>
      </c>
      <c r="C297" s="42">
        <v>90970.0</v>
      </c>
      <c r="D297" s="41" t="s">
        <v>696</v>
      </c>
      <c r="E297" s="41" t="s">
        <v>53</v>
      </c>
      <c r="F297" s="42">
        <v>4233888.0</v>
      </c>
      <c r="G297" s="41" t="s">
        <v>54</v>
      </c>
      <c r="H297" s="41" t="s">
        <v>697</v>
      </c>
      <c r="I297" s="43" t="s">
        <v>698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6" t="s">
        <v>699</v>
      </c>
      <c r="B298" s="37" t="s">
        <v>10</v>
      </c>
      <c r="C298" s="38">
        <v>25311.0</v>
      </c>
      <c r="D298" s="37" t="s">
        <v>700</v>
      </c>
      <c r="E298" s="37" t="s">
        <v>53</v>
      </c>
      <c r="F298" s="38">
        <v>4266495.0</v>
      </c>
      <c r="G298" s="37" t="s">
        <v>75</v>
      </c>
      <c r="H298" s="37" t="s">
        <v>701</v>
      </c>
      <c r="I298" s="39" t="s">
        <v>701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40" t="s">
        <v>699</v>
      </c>
      <c r="B299" s="41" t="s">
        <v>10</v>
      </c>
      <c r="C299" s="42">
        <v>157544.0</v>
      </c>
      <c r="D299" s="41" t="s">
        <v>700</v>
      </c>
      <c r="E299" s="41" t="s">
        <v>53</v>
      </c>
      <c r="F299" s="42">
        <v>4266495.0</v>
      </c>
      <c r="G299" s="41" t="s">
        <v>75</v>
      </c>
      <c r="H299" s="41" t="s">
        <v>702</v>
      </c>
      <c r="I299" s="43" t="s">
        <v>703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6" t="s">
        <v>704</v>
      </c>
      <c r="B300" s="37" t="s">
        <v>13</v>
      </c>
      <c r="C300" s="38">
        <v>102000.0</v>
      </c>
      <c r="D300" s="37" t="s">
        <v>705</v>
      </c>
      <c r="E300" s="37" t="s">
        <v>53</v>
      </c>
      <c r="F300" s="38">
        <v>44.0</v>
      </c>
      <c r="G300" s="37" t="s">
        <v>163</v>
      </c>
      <c r="H300" s="37" t="s">
        <v>706</v>
      </c>
      <c r="I300" s="39" t="s">
        <v>707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40" t="s">
        <v>704</v>
      </c>
      <c r="B301" s="41" t="s">
        <v>13</v>
      </c>
      <c r="C301" s="42">
        <v>102939.0</v>
      </c>
      <c r="D301" s="41" t="s">
        <v>705</v>
      </c>
      <c r="E301" s="41" t="s">
        <v>53</v>
      </c>
      <c r="F301" s="42">
        <v>44.0</v>
      </c>
      <c r="G301" s="41" t="s">
        <v>163</v>
      </c>
      <c r="H301" s="41" t="s">
        <v>708</v>
      </c>
      <c r="I301" s="43" t="s">
        <v>709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6" t="s">
        <v>710</v>
      </c>
      <c r="B302" s="37" t="s">
        <v>10</v>
      </c>
      <c r="C302" s="38">
        <v>32895.0</v>
      </c>
      <c r="D302" s="37" t="s">
        <v>711</v>
      </c>
      <c r="E302" s="37" t="s">
        <v>53</v>
      </c>
      <c r="F302" s="38">
        <v>4553254.0</v>
      </c>
      <c r="G302" s="37" t="s">
        <v>75</v>
      </c>
      <c r="H302" s="37" t="s">
        <v>712</v>
      </c>
      <c r="I302" s="39" t="s">
        <v>713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40" t="s">
        <v>710</v>
      </c>
      <c r="B303" s="41" t="s">
        <v>10</v>
      </c>
      <c r="C303" s="42">
        <v>156074.0</v>
      </c>
      <c r="D303" s="41" t="s">
        <v>711</v>
      </c>
      <c r="E303" s="41" t="s">
        <v>53</v>
      </c>
      <c r="F303" s="42">
        <v>4553254.0</v>
      </c>
      <c r="G303" s="41" t="s">
        <v>75</v>
      </c>
      <c r="H303" s="41" t="s">
        <v>712</v>
      </c>
      <c r="I303" s="43" t="s">
        <v>713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6" t="s">
        <v>714</v>
      </c>
      <c r="B304" s="37" t="s">
        <v>10</v>
      </c>
      <c r="C304" s="38">
        <v>148119.0</v>
      </c>
      <c r="D304" s="37" t="s">
        <v>715</v>
      </c>
      <c r="E304" s="37" t="s">
        <v>53</v>
      </c>
      <c r="F304" s="38">
        <v>4597541.0</v>
      </c>
      <c r="G304" s="37" t="s">
        <v>54</v>
      </c>
      <c r="H304" s="37" t="s">
        <v>716</v>
      </c>
      <c r="I304" s="39" t="s">
        <v>717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40" t="s">
        <v>714</v>
      </c>
      <c r="B305" s="41" t="s">
        <v>10</v>
      </c>
      <c r="C305" s="42">
        <v>73102.0</v>
      </c>
      <c r="D305" s="41" t="s">
        <v>715</v>
      </c>
      <c r="E305" s="41" t="s">
        <v>53</v>
      </c>
      <c r="F305" s="42">
        <v>4597541.0</v>
      </c>
      <c r="G305" s="41" t="s">
        <v>54</v>
      </c>
      <c r="H305" s="41" t="s">
        <v>716</v>
      </c>
      <c r="I305" s="43" t="s">
        <v>717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6" t="s">
        <v>718</v>
      </c>
      <c r="B306" s="37" t="s">
        <v>10</v>
      </c>
      <c r="C306" s="38">
        <v>119811.0</v>
      </c>
      <c r="D306" s="37" t="s">
        <v>719</v>
      </c>
      <c r="E306" s="37" t="s">
        <v>53</v>
      </c>
      <c r="F306" s="38">
        <v>4602610.0</v>
      </c>
      <c r="G306" s="37" t="s">
        <v>163</v>
      </c>
      <c r="H306" s="37" t="s">
        <v>720</v>
      </c>
      <c r="I306" s="39" t="s">
        <v>276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40" t="s">
        <v>718</v>
      </c>
      <c r="B307" s="41" t="s">
        <v>10</v>
      </c>
      <c r="C307" s="42">
        <v>125091.0</v>
      </c>
      <c r="D307" s="41" t="s">
        <v>719</v>
      </c>
      <c r="E307" s="41" t="s">
        <v>53</v>
      </c>
      <c r="F307" s="42">
        <v>4602610.0</v>
      </c>
      <c r="G307" s="41" t="s">
        <v>163</v>
      </c>
      <c r="H307" s="41" t="s">
        <v>720</v>
      </c>
      <c r="I307" s="43" t="s">
        <v>276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6" t="s">
        <v>721</v>
      </c>
      <c r="B308" s="37" t="s">
        <v>10</v>
      </c>
      <c r="C308" s="38">
        <v>151395.0</v>
      </c>
      <c r="D308" s="37" t="s">
        <v>722</v>
      </c>
      <c r="E308" s="37" t="s">
        <v>53</v>
      </c>
      <c r="F308" s="38">
        <v>4705938.0</v>
      </c>
      <c r="G308" s="37" t="s">
        <v>75</v>
      </c>
      <c r="H308" s="37" t="s">
        <v>723</v>
      </c>
      <c r="I308" s="39" t="s">
        <v>724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40" t="s">
        <v>721</v>
      </c>
      <c r="B309" s="41" t="s">
        <v>10</v>
      </c>
      <c r="C309" s="42">
        <v>156460.0</v>
      </c>
      <c r="D309" s="41" t="s">
        <v>722</v>
      </c>
      <c r="E309" s="41" t="s">
        <v>53</v>
      </c>
      <c r="F309" s="42">
        <v>4705938.0</v>
      </c>
      <c r="G309" s="41" t="s">
        <v>75</v>
      </c>
      <c r="H309" s="41" t="s">
        <v>725</v>
      </c>
      <c r="I309" s="43" t="s">
        <v>724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6" t="s">
        <v>726</v>
      </c>
      <c r="B310" s="37" t="s">
        <v>10</v>
      </c>
      <c r="C310" s="38">
        <v>88781.0</v>
      </c>
      <c r="D310" s="37" t="s">
        <v>727</v>
      </c>
      <c r="E310" s="37" t="s">
        <v>53</v>
      </c>
      <c r="F310" s="38">
        <v>4856903.0</v>
      </c>
      <c r="G310" s="37" t="s">
        <v>54</v>
      </c>
      <c r="H310" s="37" t="s">
        <v>334</v>
      </c>
      <c r="I310" s="39" t="s">
        <v>728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40" t="s">
        <v>726</v>
      </c>
      <c r="B311" s="41" t="s">
        <v>10</v>
      </c>
      <c r="C311" s="42">
        <v>150245.0</v>
      </c>
      <c r="D311" s="41" t="s">
        <v>727</v>
      </c>
      <c r="E311" s="41" t="s">
        <v>53</v>
      </c>
      <c r="F311" s="42">
        <v>4856903.0</v>
      </c>
      <c r="G311" s="41" t="s">
        <v>54</v>
      </c>
      <c r="H311" s="41" t="s">
        <v>334</v>
      </c>
      <c r="I311" s="43" t="s">
        <v>728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6" t="s">
        <v>729</v>
      </c>
      <c r="B312" s="37" t="s">
        <v>10</v>
      </c>
      <c r="C312" s="38">
        <v>12350.0</v>
      </c>
      <c r="D312" s="37" t="s">
        <v>730</v>
      </c>
      <c r="E312" s="37" t="s">
        <v>53</v>
      </c>
      <c r="F312" s="38">
        <v>4927174.0</v>
      </c>
      <c r="G312" s="37" t="s">
        <v>54</v>
      </c>
      <c r="H312" s="37" t="s">
        <v>731</v>
      </c>
      <c r="I312" s="39" t="s">
        <v>732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40" t="s">
        <v>729</v>
      </c>
      <c r="B313" s="41" t="s">
        <v>10</v>
      </c>
      <c r="C313" s="42">
        <v>123772.0</v>
      </c>
      <c r="D313" s="41" t="s">
        <v>730</v>
      </c>
      <c r="E313" s="41" t="s">
        <v>53</v>
      </c>
      <c r="F313" s="42">
        <v>4927174.0</v>
      </c>
      <c r="G313" s="41" t="s">
        <v>54</v>
      </c>
      <c r="H313" s="41" t="s">
        <v>484</v>
      </c>
      <c r="I313" s="43" t="s">
        <v>732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6" t="s">
        <v>733</v>
      </c>
      <c r="B314" s="37" t="s">
        <v>13</v>
      </c>
      <c r="C314" s="38">
        <v>31828.0</v>
      </c>
      <c r="D314" s="37" t="s">
        <v>734</v>
      </c>
      <c r="E314" s="37" t="s">
        <v>53</v>
      </c>
      <c r="F314" s="38">
        <v>4.0</v>
      </c>
      <c r="G314" s="37" t="s">
        <v>163</v>
      </c>
      <c r="H314" s="37" t="s">
        <v>735</v>
      </c>
      <c r="I314" s="39" t="s">
        <v>736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40" t="s">
        <v>733</v>
      </c>
      <c r="B315" s="41" t="s">
        <v>13</v>
      </c>
      <c r="C315" s="42">
        <v>31827.0</v>
      </c>
      <c r="D315" s="41" t="s">
        <v>734</v>
      </c>
      <c r="E315" s="41" t="s">
        <v>53</v>
      </c>
      <c r="F315" s="42">
        <v>4.0</v>
      </c>
      <c r="G315" s="41" t="s">
        <v>163</v>
      </c>
      <c r="H315" s="41" t="s">
        <v>737</v>
      </c>
      <c r="I315" s="43" t="s">
        <v>738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6" t="s">
        <v>739</v>
      </c>
      <c r="B316" s="37" t="s">
        <v>10</v>
      </c>
      <c r="C316" s="38">
        <v>141682.0</v>
      </c>
      <c r="D316" s="37" t="s">
        <v>740</v>
      </c>
      <c r="E316" s="37" t="s">
        <v>53</v>
      </c>
      <c r="F316" s="38">
        <v>5103622.0</v>
      </c>
      <c r="G316" s="37" t="s">
        <v>54</v>
      </c>
      <c r="H316" s="37" t="s">
        <v>138</v>
      </c>
      <c r="I316" s="39" t="s">
        <v>741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40" t="s">
        <v>739</v>
      </c>
      <c r="B317" s="41" t="s">
        <v>10</v>
      </c>
      <c r="C317" s="42">
        <v>101026.0</v>
      </c>
      <c r="D317" s="41" t="s">
        <v>740</v>
      </c>
      <c r="E317" s="41" t="s">
        <v>53</v>
      </c>
      <c r="F317" s="42">
        <v>5103622.0</v>
      </c>
      <c r="G317" s="41" t="s">
        <v>54</v>
      </c>
      <c r="H317" s="41" t="s">
        <v>138</v>
      </c>
      <c r="I317" s="43" t="s">
        <v>741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6" t="s">
        <v>742</v>
      </c>
      <c r="B318" s="37" t="s">
        <v>10</v>
      </c>
      <c r="C318" s="38">
        <v>76285.0</v>
      </c>
      <c r="D318" s="37" t="s">
        <v>743</v>
      </c>
      <c r="E318" s="37" t="s">
        <v>53</v>
      </c>
      <c r="F318" s="38">
        <v>5139344.0</v>
      </c>
      <c r="G318" s="37" t="s">
        <v>54</v>
      </c>
      <c r="H318" s="37" t="s">
        <v>744</v>
      </c>
      <c r="I318" s="39" t="s">
        <v>745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40" t="s">
        <v>742</v>
      </c>
      <c r="B319" s="41" t="s">
        <v>10</v>
      </c>
      <c r="C319" s="42">
        <v>198254.0</v>
      </c>
      <c r="D319" s="41" t="s">
        <v>743</v>
      </c>
      <c r="E319" s="41" t="s">
        <v>53</v>
      </c>
      <c r="F319" s="42">
        <v>5139344.0</v>
      </c>
      <c r="G319" s="41" t="s">
        <v>54</v>
      </c>
      <c r="H319" s="41" t="s">
        <v>744</v>
      </c>
      <c r="I319" s="43" t="s">
        <v>745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6" t="s">
        <v>746</v>
      </c>
      <c r="B320" s="37" t="s">
        <v>10</v>
      </c>
      <c r="C320" s="38">
        <v>126638.0</v>
      </c>
      <c r="D320" s="37" t="s">
        <v>747</v>
      </c>
      <c r="E320" s="37" t="s">
        <v>53</v>
      </c>
      <c r="F320" s="38">
        <v>5249768.0</v>
      </c>
      <c r="G320" s="37" t="s">
        <v>54</v>
      </c>
      <c r="H320" s="37" t="s">
        <v>748</v>
      </c>
      <c r="I320" s="39" t="s">
        <v>71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40" t="s">
        <v>746</v>
      </c>
      <c r="B321" s="41" t="s">
        <v>10</v>
      </c>
      <c r="C321" s="42">
        <v>153021.0</v>
      </c>
      <c r="D321" s="41" t="s">
        <v>747</v>
      </c>
      <c r="E321" s="41" t="s">
        <v>53</v>
      </c>
      <c r="F321" s="42">
        <v>5249768.0</v>
      </c>
      <c r="G321" s="41" t="s">
        <v>54</v>
      </c>
      <c r="H321" s="41" t="s">
        <v>748</v>
      </c>
      <c r="I321" s="43" t="s">
        <v>71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6" t="s">
        <v>749</v>
      </c>
      <c r="B322" s="37" t="s">
        <v>10</v>
      </c>
      <c r="C322" s="38">
        <v>103990.0</v>
      </c>
      <c r="D322" s="37" t="s">
        <v>750</v>
      </c>
      <c r="E322" s="37" t="s">
        <v>53</v>
      </c>
      <c r="F322" s="38">
        <v>5251660.0</v>
      </c>
      <c r="G322" s="37" t="s">
        <v>54</v>
      </c>
      <c r="H322" s="37" t="s">
        <v>751</v>
      </c>
      <c r="I322" s="39" t="s">
        <v>751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40" t="s">
        <v>749</v>
      </c>
      <c r="B323" s="41" t="s">
        <v>10</v>
      </c>
      <c r="C323" s="42">
        <v>150572.0</v>
      </c>
      <c r="D323" s="41" t="s">
        <v>750</v>
      </c>
      <c r="E323" s="41" t="s">
        <v>53</v>
      </c>
      <c r="F323" s="42">
        <v>5251660.0</v>
      </c>
      <c r="G323" s="41" t="s">
        <v>54</v>
      </c>
      <c r="H323" s="41" t="s">
        <v>752</v>
      </c>
      <c r="I323" s="43" t="s">
        <v>753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6" t="s">
        <v>754</v>
      </c>
      <c r="B324" s="37" t="s">
        <v>10</v>
      </c>
      <c r="C324" s="38">
        <v>154598.0</v>
      </c>
      <c r="D324" s="37" t="s">
        <v>755</v>
      </c>
      <c r="E324" s="37" t="s">
        <v>53</v>
      </c>
      <c r="F324" s="38">
        <v>5314627.0</v>
      </c>
      <c r="G324" s="37" t="s">
        <v>54</v>
      </c>
      <c r="H324" s="37" t="s">
        <v>756</v>
      </c>
      <c r="I324" s="39" t="s">
        <v>757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40" t="s">
        <v>754</v>
      </c>
      <c r="B325" s="41" t="s">
        <v>10</v>
      </c>
      <c r="C325" s="42">
        <v>161061.0</v>
      </c>
      <c r="D325" s="41" t="s">
        <v>755</v>
      </c>
      <c r="E325" s="41" t="s">
        <v>53</v>
      </c>
      <c r="F325" s="42">
        <v>5314627.0</v>
      </c>
      <c r="G325" s="41" t="s">
        <v>54</v>
      </c>
      <c r="H325" s="41" t="s">
        <v>758</v>
      </c>
      <c r="I325" s="43" t="s">
        <v>757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6" t="s">
        <v>759</v>
      </c>
      <c r="B326" s="37" t="s">
        <v>10</v>
      </c>
      <c r="C326" s="38">
        <v>125099.0</v>
      </c>
      <c r="D326" s="37" t="s">
        <v>760</v>
      </c>
      <c r="E326" s="37" t="s">
        <v>53</v>
      </c>
      <c r="F326" s="38">
        <v>5377280.0</v>
      </c>
      <c r="G326" s="37" t="s">
        <v>54</v>
      </c>
      <c r="H326" s="37" t="s">
        <v>761</v>
      </c>
      <c r="I326" s="39" t="s">
        <v>762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40" t="s">
        <v>759</v>
      </c>
      <c r="B327" s="41" t="s">
        <v>10</v>
      </c>
      <c r="C327" s="42">
        <v>125193.0</v>
      </c>
      <c r="D327" s="41" t="s">
        <v>760</v>
      </c>
      <c r="E327" s="41" t="s">
        <v>53</v>
      </c>
      <c r="F327" s="42">
        <v>5377280.0</v>
      </c>
      <c r="G327" s="41" t="s">
        <v>54</v>
      </c>
      <c r="H327" s="41" t="s">
        <v>763</v>
      </c>
      <c r="I327" s="43" t="s">
        <v>762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6" t="s">
        <v>764</v>
      </c>
      <c r="B328" s="37" t="s">
        <v>10</v>
      </c>
      <c r="C328" s="38">
        <v>27175.0</v>
      </c>
      <c r="D328" s="37" t="s">
        <v>765</v>
      </c>
      <c r="E328" s="37" t="s">
        <v>53</v>
      </c>
      <c r="F328" s="38">
        <v>5412656.0</v>
      </c>
      <c r="G328" s="37" t="s">
        <v>54</v>
      </c>
      <c r="H328" s="37" t="s">
        <v>766</v>
      </c>
      <c r="I328" s="39" t="s">
        <v>767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40" t="s">
        <v>764</v>
      </c>
      <c r="B329" s="41" t="s">
        <v>10</v>
      </c>
      <c r="C329" s="42">
        <v>120960.0</v>
      </c>
      <c r="D329" s="41" t="s">
        <v>765</v>
      </c>
      <c r="E329" s="41" t="s">
        <v>53</v>
      </c>
      <c r="F329" s="42">
        <v>5412656.0</v>
      </c>
      <c r="G329" s="41" t="s">
        <v>54</v>
      </c>
      <c r="H329" s="41" t="s">
        <v>768</v>
      </c>
      <c r="I329" s="43" t="s">
        <v>317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6" t="s">
        <v>769</v>
      </c>
      <c r="B330" s="37" t="s">
        <v>10</v>
      </c>
      <c r="C330" s="38">
        <v>178626.0</v>
      </c>
      <c r="D330" s="37" t="s">
        <v>770</v>
      </c>
      <c r="E330" s="37" t="s">
        <v>53</v>
      </c>
      <c r="F330" s="38">
        <v>5421955.0</v>
      </c>
      <c r="G330" s="37" t="s">
        <v>54</v>
      </c>
      <c r="H330" s="37" t="s">
        <v>771</v>
      </c>
      <c r="I330" s="39" t="s">
        <v>772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40" t="s">
        <v>769</v>
      </c>
      <c r="B331" s="41" t="s">
        <v>10</v>
      </c>
      <c r="C331" s="42">
        <v>151150.0</v>
      </c>
      <c r="D331" s="41" t="s">
        <v>770</v>
      </c>
      <c r="E331" s="41" t="s">
        <v>53</v>
      </c>
      <c r="F331" s="42">
        <v>5421955.0</v>
      </c>
      <c r="G331" s="41" t="s">
        <v>54</v>
      </c>
      <c r="H331" s="41" t="s">
        <v>771</v>
      </c>
      <c r="I331" s="43" t="s">
        <v>67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6" t="s">
        <v>773</v>
      </c>
      <c r="B332" s="37" t="s">
        <v>10</v>
      </c>
      <c r="C332" s="38">
        <v>131872.0</v>
      </c>
      <c r="D332" s="37" t="s">
        <v>774</v>
      </c>
      <c r="E332" s="37" t="s">
        <v>53</v>
      </c>
      <c r="F332" s="38">
        <v>5570942.0</v>
      </c>
      <c r="G332" s="37" t="s">
        <v>54</v>
      </c>
      <c r="H332" s="37" t="s">
        <v>775</v>
      </c>
      <c r="I332" s="39" t="s">
        <v>776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40" t="s">
        <v>773</v>
      </c>
      <c r="B333" s="41" t="s">
        <v>10</v>
      </c>
      <c r="C333" s="42">
        <v>64258.0</v>
      </c>
      <c r="D333" s="41" t="s">
        <v>774</v>
      </c>
      <c r="E333" s="41" t="s">
        <v>53</v>
      </c>
      <c r="F333" s="42">
        <v>5570942.0</v>
      </c>
      <c r="G333" s="41" t="s">
        <v>54</v>
      </c>
      <c r="H333" s="41" t="s">
        <v>775</v>
      </c>
      <c r="I333" s="43" t="s">
        <v>776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6" t="s">
        <v>777</v>
      </c>
      <c r="B334" s="37" t="s">
        <v>10</v>
      </c>
      <c r="C334" s="38">
        <v>117572.0</v>
      </c>
      <c r="D334" s="37" t="s">
        <v>778</v>
      </c>
      <c r="E334" s="37" t="s">
        <v>53</v>
      </c>
      <c r="F334" s="38">
        <v>5637095.0</v>
      </c>
      <c r="G334" s="37" t="s">
        <v>54</v>
      </c>
      <c r="H334" s="37" t="s">
        <v>779</v>
      </c>
      <c r="I334" s="39" t="s">
        <v>779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40" t="s">
        <v>777</v>
      </c>
      <c r="B335" s="41" t="s">
        <v>10</v>
      </c>
      <c r="C335" s="42">
        <v>157539.0</v>
      </c>
      <c r="D335" s="41" t="s">
        <v>778</v>
      </c>
      <c r="E335" s="41" t="s">
        <v>53</v>
      </c>
      <c r="F335" s="42">
        <v>5637095.0</v>
      </c>
      <c r="G335" s="41" t="s">
        <v>54</v>
      </c>
      <c r="H335" s="41" t="s">
        <v>780</v>
      </c>
      <c r="I335" s="43" t="s">
        <v>781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6" t="s">
        <v>782</v>
      </c>
      <c r="B336" s="37" t="s">
        <v>10</v>
      </c>
      <c r="C336" s="38">
        <v>162603.0</v>
      </c>
      <c r="D336" s="37" t="s">
        <v>783</v>
      </c>
      <c r="E336" s="37" t="s">
        <v>53</v>
      </c>
      <c r="F336" s="38">
        <v>6075919.0</v>
      </c>
      <c r="G336" s="37" t="s">
        <v>54</v>
      </c>
      <c r="H336" s="37" t="s">
        <v>612</v>
      </c>
      <c r="I336" s="39" t="s">
        <v>784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40" t="s">
        <v>782</v>
      </c>
      <c r="B337" s="41" t="s">
        <v>10</v>
      </c>
      <c r="C337" s="42">
        <v>162543.0</v>
      </c>
      <c r="D337" s="41" t="s">
        <v>783</v>
      </c>
      <c r="E337" s="41" t="s">
        <v>53</v>
      </c>
      <c r="F337" s="42">
        <v>6075919.0</v>
      </c>
      <c r="G337" s="41" t="s">
        <v>54</v>
      </c>
      <c r="H337" s="41" t="s">
        <v>612</v>
      </c>
      <c r="I337" s="43" t="s">
        <v>784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6" t="s">
        <v>785</v>
      </c>
      <c r="B338" s="37" t="s">
        <v>10</v>
      </c>
      <c r="C338" s="38">
        <v>145736.0</v>
      </c>
      <c r="D338" s="37" t="s">
        <v>786</v>
      </c>
      <c r="E338" s="37" t="s">
        <v>53</v>
      </c>
      <c r="F338" s="38">
        <v>6295385.0</v>
      </c>
      <c r="G338" s="37" t="s">
        <v>54</v>
      </c>
      <c r="H338" s="37" t="s">
        <v>787</v>
      </c>
      <c r="I338" s="39" t="s">
        <v>788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40" t="s">
        <v>785</v>
      </c>
      <c r="B339" s="41" t="s">
        <v>10</v>
      </c>
      <c r="C339" s="42">
        <v>6827.0</v>
      </c>
      <c r="D339" s="41" t="s">
        <v>786</v>
      </c>
      <c r="E339" s="41" t="s">
        <v>53</v>
      </c>
      <c r="F339" s="42">
        <v>6295385.0</v>
      </c>
      <c r="G339" s="41" t="s">
        <v>54</v>
      </c>
      <c r="H339" s="41" t="s">
        <v>787</v>
      </c>
      <c r="I339" s="43" t="s">
        <v>788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6" t="s">
        <v>789</v>
      </c>
      <c r="B340" s="37" t="s">
        <v>10</v>
      </c>
      <c r="C340" s="38">
        <v>73150.0</v>
      </c>
      <c r="D340" s="37" t="s">
        <v>790</v>
      </c>
      <c r="E340" s="37" t="s">
        <v>53</v>
      </c>
      <c r="F340" s="38">
        <v>6360888.0</v>
      </c>
      <c r="G340" s="37" t="s">
        <v>54</v>
      </c>
      <c r="H340" s="37" t="s">
        <v>791</v>
      </c>
      <c r="I340" s="39" t="s">
        <v>791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40" t="s">
        <v>789</v>
      </c>
      <c r="B341" s="41" t="s">
        <v>10</v>
      </c>
      <c r="C341" s="42">
        <v>73149.0</v>
      </c>
      <c r="D341" s="41" t="s">
        <v>790</v>
      </c>
      <c r="E341" s="41" t="s">
        <v>53</v>
      </c>
      <c r="F341" s="42">
        <v>6360888.0</v>
      </c>
      <c r="G341" s="41" t="s">
        <v>54</v>
      </c>
      <c r="H341" s="41" t="s">
        <v>791</v>
      </c>
      <c r="I341" s="43" t="s">
        <v>791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6" t="s">
        <v>792</v>
      </c>
      <c r="B342" s="37" t="s">
        <v>10</v>
      </c>
      <c r="C342" s="38">
        <v>27180.0</v>
      </c>
      <c r="D342" s="37" t="s">
        <v>793</v>
      </c>
      <c r="E342" s="37" t="s">
        <v>53</v>
      </c>
      <c r="F342" s="38">
        <v>6386642.0</v>
      </c>
      <c r="G342" s="37" t="s">
        <v>54</v>
      </c>
      <c r="H342" s="37" t="s">
        <v>794</v>
      </c>
      <c r="I342" s="39" t="s">
        <v>317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40" t="s">
        <v>792</v>
      </c>
      <c r="B343" s="41" t="s">
        <v>10</v>
      </c>
      <c r="C343" s="42">
        <v>26900.0</v>
      </c>
      <c r="D343" s="41" t="s">
        <v>793</v>
      </c>
      <c r="E343" s="41" t="s">
        <v>53</v>
      </c>
      <c r="F343" s="42">
        <v>6386642.0</v>
      </c>
      <c r="G343" s="41" t="s">
        <v>54</v>
      </c>
      <c r="H343" s="41" t="s">
        <v>795</v>
      </c>
      <c r="I343" s="43" t="s">
        <v>795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6" t="s">
        <v>796</v>
      </c>
      <c r="B344" s="37" t="s">
        <v>10</v>
      </c>
      <c r="C344" s="38">
        <v>152514.0</v>
      </c>
      <c r="D344" s="37" t="s">
        <v>797</v>
      </c>
      <c r="E344" s="37" t="s">
        <v>53</v>
      </c>
      <c r="F344" s="38">
        <v>6648110.0</v>
      </c>
      <c r="G344" s="37" t="s">
        <v>54</v>
      </c>
      <c r="H344" s="37" t="s">
        <v>798</v>
      </c>
      <c r="I344" s="39" t="s">
        <v>799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40" t="s">
        <v>796</v>
      </c>
      <c r="B345" s="41" t="s">
        <v>10</v>
      </c>
      <c r="C345" s="42">
        <v>150796.0</v>
      </c>
      <c r="D345" s="41" t="s">
        <v>797</v>
      </c>
      <c r="E345" s="41" t="s">
        <v>53</v>
      </c>
      <c r="F345" s="42">
        <v>6648110.0</v>
      </c>
      <c r="G345" s="41" t="s">
        <v>54</v>
      </c>
      <c r="H345" s="41" t="s">
        <v>798</v>
      </c>
      <c r="I345" s="43" t="s">
        <v>799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6" t="s">
        <v>800</v>
      </c>
      <c r="B346" s="37" t="s">
        <v>10</v>
      </c>
      <c r="C346" s="38">
        <v>160967.0</v>
      </c>
      <c r="D346" s="37" t="s">
        <v>801</v>
      </c>
      <c r="E346" s="37" t="s">
        <v>53</v>
      </c>
      <c r="F346" s="38">
        <v>6692404.0</v>
      </c>
      <c r="G346" s="37" t="s">
        <v>54</v>
      </c>
      <c r="H346" s="37" t="s">
        <v>802</v>
      </c>
      <c r="I346" s="39" t="s">
        <v>803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40" t="s">
        <v>800</v>
      </c>
      <c r="B347" s="41" t="s">
        <v>10</v>
      </c>
      <c r="C347" s="42">
        <v>42866.0</v>
      </c>
      <c r="D347" s="41" t="s">
        <v>801</v>
      </c>
      <c r="E347" s="41" t="s">
        <v>53</v>
      </c>
      <c r="F347" s="42">
        <v>6692404.0</v>
      </c>
      <c r="G347" s="41" t="s">
        <v>54</v>
      </c>
      <c r="H347" s="41" t="s">
        <v>804</v>
      </c>
      <c r="I347" s="43" t="s">
        <v>803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6" t="s">
        <v>805</v>
      </c>
      <c r="B348" s="37" t="s">
        <v>10</v>
      </c>
      <c r="C348" s="38">
        <v>135475.0</v>
      </c>
      <c r="D348" s="37" t="s">
        <v>806</v>
      </c>
      <c r="E348" s="37" t="s">
        <v>53</v>
      </c>
      <c r="F348" s="38">
        <v>6712561.0</v>
      </c>
      <c r="G348" s="37" t="s">
        <v>54</v>
      </c>
      <c r="H348" s="37" t="s">
        <v>807</v>
      </c>
      <c r="I348" s="39" t="s">
        <v>676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40" t="s">
        <v>805</v>
      </c>
      <c r="B349" s="41" t="s">
        <v>10</v>
      </c>
      <c r="C349" s="42">
        <v>123074.0</v>
      </c>
      <c r="D349" s="41" t="s">
        <v>806</v>
      </c>
      <c r="E349" s="41" t="s">
        <v>53</v>
      </c>
      <c r="F349" s="42">
        <v>6712561.0</v>
      </c>
      <c r="G349" s="41" t="s">
        <v>54</v>
      </c>
      <c r="H349" s="41" t="s">
        <v>807</v>
      </c>
      <c r="I349" s="43" t="s">
        <v>676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6" t="s">
        <v>808</v>
      </c>
      <c r="B350" s="37" t="s">
        <v>10</v>
      </c>
      <c r="C350" s="38">
        <v>187356.0</v>
      </c>
      <c r="D350" s="37" t="s">
        <v>809</v>
      </c>
      <c r="E350" s="37" t="s">
        <v>53</v>
      </c>
      <c r="F350" s="38">
        <v>8007132.0</v>
      </c>
      <c r="G350" s="37" t="s">
        <v>75</v>
      </c>
      <c r="H350" s="37" t="s">
        <v>810</v>
      </c>
      <c r="I350" s="39" t="s">
        <v>811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40" t="s">
        <v>808</v>
      </c>
      <c r="B351" s="41" t="s">
        <v>10</v>
      </c>
      <c r="C351" s="42">
        <v>161861.0</v>
      </c>
      <c r="D351" s="41" t="s">
        <v>809</v>
      </c>
      <c r="E351" s="41" t="s">
        <v>53</v>
      </c>
      <c r="F351" s="42">
        <v>8007132.0</v>
      </c>
      <c r="G351" s="41" t="s">
        <v>75</v>
      </c>
      <c r="H351" s="41" t="s">
        <v>810</v>
      </c>
      <c r="I351" s="43" t="s">
        <v>811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6" t="s">
        <v>812</v>
      </c>
      <c r="B352" s="37" t="s">
        <v>10</v>
      </c>
      <c r="C352" s="38">
        <v>170426.0</v>
      </c>
      <c r="D352" s="37" t="s">
        <v>813</v>
      </c>
      <c r="E352" s="37" t="s">
        <v>53</v>
      </c>
      <c r="F352" s="38">
        <v>8076211.0</v>
      </c>
      <c r="G352" s="37" t="s">
        <v>75</v>
      </c>
      <c r="H352" s="37" t="s">
        <v>814</v>
      </c>
      <c r="I352" s="39" t="s">
        <v>815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40" t="s">
        <v>812</v>
      </c>
      <c r="B353" s="41" t="s">
        <v>10</v>
      </c>
      <c r="C353" s="42">
        <v>163189.0</v>
      </c>
      <c r="D353" s="41" t="s">
        <v>813</v>
      </c>
      <c r="E353" s="41" t="s">
        <v>53</v>
      </c>
      <c r="F353" s="42">
        <v>8076211.0</v>
      </c>
      <c r="G353" s="41" t="s">
        <v>75</v>
      </c>
      <c r="H353" s="41" t="s">
        <v>816</v>
      </c>
      <c r="I353" s="43" t="s">
        <v>815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6" t="s">
        <v>817</v>
      </c>
      <c r="B354" s="37" t="s">
        <v>10</v>
      </c>
      <c r="C354" s="38">
        <v>173891.0</v>
      </c>
      <c r="D354" s="37" t="s">
        <v>818</v>
      </c>
      <c r="E354" s="37" t="s">
        <v>53</v>
      </c>
      <c r="F354" s="38">
        <v>8275935.0</v>
      </c>
      <c r="G354" s="37" t="s">
        <v>75</v>
      </c>
      <c r="H354" s="37" t="s">
        <v>819</v>
      </c>
      <c r="I354" s="39" t="s">
        <v>820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40" t="s">
        <v>817</v>
      </c>
      <c r="B355" s="41" t="s">
        <v>10</v>
      </c>
      <c r="C355" s="42">
        <v>162604.0</v>
      </c>
      <c r="D355" s="41" t="s">
        <v>818</v>
      </c>
      <c r="E355" s="41" t="s">
        <v>53</v>
      </c>
      <c r="F355" s="42">
        <v>8275935.0</v>
      </c>
      <c r="G355" s="41" t="s">
        <v>75</v>
      </c>
      <c r="H355" s="41" t="s">
        <v>819</v>
      </c>
      <c r="I355" s="43" t="s">
        <v>820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6" t="s">
        <v>821</v>
      </c>
      <c r="B356" s="37" t="s">
        <v>10</v>
      </c>
      <c r="C356" s="38">
        <v>75833.0</v>
      </c>
      <c r="D356" s="37" t="s">
        <v>822</v>
      </c>
      <c r="E356" s="37" t="s">
        <v>53</v>
      </c>
      <c r="F356" s="38">
        <v>9993741.0</v>
      </c>
      <c r="G356" s="37" t="s">
        <v>54</v>
      </c>
      <c r="H356" s="37" t="s">
        <v>823</v>
      </c>
      <c r="I356" s="39" t="s">
        <v>823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40" t="s">
        <v>821</v>
      </c>
      <c r="B357" s="41" t="s">
        <v>10</v>
      </c>
      <c r="C357" s="42">
        <v>75834.0</v>
      </c>
      <c r="D357" s="41" t="s">
        <v>822</v>
      </c>
      <c r="E357" s="41" t="s">
        <v>53</v>
      </c>
      <c r="F357" s="42">
        <v>9993741.0</v>
      </c>
      <c r="G357" s="41" t="s">
        <v>54</v>
      </c>
      <c r="H357" s="41" t="s">
        <v>824</v>
      </c>
      <c r="I357" s="43" t="s">
        <v>67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6" t="s">
        <v>825</v>
      </c>
      <c r="B358" s="37" t="s">
        <v>10</v>
      </c>
      <c r="C358" s="38">
        <v>96217.0</v>
      </c>
      <c r="D358" s="37" t="s">
        <v>826</v>
      </c>
      <c r="E358" s="37" t="s">
        <v>827</v>
      </c>
      <c r="F358" s="38">
        <v>1.7516796E7</v>
      </c>
      <c r="G358" s="37" t="s">
        <v>54</v>
      </c>
      <c r="H358" s="37" t="s">
        <v>828</v>
      </c>
      <c r="I358" s="39" t="s">
        <v>828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40" t="s">
        <v>825</v>
      </c>
      <c r="B359" s="41" t="s">
        <v>10</v>
      </c>
      <c r="C359" s="42">
        <v>94807.0</v>
      </c>
      <c r="D359" s="41" t="s">
        <v>826</v>
      </c>
      <c r="E359" s="41" t="s">
        <v>827</v>
      </c>
      <c r="F359" s="42">
        <v>1.7516796E7</v>
      </c>
      <c r="G359" s="41" t="s">
        <v>54</v>
      </c>
      <c r="H359" s="41" t="s">
        <v>829</v>
      </c>
      <c r="I359" s="43" t="s">
        <v>830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6" t="s">
        <v>831</v>
      </c>
      <c r="B360" s="37" t="s">
        <v>10</v>
      </c>
      <c r="C360" s="38">
        <v>108854.0</v>
      </c>
      <c r="D360" s="37" t="s">
        <v>832</v>
      </c>
      <c r="E360" s="37" t="s">
        <v>53</v>
      </c>
      <c r="F360" s="47"/>
      <c r="G360" s="37" t="s">
        <v>75</v>
      </c>
      <c r="H360" s="37" t="s">
        <v>833</v>
      </c>
      <c r="I360" s="39" t="s">
        <v>834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40" t="s">
        <v>831</v>
      </c>
      <c r="B361" s="41" t="s">
        <v>10</v>
      </c>
      <c r="C361" s="42">
        <v>162360.0</v>
      </c>
      <c r="D361" s="41" t="s">
        <v>832</v>
      </c>
      <c r="E361" s="41" t="s">
        <v>53</v>
      </c>
      <c r="F361" s="46"/>
      <c r="G361" s="41" t="s">
        <v>75</v>
      </c>
      <c r="H361" s="41" t="s">
        <v>835</v>
      </c>
      <c r="I361" s="43" t="s">
        <v>836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6" t="s">
        <v>831</v>
      </c>
      <c r="B362" s="37" t="s">
        <v>10</v>
      </c>
      <c r="C362" s="38">
        <v>118940.0</v>
      </c>
      <c r="D362" s="37" t="s">
        <v>832</v>
      </c>
      <c r="E362" s="37" t="s">
        <v>53</v>
      </c>
      <c r="F362" s="47"/>
      <c r="G362" s="37" t="s">
        <v>75</v>
      </c>
      <c r="H362" s="37" t="s">
        <v>837</v>
      </c>
      <c r="I362" s="39" t="s">
        <v>838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40" t="s">
        <v>839</v>
      </c>
      <c r="B363" s="41" t="s">
        <v>10</v>
      </c>
      <c r="C363" s="42">
        <v>101726.0</v>
      </c>
      <c r="D363" s="41" t="s">
        <v>840</v>
      </c>
      <c r="E363" s="41" t="s">
        <v>53</v>
      </c>
      <c r="F363" s="42">
        <v>1.1251767E7</v>
      </c>
      <c r="G363" s="41" t="s">
        <v>54</v>
      </c>
      <c r="H363" s="41" t="s">
        <v>841</v>
      </c>
      <c r="I363" s="43" t="s">
        <v>842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6" t="s">
        <v>839</v>
      </c>
      <c r="B364" s="37" t="s">
        <v>10</v>
      </c>
      <c r="C364" s="38">
        <v>148337.0</v>
      </c>
      <c r="D364" s="37" t="s">
        <v>840</v>
      </c>
      <c r="E364" s="37" t="s">
        <v>53</v>
      </c>
      <c r="F364" s="38">
        <v>1.1251767E7</v>
      </c>
      <c r="G364" s="37" t="s">
        <v>54</v>
      </c>
      <c r="H364" s="37" t="s">
        <v>841</v>
      </c>
      <c r="I364" s="39" t="s">
        <v>842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40" t="s">
        <v>843</v>
      </c>
      <c r="B365" s="41" t="s">
        <v>10</v>
      </c>
      <c r="C365" s="42">
        <v>98527.0</v>
      </c>
      <c r="D365" s="41" t="s">
        <v>844</v>
      </c>
      <c r="E365" s="41" t="s">
        <v>53</v>
      </c>
      <c r="F365" s="42">
        <v>1.1862845E7</v>
      </c>
      <c r="G365" s="41" t="s">
        <v>54</v>
      </c>
      <c r="H365" s="41" t="s">
        <v>334</v>
      </c>
      <c r="I365" s="43" t="s">
        <v>845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6" t="s">
        <v>843</v>
      </c>
      <c r="B366" s="37" t="s">
        <v>10</v>
      </c>
      <c r="C366" s="38">
        <v>119413.0</v>
      </c>
      <c r="D366" s="37" t="s">
        <v>844</v>
      </c>
      <c r="E366" s="37" t="s">
        <v>53</v>
      </c>
      <c r="F366" s="38">
        <v>1.1862845E7</v>
      </c>
      <c r="G366" s="37" t="s">
        <v>54</v>
      </c>
      <c r="H366" s="37" t="s">
        <v>334</v>
      </c>
      <c r="I366" s="39" t="s">
        <v>845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40" t="s">
        <v>846</v>
      </c>
      <c r="B367" s="41" t="s">
        <v>10</v>
      </c>
      <c r="C367" s="42">
        <v>125884.0</v>
      </c>
      <c r="D367" s="41" t="s">
        <v>847</v>
      </c>
      <c r="E367" s="41" t="s">
        <v>53</v>
      </c>
      <c r="F367" s="42">
        <v>1.2677963E7</v>
      </c>
      <c r="G367" s="41" t="s">
        <v>54</v>
      </c>
      <c r="H367" s="41" t="s">
        <v>848</v>
      </c>
      <c r="I367" s="43" t="s">
        <v>365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6" t="s">
        <v>846</v>
      </c>
      <c r="B368" s="37" t="s">
        <v>10</v>
      </c>
      <c r="C368" s="38">
        <v>148334.0</v>
      </c>
      <c r="D368" s="37" t="s">
        <v>847</v>
      </c>
      <c r="E368" s="37" t="s">
        <v>53</v>
      </c>
      <c r="F368" s="38">
        <v>1.2677963E7</v>
      </c>
      <c r="G368" s="37" t="s">
        <v>54</v>
      </c>
      <c r="H368" s="37" t="s">
        <v>848</v>
      </c>
      <c r="I368" s="39" t="s">
        <v>365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40" t="s">
        <v>849</v>
      </c>
      <c r="B369" s="41" t="s">
        <v>10</v>
      </c>
      <c r="C369" s="42">
        <v>152769.0</v>
      </c>
      <c r="D369" s="41" t="s">
        <v>850</v>
      </c>
      <c r="E369" s="41" t="s">
        <v>53</v>
      </c>
      <c r="F369" s="42">
        <v>1444470.0</v>
      </c>
      <c r="G369" s="41" t="s">
        <v>54</v>
      </c>
      <c r="H369" s="41" t="s">
        <v>160</v>
      </c>
      <c r="I369" s="43" t="s">
        <v>851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6" t="s">
        <v>849</v>
      </c>
      <c r="B370" s="37" t="s">
        <v>10</v>
      </c>
      <c r="C370" s="38">
        <v>134188.0</v>
      </c>
      <c r="D370" s="37" t="s">
        <v>850</v>
      </c>
      <c r="E370" s="37" t="s">
        <v>53</v>
      </c>
      <c r="F370" s="38">
        <v>1444470.0</v>
      </c>
      <c r="G370" s="37" t="s">
        <v>54</v>
      </c>
      <c r="H370" s="37" t="s">
        <v>852</v>
      </c>
      <c r="I370" s="39" t="s">
        <v>852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40" t="s">
        <v>853</v>
      </c>
      <c r="B371" s="41" t="s">
        <v>10</v>
      </c>
      <c r="C371" s="42">
        <v>168688.0</v>
      </c>
      <c r="D371" s="41" t="s">
        <v>854</v>
      </c>
      <c r="E371" s="41" t="s">
        <v>53</v>
      </c>
      <c r="F371" s="42">
        <v>2.2317612E7</v>
      </c>
      <c r="G371" s="41" t="s">
        <v>54</v>
      </c>
      <c r="H371" s="41" t="s">
        <v>855</v>
      </c>
      <c r="I371" s="43" t="s">
        <v>856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6" t="s">
        <v>853</v>
      </c>
      <c r="B372" s="37" t="s">
        <v>10</v>
      </c>
      <c r="C372" s="38">
        <v>179608.0</v>
      </c>
      <c r="D372" s="37" t="s">
        <v>854</v>
      </c>
      <c r="E372" s="37" t="s">
        <v>53</v>
      </c>
      <c r="F372" s="38">
        <v>2.2317612E7</v>
      </c>
      <c r="G372" s="37" t="s">
        <v>54</v>
      </c>
      <c r="H372" s="37" t="s">
        <v>855</v>
      </c>
      <c r="I372" s="39" t="s">
        <v>856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40" t="s">
        <v>857</v>
      </c>
      <c r="B373" s="41" t="s">
        <v>10</v>
      </c>
      <c r="C373" s="42">
        <v>176294.0</v>
      </c>
      <c r="D373" s="41" t="s">
        <v>858</v>
      </c>
      <c r="E373" s="41" t="s">
        <v>53</v>
      </c>
      <c r="F373" s="42">
        <v>2.6837492E7</v>
      </c>
      <c r="G373" s="41" t="s">
        <v>163</v>
      </c>
      <c r="H373" s="41" t="s">
        <v>859</v>
      </c>
      <c r="I373" s="43" t="s">
        <v>860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6" t="s">
        <v>857</v>
      </c>
      <c r="B374" s="37" t="s">
        <v>10</v>
      </c>
      <c r="C374" s="38">
        <v>180554.0</v>
      </c>
      <c r="D374" s="37" t="s">
        <v>858</v>
      </c>
      <c r="E374" s="37" t="s">
        <v>53</v>
      </c>
      <c r="F374" s="38">
        <v>2.6837492E7</v>
      </c>
      <c r="G374" s="37" t="s">
        <v>163</v>
      </c>
      <c r="H374" s="37" t="s">
        <v>859</v>
      </c>
      <c r="I374" s="39" t="s">
        <v>860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40" t="s">
        <v>861</v>
      </c>
      <c r="B375" s="41" t="s">
        <v>10</v>
      </c>
      <c r="C375" s="42">
        <v>139118.0</v>
      </c>
      <c r="D375" s="41" t="s">
        <v>862</v>
      </c>
      <c r="E375" s="41" t="s">
        <v>53</v>
      </c>
      <c r="F375" s="42">
        <v>3336531.0</v>
      </c>
      <c r="G375" s="41" t="s">
        <v>54</v>
      </c>
      <c r="H375" s="41" t="s">
        <v>863</v>
      </c>
      <c r="I375" s="43" t="s">
        <v>864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6" t="s">
        <v>861</v>
      </c>
      <c r="B376" s="37" t="s">
        <v>10</v>
      </c>
      <c r="C376" s="38">
        <v>139132.0</v>
      </c>
      <c r="D376" s="37" t="s">
        <v>862</v>
      </c>
      <c r="E376" s="37" t="s">
        <v>53</v>
      </c>
      <c r="F376" s="38">
        <v>3336531.0</v>
      </c>
      <c r="G376" s="37" t="s">
        <v>54</v>
      </c>
      <c r="H376" s="37" t="s">
        <v>863</v>
      </c>
      <c r="I376" s="39" t="s">
        <v>864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40" t="s">
        <v>865</v>
      </c>
      <c r="B377" s="41" t="s">
        <v>10</v>
      </c>
      <c r="C377" s="42">
        <v>122583.0</v>
      </c>
      <c r="D377" s="41" t="s">
        <v>866</v>
      </c>
      <c r="E377" s="41" t="s">
        <v>53</v>
      </c>
      <c r="F377" s="42">
        <v>4.0005539E7</v>
      </c>
      <c r="G377" s="41" t="s">
        <v>54</v>
      </c>
      <c r="H377" s="41" t="s">
        <v>867</v>
      </c>
      <c r="I377" s="43" t="s">
        <v>867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6" t="s">
        <v>865</v>
      </c>
      <c r="B378" s="37" t="s">
        <v>10</v>
      </c>
      <c r="C378" s="38">
        <v>122711.0</v>
      </c>
      <c r="D378" s="37" t="s">
        <v>866</v>
      </c>
      <c r="E378" s="37" t="s">
        <v>53</v>
      </c>
      <c r="F378" s="38">
        <v>4.0005539E7</v>
      </c>
      <c r="G378" s="37" t="s">
        <v>54</v>
      </c>
      <c r="H378" s="37" t="s">
        <v>867</v>
      </c>
      <c r="I378" s="39" t="s">
        <v>867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40" t="s">
        <v>868</v>
      </c>
      <c r="B379" s="41" t="s">
        <v>10</v>
      </c>
      <c r="C379" s="42">
        <v>157550.0</v>
      </c>
      <c r="D379" s="41" t="s">
        <v>869</v>
      </c>
      <c r="E379" s="41" t="s">
        <v>53</v>
      </c>
      <c r="F379" s="42">
        <v>4075975.0</v>
      </c>
      <c r="G379" s="41" t="s">
        <v>54</v>
      </c>
      <c r="H379" s="41" t="s">
        <v>870</v>
      </c>
      <c r="I379" s="43" t="s">
        <v>871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6" t="s">
        <v>868</v>
      </c>
      <c r="B380" s="37" t="s">
        <v>10</v>
      </c>
      <c r="C380" s="38">
        <v>133720.0</v>
      </c>
      <c r="D380" s="37" t="s">
        <v>869</v>
      </c>
      <c r="E380" s="37" t="s">
        <v>53</v>
      </c>
      <c r="F380" s="38">
        <v>4075975.0</v>
      </c>
      <c r="G380" s="37" t="s">
        <v>54</v>
      </c>
      <c r="H380" s="37" t="s">
        <v>870</v>
      </c>
      <c r="I380" s="39" t="s">
        <v>871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40" t="s">
        <v>872</v>
      </c>
      <c r="B381" s="41" t="s">
        <v>10</v>
      </c>
      <c r="C381" s="42">
        <v>85030.0</v>
      </c>
      <c r="D381" s="41" t="s">
        <v>873</v>
      </c>
      <c r="E381" s="41" t="s">
        <v>53</v>
      </c>
      <c r="F381" s="42">
        <v>4091595.0</v>
      </c>
      <c r="G381" s="41" t="s">
        <v>54</v>
      </c>
      <c r="H381" s="41" t="s">
        <v>874</v>
      </c>
      <c r="I381" s="43" t="s">
        <v>875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6" t="s">
        <v>872</v>
      </c>
      <c r="B382" s="37" t="s">
        <v>10</v>
      </c>
      <c r="C382" s="38">
        <v>152624.0</v>
      </c>
      <c r="D382" s="37" t="s">
        <v>873</v>
      </c>
      <c r="E382" s="37" t="s">
        <v>53</v>
      </c>
      <c r="F382" s="38">
        <v>4091595.0</v>
      </c>
      <c r="G382" s="37" t="s">
        <v>54</v>
      </c>
      <c r="H382" s="37" t="s">
        <v>876</v>
      </c>
      <c r="I382" s="39" t="s">
        <v>875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40" t="s">
        <v>877</v>
      </c>
      <c r="B383" s="41" t="s">
        <v>10</v>
      </c>
      <c r="C383" s="42">
        <v>152290.0</v>
      </c>
      <c r="D383" s="41" t="s">
        <v>878</v>
      </c>
      <c r="E383" s="41" t="s">
        <v>53</v>
      </c>
      <c r="F383" s="42">
        <v>4462971.0</v>
      </c>
      <c r="G383" s="41" t="s">
        <v>75</v>
      </c>
      <c r="H383" s="41" t="s">
        <v>879</v>
      </c>
      <c r="I383" s="43" t="s">
        <v>880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6" t="s">
        <v>877</v>
      </c>
      <c r="B384" s="37" t="s">
        <v>10</v>
      </c>
      <c r="C384" s="38">
        <v>157333.0</v>
      </c>
      <c r="D384" s="37" t="s">
        <v>878</v>
      </c>
      <c r="E384" s="37" t="s">
        <v>53</v>
      </c>
      <c r="F384" s="38">
        <v>4462971.0</v>
      </c>
      <c r="G384" s="37" t="s">
        <v>75</v>
      </c>
      <c r="H384" s="37" t="s">
        <v>879</v>
      </c>
      <c r="I384" s="39" t="s">
        <v>880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40" t="s">
        <v>881</v>
      </c>
      <c r="B385" s="41" t="s">
        <v>10</v>
      </c>
      <c r="C385" s="42">
        <v>105690.0</v>
      </c>
      <c r="D385" s="41" t="s">
        <v>882</v>
      </c>
      <c r="E385" s="41" t="s">
        <v>53</v>
      </c>
      <c r="F385" s="42">
        <v>4509711.0</v>
      </c>
      <c r="G385" s="41" t="s">
        <v>54</v>
      </c>
      <c r="H385" s="41" t="s">
        <v>883</v>
      </c>
      <c r="I385" s="43" t="s">
        <v>884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6" t="s">
        <v>881</v>
      </c>
      <c r="B386" s="37" t="s">
        <v>10</v>
      </c>
      <c r="C386" s="38">
        <v>135811.0</v>
      </c>
      <c r="D386" s="37" t="s">
        <v>882</v>
      </c>
      <c r="E386" s="37" t="s">
        <v>53</v>
      </c>
      <c r="F386" s="38">
        <v>4509711.0</v>
      </c>
      <c r="G386" s="37" t="s">
        <v>54</v>
      </c>
      <c r="H386" s="37" t="s">
        <v>883</v>
      </c>
      <c r="I386" s="39" t="s">
        <v>884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40" t="s">
        <v>885</v>
      </c>
      <c r="B387" s="41" t="s">
        <v>10</v>
      </c>
      <c r="C387" s="42">
        <v>150579.0</v>
      </c>
      <c r="D387" s="41" t="s">
        <v>886</v>
      </c>
      <c r="E387" s="41" t="s">
        <v>53</v>
      </c>
      <c r="F387" s="42">
        <v>4730183.0</v>
      </c>
      <c r="G387" s="41" t="s">
        <v>54</v>
      </c>
      <c r="H387" s="41" t="s">
        <v>887</v>
      </c>
      <c r="I387" s="43" t="s">
        <v>888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6" t="s">
        <v>885</v>
      </c>
      <c r="B388" s="37" t="s">
        <v>10</v>
      </c>
      <c r="C388" s="38">
        <v>130096.0</v>
      </c>
      <c r="D388" s="37" t="s">
        <v>886</v>
      </c>
      <c r="E388" s="37" t="s">
        <v>53</v>
      </c>
      <c r="F388" s="38">
        <v>4730183.0</v>
      </c>
      <c r="G388" s="37" t="s">
        <v>54</v>
      </c>
      <c r="H388" s="37" t="s">
        <v>887</v>
      </c>
      <c r="I388" s="39" t="s">
        <v>888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40" t="s">
        <v>889</v>
      </c>
      <c r="B389" s="41" t="s">
        <v>10</v>
      </c>
      <c r="C389" s="42">
        <v>146510.0</v>
      </c>
      <c r="D389" s="41" t="s">
        <v>890</v>
      </c>
      <c r="E389" s="41" t="s">
        <v>53</v>
      </c>
      <c r="F389" s="42">
        <v>4732575.0</v>
      </c>
      <c r="G389" s="41" t="s">
        <v>54</v>
      </c>
      <c r="H389" s="41" t="s">
        <v>891</v>
      </c>
      <c r="I389" s="43" t="s">
        <v>892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6" t="s">
        <v>889</v>
      </c>
      <c r="B390" s="37" t="s">
        <v>10</v>
      </c>
      <c r="C390" s="38">
        <v>162622.0</v>
      </c>
      <c r="D390" s="37" t="s">
        <v>890</v>
      </c>
      <c r="E390" s="37" t="s">
        <v>53</v>
      </c>
      <c r="F390" s="38">
        <v>4732575.0</v>
      </c>
      <c r="G390" s="37" t="s">
        <v>54</v>
      </c>
      <c r="H390" s="37" t="s">
        <v>891</v>
      </c>
      <c r="I390" s="39" t="s">
        <v>892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40" t="s">
        <v>893</v>
      </c>
      <c r="B391" s="41" t="s">
        <v>10</v>
      </c>
      <c r="C391" s="42">
        <v>169217.0</v>
      </c>
      <c r="D391" s="41" t="s">
        <v>894</v>
      </c>
      <c r="E391" s="41" t="s">
        <v>53</v>
      </c>
      <c r="F391" s="42">
        <v>4738169.0</v>
      </c>
      <c r="G391" s="41" t="s">
        <v>54</v>
      </c>
      <c r="H391" s="41" t="s">
        <v>895</v>
      </c>
      <c r="I391" s="43" t="s">
        <v>896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6" t="s">
        <v>893</v>
      </c>
      <c r="B392" s="37" t="s">
        <v>10</v>
      </c>
      <c r="C392" s="38">
        <v>66825.0</v>
      </c>
      <c r="D392" s="37" t="s">
        <v>894</v>
      </c>
      <c r="E392" s="37" t="s">
        <v>53</v>
      </c>
      <c r="F392" s="38">
        <v>4738169.0</v>
      </c>
      <c r="G392" s="37" t="s">
        <v>54</v>
      </c>
      <c r="H392" s="37" t="s">
        <v>895</v>
      </c>
      <c r="I392" s="39" t="s">
        <v>896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40" t="s">
        <v>897</v>
      </c>
      <c r="B393" s="41" t="s">
        <v>10</v>
      </c>
      <c r="C393" s="42">
        <v>57629.0</v>
      </c>
      <c r="D393" s="41" t="s">
        <v>898</v>
      </c>
      <c r="E393" s="41" t="s">
        <v>53</v>
      </c>
      <c r="F393" s="42">
        <v>4883011.0</v>
      </c>
      <c r="G393" s="41" t="s">
        <v>54</v>
      </c>
      <c r="H393" s="41" t="s">
        <v>899</v>
      </c>
      <c r="I393" s="43" t="s">
        <v>900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6" t="s">
        <v>897</v>
      </c>
      <c r="B394" s="37" t="s">
        <v>10</v>
      </c>
      <c r="C394" s="38">
        <v>123508.0</v>
      </c>
      <c r="D394" s="37" t="s">
        <v>898</v>
      </c>
      <c r="E394" s="37" t="s">
        <v>53</v>
      </c>
      <c r="F394" s="38">
        <v>4883011.0</v>
      </c>
      <c r="G394" s="37" t="s">
        <v>54</v>
      </c>
      <c r="H394" s="37" t="s">
        <v>901</v>
      </c>
      <c r="I394" s="39" t="s">
        <v>901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40" t="s">
        <v>902</v>
      </c>
      <c r="B395" s="41" t="s">
        <v>10</v>
      </c>
      <c r="C395" s="42">
        <v>21283.0</v>
      </c>
      <c r="D395" s="41" t="s">
        <v>903</v>
      </c>
      <c r="E395" s="41" t="s">
        <v>53</v>
      </c>
      <c r="F395" s="42">
        <v>4948258.0</v>
      </c>
      <c r="G395" s="41" t="s">
        <v>54</v>
      </c>
      <c r="H395" s="41" t="s">
        <v>904</v>
      </c>
      <c r="I395" s="43" t="s">
        <v>904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6" t="s">
        <v>902</v>
      </c>
      <c r="B396" s="37" t="s">
        <v>10</v>
      </c>
      <c r="C396" s="38">
        <v>119712.0</v>
      </c>
      <c r="D396" s="37" t="s">
        <v>903</v>
      </c>
      <c r="E396" s="37" t="s">
        <v>53</v>
      </c>
      <c r="F396" s="38">
        <v>4948258.0</v>
      </c>
      <c r="G396" s="37" t="s">
        <v>54</v>
      </c>
      <c r="H396" s="37" t="s">
        <v>905</v>
      </c>
      <c r="I396" s="39" t="s">
        <v>906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40" t="s">
        <v>907</v>
      </c>
      <c r="B397" s="41" t="s">
        <v>10</v>
      </c>
      <c r="C397" s="42">
        <v>28060.0</v>
      </c>
      <c r="D397" s="41" t="s">
        <v>908</v>
      </c>
      <c r="E397" s="41" t="s">
        <v>53</v>
      </c>
      <c r="F397" s="42">
        <v>5001545.0</v>
      </c>
      <c r="G397" s="41" t="s">
        <v>54</v>
      </c>
      <c r="H397" s="41" t="s">
        <v>909</v>
      </c>
      <c r="I397" s="43" t="s">
        <v>909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6" t="s">
        <v>907</v>
      </c>
      <c r="B398" s="37" t="s">
        <v>10</v>
      </c>
      <c r="C398" s="38">
        <v>135772.0</v>
      </c>
      <c r="D398" s="37" t="s">
        <v>908</v>
      </c>
      <c r="E398" s="37" t="s">
        <v>53</v>
      </c>
      <c r="F398" s="38">
        <v>5001545.0</v>
      </c>
      <c r="G398" s="37" t="s">
        <v>54</v>
      </c>
      <c r="H398" s="37" t="s">
        <v>910</v>
      </c>
      <c r="I398" s="39" t="s">
        <v>911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40" t="s">
        <v>912</v>
      </c>
      <c r="B399" s="41" t="s">
        <v>10</v>
      </c>
      <c r="C399" s="42">
        <v>157643.0</v>
      </c>
      <c r="D399" s="41" t="s">
        <v>913</v>
      </c>
      <c r="E399" s="41" t="s">
        <v>53</v>
      </c>
      <c r="F399" s="42">
        <v>5124108.0</v>
      </c>
      <c r="G399" s="41" t="s">
        <v>54</v>
      </c>
      <c r="H399" s="41" t="s">
        <v>848</v>
      </c>
      <c r="I399" s="43" t="s">
        <v>914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6" t="s">
        <v>912</v>
      </c>
      <c r="B400" s="37" t="s">
        <v>10</v>
      </c>
      <c r="C400" s="38">
        <v>10433.0</v>
      </c>
      <c r="D400" s="37" t="s">
        <v>913</v>
      </c>
      <c r="E400" s="37" t="s">
        <v>53</v>
      </c>
      <c r="F400" s="38">
        <v>5124108.0</v>
      </c>
      <c r="G400" s="37" t="s">
        <v>54</v>
      </c>
      <c r="H400" s="37" t="s">
        <v>513</v>
      </c>
      <c r="I400" s="39" t="s">
        <v>914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40" t="s">
        <v>915</v>
      </c>
      <c r="B401" s="41" t="s">
        <v>10</v>
      </c>
      <c r="C401" s="42">
        <v>154303.0</v>
      </c>
      <c r="D401" s="41" t="s">
        <v>916</v>
      </c>
      <c r="E401" s="41" t="s">
        <v>53</v>
      </c>
      <c r="F401" s="42">
        <v>5278906.0</v>
      </c>
      <c r="G401" s="41" t="s">
        <v>54</v>
      </c>
      <c r="H401" s="41" t="s">
        <v>917</v>
      </c>
      <c r="I401" s="43" t="s">
        <v>918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6" t="s">
        <v>915</v>
      </c>
      <c r="B402" s="37" t="s">
        <v>10</v>
      </c>
      <c r="C402" s="38">
        <v>28948.0</v>
      </c>
      <c r="D402" s="37" t="s">
        <v>916</v>
      </c>
      <c r="E402" s="37" t="s">
        <v>53</v>
      </c>
      <c r="F402" s="38">
        <v>5278906.0</v>
      </c>
      <c r="G402" s="37" t="s">
        <v>54</v>
      </c>
      <c r="H402" s="37" t="s">
        <v>917</v>
      </c>
      <c r="I402" s="39" t="s">
        <v>918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40" t="s">
        <v>919</v>
      </c>
      <c r="B403" s="41" t="s">
        <v>10</v>
      </c>
      <c r="C403" s="42">
        <v>157405.0</v>
      </c>
      <c r="D403" s="41" t="s">
        <v>920</v>
      </c>
      <c r="E403" s="41" t="s">
        <v>53</v>
      </c>
      <c r="F403" s="42">
        <v>5726278.0</v>
      </c>
      <c r="G403" s="41" t="s">
        <v>54</v>
      </c>
      <c r="H403" s="41" t="s">
        <v>104</v>
      </c>
      <c r="I403" s="43" t="s">
        <v>921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6" t="s">
        <v>919</v>
      </c>
      <c r="B404" s="37" t="s">
        <v>10</v>
      </c>
      <c r="C404" s="38">
        <v>14894.0</v>
      </c>
      <c r="D404" s="37" t="s">
        <v>920</v>
      </c>
      <c r="E404" s="37" t="s">
        <v>53</v>
      </c>
      <c r="F404" s="38">
        <v>5726278.0</v>
      </c>
      <c r="G404" s="37" t="s">
        <v>54</v>
      </c>
      <c r="H404" s="37" t="s">
        <v>104</v>
      </c>
      <c r="I404" s="39" t="s">
        <v>921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40" t="s">
        <v>922</v>
      </c>
      <c r="B405" s="41" t="s">
        <v>10</v>
      </c>
      <c r="C405" s="42">
        <v>142096.0</v>
      </c>
      <c r="D405" s="41" t="s">
        <v>923</v>
      </c>
      <c r="E405" s="41" t="s">
        <v>53</v>
      </c>
      <c r="F405" s="42">
        <v>5942572.0</v>
      </c>
      <c r="G405" s="41" t="s">
        <v>54</v>
      </c>
      <c r="H405" s="46"/>
      <c r="I405" s="43" t="s">
        <v>924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6" t="s">
        <v>922</v>
      </c>
      <c r="B406" s="37" t="s">
        <v>10</v>
      </c>
      <c r="C406" s="38">
        <v>56176.0</v>
      </c>
      <c r="D406" s="37" t="s">
        <v>923</v>
      </c>
      <c r="E406" s="37" t="s">
        <v>53</v>
      </c>
      <c r="F406" s="38">
        <v>5942572.0</v>
      </c>
      <c r="G406" s="37" t="s">
        <v>54</v>
      </c>
      <c r="H406" s="37" t="s">
        <v>925</v>
      </c>
      <c r="I406" s="39" t="s">
        <v>924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40" t="s">
        <v>926</v>
      </c>
      <c r="B407" s="41" t="s">
        <v>10</v>
      </c>
      <c r="C407" s="42">
        <v>119741.0</v>
      </c>
      <c r="D407" s="41" t="s">
        <v>927</v>
      </c>
      <c r="E407" s="41" t="s">
        <v>53</v>
      </c>
      <c r="F407" s="42">
        <v>6044070.0</v>
      </c>
      <c r="G407" s="41" t="s">
        <v>163</v>
      </c>
      <c r="H407" s="41" t="s">
        <v>928</v>
      </c>
      <c r="I407" s="43" t="s">
        <v>929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6" t="s">
        <v>926</v>
      </c>
      <c r="B408" s="37" t="s">
        <v>10</v>
      </c>
      <c r="C408" s="38">
        <v>110849.0</v>
      </c>
      <c r="D408" s="37" t="s">
        <v>927</v>
      </c>
      <c r="E408" s="37" t="s">
        <v>53</v>
      </c>
      <c r="F408" s="38">
        <v>6044070.0</v>
      </c>
      <c r="G408" s="37" t="s">
        <v>163</v>
      </c>
      <c r="H408" s="37" t="s">
        <v>928</v>
      </c>
      <c r="I408" s="39" t="s">
        <v>929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40" t="s">
        <v>930</v>
      </c>
      <c r="B409" s="41" t="s">
        <v>10</v>
      </c>
      <c r="C409" s="42">
        <v>122828.0</v>
      </c>
      <c r="D409" s="41" t="s">
        <v>931</v>
      </c>
      <c r="E409" s="41" t="s">
        <v>53</v>
      </c>
      <c r="F409" s="42">
        <v>6165187.0</v>
      </c>
      <c r="G409" s="41" t="s">
        <v>54</v>
      </c>
      <c r="H409" s="41" t="s">
        <v>932</v>
      </c>
      <c r="I409" s="43" t="s">
        <v>932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6" t="s">
        <v>930</v>
      </c>
      <c r="B410" s="37" t="s">
        <v>10</v>
      </c>
      <c r="C410" s="38">
        <v>67672.0</v>
      </c>
      <c r="D410" s="37" t="s">
        <v>931</v>
      </c>
      <c r="E410" s="37" t="s">
        <v>53</v>
      </c>
      <c r="F410" s="38">
        <v>6165187.0</v>
      </c>
      <c r="G410" s="37" t="s">
        <v>54</v>
      </c>
      <c r="H410" s="37" t="s">
        <v>932</v>
      </c>
      <c r="I410" s="39" t="s">
        <v>932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40" t="s">
        <v>933</v>
      </c>
      <c r="B411" s="41" t="s">
        <v>10</v>
      </c>
      <c r="C411" s="42">
        <v>1654.0</v>
      </c>
      <c r="D411" s="41" t="s">
        <v>934</v>
      </c>
      <c r="E411" s="41" t="s">
        <v>53</v>
      </c>
      <c r="F411" s="42">
        <v>6363038.0</v>
      </c>
      <c r="G411" s="41" t="s">
        <v>54</v>
      </c>
      <c r="H411" s="41" t="s">
        <v>935</v>
      </c>
      <c r="I411" s="43" t="s">
        <v>935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6" t="s">
        <v>933</v>
      </c>
      <c r="B412" s="37" t="s">
        <v>10</v>
      </c>
      <c r="C412" s="38">
        <v>1653.0</v>
      </c>
      <c r="D412" s="37" t="s">
        <v>934</v>
      </c>
      <c r="E412" s="37" t="s">
        <v>53</v>
      </c>
      <c r="F412" s="38">
        <v>6363038.0</v>
      </c>
      <c r="G412" s="37" t="s">
        <v>54</v>
      </c>
      <c r="H412" s="37" t="s">
        <v>935</v>
      </c>
      <c r="I412" s="39" t="s">
        <v>935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40" t="s">
        <v>936</v>
      </c>
      <c r="B413" s="41" t="s">
        <v>10</v>
      </c>
      <c r="C413" s="42">
        <v>152515.0</v>
      </c>
      <c r="D413" s="41" t="s">
        <v>937</v>
      </c>
      <c r="E413" s="41" t="s">
        <v>53</v>
      </c>
      <c r="F413" s="42">
        <v>6379002.0</v>
      </c>
      <c r="G413" s="41" t="s">
        <v>54</v>
      </c>
      <c r="H413" s="41" t="s">
        <v>938</v>
      </c>
      <c r="I413" s="43" t="s">
        <v>939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6" t="s">
        <v>936</v>
      </c>
      <c r="B414" s="37" t="s">
        <v>10</v>
      </c>
      <c r="C414" s="38">
        <v>151739.0</v>
      </c>
      <c r="D414" s="37" t="s">
        <v>937</v>
      </c>
      <c r="E414" s="37" t="s">
        <v>53</v>
      </c>
      <c r="F414" s="38">
        <v>6379002.0</v>
      </c>
      <c r="G414" s="37" t="s">
        <v>54</v>
      </c>
      <c r="H414" s="37" t="s">
        <v>938</v>
      </c>
      <c r="I414" s="39" t="s">
        <v>939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40" t="s">
        <v>940</v>
      </c>
      <c r="B415" s="41" t="s">
        <v>10</v>
      </c>
      <c r="C415" s="42">
        <v>146002.0</v>
      </c>
      <c r="D415" s="41" t="s">
        <v>941</v>
      </c>
      <c r="E415" s="41" t="s">
        <v>53</v>
      </c>
      <c r="F415" s="42">
        <v>6422648.0</v>
      </c>
      <c r="G415" s="41" t="s">
        <v>163</v>
      </c>
      <c r="H415" s="41" t="s">
        <v>942</v>
      </c>
      <c r="I415" s="43" t="s">
        <v>776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6" t="s">
        <v>940</v>
      </c>
      <c r="B416" s="37" t="s">
        <v>10</v>
      </c>
      <c r="C416" s="38">
        <v>142838.0</v>
      </c>
      <c r="D416" s="37" t="s">
        <v>941</v>
      </c>
      <c r="E416" s="37" t="s">
        <v>53</v>
      </c>
      <c r="F416" s="38">
        <v>6422648.0</v>
      </c>
      <c r="G416" s="37" t="s">
        <v>163</v>
      </c>
      <c r="H416" s="37" t="s">
        <v>943</v>
      </c>
      <c r="I416" s="39" t="s">
        <v>943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40" t="s">
        <v>944</v>
      </c>
      <c r="B417" s="41" t="s">
        <v>10</v>
      </c>
      <c r="C417" s="42">
        <v>122807.0</v>
      </c>
      <c r="D417" s="41" t="s">
        <v>945</v>
      </c>
      <c r="E417" s="41" t="s">
        <v>53</v>
      </c>
      <c r="F417" s="42">
        <v>6653266.0</v>
      </c>
      <c r="G417" s="41" t="s">
        <v>54</v>
      </c>
      <c r="H417" s="41" t="s">
        <v>946</v>
      </c>
      <c r="I417" s="43" t="s">
        <v>947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6" t="s">
        <v>944</v>
      </c>
      <c r="B418" s="37" t="s">
        <v>10</v>
      </c>
      <c r="C418" s="38">
        <v>122871.0</v>
      </c>
      <c r="D418" s="37" t="s">
        <v>945</v>
      </c>
      <c r="E418" s="37" t="s">
        <v>53</v>
      </c>
      <c r="F418" s="38">
        <v>6653266.0</v>
      </c>
      <c r="G418" s="37" t="s">
        <v>54</v>
      </c>
      <c r="H418" s="37" t="s">
        <v>946</v>
      </c>
      <c r="I418" s="39" t="s">
        <v>947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40" t="s">
        <v>948</v>
      </c>
      <c r="B419" s="41" t="s">
        <v>10</v>
      </c>
      <c r="C419" s="42">
        <v>114191.0</v>
      </c>
      <c r="D419" s="41" t="s">
        <v>949</v>
      </c>
      <c r="E419" s="41" t="s">
        <v>53</v>
      </c>
      <c r="F419" s="42">
        <v>6735313.0</v>
      </c>
      <c r="G419" s="41" t="s">
        <v>54</v>
      </c>
      <c r="H419" s="41" t="s">
        <v>950</v>
      </c>
      <c r="I419" s="43" t="s">
        <v>951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6" t="s">
        <v>948</v>
      </c>
      <c r="B420" s="37" t="s">
        <v>10</v>
      </c>
      <c r="C420" s="38">
        <v>123049.0</v>
      </c>
      <c r="D420" s="37" t="s">
        <v>949</v>
      </c>
      <c r="E420" s="37" t="s">
        <v>53</v>
      </c>
      <c r="F420" s="38">
        <v>6735313.0</v>
      </c>
      <c r="G420" s="37" t="s">
        <v>54</v>
      </c>
      <c r="H420" s="37" t="s">
        <v>950</v>
      </c>
      <c r="I420" s="39" t="s">
        <v>951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40" t="s">
        <v>952</v>
      </c>
      <c r="B421" s="41" t="s">
        <v>10</v>
      </c>
      <c r="C421" s="42">
        <v>108500.0</v>
      </c>
      <c r="D421" s="41" t="s">
        <v>953</v>
      </c>
      <c r="E421" s="41" t="s">
        <v>53</v>
      </c>
      <c r="F421" s="42">
        <v>7672741.0</v>
      </c>
      <c r="G421" s="41" t="s">
        <v>75</v>
      </c>
      <c r="H421" s="41" t="s">
        <v>954</v>
      </c>
      <c r="I421" s="43" t="s">
        <v>458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6" t="s">
        <v>952</v>
      </c>
      <c r="B422" s="37" t="s">
        <v>10</v>
      </c>
      <c r="C422" s="38">
        <v>118216.0</v>
      </c>
      <c r="D422" s="37" t="s">
        <v>953</v>
      </c>
      <c r="E422" s="37" t="s">
        <v>53</v>
      </c>
      <c r="F422" s="38">
        <v>7672741.0</v>
      </c>
      <c r="G422" s="37" t="s">
        <v>75</v>
      </c>
      <c r="H422" s="37" t="s">
        <v>955</v>
      </c>
      <c r="I422" s="39" t="s">
        <v>457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40" t="s">
        <v>956</v>
      </c>
      <c r="B423" s="41" t="s">
        <v>10</v>
      </c>
      <c r="C423" s="42">
        <v>136652.0</v>
      </c>
      <c r="D423" s="41" t="s">
        <v>957</v>
      </c>
      <c r="E423" s="41" t="s">
        <v>53</v>
      </c>
      <c r="F423" s="42">
        <v>7851801.0</v>
      </c>
      <c r="G423" s="41" t="s">
        <v>75</v>
      </c>
      <c r="H423" s="41" t="s">
        <v>958</v>
      </c>
      <c r="I423" s="43" t="s">
        <v>959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6" t="s">
        <v>956</v>
      </c>
      <c r="B424" s="37" t="s">
        <v>10</v>
      </c>
      <c r="C424" s="38">
        <v>134313.0</v>
      </c>
      <c r="D424" s="37" t="s">
        <v>957</v>
      </c>
      <c r="E424" s="37" t="s">
        <v>53</v>
      </c>
      <c r="F424" s="38">
        <v>7851801.0</v>
      </c>
      <c r="G424" s="37" t="s">
        <v>75</v>
      </c>
      <c r="H424" s="37" t="s">
        <v>958</v>
      </c>
      <c r="I424" s="39" t="s">
        <v>959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40" t="s">
        <v>960</v>
      </c>
      <c r="B425" s="41" t="s">
        <v>10</v>
      </c>
      <c r="C425" s="42">
        <v>103326.0</v>
      </c>
      <c r="D425" s="41" t="s">
        <v>961</v>
      </c>
      <c r="E425" s="41" t="s">
        <v>53</v>
      </c>
      <c r="F425" s="42">
        <v>8321399.0</v>
      </c>
      <c r="G425" s="41" t="s">
        <v>163</v>
      </c>
      <c r="H425" s="41" t="s">
        <v>962</v>
      </c>
      <c r="I425" s="43" t="s">
        <v>962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6" t="s">
        <v>960</v>
      </c>
      <c r="B426" s="37" t="s">
        <v>10</v>
      </c>
      <c r="C426" s="38">
        <v>98989.0</v>
      </c>
      <c r="D426" s="37" t="s">
        <v>961</v>
      </c>
      <c r="E426" s="37" t="s">
        <v>53</v>
      </c>
      <c r="F426" s="38">
        <v>8321399.0</v>
      </c>
      <c r="G426" s="37" t="s">
        <v>163</v>
      </c>
      <c r="H426" s="37" t="s">
        <v>963</v>
      </c>
      <c r="I426" s="39" t="s">
        <v>964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40" t="s">
        <v>965</v>
      </c>
      <c r="B427" s="41" t="s">
        <v>10</v>
      </c>
      <c r="C427" s="42">
        <v>157543.0</v>
      </c>
      <c r="D427" s="41" t="s">
        <v>966</v>
      </c>
      <c r="E427" s="41" t="s">
        <v>53</v>
      </c>
      <c r="F427" s="42">
        <v>8659422.0</v>
      </c>
      <c r="G427" s="41" t="s">
        <v>75</v>
      </c>
      <c r="H427" s="41" t="s">
        <v>967</v>
      </c>
      <c r="I427" s="43" t="s">
        <v>968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6" t="s">
        <v>965</v>
      </c>
      <c r="B428" s="37" t="s">
        <v>10</v>
      </c>
      <c r="C428" s="38">
        <v>157931.0</v>
      </c>
      <c r="D428" s="37" t="s">
        <v>966</v>
      </c>
      <c r="E428" s="37" t="s">
        <v>53</v>
      </c>
      <c r="F428" s="38">
        <v>8659422.0</v>
      </c>
      <c r="G428" s="37" t="s">
        <v>75</v>
      </c>
      <c r="H428" s="37" t="s">
        <v>969</v>
      </c>
      <c r="I428" s="39" t="s">
        <v>968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40" t="s">
        <v>970</v>
      </c>
      <c r="B429" s="41" t="s">
        <v>10</v>
      </c>
      <c r="C429" s="42">
        <v>14191.0</v>
      </c>
      <c r="D429" s="41" t="s">
        <v>971</v>
      </c>
      <c r="E429" s="41" t="s">
        <v>53</v>
      </c>
      <c r="F429" s="42">
        <v>9492903.0</v>
      </c>
      <c r="G429" s="41" t="s">
        <v>54</v>
      </c>
      <c r="H429" s="41" t="s">
        <v>972</v>
      </c>
      <c r="I429" s="43" t="s">
        <v>972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6" t="s">
        <v>970</v>
      </c>
      <c r="B430" s="37" t="s">
        <v>10</v>
      </c>
      <c r="C430" s="38">
        <v>98950.0</v>
      </c>
      <c r="D430" s="37" t="s">
        <v>971</v>
      </c>
      <c r="E430" s="37" t="s">
        <v>53</v>
      </c>
      <c r="F430" s="38">
        <v>9492903.0</v>
      </c>
      <c r="G430" s="37" t="s">
        <v>54</v>
      </c>
      <c r="H430" s="37" t="s">
        <v>973</v>
      </c>
      <c r="I430" s="39" t="s">
        <v>973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40" t="s">
        <v>974</v>
      </c>
      <c r="B431" s="41" t="s">
        <v>8</v>
      </c>
      <c r="C431" s="42">
        <v>140307.0</v>
      </c>
      <c r="D431" s="41" t="s">
        <v>975</v>
      </c>
      <c r="E431" s="41" t="s">
        <v>53</v>
      </c>
      <c r="F431" s="46"/>
      <c r="G431" s="41" t="s">
        <v>75</v>
      </c>
      <c r="H431" s="41" t="s">
        <v>976</v>
      </c>
      <c r="I431" s="43" t="s">
        <v>209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6" t="s">
        <v>974</v>
      </c>
      <c r="B432" s="37" t="s">
        <v>8</v>
      </c>
      <c r="C432" s="38">
        <v>178202.0</v>
      </c>
      <c r="D432" s="37" t="s">
        <v>975</v>
      </c>
      <c r="E432" s="37" t="s">
        <v>53</v>
      </c>
      <c r="F432" s="47"/>
      <c r="G432" s="37" t="s">
        <v>75</v>
      </c>
      <c r="H432" s="37" t="s">
        <v>977</v>
      </c>
      <c r="I432" s="39" t="s">
        <v>978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40" t="s">
        <v>974</v>
      </c>
      <c r="B433" s="41" t="s">
        <v>8</v>
      </c>
      <c r="C433" s="42">
        <v>154837.0</v>
      </c>
      <c r="D433" s="41" t="s">
        <v>975</v>
      </c>
      <c r="E433" s="41" t="s">
        <v>53</v>
      </c>
      <c r="F433" s="46"/>
      <c r="G433" s="41" t="s">
        <v>75</v>
      </c>
      <c r="H433" s="41" t="s">
        <v>979</v>
      </c>
      <c r="I433" s="43" t="s">
        <v>980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6" t="s">
        <v>981</v>
      </c>
      <c r="B434" s="37" t="s">
        <v>10</v>
      </c>
      <c r="C434" s="38">
        <v>114385.0</v>
      </c>
      <c r="D434" s="37" t="s">
        <v>982</v>
      </c>
      <c r="E434" s="37" t="s">
        <v>53</v>
      </c>
      <c r="F434" s="38">
        <v>705854.0</v>
      </c>
      <c r="G434" s="37" t="s">
        <v>54</v>
      </c>
      <c r="H434" s="37" t="s">
        <v>983</v>
      </c>
      <c r="I434" s="39" t="s">
        <v>984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40" t="s">
        <v>981</v>
      </c>
      <c r="B435" s="41" t="s">
        <v>10</v>
      </c>
      <c r="C435" s="42">
        <v>100603.0</v>
      </c>
      <c r="D435" s="41" t="s">
        <v>982</v>
      </c>
      <c r="E435" s="41" t="s">
        <v>53</v>
      </c>
      <c r="F435" s="42">
        <v>705854.0</v>
      </c>
      <c r="G435" s="41" t="s">
        <v>54</v>
      </c>
      <c r="H435" s="41" t="s">
        <v>985</v>
      </c>
      <c r="I435" s="43" t="s">
        <v>984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6" t="s">
        <v>986</v>
      </c>
      <c r="B436" s="37" t="s">
        <v>10</v>
      </c>
      <c r="C436" s="38">
        <v>114355.0</v>
      </c>
      <c r="D436" s="37" t="s">
        <v>987</v>
      </c>
      <c r="E436" s="37" t="s">
        <v>53</v>
      </c>
      <c r="F436" s="38">
        <v>2770835.0</v>
      </c>
      <c r="G436" s="37" t="s">
        <v>163</v>
      </c>
      <c r="H436" s="37" t="s">
        <v>988</v>
      </c>
      <c r="I436" s="39" t="s">
        <v>988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40" t="s">
        <v>986</v>
      </c>
      <c r="B437" s="41" t="s">
        <v>10</v>
      </c>
      <c r="C437" s="42">
        <v>110869.0</v>
      </c>
      <c r="D437" s="41" t="s">
        <v>987</v>
      </c>
      <c r="E437" s="41" t="s">
        <v>53</v>
      </c>
      <c r="F437" s="42">
        <v>2770835.0</v>
      </c>
      <c r="G437" s="41" t="s">
        <v>163</v>
      </c>
      <c r="H437" s="41" t="s">
        <v>989</v>
      </c>
      <c r="I437" s="43" t="s">
        <v>990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6" t="s">
        <v>991</v>
      </c>
      <c r="B438" s="37" t="s">
        <v>10</v>
      </c>
      <c r="C438" s="38">
        <v>172031.0</v>
      </c>
      <c r="D438" s="37" t="s">
        <v>992</v>
      </c>
      <c r="E438" s="37" t="s">
        <v>53</v>
      </c>
      <c r="F438" s="38">
        <v>2.9526344E7</v>
      </c>
      <c r="G438" s="37" t="s">
        <v>54</v>
      </c>
      <c r="H438" s="37" t="s">
        <v>993</v>
      </c>
      <c r="I438" s="39" t="s">
        <v>571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40" t="s">
        <v>991</v>
      </c>
      <c r="B439" s="41" t="s">
        <v>10</v>
      </c>
      <c r="C439" s="42">
        <v>54794.0</v>
      </c>
      <c r="D439" s="41" t="s">
        <v>992</v>
      </c>
      <c r="E439" s="41" t="s">
        <v>53</v>
      </c>
      <c r="F439" s="42">
        <v>2.9526344E7</v>
      </c>
      <c r="G439" s="41" t="s">
        <v>54</v>
      </c>
      <c r="H439" s="41" t="s">
        <v>994</v>
      </c>
      <c r="I439" s="43" t="s">
        <v>994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6" t="s">
        <v>995</v>
      </c>
      <c r="B440" s="37" t="s">
        <v>8</v>
      </c>
      <c r="C440" s="38">
        <v>172008.0</v>
      </c>
      <c r="D440" s="37" t="s">
        <v>996</v>
      </c>
      <c r="E440" s="37" t="s">
        <v>53</v>
      </c>
      <c r="F440" s="38">
        <v>3.0475193E7</v>
      </c>
      <c r="G440" s="37" t="s">
        <v>54</v>
      </c>
      <c r="H440" s="37" t="s">
        <v>997</v>
      </c>
      <c r="I440" s="39" t="s">
        <v>998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40" t="s">
        <v>995</v>
      </c>
      <c r="B441" s="41" t="s">
        <v>8</v>
      </c>
      <c r="C441" s="42">
        <v>174992.0</v>
      </c>
      <c r="D441" s="41" t="s">
        <v>996</v>
      </c>
      <c r="E441" s="41" t="s">
        <v>53</v>
      </c>
      <c r="F441" s="42">
        <v>3.0475193E7</v>
      </c>
      <c r="G441" s="41" t="s">
        <v>54</v>
      </c>
      <c r="H441" s="41" t="s">
        <v>997</v>
      </c>
      <c r="I441" s="43" t="s">
        <v>998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6" t="s">
        <v>999</v>
      </c>
      <c r="B442" s="37" t="s">
        <v>10</v>
      </c>
      <c r="C442" s="38">
        <v>123566.0</v>
      </c>
      <c r="D442" s="37" t="s">
        <v>1000</v>
      </c>
      <c r="E442" s="37" t="s">
        <v>53</v>
      </c>
      <c r="F442" s="38">
        <v>3498834.0</v>
      </c>
      <c r="G442" s="37" t="s">
        <v>54</v>
      </c>
      <c r="H442" s="37" t="s">
        <v>1001</v>
      </c>
      <c r="I442" s="39" t="s">
        <v>1002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40" t="s">
        <v>999</v>
      </c>
      <c r="B443" s="41" t="s">
        <v>10</v>
      </c>
      <c r="C443" s="42">
        <v>48161.0</v>
      </c>
      <c r="D443" s="41" t="s">
        <v>1000</v>
      </c>
      <c r="E443" s="41" t="s">
        <v>53</v>
      </c>
      <c r="F443" s="42">
        <v>3498834.0</v>
      </c>
      <c r="G443" s="41" t="s">
        <v>54</v>
      </c>
      <c r="H443" s="41" t="s">
        <v>1003</v>
      </c>
      <c r="I443" s="43" t="s">
        <v>1002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6" t="s">
        <v>1004</v>
      </c>
      <c r="B444" s="37" t="s">
        <v>10</v>
      </c>
      <c r="C444" s="38">
        <v>176919.0</v>
      </c>
      <c r="D444" s="37" t="s">
        <v>1005</v>
      </c>
      <c r="E444" s="37" t="s">
        <v>53</v>
      </c>
      <c r="F444" s="38">
        <v>3971635.0</v>
      </c>
      <c r="G444" s="37" t="s">
        <v>54</v>
      </c>
      <c r="H444" s="37" t="s">
        <v>1006</v>
      </c>
      <c r="I444" s="39" t="s">
        <v>1007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40" t="s">
        <v>1004</v>
      </c>
      <c r="B445" s="41" t="s">
        <v>10</v>
      </c>
      <c r="C445" s="42">
        <v>161008.0</v>
      </c>
      <c r="D445" s="41" t="s">
        <v>1005</v>
      </c>
      <c r="E445" s="41" t="s">
        <v>53</v>
      </c>
      <c r="F445" s="42">
        <v>3971635.0</v>
      </c>
      <c r="G445" s="41" t="s">
        <v>54</v>
      </c>
      <c r="H445" s="41" t="s">
        <v>1006</v>
      </c>
      <c r="I445" s="43" t="s">
        <v>1007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6" t="s">
        <v>1008</v>
      </c>
      <c r="B446" s="37" t="s">
        <v>10</v>
      </c>
      <c r="C446" s="38">
        <v>157526.0</v>
      </c>
      <c r="D446" s="37" t="s">
        <v>1009</v>
      </c>
      <c r="E446" s="37" t="s">
        <v>53</v>
      </c>
      <c r="F446" s="38">
        <v>3974244.0</v>
      </c>
      <c r="G446" s="37" t="s">
        <v>54</v>
      </c>
      <c r="H446" s="37" t="s">
        <v>513</v>
      </c>
      <c r="I446" s="39" t="s">
        <v>1010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40" t="s">
        <v>1008</v>
      </c>
      <c r="B447" s="41" t="s">
        <v>10</v>
      </c>
      <c r="C447" s="42">
        <v>161999.0</v>
      </c>
      <c r="D447" s="41" t="s">
        <v>1009</v>
      </c>
      <c r="E447" s="41" t="s">
        <v>53</v>
      </c>
      <c r="F447" s="42">
        <v>3974244.0</v>
      </c>
      <c r="G447" s="41" t="s">
        <v>54</v>
      </c>
      <c r="H447" s="41" t="s">
        <v>1011</v>
      </c>
      <c r="I447" s="43" t="s">
        <v>1010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6" t="s">
        <v>1012</v>
      </c>
      <c r="B448" s="37" t="s">
        <v>10</v>
      </c>
      <c r="C448" s="38">
        <v>99018.0</v>
      </c>
      <c r="D448" s="37" t="s">
        <v>1013</v>
      </c>
      <c r="E448" s="37" t="s">
        <v>53</v>
      </c>
      <c r="F448" s="38">
        <v>413291.0</v>
      </c>
      <c r="G448" s="37" t="s">
        <v>163</v>
      </c>
      <c r="H448" s="37" t="s">
        <v>1014</v>
      </c>
      <c r="I448" s="39" t="s">
        <v>1015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40" t="s">
        <v>1012</v>
      </c>
      <c r="B449" s="41" t="s">
        <v>10</v>
      </c>
      <c r="C449" s="42">
        <v>99053.0</v>
      </c>
      <c r="D449" s="41" t="s">
        <v>1013</v>
      </c>
      <c r="E449" s="41" t="s">
        <v>53</v>
      </c>
      <c r="F449" s="42">
        <v>413291.0</v>
      </c>
      <c r="G449" s="41" t="s">
        <v>163</v>
      </c>
      <c r="H449" s="41" t="s">
        <v>1014</v>
      </c>
      <c r="I449" s="43" t="s">
        <v>1015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6" t="s">
        <v>1016</v>
      </c>
      <c r="B450" s="37" t="s">
        <v>8</v>
      </c>
      <c r="C450" s="38">
        <v>147090.0</v>
      </c>
      <c r="D450" s="37" t="s">
        <v>1017</v>
      </c>
      <c r="E450" s="37" t="s">
        <v>53</v>
      </c>
      <c r="F450" s="38">
        <v>4206736.0</v>
      </c>
      <c r="G450" s="37" t="s">
        <v>54</v>
      </c>
      <c r="H450" s="37" t="s">
        <v>1018</v>
      </c>
      <c r="I450" s="39" t="s">
        <v>1019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40" t="s">
        <v>1016</v>
      </c>
      <c r="B451" s="41" t="s">
        <v>8</v>
      </c>
      <c r="C451" s="42">
        <v>12640.0</v>
      </c>
      <c r="D451" s="41" t="s">
        <v>1017</v>
      </c>
      <c r="E451" s="41" t="s">
        <v>53</v>
      </c>
      <c r="F451" s="42">
        <v>4206736.0</v>
      </c>
      <c r="G451" s="41" t="s">
        <v>54</v>
      </c>
      <c r="H451" s="41" t="s">
        <v>1018</v>
      </c>
      <c r="I451" s="43" t="s">
        <v>1019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6" t="s">
        <v>1020</v>
      </c>
      <c r="B452" s="37" t="s">
        <v>10</v>
      </c>
      <c r="C452" s="38">
        <v>2790.0</v>
      </c>
      <c r="D452" s="37" t="s">
        <v>1021</v>
      </c>
      <c r="E452" s="37" t="s">
        <v>53</v>
      </c>
      <c r="F452" s="38">
        <v>4240057.0</v>
      </c>
      <c r="G452" s="37" t="s">
        <v>54</v>
      </c>
      <c r="H452" s="37" t="s">
        <v>1022</v>
      </c>
      <c r="I452" s="39" t="s">
        <v>1022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40" t="s">
        <v>1020</v>
      </c>
      <c r="B453" s="41" t="s">
        <v>10</v>
      </c>
      <c r="C453" s="42">
        <v>2791.0</v>
      </c>
      <c r="D453" s="41" t="s">
        <v>1021</v>
      </c>
      <c r="E453" s="41" t="s">
        <v>53</v>
      </c>
      <c r="F453" s="42">
        <v>4240057.0</v>
      </c>
      <c r="G453" s="41" t="s">
        <v>54</v>
      </c>
      <c r="H453" s="41" t="s">
        <v>1023</v>
      </c>
      <c r="I453" s="43" t="s">
        <v>1024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6" t="s">
        <v>1025</v>
      </c>
      <c r="B454" s="37" t="s">
        <v>10</v>
      </c>
      <c r="C454" s="38">
        <v>80693.0</v>
      </c>
      <c r="D454" s="37" t="s">
        <v>1026</v>
      </c>
      <c r="E454" s="37" t="s">
        <v>53</v>
      </c>
      <c r="F454" s="38">
        <v>4276583.0</v>
      </c>
      <c r="G454" s="37" t="s">
        <v>54</v>
      </c>
      <c r="H454" s="37" t="s">
        <v>106</v>
      </c>
      <c r="I454" s="39" t="s">
        <v>1027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40" t="s">
        <v>1025</v>
      </c>
      <c r="B455" s="41" t="s">
        <v>10</v>
      </c>
      <c r="C455" s="42">
        <v>80692.0</v>
      </c>
      <c r="D455" s="41" t="s">
        <v>1026</v>
      </c>
      <c r="E455" s="41" t="s">
        <v>53</v>
      </c>
      <c r="F455" s="42">
        <v>4276583.0</v>
      </c>
      <c r="G455" s="41" t="s">
        <v>54</v>
      </c>
      <c r="H455" s="41" t="s">
        <v>1028</v>
      </c>
      <c r="I455" s="43" t="s">
        <v>1028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6" t="s">
        <v>1029</v>
      </c>
      <c r="B456" s="37" t="s">
        <v>10</v>
      </c>
      <c r="C456" s="38">
        <v>108570.0</v>
      </c>
      <c r="D456" s="37" t="s">
        <v>1030</v>
      </c>
      <c r="E456" s="37" t="s">
        <v>53</v>
      </c>
      <c r="F456" s="38">
        <v>4539070.0</v>
      </c>
      <c r="G456" s="37" t="s">
        <v>54</v>
      </c>
      <c r="H456" s="37" t="s">
        <v>1031</v>
      </c>
      <c r="I456" s="39" t="s">
        <v>1032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40" t="s">
        <v>1029</v>
      </c>
      <c r="B457" s="41" t="s">
        <v>10</v>
      </c>
      <c r="C457" s="42">
        <v>114207.0</v>
      </c>
      <c r="D457" s="41" t="s">
        <v>1030</v>
      </c>
      <c r="E457" s="41" t="s">
        <v>53</v>
      </c>
      <c r="F457" s="42">
        <v>4539070.0</v>
      </c>
      <c r="G457" s="41" t="s">
        <v>54</v>
      </c>
      <c r="H457" s="41" t="s">
        <v>1031</v>
      </c>
      <c r="I457" s="43" t="s">
        <v>1032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6" t="s">
        <v>1033</v>
      </c>
      <c r="B458" s="37" t="s">
        <v>10</v>
      </c>
      <c r="C458" s="38">
        <v>135725.0</v>
      </c>
      <c r="D458" s="37" t="s">
        <v>1034</v>
      </c>
      <c r="E458" s="37" t="s">
        <v>53</v>
      </c>
      <c r="F458" s="38">
        <v>4856814.0</v>
      </c>
      <c r="G458" s="37" t="s">
        <v>163</v>
      </c>
      <c r="H458" s="37" t="s">
        <v>1035</v>
      </c>
      <c r="I458" s="39" t="s">
        <v>1036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40" t="s">
        <v>1033</v>
      </c>
      <c r="B459" s="41" t="s">
        <v>10</v>
      </c>
      <c r="C459" s="42">
        <v>136749.0</v>
      </c>
      <c r="D459" s="41" t="s">
        <v>1034</v>
      </c>
      <c r="E459" s="41" t="s">
        <v>53</v>
      </c>
      <c r="F459" s="42">
        <v>4856814.0</v>
      </c>
      <c r="G459" s="41" t="s">
        <v>163</v>
      </c>
      <c r="H459" s="41" t="s">
        <v>1035</v>
      </c>
      <c r="I459" s="43" t="s">
        <v>1036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6" t="s">
        <v>1037</v>
      </c>
      <c r="B460" s="37" t="s">
        <v>10</v>
      </c>
      <c r="C460" s="38">
        <v>124964.0</v>
      </c>
      <c r="D460" s="37" t="s">
        <v>1038</v>
      </c>
      <c r="E460" s="37" t="s">
        <v>53</v>
      </c>
      <c r="F460" s="38">
        <v>4877173.0</v>
      </c>
      <c r="G460" s="37" t="s">
        <v>54</v>
      </c>
      <c r="H460" s="37" t="s">
        <v>513</v>
      </c>
      <c r="I460" s="39" t="s">
        <v>1039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40" t="s">
        <v>1037</v>
      </c>
      <c r="B461" s="41" t="s">
        <v>10</v>
      </c>
      <c r="C461" s="42">
        <v>116621.0</v>
      </c>
      <c r="D461" s="41" t="s">
        <v>1038</v>
      </c>
      <c r="E461" s="41" t="s">
        <v>53</v>
      </c>
      <c r="F461" s="42">
        <v>4877173.0</v>
      </c>
      <c r="G461" s="41" t="s">
        <v>54</v>
      </c>
      <c r="H461" s="41" t="s">
        <v>1040</v>
      </c>
      <c r="I461" s="43" t="s">
        <v>1039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6" t="s">
        <v>1041</v>
      </c>
      <c r="B462" s="37" t="s">
        <v>10</v>
      </c>
      <c r="C462" s="38">
        <v>154293.0</v>
      </c>
      <c r="D462" s="37" t="s">
        <v>1042</v>
      </c>
      <c r="E462" s="37" t="s">
        <v>53</v>
      </c>
      <c r="F462" s="38">
        <v>4899219.0</v>
      </c>
      <c r="G462" s="37" t="s">
        <v>54</v>
      </c>
      <c r="H462" s="37" t="s">
        <v>1043</v>
      </c>
      <c r="I462" s="39" t="s">
        <v>1044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40" t="s">
        <v>1041</v>
      </c>
      <c r="B463" s="41" t="s">
        <v>10</v>
      </c>
      <c r="C463" s="42">
        <v>160914.0</v>
      </c>
      <c r="D463" s="41" t="s">
        <v>1042</v>
      </c>
      <c r="E463" s="41" t="s">
        <v>53</v>
      </c>
      <c r="F463" s="42">
        <v>4899219.0</v>
      </c>
      <c r="G463" s="41" t="s">
        <v>54</v>
      </c>
      <c r="H463" s="41" t="s">
        <v>1045</v>
      </c>
      <c r="I463" s="43" t="s">
        <v>1046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6" t="s">
        <v>1047</v>
      </c>
      <c r="B464" s="37" t="s">
        <v>10</v>
      </c>
      <c r="C464" s="38">
        <v>93783.0</v>
      </c>
      <c r="D464" s="37" t="s">
        <v>1048</v>
      </c>
      <c r="E464" s="37" t="s">
        <v>53</v>
      </c>
      <c r="F464" s="38">
        <v>5166394.0</v>
      </c>
      <c r="G464" s="37" t="s">
        <v>54</v>
      </c>
      <c r="H464" s="37" t="s">
        <v>1049</v>
      </c>
      <c r="I464" s="39" t="s">
        <v>1050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40" t="s">
        <v>1047</v>
      </c>
      <c r="B465" s="41" t="s">
        <v>10</v>
      </c>
      <c r="C465" s="42">
        <v>114377.0</v>
      </c>
      <c r="D465" s="41" t="s">
        <v>1048</v>
      </c>
      <c r="E465" s="41" t="s">
        <v>53</v>
      </c>
      <c r="F465" s="42">
        <v>5166394.0</v>
      </c>
      <c r="G465" s="41" t="s">
        <v>54</v>
      </c>
      <c r="H465" s="41" t="s">
        <v>1049</v>
      </c>
      <c r="I465" s="43" t="s">
        <v>1050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6" t="s">
        <v>1051</v>
      </c>
      <c r="B466" s="37" t="s">
        <v>10</v>
      </c>
      <c r="C466" s="38">
        <v>144669.0</v>
      </c>
      <c r="D466" s="37" t="s">
        <v>1052</v>
      </c>
      <c r="E466" s="37" t="s">
        <v>53</v>
      </c>
      <c r="F466" s="38">
        <v>5168011.0</v>
      </c>
      <c r="G466" s="37" t="s">
        <v>163</v>
      </c>
      <c r="H466" s="37" t="s">
        <v>1053</v>
      </c>
      <c r="I466" s="39" t="s">
        <v>1054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40" t="s">
        <v>1051</v>
      </c>
      <c r="B467" s="41" t="s">
        <v>10</v>
      </c>
      <c r="C467" s="42">
        <v>145939.0</v>
      </c>
      <c r="D467" s="41" t="s">
        <v>1052</v>
      </c>
      <c r="E467" s="41" t="s">
        <v>53</v>
      </c>
      <c r="F467" s="42">
        <v>5168011.0</v>
      </c>
      <c r="G467" s="41" t="s">
        <v>163</v>
      </c>
      <c r="H467" s="41" t="s">
        <v>1055</v>
      </c>
      <c r="I467" s="43" t="s">
        <v>1056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6" t="s">
        <v>1057</v>
      </c>
      <c r="B468" s="37" t="s">
        <v>10</v>
      </c>
      <c r="C468" s="38">
        <v>46881.0</v>
      </c>
      <c r="D468" s="37" t="s">
        <v>1058</v>
      </c>
      <c r="E468" s="37" t="s">
        <v>53</v>
      </c>
      <c r="F468" s="38">
        <v>5203506.0</v>
      </c>
      <c r="G468" s="37" t="s">
        <v>54</v>
      </c>
      <c r="H468" s="37" t="s">
        <v>1059</v>
      </c>
      <c r="I468" s="39" t="s">
        <v>1060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40" t="s">
        <v>1057</v>
      </c>
      <c r="B469" s="41" t="s">
        <v>10</v>
      </c>
      <c r="C469" s="42">
        <v>157514.0</v>
      </c>
      <c r="D469" s="41" t="s">
        <v>1058</v>
      </c>
      <c r="E469" s="41" t="s">
        <v>53</v>
      </c>
      <c r="F469" s="42">
        <v>5203506.0</v>
      </c>
      <c r="G469" s="41" t="s">
        <v>54</v>
      </c>
      <c r="H469" s="41" t="s">
        <v>1059</v>
      </c>
      <c r="I469" s="43" t="s">
        <v>1060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6" t="s">
        <v>1061</v>
      </c>
      <c r="B470" s="37" t="s">
        <v>10</v>
      </c>
      <c r="C470" s="38">
        <v>80889.0</v>
      </c>
      <c r="D470" s="37" t="s">
        <v>1062</v>
      </c>
      <c r="E470" s="37" t="s">
        <v>53</v>
      </c>
      <c r="F470" s="38">
        <v>5323290.0</v>
      </c>
      <c r="G470" s="37" t="s">
        <v>75</v>
      </c>
      <c r="H470" s="37" t="s">
        <v>1063</v>
      </c>
      <c r="I470" s="39" t="s">
        <v>1063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40" t="s">
        <v>1061</v>
      </c>
      <c r="B471" s="41" t="s">
        <v>10</v>
      </c>
      <c r="C471" s="42">
        <v>80888.0</v>
      </c>
      <c r="D471" s="41" t="s">
        <v>1062</v>
      </c>
      <c r="E471" s="41" t="s">
        <v>53</v>
      </c>
      <c r="F471" s="42">
        <v>5323290.0</v>
      </c>
      <c r="G471" s="41" t="s">
        <v>75</v>
      </c>
      <c r="H471" s="41" t="s">
        <v>1064</v>
      </c>
      <c r="I471" s="43" t="s">
        <v>1065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6" t="s">
        <v>1066</v>
      </c>
      <c r="B472" s="37" t="s">
        <v>10</v>
      </c>
      <c r="C472" s="38">
        <v>157545.0</v>
      </c>
      <c r="D472" s="37" t="s">
        <v>1067</v>
      </c>
      <c r="E472" s="37" t="s">
        <v>53</v>
      </c>
      <c r="F472" s="38">
        <v>5417592.0</v>
      </c>
      <c r="G472" s="37" t="s">
        <v>54</v>
      </c>
      <c r="H472" s="37" t="s">
        <v>1068</v>
      </c>
      <c r="I472" s="39" t="s">
        <v>1069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40" t="s">
        <v>1066</v>
      </c>
      <c r="B473" s="41" t="s">
        <v>10</v>
      </c>
      <c r="C473" s="42">
        <v>153223.0</v>
      </c>
      <c r="D473" s="41" t="s">
        <v>1067</v>
      </c>
      <c r="E473" s="41" t="s">
        <v>53</v>
      </c>
      <c r="F473" s="42">
        <v>5417592.0</v>
      </c>
      <c r="G473" s="41" t="s">
        <v>54</v>
      </c>
      <c r="H473" s="41" t="s">
        <v>1070</v>
      </c>
      <c r="I473" s="43" t="s">
        <v>1069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6" t="s">
        <v>1071</v>
      </c>
      <c r="B474" s="37" t="s">
        <v>10</v>
      </c>
      <c r="C474" s="38">
        <v>170485.0</v>
      </c>
      <c r="D474" s="37" t="s">
        <v>1072</v>
      </c>
      <c r="E474" s="37" t="s">
        <v>53</v>
      </c>
      <c r="F474" s="38">
        <v>5418532.0</v>
      </c>
      <c r="G474" s="37" t="s">
        <v>54</v>
      </c>
      <c r="H474" s="37" t="s">
        <v>1073</v>
      </c>
      <c r="I474" s="39" t="s">
        <v>1074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40" t="s">
        <v>1071</v>
      </c>
      <c r="B475" s="41" t="s">
        <v>10</v>
      </c>
      <c r="C475" s="42">
        <v>99856.0</v>
      </c>
      <c r="D475" s="41" t="s">
        <v>1072</v>
      </c>
      <c r="E475" s="41" t="s">
        <v>53</v>
      </c>
      <c r="F475" s="42">
        <v>5418532.0</v>
      </c>
      <c r="G475" s="41" t="s">
        <v>54</v>
      </c>
      <c r="H475" s="41" t="s">
        <v>1075</v>
      </c>
      <c r="I475" s="43" t="s">
        <v>1075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6" t="s">
        <v>1076</v>
      </c>
      <c r="B476" s="37" t="s">
        <v>10</v>
      </c>
      <c r="C476" s="38">
        <v>158194.0</v>
      </c>
      <c r="D476" s="37" t="s">
        <v>1077</v>
      </c>
      <c r="E476" s="37" t="s">
        <v>53</v>
      </c>
      <c r="F476" s="38">
        <v>5429350.0</v>
      </c>
      <c r="G476" s="37" t="s">
        <v>54</v>
      </c>
      <c r="H476" s="37" t="s">
        <v>1078</v>
      </c>
      <c r="I476" s="39" t="s">
        <v>96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40" t="s">
        <v>1076</v>
      </c>
      <c r="B477" s="41" t="s">
        <v>10</v>
      </c>
      <c r="C477" s="42">
        <v>87389.0</v>
      </c>
      <c r="D477" s="41" t="s">
        <v>1077</v>
      </c>
      <c r="E477" s="41" t="s">
        <v>53</v>
      </c>
      <c r="F477" s="42">
        <v>5429350.0</v>
      </c>
      <c r="G477" s="41" t="s">
        <v>54</v>
      </c>
      <c r="H477" s="41" t="s">
        <v>1078</v>
      </c>
      <c r="I477" s="43" t="s">
        <v>96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6" t="s">
        <v>1079</v>
      </c>
      <c r="B478" s="37" t="s">
        <v>10</v>
      </c>
      <c r="C478" s="38">
        <v>162447.0</v>
      </c>
      <c r="D478" s="37" t="s">
        <v>1080</v>
      </c>
      <c r="E478" s="37" t="s">
        <v>53</v>
      </c>
      <c r="F478" s="38">
        <v>5703620.0</v>
      </c>
      <c r="G478" s="37" t="s">
        <v>54</v>
      </c>
      <c r="H478" s="37" t="s">
        <v>1081</v>
      </c>
      <c r="I478" s="39" t="s">
        <v>1082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40" t="s">
        <v>1079</v>
      </c>
      <c r="B479" s="41" t="s">
        <v>10</v>
      </c>
      <c r="C479" s="42">
        <v>142879.0</v>
      </c>
      <c r="D479" s="41" t="s">
        <v>1080</v>
      </c>
      <c r="E479" s="41" t="s">
        <v>53</v>
      </c>
      <c r="F479" s="42">
        <v>5703620.0</v>
      </c>
      <c r="G479" s="41" t="s">
        <v>54</v>
      </c>
      <c r="H479" s="41" t="s">
        <v>1081</v>
      </c>
      <c r="I479" s="43" t="s">
        <v>1082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6" t="s">
        <v>1083</v>
      </c>
      <c r="B480" s="37" t="s">
        <v>10</v>
      </c>
      <c r="C480" s="38">
        <v>161029.0</v>
      </c>
      <c r="D480" s="37" t="s">
        <v>1084</v>
      </c>
      <c r="E480" s="37" t="s">
        <v>53</v>
      </c>
      <c r="F480" s="38">
        <v>5818773.0</v>
      </c>
      <c r="G480" s="37" t="s">
        <v>54</v>
      </c>
      <c r="H480" s="37" t="s">
        <v>1085</v>
      </c>
      <c r="I480" s="39" t="s">
        <v>1086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40" t="s">
        <v>1083</v>
      </c>
      <c r="B481" s="41" t="s">
        <v>10</v>
      </c>
      <c r="C481" s="42">
        <v>197688.0</v>
      </c>
      <c r="D481" s="41" t="s">
        <v>1084</v>
      </c>
      <c r="E481" s="41" t="s">
        <v>53</v>
      </c>
      <c r="F481" s="42">
        <v>5818773.0</v>
      </c>
      <c r="G481" s="41" t="s">
        <v>54</v>
      </c>
      <c r="H481" s="41" t="s">
        <v>1087</v>
      </c>
      <c r="I481" s="43" t="s">
        <v>1086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6" t="s">
        <v>1088</v>
      </c>
      <c r="B482" s="37" t="s">
        <v>10</v>
      </c>
      <c r="C482" s="38">
        <v>111219.0</v>
      </c>
      <c r="D482" s="37" t="s">
        <v>1089</v>
      </c>
      <c r="E482" s="37" t="s">
        <v>53</v>
      </c>
      <c r="F482" s="38">
        <v>6036168.0</v>
      </c>
      <c r="G482" s="37" t="s">
        <v>163</v>
      </c>
      <c r="H482" s="37" t="s">
        <v>1090</v>
      </c>
      <c r="I482" s="39" t="s">
        <v>1091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40" t="s">
        <v>1088</v>
      </c>
      <c r="B483" s="41" t="s">
        <v>10</v>
      </c>
      <c r="C483" s="42">
        <v>119556.0</v>
      </c>
      <c r="D483" s="41" t="s">
        <v>1089</v>
      </c>
      <c r="E483" s="41" t="s">
        <v>53</v>
      </c>
      <c r="F483" s="42">
        <v>6036168.0</v>
      </c>
      <c r="G483" s="41" t="s">
        <v>163</v>
      </c>
      <c r="H483" s="41" t="s">
        <v>1090</v>
      </c>
      <c r="I483" s="43" t="s">
        <v>1091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6" t="s">
        <v>1092</v>
      </c>
      <c r="B484" s="37" t="s">
        <v>10</v>
      </c>
      <c r="C484" s="38">
        <v>130696.0</v>
      </c>
      <c r="D484" s="37" t="s">
        <v>1093</v>
      </c>
      <c r="E484" s="37" t="s">
        <v>53</v>
      </c>
      <c r="F484" s="38">
        <v>6196321.0</v>
      </c>
      <c r="G484" s="37" t="s">
        <v>54</v>
      </c>
      <c r="H484" s="37" t="s">
        <v>1094</v>
      </c>
      <c r="I484" s="39" t="s">
        <v>1095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40" t="s">
        <v>1092</v>
      </c>
      <c r="B485" s="41" t="s">
        <v>10</v>
      </c>
      <c r="C485" s="42">
        <v>36467.0</v>
      </c>
      <c r="D485" s="41" t="s">
        <v>1093</v>
      </c>
      <c r="E485" s="41" t="s">
        <v>53</v>
      </c>
      <c r="F485" s="42">
        <v>6196321.0</v>
      </c>
      <c r="G485" s="41" t="s">
        <v>54</v>
      </c>
      <c r="H485" s="41" t="s">
        <v>1094</v>
      </c>
      <c r="I485" s="43" t="s">
        <v>1095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6" t="s">
        <v>1096</v>
      </c>
      <c r="B486" s="37" t="s">
        <v>10</v>
      </c>
      <c r="C486" s="38">
        <v>94376.0</v>
      </c>
      <c r="D486" s="37" t="s">
        <v>1097</v>
      </c>
      <c r="E486" s="37" t="s">
        <v>53</v>
      </c>
      <c r="F486" s="38">
        <v>6247993.0</v>
      </c>
      <c r="G486" s="37" t="s">
        <v>54</v>
      </c>
      <c r="H486" s="37" t="s">
        <v>1098</v>
      </c>
      <c r="I486" s="39" t="s">
        <v>1099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40" t="s">
        <v>1096</v>
      </c>
      <c r="B487" s="41" t="s">
        <v>10</v>
      </c>
      <c r="C487" s="42">
        <v>94377.0</v>
      </c>
      <c r="D487" s="41" t="s">
        <v>1097</v>
      </c>
      <c r="E487" s="41" t="s">
        <v>53</v>
      </c>
      <c r="F487" s="42">
        <v>6247993.0</v>
      </c>
      <c r="G487" s="41" t="s">
        <v>54</v>
      </c>
      <c r="H487" s="41" t="s">
        <v>1098</v>
      </c>
      <c r="I487" s="43" t="s">
        <v>1099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6" t="s">
        <v>1100</v>
      </c>
      <c r="B488" s="37" t="s">
        <v>10</v>
      </c>
      <c r="C488" s="38">
        <v>127027.0</v>
      </c>
      <c r="D488" s="37" t="s">
        <v>1101</v>
      </c>
      <c r="E488" s="37" t="s">
        <v>53</v>
      </c>
      <c r="F488" s="38">
        <v>6248310.0</v>
      </c>
      <c r="G488" s="37" t="s">
        <v>163</v>
      </c>
      <c r="H488" s="37" t="s">
        <v>731</v>
      </c>
      <c r="I488" s="39" t="s">
        <v>1102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40" t="s">
        <v>1100</v>
      </c>
      <c r="B489" s="41" t="s">
        <v>10</v>
      </c>
      <c r="C489" s="42">
        <v>124969.0</v>
      </c>
      <c r="D489" s="41" t="s">
        <v>1101</v>
      </c>
      <c r="E489" s="41" t="s">
        <v>53</v>
      </c>
      <c r="F489" s="42">
        <v>6248310.0</v>
      </c>
      <c r="G489" s="41" t="s">
        <v>163</v>
      </c>
      <c r="H489" s="41" t="s">
        <v>484</v>
      </c>
      <c r="I489" s="43" t="s">
        <v>1102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6" t="s">
        <v>1103</v>
      </c>
      <c r="B490" s="37" t="s">
        <v>10</v>
      </c>
      <c r="C490" s="38">
        <v>31807.0</v>
      </c>
      <c r="D490" s="37" t="s">
        <v>1104</v>
      </c>
      <c r="E490" s="37" t="s">
        <v>53</v>
      </c>
      <c r="F490" s="38">
        <v>6295383.0</v>
      </c>
      <c r="G490" s="37" t="s">
        <v>54</v>
      </c>
      <c r="H490" s="37" t="s">
        <v>1105</v>
      </c>
      <c r="I490" s="39" t="s">
        <v>562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40" t="s">
        <v>1103</v>
      </c>
      <c r="B491" s="41" t="s">
        <v>10</v>
      </c>
      <c r="C491" s="42">
        <v>114380.0</v>
      </c>
      <c r="D491" s="41" t="s">
        <v>1104</v>
      </c>
      <c r="E491" s="41" t="s">
        <v>53</v>
      </c>
      <c r="F491" s="42">
        <v>6295383.0</v>
      </c>
      <c r="G491" s="41" t="s">
        <v>54</v>
      </c>
      <c r="H491" s="41" t="s">
        <v>1106</v>
      </c>
      <c r="I491" s="43" t="s">
        <v>562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6" t="s">
        <v>1107</v>
      </c>
      <c r="B492" s="37" t="s">
        <v>10</v>
      </c>
      <c r="C492" s="38">
        <v>151075.0</v>
      </c>
      <c r="D492" s="37" t="s">
        <v>1108</v>
      </c>
      <c r="E492" s="37" t="s">
        <v>53</v>
      </c>
      <c r="F492" s="38">
        <v>6435483.0</v>
      </c>
      <c r="G492" s="37" t="s">
        <v>54</v>
      </c>
      <c r="H492" s="37" t="s">
        <v>1109</v>
      </c>
      <c r="I492" s="39" t="s">
        <v>1095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40" t="s">
        <v>1107</v>
      </c>
      <c r="B493" s="41" t="s">
        <v>10</v>
      </c>
      <c r="C493" s="42">
        <v>153477.0</v>
      </c>
      <c r="D493" s="41" t="s">
        <v>1108</v>
      </c>
      <c r="E493" s="41" t="s">
        <v>53</v>
      </c>
      <c r="F493" s="42">
        <v>6435483.0</v>
      </c>
      <c r="G493" s="41" t="s">
        <v>54</v>
      </c>
      <c r="H493" s="41" t="s">
        <v>1109</v>
      </c>
      <c r="I493" s="43" t="s">
        <v>1110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6" t="s">
        <v>1111</v>
      </c>
      <c r="B494" s="37" t="s">
        <v>10</v>
      </c>
      <c r="C494" s="38">
        <v>158575.0</v>
      </c>
      <c r="D494" s="37" t="s">
        <v>1112</v>
      </c>
      <c r="E494" s="37" t="s">
        <v>53</v>
      </c>
      <c r="F494" s="38">
        <v>7672582.0</v>
      </c>
      <c r="G494" s="37" t="s">
        <v>75</v>
      </c>
      <c r="H494" s="37" t="s">
        <v>1113</v>
      </c>
      <c r="I494" s="39" t="s">
        <v>1114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40" t="s">
        <v>1111</v>
      </c>
      <c r="B495" s="41" t="s">
        <v>10</v>
      </c>
      <c r="C495" s="42">
        <v>157415.0</v>
      </c>
      <c r="D495" s="41" t="s">
        <v>1112</v>
      </c>
      <c r="E495" s="41" t="s">
        <v>53</v>
      </c>
      <c r="F495" s="42">
        <v>7672582.0</v>
      </c>
      <c r="G495" s="41" t="s">
        <v>75</v>
      </c>
      <c r="H495" s="41" t="s">
        <v>1113</v>
      </c>
      <c r="I495" s="43" t="s">
        <v>1114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6" t="s">
        <v>1115</v>
      </c>
      <c r="B496" s="37" t="s">
        <v>10</v>
      </c>
      <c r="C496" s="38">
        <v>146062.0</v>
      </c>
      <c r="D496" s="37" t="s">
        <v>1116</v>
      </c>
      <c r="E496" s="37" t="s">
        <v>53</v>
      </c>
      <c r="F496" s="38">
        <v>7892927.0</v>
      </c>
      <c r="G496" s="37" t="s">
        <v>75</v>
      </c>
      <c r="H496" s="37" t="s">
        <v>1117</v>
      </c>
      <c r="I496" s="39" t="s">
        <v>77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40" t="s">
        <v>1115</v>
      </c>
      <c r="B497" s="41" t="s">
        <v>10</v>
      </c>
      <c r="C497" s="42">
        <v>142121.0</v>
      </c>
      <c r="D497" s="41" t="s">
        <v>1116</v>
      </c>
      <c r="E497" s="41" t="s">
        <v>53</v>
      </c>
      <c r="F497" s="42">
        <v>7892927.0</v>
      </c>
      <c r="G497" s="41" t="s">
        <v>75</v>
      </c>
      <c r="H497" s="41" t="s">
        <v>1117</v>
      </c>
      <c r="I497" s="43" t="s">
        <v>77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6" t="s">
        <v>1118</v>
      </c>
      <c r="B498" s="37" t="s">
        <v>10</v>
      </c>
      <c r="C498" s="38">
        <v>150976.0</v>
      </c>
      <c r="D498" s="37" t="s">
        <v>1119</v>
      </c>
      <c r="E498" s="37" t="s">
        <v>53</v>
      </c>
      <c r="F498" s="38">
        <v>9.3358651E7</v>
      </c>
      <c r="G498" s="37" t="s">
        <v>163</v>
      </c>
      <c r="H498" s="37" t="s">
        <v>1120</v>
      </c>
      <c r="I498" s="39" t="s">
        <v>1120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40" t="s">
        <v>1118</v>
      </c>
      <c r="B499" s="41" t="s">
        <v>10</v>
      </c>
      <c r="C499" s="42">
        <v>149898.0</v>
      </c>
      <c r="D499" s="41" t="s">
        <v>1119</v>
      </c>
      <c r="E499" s="41" t="s">
        <v>53</v>
      </c>
      <c r="F499" s="42">
        <v>9.3358651E7</v>
      </c>
      <c r="G499" s="41" t="s">
        <v>163</v>
      </c>
      <c r="H499" s="41" t="s">
        <v>1121</v>
      </c>
      <c r="I499" s="43" t="s">
        <v>1121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6" t="s">
        <v>1122</v>
      </c>
      <c r="B500" s="37" t="s">
        <v>10</v>
      </c>
      <c r="C500" s="38">
        <v>179590.0</v>
      </c>
      <c r="D500" s="37" t="s">
        <v>1123</v>
      </c>
      <c r="E500" s="37" t="s">
        <v>53</v>
      </c>
      <c r="F500" s="38">
        <v>1.3881397E7</v>
      </c>
      <c r="G500" s="37" t="s">
        <v>54</v>
      </c>
      <c r="H500" s="37" t="s">
        <v>1124</v>
      </c>
      <c r="I500" s="39" t="s">
        <v>1125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40" t="s">
        <v>1122</v>
      </c>
      <c r="B501" s="41" t="s">
        <v>10</v>
      </c>
      <c r="C501" s="42">
        <v>178875.0</v>
      </c>
      <c r="D501" s="41" t="s">
        <v>1123</v>
      </c>
      <c r="E501" s="41" t="s">
        <v>53</v>
      </c>
      <c r="F501" s="42">
        <v>1.3881397E7</v>
      </c>
      <c r="G501" s="41" t="s">
        <v>54</v>
      </c>
      <c r="H501" s="41" t="s">
        <v>1124</v>
      </c>
      <c r="I501" s="43" t="s">
        <v>1125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6" t="s">
        <v>1126</v>
      </c>
      <c r="B502" s="37" t="s">
        <v>10</v>
      </c>
      <c r="C502" s="38">
        <v>187379.0</v>
      </c>
      <c r="D502" s="37" t="s">
        <v>1127</v>
      </c>
      <c r="E502" s="37" t="s">
        <v>53</v>
      </c>
      <c r="F502" s="38">
        <v>1.4062223E7</v>
      </c>
      <c r="G502" s="37" t="s">
        <v>54</v>
      </c>
      <c r="H502" s="37" t="s">
        <v>1128</v>
      </c>
      <c r="I502" s="39" t="s">
        <v>1129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40" t="s">
        <v>1126</v>
      </c>
      <c r="B503" s="41" t="s">
        <v>10</v>
      </c>
      <c r="C503" s="42">
        <v>187405.0</v>
      </c>
      <c r="D503" s="41" t="s">
        <v>1127</v>
      </c>
      <c r="E503" s="41" t="s">
        <v>53</v>
      </c>
      <c r="F503" s="42">
        <v>1.4062223E7</v>
      </c>
      <c r="G503" s="41" t="s">
        <v>54</v>
      </c>
      <c r="H503" s="41" t="s">
        <v>1128</v>
      </c>
      <c r="I503" s="43" t="s">
        <v>1129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6" t="s">
        <v>1130</v>
      </c>
      <c r="B504" s="37" t="s">
        <v>8</v>
      </c>
      <c r="C504" s="38">
        <v>90719.0</v>
      </c>
      <c r="D504" s="37" t="s">
        <v>1131</v>
      </c>
      <c r="E504" s="37" t="s">
        <v>53</v>
      </c>
      <c r="F504" s="38">
        <v>1430428.0</v>
      </c>
      <c r="G504" s="37" t="s">
        <v>75</v>
      </c>
      <c r="H504" s="37" t="s">
        <v>1132</v>
      </c>
      <c r="I504" s="39" t="s">
        <v>1133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40" t="s">
        <v>1130</v>
      </c>
      <c r="B505" s="41" t="s">
        <v>8</v>
      </c>
      <c r="C505" s="42">
        <v>100738.0</v>
      </c>
      <c r="D505" s="41" t="s">
        <v>1131</v>
      </c>
      <c r="E505" s="41" t="s">
        <v>53</v>
      </c>
      <c r="F505" s="42">
        <v>1430428.0</v>
      </c>
      <c r="G505" s="41" t="s">
        <v>75</v>
      </c>
      <c r="H505" s="41" t="s">
        <v>1132</v>
      </c>
      <c r="I505" s="43" t="s">
        <v>1133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6" t="s">
        <v>1134</v>
      </c>
      <c r="B506" s="37" t="s">
        <v>13</v>
      </c>
      <c r="C506" s="38">
        <v>31822.0</v>
      </c>
      <c r="D506" s="37" t="s">
        <v>1135</v>
      </c>
      <c r="E506" s="37" t="s">
        <v>53</v>
      </c>
      <c r="F506" s="38">
        <v>1.0</v>
      </c>
      <c r="G506" s="37" t="s">
        <v>163</v>
      </c>
      <c r="H506" s="37" t="s">
        <v>166</v>
      </c>
      <c r="I506" s="39">
        <v>1.0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40" t="s">
        <v>1134</v>
      </c>
      <c r="B507" s="41" t="s">
        <v>13</v>
      </c>
      <c r="C507" s="42">
        <v>31821.0</v>
      </c>
      <c r="D507" s="41" t="s">
        <v>1135</v>
      </c>
      <c r="E507" s="41" t="s">
        <v>53</v>
      </c>
      <c r="F507" s="42">
        <v>1.0</v>
      </c>
      <c r="G507" s="41" t="s">
        <v>163</v>
      </c>
      <c r="H507" s="41" t="s">
        <v>166</v>
      </c>
      <c r="I507" s="43" t="s">
        <v>393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6" t="s">
        <v>1136</v>
      </c>
      <c r="B508" s="37" t="s">
        <v>10</v>
      </c>
      <c r="C508" s="38">
        <v>149990.0</v>
      </c>
      <c r="D508" s="37" t="s">
        <v>1137</v>
      </c>
      <c r="E508" s="37" t="s">
        <v>53</v>
      </c>
      <c r="F508" s="38">
        <v>2.464733E7</v>
      </c>
      <c r="G508" s="37" t="s">
        <v>163</v>
      </c>
      <c r="H508" s="37" t="s">
        <v>1138</v>
      </c>
      <c r="I508" s="39" t="s">
        <v>1138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40" t="s">
        <v>1136</v>
      </c>
      <c r="B509" s="41" t="s">
        <v>10</v>
      </c>
      <c r="C509" s="42">
        <v>151790.0</v>
      </c>
      <c r="D509" s="41" t="s">
        <v>1137</v>
      </c>
      <c r="E509" s="41" t="s">
        <v>53</v>
      </c>
      <c r="F509" s="42">
        <v>2.464733E7</v>
      </c>
      <c r="G509" s="41" t="s">
        <v>163</v>
      </c>
      <c r="H509" s="41" t="s">
        <v>1138</v>
      </c>
      <c r="I509" s="43" t="s">
        <v>1138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6" t="s">
        <v>1139</v>
      </c>
      <c r="B510" s="37" t="s">
        <v>10</v>
      </c>
      <c r="C510" s="38">
        <v>122590.0</v>
      </c>
      <c r="D510" s="37" t="s">
        <v>1140</v>
      </c>
      <c r="E510" s="37" t="s">
        <v>53</v>
      </c>
      <c r="F510" s="38">
        <v>2472762.0</v>
      </c>
      <c r="G510" s="37" t="s">
        <v>54</v>
      </c>
      <c r="H510" s="37" t="s">
        <v>1141</v>
      </c>
      <c r="I510" s="39" t="s">
        <v>1142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40" t="s">
        <v>1139</v>
      </c>
      <c r="B511" s="41" t="s">
        <v>10</v>
      </c>
      <c r="C511" s="42">
        <v>173834.0</v>
      </c>
      <c r="D511" s="41" t="s">
        <v>1140</v>
      </c>
      <c r="E511" s="41" t="s">
        <v>53</v>
      </c>
      <c r="F511" s="42">
        <v>2472762.0</v>
      </c>
      <c r="G511" s="41" t="s">
        <v>54</v>
      </c>
      <c r="H511" s="41" t="s">
        <v>1141</v>
      </c>
      <c r="I511" s="43" t="s">
        <v>1142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6" t="s">
        <v>1143</v>
      </c>
      <c r="B512" s="37" t="s">
        <v>10</v>
      </c>
      <c r="C512" s="38">
        <v>35178.0</v>
      </c>
      <c r="D512" s="37" t="s">
        <v>1144</v>
      </c>
      <c r="E512" s="37" t="s">
        <v>53</v>
      </c>
      <c r="F512" s="38">
        <v>3040688.0</v>
      </c>
      <c r="G512" s="37" t="s">
        <v>54</v>
      </c>
      <c r="H512" s="37" t="s">
        <v>1145</v>
      </c>
      <c r="I512" s="39" t="s">
        <v>1146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40" t="s">
        <v>1143</v>
      </c>
      <c r="B513" s="41" t="s">
        <v>10</v>
      </c>
      <c r="C513" s="42">
        <v>150576.0</v>
      </c>
      <c r="D513" s="41" t="s">
        <v>1144</v>
      </c>
      <c r="E513" s="41" t="s">
        <v>53</v>
      </c>
      <c r="F513" s="42">
        <v>3040688.0</v>
      </c>
      <c r="G513" s="41" t="s">
        <v>54</v>
      </c>
      <c r="H513" s="41" t="s">
        <v>1147</v>
      </c>
      <c r="I513" s="43" t="s">
        <v>1146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6" t="s">
        <v>1148</v>
      </c>
      <c r="B514" s="37" t="s">
        <v>10</v>
      </c>
      <c r="C514" s="38">
        <v>49090.0</v>
      </c>
      <c r="D514" s="37" t="s">
        <v>1149</v>
      </c>
      <c r="E514" s="37" t="s">
        <v>53</v>
      </c>
      <c r="F514" s="38">
        <v>3864725.0</v>
      </c>
      <c r="G514" s="37" t="s">
        <v>54</v>
      </c>
      <c r="H514" s="37" t="s">
        <v>1150</v>
      </c>
      <c r="I514" s="39" t="s">
        <v>1150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40" t="s">
        <v>1148</v>
      </c>
      <c r="B515" s="41" t="s">
        <v>10</v>
      </c>
      <c r="C515" s="42">
        <v>49091.0</v>
      </c>
      <c r="D515" s="41" t="s">
        <v>1149</v>
      </c>
      <c r="E515" s="41" t="s">
        <v>53</v>
      </c>
      <c r="F515" s="42">
        <v>3864725.0</v>
      </c>
      <c r="G515" s="41" t="s">
        <v>54</v>
      </c>
      <c r="H515" s="41" t="s">
        <v>91</v>
      </c>
      <c r="I515" s="43" t="s">
        <v>1151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6" t="s">
        <v>1152</v>
      </c>
      <c r="B516" s="37" t="s">
        <v>10</v>
      </c>
      <c r="C516" s="38">
        <v>40259.0</v>
      </c>
      <c r="D516" s="37" t="s">
        <v>1153</v>
      </c>
      <c r="E516" s="37" t="s">
        <v>53</v>
      </c>
      <c r="F516" s="38">
        <v>3973825.0</v>
      </c>
      <c r="G516" s="37" t="s">
        <v>54</v>
      </c>
      <c r="H516" s="37" t="s">
        <v>1154</v>
      </c>
      <c r="I516" s="39" t="s">
        <v>458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40" t="s">
        <v>1152</v>
      </c>
      <c r="B517" s="41" t="s">
        <v>10</v>
      </c>
      <c r="C517" s="42">
        <v>130529.0</v>
      </c>
      <c r="D517" s="41" t="s">
        <v>1153</v>
      </c>
      <c r="E517" s="41" t="s">
        <v>53</v>
      </c>
      <c r="F517" s="42">
        <v>3973825.0</v>
      </c>
      <c r="G517" s="41" t="s">
        <v>54</v>
      </c>
      <c r="H517" s="41" t="s">
        <v>1154</v>
      </c>
      <c r="I517" s="43" t="s">
        <v>457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6" t="s">
        <v>1155</v>
      </c>
      <c r="B518" s="37" t="s">
        <v>8</v>
      </c>
      <c r="C518" s="38">
        <v>140650.0</v>
      </c>
      <c r="D518" s="37" t="s">
        <v>1156</v>
      </c>
      <c r="E518" s="37" t="s">
        <v>53</v>
      </c>
      <c r="F518" s="38">
        <v>4.0381819E7</v>
      </c>
      <c r="G518" s="37" t="s">
        <v>75</v>
      </c>
      <c r="H518" s="37" t="s">
        <v>1157</v>
      </c>
      <c r="I518" s="39" t="s">
        <v>1158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40" t="s">
        <v>1155</v>
      </c>
      <c r="B519" s="41" t="s">
        <v>8</v>
      </c>
      <c r="C519" s="42">
        <v>112958.0</v>
      </c>
      <c r="D519" s="41" t="s">
        <v>1156</v>
      </c>
      <c r="E519" s="41" t="s">
        <v>53</v>
      </c>
      <c r="F519" s="42">
        <v>4.0381819E7</v>
      </c>
      <c r="G519" s="41" t="s">
        <v>75</v>
      </c>
      <c r="H519" s="41" t="s">
        <v>1157</v>
      </c>
      <c r="I519" s="43" t="s">
        <v>1158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6" t="s">
        <v>1159</v>
      </c>
      <c r="B520" s="37" t="s">
        <v>10</v>
      </c>
      <c r="C520" s="38">
        <v>14002.0</v>
      </c>
      <c r="D520" s="37" t="s">
        <v>1160</v>
      </c>
      <c r="E520" s="37" t="s">
        <v>53</v>
      </c>
      <c r="F520" s="38">
        <v>4228725.0</v>
      </c>
      <c r="G520" s="37" t="s">
        <v>54</v>
      </c>
      <c r="H520" s="37" t="s">
        <v>1161</v>
      </c>
      <c r="I520" s="39" t="s">
        <v>1162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40" t="s">
        <v>1159</v>
      </c>
      <c r="B521" s="41" t="s">
        <v>10</v>
      </c>
      <c r="C521" s="42">
        <v>95725.0</v>
      </c>
      <c r="D521" s="41" t="s">
        <v>1160</v>
      </c>
      <c r="E521" s="41" t="s">
        <v>53</v>
      </c>
      <c r="F521" s="42">
        <v>4228725.0</v>
      </c>
      <c r="G521" s="41" t="s">
        <v>54</v>
      </c>
      <c r="H521" s="41" t="s">
        <v>1161</v>
      </c>
      <c r="I521" s="43" t="s">
        <v>1162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6" t="s">
        <v>1163</v>
      </c>
      <c r="B522" s="37" t="s">
        <v>10</v>
      </c>
      <c r="C522" s="38">
        <v>107193.0</v>
      </c>
      <c r="D522" s="37" t="s">
        <v>1164</v>
      </c>
      <c r="E522" s="37" t="s">
        <v>53</v>
      </c>
      <c r="F522" s="38">
        <v>4431164.0</v>
      </c>
      <c r="G522" s="37" t="s">
        <v>163</v>
      </c>
      <c r="H522" s="37" t="s">
        <v>1165</v>
      </c>
      <c r="I522" s="39" t="s">
        <v>1166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40" t="s">
        <v>1163</v>
      </c>
      <c r="B523" s="41" t="s">
        <v>10</v>
      </c>
      <c r="C523" s="42">
        <v>114219.0</v>
      </c>
      <c r="D523" s="41" t="s">
        <v>1164</v>
      </c>
      <c r="E523" s="41" t="s">
        <v>53</v>
      </c>
      <c r="F523" s="42">
        <v>4431164.0</v>
      </c>
      <c r="G523" s="41" t="s">
        <v>163</v>
      </c>
      <c r="H523" s="41" t="s">
        <v>1167</v>
      </c>
      <c r="I523" s="43" t="s">
        <v>1166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6" t="s">
        <v>1168</v>
      </c>
      <c r="B524" s="37" t="s">
        <v>10</v>
      </c>
      <c r="C524" s="38">
        <v>142844.0</v>
      </c>
      <c r="D524" s="37" t="s">
        <v>1169</v>
      </c>
      <c r="E524" s="37" t="s">
        <v>53</v>
      </c>
      <c r="F524" s="38">
        <v>4550146.0</v>
      </c>
      <c r="G524" s="37" t="s">
        <v>75</v>
      </c>
      <c r="H524" s="37" t="s">
        <v>1170</v>
      </c>
      <c r="I524" s="39" t="s">
        <v>1171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40" t="s">
        <v>1168</v>
      </c>
      <c r="B525" s="41" t="s">
        <v>10</v>
      </c>
      <c r="C525" s="42">
        <v>143228.0</v>
      </c>
      <c r="D525" s="41" t="s">
        <v>1169</v>
      </c>
      <c r="E525" s="41" t="s">
        <v>53</v>
      </c>
      <c r="F525" s="42">
        <v>4550146.0</v>
      </c>
      <c r="G525" s="41" t="s">
        <v>75</v>
      </c>
      <c r="H525" s="41" t="s">
        <v>1170</v>
      </c>
      <c r="I525" s="43" t="s">
        <v>1171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6" t="s">
        <v>1172</v>
      </c>
      <c r="B526" s="37" t="s">
        <v>10</v>
      </c>
      <c r="C526" s="38">
        <v>98948.0</v>
      </c>
      <c r="D526" s="37" t="s">
        <v>1173</v>
      </c>
      <c r="E526" s="37" t="s">
        <v>53</v>
      </c>
      <c r="F526" s="38">
        <v>4.8797944E7</v>
      </c>
      <c r="G526" s="37" t="s">
        <v>75</v>
      </c>
      <c r="H526" s="37" t="s">
        <v>1174</v>
      </c>
      <c r="I526" s="39" t="s">
        <v>1174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40" t="s">
        <v>1172</v>
      </c>
      <c r="B527" s="41" t="s">
        <v>10</v>
      </c>
      <c r="C527" s="42">
        <v>98947.0</v>
      </c>
      <c r="D527" s="41" t="s">
        <v>1173</v>
      </c>
      <c r="E527" s="41" t="s">
        <v>53</v>
      </c>
      <c r="F527" s="42">
        <v>4.8797944E7</v>
      </c>
      <c r="G527" s="41" t="s">
        <v>75</v>
      </c>
      <c r="H527" s="41" t="s">
        <v>1175</v>
      </c>
      <c r="I527" s="43" t="s">
        <v>1175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6" t="s">
        <v>1176</v>
      </c>
      <c r="B528" s="37" t="s">
        <v>10</v>
      </c>
      <c r="C528" s="38">
        <v>145468.0</v>
      </c>
      <c r="D528" s="37" t="s">
        <v>1177</v>
      </c>
      <c r="E528" s="37" t="s">
        <v>53</v>
      </c>
      <c r="F528" s="38">
        <v>5010492.0</v>
      </c>
      <c r="G528" s="37" t="s">
        <v>54</v>
      </c>
      <c r="H528" s="37" t="s">
        <v>1178</v>
      </c>
      <c r="I528" s="39" t="s">
        <v>1179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40" t="s">
        <v>1176</v>
      </c>
      <c r="B529" s="41" t="s">
        <v>10</v>
      </c>
      <c r="C529" s="42">
        <v>147560.0</v>
      </c>
      <c r="D529" s="41" t="s">
        <v>1177</v>
      </c>
      <c r="E529" s="41" t="s">
        <v>53</v>
      </c>
      <c r="F529" s="42">
        <v>5010492.0</v>
      </c>
      <c r="G529" s="41" t="s">
        <v>54</v>
      </c>
      <c r="H529" s="41" t="s">
        <v>1178</v>
      </c>
      <c r="I529" s="43" t="s">
        <v>1179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6" t="s">
        <v>1180</v>
      </c>
      <c r="B530" s="37" t="s">
        <v>10</v>
      </c>
      <c r="C530" s="38">
        <v>153210.0</v>
      </c>
      <c r="D530" s="37" t="s">
        <v>1181</v>
      </c>
      <c r="E530" s="37" t="s">
        <v>53</v>
      </c>
      <c r="F530" s="38">
        <v>5162291.0</v>
      </c>
      <c r="G530" s="37" t="s">
        <v>54</v>
      </c>
      <c r="H530" s="37" t="s">
        <v>1182</v>
      </c>
      <c r="I530" s="39" t="s">
        <v>1183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40" t="s">
        <v>1180</v>
      </c>
      <c r="B531" s="41" t="s">
        <v>10</v>
      </c>
      <c r="C531" s="42">
        <v>139012.0</v>
      </c>
      <c r="D531" s="41" t="s">
        <v>1181</v>
      </c>
      <c r="E531" s="41" t="s">
        <v>53</v>
      </c>
      <c r="F531" s="42">
        <v>5162291.0</v>
      </c>
      <c r="G531" s="41" t="s">
        <v>54</v>
      </c>
      <c r="H531" s="41" t="s">
        <v>1183</v>
      </c>
      <c r="I531" s="43" t="s">
        <v>1182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6" t="s">
        <v>1184</v>
      </c>
      <c r="B532" s="37" t="s">
        <v>10</v>
      </c>
      <c r="C532" s="38">
        <v>141305.0</v>
      </c>
      <c r="D532" s="37" t="s">
        <v>1185</v>
      </c>
      <c r="E532" s="37" t="s">
        <v>53</v>
      </c>
      <c r="F532" s="38">
        <v>5334076.0</v>
      </c>
      <c r="G532" s="37" t="s">
        <v>54</v>
      </c>
      <c r="H532" s="37" t="s">
        <v>1186</v>
      </c>
      <c r="I532" s="39" t="s">
        <v>1187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40" t="s">
        <v>1184</v>
      </c>
      <c r="B533" s="41" t="s">
        <v>10</v>
      </c>
      <c r="C533" s="42">
        <v>139732.0</v>
      </c>
      <c r="D533" s="41" t="s">
        <v>1185</v>
      </c>
      <c r="E533" s="41" t="s">
        <v>53</v>
      </c>
      <c r="F533" s="42">
        <v>5334076.0</v>
      </c>
      <c r="G533" s="41" t="s">
        <v>54</v>
      </c>
      <c r="H533" s="41" t="s">
        <v>1188</v>
      </c>
      <c r="I533" s="43" t="s">
        <v>1189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6" t="s">
        <v>1190</v>
      </c>
      <c r="B534" s="37" t="s">
        <v>10</v>
      </c>
      <c r="C534" s="38">
        <v>39886.0</v>
      </c>
      <c r="D534" s="37" t="s">
        <v>1191</v>
      </c>
      <c r="E534" s="37" t="s">
        <v>53</v>
      </c>
      <c r="F534" s="38">
        <v>5440935.0</v>
      </c>
      <c r="G534" s="37" t="s">
        <v>54</v>
      </c>
      <c r="H534" s="37" t="s">
        <v>484</v>
      </c>
      <c r="I534" s="39" t="s">
        <v>458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40" t="s">
        <v>1190</v>
      </c>
      <c r="B535" s="41" t="s">
        <v>10</v>
      </c>
      <c r="C535" s="42">
        <v>157546.0</v>
      </c>
      <c r="D535" s="41" t="s">
        <v>1191</v>
      </c>
      <c r="E535" s="41" t="s">
        <v>53</v>
      </c>
      <c r="F535" s="42">
        <v>5440935.0</v>
      </c>
      <c r="G535" s="41" t="s">
        <v>54</v>
      </c>
      <c r="H535" s="41" t="s">
        <v>484</v>
      </c>
      <c r="I535" s="43" t="s">
        <v>458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6" t="s">
        <v>1192</v>
      </c>
      <c r="B536" s="37" t="s">
        <v>10</v>
      </c>
      <c r="C536" s="38">
        <v>5024.0</v>
      </c>
      <c r="D536" s="37" t="s">
        <v>1193</v>
      </c>
      <c r="E536" s="37" t="s">
        <v>53</v>
      </c>
      <c r="F536" s="38">
        <v>5453134.0</v>
      </c>
      <c r="G536" s="37" t="s">
        <v>54</v>
      </c>
      <c r="H536" s="37" t="s">
        <v>1194</v>
      </c>
      <c r="I536" s="39" t="s">
        <v>268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40" t="s">
        <v>1192</v>
      </c>
      <c r="B537" s="41" t="s">
        <v>10</v>
      </c>
      <c r="C537" s="42">
        <v>146557.0</v>
      </c>
      <c r="D537" s="41" t="s">
        <v>1193</v>
      </c>
      <c r="E537" s="41" t="s">
        <v>53</v>
      </c>
      <c r="F537" s="42">
        <v>5453134.0</v>
      </c>
      <c r="G537" s="41" t="s">
        <v>54</v>
      </c>
      <c r="H537" s="41" t="s">
        <v>1194</v>
      </c>
      <c r="I537" s="43" t="s">
        <v>268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6" t="s">
        <v>1195</v>
      </c>
      <c r="B538" s="37" t="s">
        <v>10</v>
      </c>
      <c r="C538" s="38">
        <v>167787.0</v>
      </c>
      <c r="D538" s="37" t="s">
        <v>1196</v>
      </c>
      <c r="E538" s="37" t="s">
        <v>53</v>
      </c>
      <c r="F538" s="38">
        <v>5611434.0</v>
      </c>
      <c r="G538" s="37" t="s">
        <v>54</v>
      </c>
      <c r="H538" s="37" t="s">
        <v>1197</v>
      </c>
      <c r="I538" s="39" t="s">
        <v>1198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40" t="s">
        <v>1195</v>
      </c>
      <c r="B539" s="41" t="s">
        <v>10</v>
      </c>
      <c r="C539" s="42">
        <v>151283.0</v>
      </c>
      <c r="D539" s="41" t="s">
        <v>1196</v>
      </c>
      <c r="E539" s="41" t="s">
        <v>53</v>
      </c>
      <c r="F539" s="42">
        <v>5611434.0</v>
      </c>
      <c r="G539" s="41" t="s">
        <v>54</v>
      </c>
      <c r="H539" s="41" t="s">
        <v>1197</v>
      </c>
      <c r="I539" s="43" t="s">
        <v>1199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6" t="s">
        <v>1200</v>
      </c>
      <c r="B540" s="37" t="s">
        <v>10</v>
      </c>
      <c r="C540" s="38">
        <v>127827.0</v>
      </c>
      <c r="D540" s="37" t="s">
        <v>1201</v>
      </c>
      <c r="E540" s="37" t="s">
        <v>53</v>
      </c>
      <c r="F540" s="38">
        <v>5644427.0</v>
      </c>
      <c r="G540" s="37" t="s">
        <v>54</v>
      </c>
      <c r="H540" s="37" t="s">
        <v>1202</v>
      </c>
      <c r="I540" s="39" t="s">
        <v>562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40" t="s">
        <v>1200</v>
      </c>
      <c r="B541" s="41" t="s">
        <v>10</v>
      </c>
      <c r="C541" s="42">
        <v>31291.0</v>
      </c>
      <c r="D541" s="41" t="s">
        <v>1201</v>
      </c>
      <c r="E541" s="41" t="s">
        <v>53</v>
      </c>
      <c r="F541" s="42">
        <v>5644427.0</v>
      </c>
      <c r="G541" s="41" t="s">
        <v>54</v>
      </c>
      <c r="H541" s="41" t="s">
        <v>60</v>
      </c>
      <c r="I541" s="43" t="s">
        <v>562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6" t="s">
        <v>1203</v>
      </c>
      <c r="B542" s="37" t="s">
        <v>10</v>
      </c>
      <c r="C542" s="38">
        <v>162454.0</v>
      </c>
      <c r="D542" s="37" t="s">
        <v>1204</v>
      </c>
      <c r="E542" s="37" t="s">
        <v>53</v>
      </c>
      <c r="F542" s="38">
        <v>6060623.0</v>
      </c>
      <c r="G542" s="37" t="s">
        <v>54</v>
      </c>
      <c r="H542" s="37" t="s">
        <v>1205</v>
      </c>
      <c r="I542" s="39" t="s">
        <v>617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40" t="s">
        <v>1203</v>
      </c>
      <c r="B543" s="41" t="s">
        <v>10</v>
      </c>
      <c r="C543" s="42">
        <v>154365.0</v>
      </c>
      <c r="D543" s="41" t="s">
        <v>1204</v>
      </c>
      <c r="E543" s="41" t="s">
        <v>53</v>
      </c>
      <c r="F543" s="42">
        <v>6060623.0</v>
      </c>
      <c r="G543" s="41" t="s">
        <v>54</v>
      </c>
      <c r="H543" s="41" t="s">
        <v>1205</v>
      </c>
      <c r="I543" s="43" t="s">
        <v>617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6" t="s">
        <v>1206</v>
      </c>
      <c r="B544" s="37" t="s">
        <v>8</v>
      </c>
      <c r="C544" s="38">
        <v>11317.0</v>
      </c>
      <c r="D544" s="37" t="s">
        <v>1207</v>
      </c>
      <c r="E544" s="37" t="s">
        <v>53</v>
      </c>
      <c r="F544" s="38">
        <v>6256430.0</v>
      </c>
      <c r="G544" s="37" t="s">
        <v>54</v>
      </c>
      <c r="H544" s="37" t="s">
        <v>1208</v>
      </c>
      <c r="I544" s="39" t="s">
        <v>1209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40" t="s">
        <v>1206</v>
      </c>
      <c r="B545" s="41" t="s">
        <v>8</v>
      </c>
      <c r="C545" s="42">
        <v>199668.0</v>
      </c>
      <c r="D545" s="41" t="s">
        <v>1207</v>
      </c>
      <c r="E545" s="41" t="s">
        <v>53</v>
      </c>
      <c r="F545" s="42">
        <v>6256430.0</v>
      </c>
      <c r="G545" s="41" t="s">
        <v>54</v>
      </c>
      <c r="H545" s="41" t="s">
        <v>1208</v>
      </c>
      <c r="I545" s="43" t="s">
        <v>1209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6" t="s">
        <v>1210</v>
      </c>
      <c r="B546" s="37" t="s">
        <v>10</v>
      </c>
      <c r="C546" s="38">
        <v>12247.0</v>
      </c>
      <c r="D546" s="37" t="s">
        <v>1211</v>
      </c>
      <c r="E546" s="37" t="s">
        <v>53</v>
      </c>
      <c r="F546" s="38">
        <v>6282088.0</v>
      </c>
      <c r="G546" s="37" t="s">
        <v>54</v>
      </c>
      <c r="H546" s="37" t="s">
        <v>1212</v>
      </c>
      <c r="I546" s="39" t="s">
        <v>1213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40" t="s">
        <v>1210</v>
      </c>
      <c r="B547" s="41" t="s">
        <v>10</v>
      </c>
      <c r="C547" s="42">
        <v>115141.0</v>
      </c>
      <c r="D547" s="41" t="s">
        <v>1211</v>
      </c>
      <c r="E547" s="41" t="s">
        <v>53</v>
      </c>
      <c r="F547" s="42">
        <v>6282088.0</v>
      </c>
      <c r="G547" s="41" t="s">
        <v>54</v>
      </c>
      <c r="H547" s="41" t="s">
        <v>1212</v>
      </c>
      <c r="I547" s="43" t="s">
        <v>1213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6" t="s">
        <v>1214</v>
      </c>
      <c r="B548" s="37" t="s">
        <v>10</v>
      </c>
      <c r="C548" s="38">
        <v>157534.0</v>
      </c>
      <c r="D548" s="37" t="s">
        <v>1215</v>
      </c>
      <c r="E548" s="37" t="s">
        <v>53</v>
      </c>
      <c r="F548" s="38">
        <v>6409180.0</v>
      </c>
      <c r="G548" s="37" t="s">
        <v>54</v>
      </c>
      <c r="H548" s="37" t="s">
        <v>509</v>
      </c>
      <c r="I548" s="39" t="s">
        <v>1216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40" t="s">
        <v>1214</v>
      </c>
      <c r="B549" s="41" t="s">
        <v>10</v>
      </c>
      <c r="C549" s="42">
        <v>55217.0</v>
      </c>
      <c r="D549" s="41" t="s">
        <v>1215</v>
      </c>
      <c r="E549" s="41" t="s">
        <v>53</v>
      </c>
      <c r="F549" s="42">
        <v>6409180.0</v>
      </c>
      <c r="G549" s="41" t="s">
        <v>54</v>
      </c>
      <c r="H549" s="41" t="s">
        <v>509</v>
      </c>
      <c r="I549" s="43" t="s">
        <v>1216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6" t="s">
        <v>1217</v>
      </c>
      <c r="B550" s="37" t="s">
        <v>10</v>
      </c>
      <c r="C550" s="38">
        <v>157416.0</v>
      </c>
      <c r="D550" s="37" t="s">
        <v>1218</v>
      </c>
      <c r="E550" s="37" t="s">
        <v>53</v>
      </c>
      <c r="F550" s="38">
        <v>6424578.0</v>
      </c>
      <c r="G550" s="37" t="s">
        <v>54</v>
      </c>
      <c r="H550" s="37" t="s">
        <v>1219</v>
      </c>
      <c r="I550" s="39" t="s">
        <v>571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40" t="s">
        <v>1217</v>
      </c>
      <c r="B551" s="41" t="s">
        <v>10</v>
      </c>
      <c r="C551" s="42">
        <v>55004.0</v>
      </c>
      <c r="D551" s="41" t="s">
        <v>1218</v>
      </c>
      <c r="E551" s="41" t="s">
        <v>53</v>
      </c>
      <c r="F551" s="42">
        <v>6424578.0</v>
      </c>
      <c r="G551" s="41" t="s">
        <v>54</v>
      </c>
      <c r="H551" s="41" t="s">
        <v>1219</v>
      </c>
      <c r="I551" s="43" t="s">
        <v>571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6" t="s">
        <v>1220</v>
      </c>
      <c r="B552" s="37" t="s">
        <v>10</v>
      </c>
      <c r="C552" s="38">
        <v>129067.0</v>
      </c>
      <c r="D552" s="37" t="s">
        <v>1221</v>
      </c>
      <c r="E552" s="37" t="s">
        <v>53</v>
      </c>
      <c r="F552" s="38">
        <v>6492811.0</v>
      </c>
      <c r="G552" s="37" t="s">
        <v>75</v>
      </c>
      <c r="H552" s="37" t="s">
        <v>1222</v>
      </c>
      <c r="I552" s="39" t="s">
        <v>1223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40" t="s">
        <v>1220</v>
      </c>
      <c r="B553" s="41" t="s">
        <v>10</v>
      </c>
      <c r="C553" s="42">
        <v>130333.0</v>
      </c>
      <c r="D553" s="41" t="s">
        <v>1221</v>
      </c>
      <c r="E553" s="41" t="s">
        <v>53</v>
      </c>
      <c r="F553" s="42">
        <v>6492811.0</v>
      </c>
      <c r="G553" s="41" t="s">
        <v>75</v>
      </c>
      <c r="H553" s="41" t="s">
        <v>1222</v>
      </c>
      <c r="I553" s="43" t="s">
        <v>1223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6" t="s">
        <v>1224</v>
      </c>
      <c r="B554" s="37" t="s">
        <v>10</v>
      </c>
      <c r="C554" s="38">
        <v>158843.0</v>
      </c>
      <c r="D554" s="37" t="s">
        <v>1225</v>
      </c>
      <c r="E554" s="37" t="s">
        <v>53</v>
      </c>
      <c r="F554" s="38">
        <v>6661358.0</v>
      </c>
      <c r="G554" s="37" t="s">
        <v>54</v>
      </c>
      <c r="H554" s="37" t="s">
        <v>1226</v>
      </c>
      <c r="I554" s="39" t="s">
        <v>1227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40" t="s">
        <v>1224</v>
      </c>
      <c r="B555" s="41" t="s">
        <v>10</v>
      </c>
      <c r="C555" s="42">
        <v>152298.0</v>
      </c>
      <c r="D555" s="41" t="s">
        <v>1225</v>
      </c>
      <c r="E555" s="41" t="s">
        <v>53</v>
      </c>
      <c r="F555" s="42">
        <v>6661358.0</v>
      </c>
      <c r="G555" s="41" t="s">
        <v>54</v>
      </c>
      <c r="H555" s="41" t="s">
        <v>1226</v>
      </c>
      <c r="I555" s="43" t="s">
        <v>1227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6" t="s">
        <v>1228</v>
      </c>
      <c r="B556" s="37" t="s">
        <v>10</v>
      </c>
      <c r="C556" s="38">
        <v>125134.0</v>
      </c>
      <c r="D556" s="37" t="s">
        <v>1229</v>
      </c>
      <c r="E556" s="37" t="s">
        <v>53</v>
      </c>
      <c r="F556" s="38">
        <v>7610137.0</v>
      </c>
      <c r="G556" s="37" t="s">
        <v>75</v>
      </c>
      <c r="H556" s="37" t="s">
        <v>1230</v>
      </c>
      <c r="I556" s="39" t="s">
        <v>1231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40" t="s">
        <v>1228</v>
      </c>
      <c r="B557" s="41" t="s">
        <v>10</v>
      </c>
      <c r="C557" s="42">
        <v>123391.0</v>
      </c>
      <c r="D557" s="41" t="s">
        <v>1229</v>
      </c>
      <c r="E557" s="41" t="s">
        <v>53</v>
      </c>
      <c r="F557" s="42">
        <v>7610137.0</v>
      </c>
      <c r="G557" s="41" t="s">
        <v>75</v>
      </c>
      <c r="H557" s="41" t="s">
        <v>1230</v>
      </c>
      <c r="I557" s="43" t="s">
        <v>1231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6" t="s">
        <v>1232</v>
      </c>
      <c r="B558" s="37" t="s">
        <v>10</v>
      </c>
      <c r="C558" s="38">
        <v>163689.0</v>
      </c>
      <c r="D558" s="37" t="s">
        <v>1233</v>
      </c>
      <c r="E558" s="37" t="s">
        <v>53</v>
      </c>
      <c r="F558" s="38">
        <v>7756246.0</v>
      </c>
      <c r="G558" s="37" t="s">
        <v>75</v>
      </c>
      <c r="H558" s="37" t="s">
        <v>819</v>
      </c>
      <c r="I558" s="39" t="s">
        <v>1234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40" t="s">
        <v>1232</v>
      </c>
      <c r="B559" s="41" t="s">
        <v>10</v>
      </c>
      <c r="C559" s="42">
        <v>157790.0</v>
      </c>
      <c r="D559" s="41" t="s">
        <v>1233</v>
      </c>
      <c r="E559" s="41" t="s">
        <v>53</v>
      </c>
      <c r="F559" s="42">
        <v>7756246.0</v>
      </c>
      <c r="G559" s="41" t="s">
        <v>75</v>
      </c>
      <c r="H559" s="41" t="s">
        <v>819</v>
      </c>
      <c r="I559" s="43" t="s">
        <v>1234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6" t="s">
        <v>1235</v>
      </c>
      <c r="B560" s="37" t="s">
        <v>10</v>
      </c>
      <c r="C560" s="38">
        <v>147481.0</v>
      </c>
      <c r="D560" s="37" t="s">
        <v>1236</v>
      </c>
      <c r="E560" s="37" t="s">
        <v>53</v>
      </c>
      <c r="F560" s="38">
        <v>8643323.0</v>
      </c>
      <c r="G560" s="37" t="s">
        <v>75</v>
      </c>
      <c r="H560" s="37" t="s">
        <v>1237</v>
      </c>
      <c r="I560" s="39" t="s">
        <v>1238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40" t="s">
        <v>1235</v>
      </c>
      <c r="B561" s="41" t="s">
        <v>10</v>
      </c>
      <c r="C561" s="42">
        <v>152015.0</v>
      </c>
      <c r="D561" s="41" t="s">
        <v>1236</v>
      </c>
      <c r="E561" s="41" t="s">
        <v>53</v>
      </c>
      <c r="F561" s="42">
        <v>8643323.0</v>
      </c>
      <c r="G561" s="41" t="s">
        <v>75</v>
      </c>
      <c r="H561" s="41" t="s">
        <v>1237</v>
      </c>
      <c r="I561" s="43" t="s">
        <v>1238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  <col customWidth="1" min="15" max="26" width="9.38"/>
  </cols>
  <sheetData>
    <row r="1">
      <c r="B1" s="48">
        <v>2197.0</v>
      </c>
      <c r="C1" s="49"/>
      <c r="D1" s="10"/>
      <c r="G1" s="50" t="s">
        <v>1239</v>
      </c>
      <c r="N1" s="51"/>
    </row>
    <row r="2">
      <c r="B2" s="52" t="s">
        <v>1240</v>
      </c>
      <c r="C2" s="49"/>
      <c r="D2" s="10"/>
      <c r="G2" s="53"/>
      <c r="H2" s="53"/>
      <c r="N2" s="51"/>
    </row>
    <row r="3">
      <c r="B3" s="29" t="s">
        <v>1241</v>
      </c>
      <c r="C3" s="10"/>
      <c r="D3" s="54" t="s">
        <v>22</v>
      </c>
      <c r="G3" s="55" t="s">
        <v>1242</v>
      </c>
      <c r="H3" s="56" t="s">
        <v>1243</v>
      </c>
      <c r="I3" s="34" t="s">
        <v>43</v>
      </c>
      <c r="J3" s="34" t="s">
        <v>1244</v>
      </c>
      <c r="K3" s="34" t="s">
        <v>1245</v>
      </c>
      <c r="L3" s="34" t="s">
        <v>1246</v>
      </c>
      <c r="M3" s="34" t="s">
        <v>1247</v>
      </c>
      <c r="N3" s="35" t="s">
        <v>1248</v>
      </c>
    </row>
    <row r="4">
      <c r="B4" s="57">
        <v>501.0</v>
      </c>
      <c r="C4" s="10"/>
      <c r="D4" s="58">
        <f>D9+D10</f>
        <v>1696</v>
      </c>
      <c r="G4" s="59" t="s">
        <v>1249</v>
      </c>
      <c r="H4" s="60" t="s">
        <v>1249</v>
      </c>
      <c r="I4" s="37" t="s">
        <v>10</v>
      </c>
      <c r="J4" s="37" t="s">
        <v>1250</v>
      </c>
      <c r="K4" s="37" t="s">
        <v>1251</v>
      </c>
      <c r="L4" s="37" t="s">
        <v>1252</v>
      </c>
      <c r="M4" s="38">
        <v>169.0</v>
      </c>
      <c r="N4" s="61" t="s">
        <v>1253</v>
      </c>
    </row>
    <row r="5">
      <c r="B5" s="62">
        <f>B4/B1</f>
        <v>0.228038234</v>
      </c>
      <c r="C5" s="10"/>
      <c r="D5" s="63">
        <f>D4/B1</f>
        <v>0.771961766</v>
      </c>
      <c r="G5" s="64" t="s">
        <v>1254</v>
      </c>
      <c r="H5" s="65" t="s">
        <v>1255</v>
      </c>
      <c r="I5" s="41" t="s">
        <v>10</v>
      </c>
      <c r="J5" s="41" t="s">
        <v>1256</v>
      </c>
      <c r="K5" s="41" t="s">
        <v>1251</v>
      </c>
      <c r="L5" s="41" t="s">
        <v>1252</v>
      </c>
      <c r="M5" s="42">
        <v>368.0</v>
      </c>
      <c r="N5" s="66" t="s">
        <v>1253</v>
      </c>
    </row>
    <row r="6">
      <c r="B6" s="67" t="s">
        <v>1257</v>
      </c>
      <c r="C6" s="67" t="s">
        <v>1246</v>
      </c>
      <c r="D6" s="67" t="s">
        <v>1258</v>
      </c>
      <c r="G6" s="59" t="s">
        <v>1259</v>
      </c>
      <c r="H6" s="60" t="s">
        <v>1259</v>
      </c>
      <c r="I6" s="37" t="s">
        <v>10</v>
      </c>
      <c r="J6" s="37" t="s">
        <v>1260</v>
      </c>
      <c r="K6" s="37" t="s">
        <v>1251</v>
      </c>
      <c r="L6" s="37" t="s">
        <v>1252</v>
      </c>
      <c r="M6" s="38">
        <v>517.0</v>
      </c>
      <c r="N6" s="61" t="s">
        <v>1253</v>
      </c>
    </row>
    <row r="7">
      <c r="B7" s="11" t="s">
        <v>1261</v>
      </c>
      <c r="C7" s="11" t="s">
        <v>1252</v>
      </c>
      <c r="D7" s="68">
        <v>496.0</v>
      </c>
      <c r="E7" s="15">
        <f t="shared" ref="E7:E10" si="1">D7/$B$1</f>
        <v>0.2257624033</v>
      </c>
      <c r="G7" s="64" t="s">
        <v>1262</v>
      </c>
      <c r="H7" s="65" t="s">
        <v>1262</v>
      </c>
      <c r="I7" s="41" t="s">
        <v>10</v>
      </c>
      <c r="J7" s="41" t="s">
        <v>1263</v>
      </c>
      <c r="K7" s="41" t="s">
        <v>1251</v>
      </c>
      <c r="L7" s="41" t="s">
        <v>1252</v>
      </c>
      <c r="M7" s="42">
        <v>55.0</v>
      </c>
      <c r="N7" s="66" t="s">
        <v>1253</v>
      </c>
    </row>
    <row r="8">
      <c r="B8" s="11" t="s">
        <v>1261</v>
      </c>
      <c r="C8" s="11" t="s">
        <v>1264</v>
      </c>
      <c r="D8" s="68">
        <v>5.0</v>
      </c>
      <c r="E8" s="15">
        <f t="shared" si="1"/>
        <v>0.002275830678</v>
      </c>
      <c r="G8" s="59" t="s">
        <v>1262</v>
      </c>
      <c r="H8" s="60" t="s">
        <v>1262</v>
      </c>
      <c r="I8" s="37" t="s">
        <v>10</v>
      </c>
      <c r="J8" s="37" t="s">
        <v>1263</v>
      </c>
      <c r="K8" s="37" t="s">
        <v>1251</v>
      </c>
      <c r="L8" s="37" t="s">
        <v>1252</v>
      </c>
      <c r="M8" s="38">
        <v>511.0</v>
      </c>
      <c r="N8" s="61" t="s">
        <v>1253</v>
      </c>
    </row>
    <row r="9">
      <c r="B9" s="11" t="s">
        <v>1265</v>
      </c>
      <c r="C9" s="11" t="s">
        <v>1252</v>
      </c>
      <c r="D9" s="68">
        <v>1652.0</v>
      </c>
      <c r="E9" s="15">
        <f t="shared" si="1"/>
        <v>0.7519344561</v>
      </c>
      <c r="G9" s="64" t="s">
        <v>1266</v>
      </c>
      <c r="H9" s="65" t="s">
        <v>1267</v>
      </c>
      <c r="I9" s="41" t="s">
        <v>10</v>
      </c>
      <c r="J9" s="41" t="s">
        <v>1268</v>
      </c>
      <c r="K9" s="41" t="s">
        <v>1251</v>
      </c>
      <c r="L9" s="41" t="s">
        <v>1252</v>
      </c>
      <c r="M9" s="42">
        <v>515.0</v>
      </c>
      <c r="N9" s="66" t="s">
        <v>1253</v>
      </c>
    </row>
    <row r="10">
      <c r="B10" s="11" t="s">
        <v>1265</v>
      </c>
      <c r="C10" s="11" t="s">
        <v>1264</v>
      </c>
      <c r="D10" s="68">
        <v>44.0</v>
      </c>
      <c r="E10" s="15">
        <f t="shared" si="1"/>
        <v>0.02002730997</v>
      </c>
      <c r="G10" s="59" t="s">
        <v>1269</v>
      </c>
      <c r="H10" s="60" t="s">
        <v>1270</v>
      </c>
      <c r="I10" s="37" t="s">
        <v>10</v>
      </c>
      <c r="J10" s="37" t="s">
        <v>1271</v>
      </c>
      <c r="K10" s="37" t="s">
        <v>1251</v>
      </c>
      <c r="L10" s="37" t="s">
        <v>1252</v>
      </c>
      <c r="M10" s="38">
        <v>546.0</v>
      </c>
      <c r="N10" s="61" t="s">
        <v>1253</v>
      </c>
    </row>
    <row r="11">
      <c r="G11" s="64" t="s">
        <v>1272</v>
      </c>
      <c r="H11" s="65" t="s">
        <v>1273</v>
      </c>
      <c r="I11" s="41" t="s">
        <v>10</v>
      </c>
      <c r="J11" s="41" t="s">
        <v>1274</v>
      </c>
      <c r="K11" s="41" t="s">
        <v>1251</v>
      </c>
      <c r="L11" s="41" t="s">
        <v>1252</v>
      </c>
      <c r="M11" s="42">
        <v>386.0</v>
      </c>
      <c r="N11" s="66" t="s">
        <v>1253</v>
      </c>
    </row>
    <row r="12">
      <c r="B12" s="52" t="s">
        <v>1275</v>
      </c>
      <c r="C12" s="49"/>
      <c r="D12" s="10"/>
      <c r="G12" s="59" t="s">
        <v>1276</v>
      </c>
      <c r="H12" s="60" t="s">
        <v>1277</v>
      </c>
      <c r="I12" s="37" t="s">
        <v>10</v>
      </c>
      <c r="J12" s="37" t="s">
        <v>1278</v>
      </c>
      <c r="K12" s="37" t="s">
        <v>1251</v>
      </c>
      <c r="L12" s="37" t="s">
        <v>1252</v>
      </c>
      <c r="M12" s="38">
        <v>873.0</v>
      </c>
      <c r="N12" s="61" t="s">
        <v>1253</v>
      </c>
    </row>
    <row r="13">
      <c r="B13" s="69" t="s">
        <v>1279</v>
      </c>
      <c r="C13" s="10"/>
      <c r="D13" s="70" t="s">
        <v>1280</v>
      </c>
      <c r="G13" s="64" t="s">
        <v>1276</v>
      </c>
      <c r="H13" s="65" t="s">
        <v>1276</v>
      </c>
      <c r="I13" s="41" t="s">
        <v>10</v>
      </c>
      <c r="J13" s="41" t="s">
        <v>1278</v>
      </c>
      <c r="K13" s="41" t="s">
        <v>1251</v>
      </c>
      <c r="L13" s="41" t="s">
        <v>1252</v>
      </c>
      <c r="M13" s="42">
        <v>512.0</v>
      </c>
      <c r="N13" s="66" t="s">
        <v>1253</v>
      </c>
    </row>
    <row r="14">
      <c r="B14" s="71">
        <v>0.9</v>
      </c>
      <c r="C14" s="10"/>
      <c r="D14" s="68">
        <v>227.0</v>
      </c>
      <c r="E14" s="15">
        <f>D14/D4</f>
        <v>0.1338443396</v>
      </c>
      <c r="G14" s="59" t="s">
        <v>1281</v>
      </c>
      <c r="H14" s="60" t="s">
        <v>1282</v>
      </c>
      <c r="I14" s="37" t="s">
        <v>10</v>
      </c>
      <c r="J14" s="37" t="s">
        <v>1283</v>
      </c>
      <c r="K14" s="37" t="s">
        <v>1251</v>
      </c>
      <c r="L14" s="37" t="s">
        <v>1252</v>
      </c>
      <c r="M14" s="38">
        <v>514.0</v>
      </c>
      <c r="N14" s="61" t="s">
        <v>1253</v>
      </c>
    </row>
    <row r="15">
      <c r="B15" s="71">
        <v>0.8</v>
      </c>
      <c r="C15" s="10"/>
      <c r="D15" s="68">
        <v>300.0</v>
      </c>
      <c r="E15" s="15">
        <f>D15/D4</f>
        <v>0.1768867925</v>
      </c>
      <c r="G15" s="64" t="s">
        <v>1284</v>
      </c>
      <c r="H15" s="65" t="s">
        <v>1284</v>
      </c>
      <c r="I15" s="41" t="s">
        <v>10</v>
      </c>
      <c r="J15" s="41" t="s">
        <v>1285</v>
      </c>
      <c r="K15" s="41" t="s">
        <v>1251</v>
      </c>
      <c r="L15" s="41" t="s">
        <v>1252</v>
      </c>
      <c r="M15" s="42">
        <v>168.0</v>
      </c>
      <c r="N15" s="66" t="s">
        <v>1253</v>
      </c>
    </row>
    <row r="16">
      <c r="B16" s="72" t="s">
        <v>1286</v>
      </c>
      <c r="D16" s="72">
        <f>D4-D14</f>
        <v>1469</v>
      </c>
      <c r="G16" s="59" t="s">
        <v>1287</v>
      </c>
      <c r="H16" s="60" t="s">
        <v>1288</v>
      </c>
      <c r="I16" s="37" t="s">
        <v>10</v>
      </c>
      <c r="J16" s="37" t="s">
        <v>1289</v>
      </c>
      <c r="K16" s="37" t="s">
        <v>1251</v>
      </c>
      <c r="L16" s="37" t="s">
        <v>1252</v>
      </c>
      <c r="M16" s="38">
        <v>543.0</v>
      </c>
      <c r="N16" s="61" t="s">
        <v>1253</v>
      </c>
    </row>
    <row r="17">
      <c r="G17" s="64" t="s">
        <v>1290</v>
      </c>
      <c r="H17" s="65" t="s">
        <v>1291</v>
      </c>
      <c r="I17" s="41" t="s">
        <v>10</v>
      </c>
      <c r="J17" s="41" t="s">
        <v>1292</v>
      </c>
      <c r="K17" s="41" t="s">
        <v>1251</v>
      </c>
      <c r="L17" s="41" t="s">
        <v>1252</v>
      </c>
      <c r="M17" s="42">
        <v>509.0</v>
      </c>
      <c r="N17" s="66" t="s">
        <v>1253</v>
      </c>
    </row>
    <row r="18">
      <c r="B18" s="48">
        <v>858.0</v>
      </c>
      <c r="C18" s="49"/>
      <c r="D18" s="10"/>
      <c r="G18" s="59" t="s">
        <v>1293</v>
      </c>
      <c r="H18" s="60" t="s">
        <v>1294</v>
      </c>
      <c r="I18" s="37" t="s">
        <v>10</v>
      </c>
      <c r="J18" s="37" t="s">
        <v>1295</v>
      </c>
      <c r="K18" s="37" t="s">
        <v>1251</v>
      </c>
      <c r="L18" s="37" t="s">
        <v>1252</v>
      </c>
      <c r="M18" s="38">
        <v>736.0</v>
      </c>
      <c r="N18" s="61" t="s">
        <v>1253</v>
      </c>
    </row>
    <row r="19">
      <c r="B19" s="52" t="s">
        <v>1296</v>
      </c>
      <c r="C19" s="49"/>
      <c r="D19" s="10"/>
      <c r="G19" s="64" t="s">
        <v>1297</v>
      </c>
      <c r="H19" s="65" t="s">
        <v>1298</v>
      </c>
      <c r="I19" s="41" t="s">
        <v>10</v>
      </c>
      <c r="J19" s="41" t="s">
        <v>1299</v>
      </c>
      <c r="K19" s="41" t="s">
        <v>1251</v>
      </c>
      <c r="L19" s="41" t="s">
        <v>1252</v>
      </c>
      <c r="M19" s="42">
        <v>272.0</v>
      </c>
      <c r="N19" s="66" t="s">
        <v>1253</v>
      </c>
    </row>
    <row r="20">
      <c r="B20" s="29" t="s">
        <v>1241</v>
      </c>
      <c r="C20" s="10"/>
      <c r="D20" s="73" t="s">
        <v>22</v>
      </c>
      <c r="G20" s="59" t="s">
        <v>1300</v>
      </c>
      <c r="H20" s="60" t="s">
        <v>1301</v>
      </c>
      <c r="I20" s="37" t="s">
        <v>10</v>
      </c>
      <c r="J20" s="37" t="s">
        <v>1302</v>
      </c>
      <c r="K20" s="37" t="s">
        <v>1251</v>
      </c>
      <c r="L20" s="37" t="s">
        <v>1252</v>
      </c>
      <c r="M20" s="38">
        <v>218.0</v>
      </c>
      <c r="N20" s="61" t="s">
        <v>1253</v>
      </c>
    </row>
    <row r="21" ht="15.75" customHeight="1">
      <c r="B21" s="57">
        <v>501.0</v>
      </c>
      <c r="C21" s="10"/>
      <c r="D21" s="74">
        <v>357.0</v>
      </c>
      <c r="G21" s="64" t="s">
        <v>1300</v>
      </c>
      <c r="H21" s="65" t="s">
        <v>1301</v>
      </c>
      <c r="I21" s="41" t="s">
        <v>10</v>
      </c>
      <c r="J21" s="41" t="s">
        <v>1302</v>
      </c>
      <c r="K21" s="41" t="s">
        <v>1251</v>
      </c>
      <c r="L21" s="41" t="s">
        <v>1252</v>
      </c>
      <c r="M21" s="42">
        <v>219.0</v>
      </c>
      <c r="N21" s="66" t="s">
        <v>1253</v>
      </c>
    </row>
    <row r="22" ht="15.75" customHeight="1">
      <c r="B22" s="62">
        <f>B21/B18</f>
        <v>0.5839160839</v>
      </c>
      <c r="C22" s="10"/>
      <c r="D22" s="63">
        <f>D21/B18</f>
        <v>0.4160839161</v>
      </c>
      <c r="G22" s="59" t="s">
        <v>1303</v>
      </c>
      <c r="H22" s="60" t="s">
        <v>1304</v>
      </c>
      <c r="I22" s="37" t="s">
        <v>10</v>
      </c>
      <c r="J22" s="37" t="s">
        <v>1305</v>
      </c>
      <c r="K22" s="37" t="s">
        <v>1251</v>
      </c>
      <c r="L22" s="37" t="s">
        <v>1252</v>
      </c>
      <c r="M22" s="38">
        <v>636.0</v>
      </c>
      <c r="N22" s="61" t="s">
        <v>1253</v>
      </c>
    </row>
    <row r="23" ht="15.75" customHeight="1">
      <c r="B23" s="52" t="s">
        <v>1306</v>
      </c>
      <c r="C23" s="49"/>
      <c r="D23" s="10"/>
      <c r="G23" s="64" t="s">
        <v>1307</v>
      </c>
      <c r="H23" s="65" t="s">
        <v>1308</v>
      </c>
      <c r="I23" s="41" t="s">
        <v>8</v>
      </c>
      <c r="J23" s="41" t="s">
        <v>1309</v>
      </c>
      <c r="K23" s="41" t="s">
        <v>1251</v>
      </c>
      <c r="L23" s="41" t="s">
        <v>1252</v>
      </c>
      <c r="M23" s="42">
        <v>105.0</v>
      </c>
      <c r="N23" s="66" t="s">
        <v>1253</v>
      </c>
    </row>
    <row r="24" ht="15.75" customHeight="1">
      <c r="B24" s="29" t="s">
        <v>1241</v>
      </c>
      <c r="C24" s="10"/>
      <c r="D24" s="73" t="s">
        <v>22</v>
      </c>
      <c r="G24" s="59" t="s">
        <v>1310</v>
      </c>
      <c r="H24" s="60" t="s">
        <v>1311</v>
      </c>
      <c r="I24" s="37" t="s">
        <v>10</v>
      </c>
      <c r="J24" s="37" t="s">
        <v>1312</v>
      </c>
      <c r="K24" s="37" t="s">
        <v>1251</v>
      </c>
      <c r="L24" s="37" t="s">
        <v>1252</v>
      </c>
      <c r="M24" s="38">
        <v>627.0</v>
      </c>
      <c r="N24" s="61" t="s">
        <v>1253</v>
      </c>
    </row>
    <row r="25" ht="15.75" customHeight="1">
      <c r="B25" s="57">
        <v>637.0</v>
      </c>
      <c r="C25" s="10"/>
      <c r="D25" s="74">
        <v>221.0</v>
      </c>
      <c r="G25" s="64" t="s">
        <v>1313</v>
      </c>
      <c r="H25" s="65" t="s">
        <v>1314</v>
      </c>
      <c r="I25" s="41" t="s">
        <v>10</v>
      </c>
      <c r="J25" s="41" t="s">
        <v>1315</v>
      </c>
      <c r="K25" s="41" t="s">
        <v>1251</v>
      </c>
      <c r="L25" s="41" t="s">
        <v>1252</v>
      </c>
      <c r="M25" s="42">
        <v>413.0</v>
      </c>
      <c r="N25" s="66" t="s">
        <v>1253</v>
      </c>
    </row>
    <row r="26" ht="15.75" customHeight="1">
      <c r="B26" s="62">
        <f>B25/B18</f>
        <v>0.7424242424</v>
      </c>
      <c r="C26" s="10"/>
      <c r="D26" s="63">
        <f>D25/B18</f>
        <v>0.2575757576</v>
      </c>
      <c r="G26" s="59" t="s">
        <v>1316</v>
      </c>
      <c r="H26" s="60" t="s">
        <v>1317</v>
      </c>
      <c r="I26" s="37" t="s">
        <v>10</v>
      </c>
      <c r="J26" s="37" t="s">
        <v>1318</v>
      </c>
      <c r="K26" s="37" t="s">
        <v>1251</v>
      </c>
      <c r="L26" s="37" t="s">
        <v>1252</v>
      </c>
      <c r="M26" s="38">
        <v>508.0</v>
      </c>
      <c r="N26" s="61" t="s">
        <v>1253</v>
      </c>
    </row>
    <row r="27" ht="15.75" customHeight="1">
      <c r="G27" s="64" t="s">
        <v>1319</v>
      </c>
      <c r="H27" s="65" t="s">
        <v>1320</v>
      </c>
      <c r="I27" s="41" t="s">
        <v>10</v>
      </c>
      <c r="J27" s="41" t="s">
        <v>1321</v>
      </c>
      <c r="K27" s="41" t="s">
        <v>1251</v>
      </c>
      <c r="L27" s="41" t="s">
        <v>1252</v>
      </c>
      <c r="M27" s="42">
        <v>416.0</v>
      </c>
      <c r="N27" s="66" t="s">
        <v>1253</v>
      </c>
    </row>
    <row r="28" ht="15.75" customHeight="1">
      <c r="G28" s="59" t="s">
        <v>1322</v>
      </c>
      <c r="H28" s="60" t="s">
        <v>1323</v>
      </c>
      <c r="I28" s="37" t="s">
        <v>8</v>
      </c>
      <c r="J28" s="37" t="s">
        <v>1324</v>
      </c>
      <c r="K28" s="37" t="s">
        <v>1251</v>
      </c>
      <c r="L28" s="37" t="s">
        <v>1252</v>
      </c>
      <c r="M28" s="38">
        <v>487.0</v>
      </c>
      <c r="N28" s="61" t="s">
        <v>1253</v>
      </c>
    </row>
    <row r="29" ht="15.75" customHeight="1">
      <c r="G29" s="64" t="s">
        <v>1325</v>
      </c>
      <c r="H29" s="65" t="s">
        <v>1326</v>
      </c>
      <c r="I29" s="41" t="s">
        <v>10</v>
      </c>
      <c r="J29" s="41" t="s">
        <v>1327</v>
      </c>
      <c r="K29" s="41" t="s">
        <v>1251</v>
      </c>
      <c r="L29" s="41" t="s">
        <v>1252</v>
      </c>
      <c r="M29" s="42">
        <v>419.0</v>
      </c>
      <c r="N29" s="66" t="s">
        <v>1253</v>
      </c>
    </row>
    <row r="30" ht="15.75" customHeight="1">
      <c r="G30" s="59" t="s">
        <v>1328</v>
      </c>
      <c r="H30" s="60" t="s">
        <v>1329</v>
      </c>
      <c r="I30" s="37" t="s">
        <v>10</v>
      </c>
      <c r="J30" s="37" t="s">
        <v>1330</v>
      </c>
      <c r="K30" s="37" t="s">
        <v>1251</v>
      </c>
      <c r="L30" s="37" t="s">
        <v>1252</v>
      </c>
      <c r="M30" s="38">
        <v>132.0</v>
      </c>
      <c r="N30" s="61" t="s">
        <v>1253</v>
      </c>
    </row>
    <row r="31" ht="15.75" customHeight="1">
      <c r="G31" s="64" t="s">
        <v>1331</v>
      </c>
      <c r="H31" s="65" t="s">
        <v>1331</v>
      </c>
      <c r="I31" s="41" t="s">
        <v>10</v>
      </c>
      <c r="J31" s="41" t="s">
        <v>1332</v>
      </c>
      <c r="K31" s="41" t="s">
        <v>1251</v>
      </c>
      <c r="L31" s="41" t="s">
        <v>1252</v>
      </c>
      <c r="M31" s="42">
        <v>170.0</v>
      </c>
      <c r="N31" s="66" t="s">
        <v>1253</v>
      </c>
    </row>
    <row r="32" ht="15.75" customHeight="1">
      <c r="G32" s="59" t="s">
        <v>1333</v>
      </c>
      <c r="H32" s="60" t="s">
        <v>1334</v>
      </c>
      <c r="I32" s="37" t="s">
        <v>10</v>
      </c>
      <c r="J32" s="37" t="s">
        <v>1335</v>
      </c>
      <c r="K32" s="37" t="s">
        <v>1251</v>
      </c>
      <c r="L32" s="37" t="s">
        <v>1252</v>
      </c>
      <c r="M32" s="38">
        <v>558.0</v>
      </c>
      <c r="N32" s="61" t="s">
        <v>1253</v>
      </c>
    </row>
    <row r="33" ht="15.75" customHeight="1">
      <c r="G33" s="64" t="s">
        <v>1336</v>
      </c>
      <c r="H33" s="65" t="s">
        <v>1337</v>
      </c>
      <c r="I33" s="41" t="s">
        <v>10</v>
      </c>
      <c r="J33" s="41" t="s">
        <v>1338</v>
      </c>
      <c r="K33" s="41" t="s">
        <v>1251</v>
      </c>
      <c r="L33" s="41" t="s">
        <v>1252</v>
      </c>
      <c r="M33" s="42">
        <v>257.0</v>
      </c>
      <c r="N33" s="66" t="s">
        <v>1253</v>
      </c>
    </row>
    <row r="34" ht="15.75" customHeight="1">
      <c r="G34" s="59" t="s">
        <v>1339</v>
      </c>
      <c r="H34" s="60" t="s">
        <v>1340</v>
      </c>
      <c r="I34" s="37" t="s">
        <v>10</v>
      </c>
      <c r="J34" s="37" t="s">
        <v>1341</v>
      </c>
      <c r="K34" s="37" t="s">
        <v>1251</v>
      </c>
      <c r="L34" s="37" t="s">
        <v>1252</v>
      </c>
      <c r="M34" s="38">
        <v>629.0</v>
      </c>
      <c r="N34" s="61" t="s">
        <v>1253</v>
      </c>
    </row>
    <row r="35" ht="15.75" customHeight="1">
      <c r="G35" s="64" t="s">
        <v>1342</v>
      </c>
      <c r="H35" s="65" t="s">
        <v>1343</v>
      </c>
      <c r="I35" s="41" t="s">
        <v>10</v>
      </c>
      <c r="J35" s="41" t="s">
        <v>1344</v>
      </c>
      <c r="K35" s="41" t="s">
        <v>1251</v>
      </c>
      <c r="L35" s="41" t="s">
        <v>1252</v>
      </c>
      <c r="M35" s="42">
        <v>231.0</v>
      </c>
      <c r="N35" s="66" t="s">
        <v>1253</v>
      </c>
    </row>
    <row r="36" ht="15.75" customHeight="1">
      <c r="G36" s="59" t="s">
        <v>1345</v>
      </c>
      <c r="H36" s="60" t="s">
        <v>1346</v>
      </c>
      <c r="I36" s="37" t="s">
        <v>10</v>
      </c>
      <c r="J36" s="37" t="s">
        <v>1347</v>
      </c>
      <c r="K36" s="37" t="s">
        <v>1251</v>
      </c>
      <c r="L36" s="37" t="s">
        <v>1252</v>
      </c>
      <c r="M36" s="38">
        <v>557.0</v>
      </c>
      <c r="N36" s="61" t="s">
        <v>1253</v>
      </c>
    </row>
    <row r="37" ht="15.75" customHeight="1">
      <c r="G37" s="64" t="s">
        <v>1348</v>
      </c>
      <c r="H37" s="65" t="s">
        <v>1349</v>
      </c>
      <c r="I37" s="41" t="s">
        <v>10</v>
      </c>
      <c r="J37" s="41" t="s">
        <v>1350</v>
      </c>
      <c r="K37" s="41" t="s">
        <v>1251</v>
      </c>
      <c r="L37" s="41" t="s">
        <v>1252</v>
      </c>
      <c r="M37" s="42">
        <v>211.0</v>
      </c>
      <c r="N37" s="66" t="s">
        <v>1253</v>
      </c>
    </row>
    <row r="38" ht="15.75" customHeight="1">
      <c r="G38" s="59" t="s">
        <v>1351</v>
      </c>
      <c r="H38" s="60" t="s">
        <v>1352</v>
      </c>
      <c r="I38" s="37" t="s">
        <v>10</v>
      </c>
      <c r="J38" s="37" t="s">
        <v>1353</v>
      </c>
      <c r="K38" s="37" t="s">
        <v>1251</v>
      </c>
      <c r="L38" s="37" t="s">
        <v>1252</v>
      </c>
      <c r="M38" s="38">
        <v>616.0</v>
      </c>
      <c r="N38" s="61" t="s">
        <v>1253</v>
      </c>
    </row>
    <row r="39" ht="15.75" customHeight="1">
      <c r="G39" s="64" t="s">
        <v>1354</v>
      </c>
      <c r="H39" s="65" t="s">
        <v>1355</v>
      </c>
      <c r="I39" s="41" t="s">
        <v>10</v>
      </c>
      <c r="J39" s="41" t="s">
        <v>1356</v>
      </c>
      <c r="K39" s="41" t="s">
        <v>1251</v>
      </c>
      <c r="L39" s="41" t="s">
        <v>1252</v>
      </c>
      <c r="M39" s="42">
        <v>139.0</v>
      </c>
      <c r="N39" s="66" t="s">
        <v>1253</v>
      </c>
    </row>
    <row r="40" ht="15.75" customHeight="1">
      <c r="G40" s="59" t="s">
        <v>1354</v>
      </c>
      <c r="H40" s="60" t="s">
        <v>1355</v>
      </c>
      <c r="I40" s="37" t="s">
        <v>10</v>
      </c>
      <c r="J40" s="37" t="s">
        <v>1356</v>
      </c>
      <c r="K40" s="37" t="s">
        <v>1251</v>
      </c>
      <c r="L40" s="37" t="s">
        <v>1252</v>
      </c>
      <c r="M40" s="38">
        <v>140.0</v>
      </c>
      <c r="N40" s="61" t="s">
        <v>1253</v>
      </c>
    </row>
    <row r="41" ht="15.75" customHeight="1">
      <c r="G41" s="64" t="s">
        <v>1357</v>
      </c>
      <c r="H41" s="65" t="s">
        <v>1358</v>
      </c>
      <c r="I41" s="41" t="s">
        <v>10</v>
      </c>
      <c r="J41" s="41" t="s">
        <v>1359</v>
      </c>
      <c r="K41" s="41" t="s">
        <v>1251</v>
      </c>
      <c r="L41" s="41" t="s">
        <v>1252</v>
      </c>
      <c r="M41" s="42">
        <v>630.0</v>
      </c>
      <c r="N41" s="66" t="s">
        <v>1253</v>
      </c>
    </row>
    <row r="42" ht="15.75" customHeight="1">
      <c r="G42" s="59" t="s">
        <v>1360</v>
      </c>
      <c r="H42" s="60" t="s">
        <v>1361</v>
      </c>
      <c r="I42" s="37" t="s">
        <v>10</v>
      </c>
      <c r="J42" s="37" t="s">
        <v>1362</v>
      </c>
      <c r="K42" s="37" t="s">
        <v>1251</v>
      </c>
      <c r="L42" s="37" t="s">
        <v>1252</v>
      </c>
      <c r="M42" s="38">
        <v>380.0</v>
      </c>
      <c r="N42" s="61" t="s">
        <v>1253</v>
      </c>
    </row>
    <row r="43" ht="15.75" customHeight="1">
      <c r="G43" s="64" t="s">
        <v>1363</v>
      </c>
      <c r="H43" s="65" t="s">
        <v>1364</v>
      </c>
      <c r="I43" s="41" t="s">
        <v>10</v>
      </c>
      <c r="J43" s="41" t="s">
        <v>1365</v>
      </c>
      <c r="K43" s="41" t="s">
        <v>1251</v>
      </c>
      <c r="L43" s="41" t="s">
        <v>1252</v>
      </c>
      <c r="M43" s="42">
        <v>143.0</v>
      </c>
      <c r="N43" s="66" t="s">
        <v>1253</v>
      </c>
    </row>
    <row r="44" ht="15.75" customHeight="1">
      <c r="G44" s="59" t="s">
        <v>1366</v>
      </c>
      <c r="H44" s="60" t="s">
        <v>1366</v>
      </c>
      <c r="I44" s="37" t="s">
        <v>10</v>
      </c>
      <c r="J44" s="37" t="s">
        <v>1367</v>
      </c>
      <c r="K44" s="37" t="s">
        <v>1251</v>
      </c>
      <c r="L44" s="37" t="s">
        <v>1252</v>
      </c>
      <c r="M44" s="38">
        <v>610.0</v>
      </c>
      <c r="N44" s="61" t="s">
        <v>1253</v>
      </c>
    </row>
    <row r="45" ht="15.75" customHeight="1">
      <c r="G45" s="64" t="s">
        <v>1368</v>
      </c>
      <c r="H45" s="65" t="s">
        <v>1368</v>
      </c>
      <c r="I45" s="41" t="s">
        <v>10</v>
      </c>
      <c r="J45" s="41" t="s">
        <v>1369</v>
      </c>
      <c r="K45" s="41" t="s">
        <v>1251</v>
      </c>
      <c r="L45" s="41" t="s">
        <v>1252</v>
      </c>
      <c r="M45" s="42">
        <v>458.0</v>
      </c>
      <c r="N45" s="66" t="s">
        <v>1253</v>
      </c>
    </row>
    <row r="46" ht="15.75" customHeight="1">
      <c r="G46" s="59" t="s">
        <v>1370</v>
      </c>
      <c r="H46" s="60" t="s">
        <v>1371</v>
      </c>
      <c r="I46" s="37" t="s">
        <v>8</v>
      </c>
      <c r="J46" s="37" t="s">
        <v>1372</v>
      </c>
      <c r="K46" s="37" t="s">
        <v>1251</v>
      </c>
      <c r="L46" s="37" t="s">
        <v>1252</v>
      </c>
      <c r="M46" s="38">
        <v>335.0</v>
      </c>
      <c r="N46" s="61" t="s">
        <v>1253</v>
      </c>
    </row>
    <row r="47" ht="15.75" customHeight="1">
      <c r="G47" s="64" t="s">
        <v>1373</v>
      </c>
      <c r="H47" s="65" t="s">
        <v>1374</v>
      </c>
      <c r="I47" s="41" t="s">
        <v>10</v>
      </c>
      <c r="J47" s="41" t="s">
        <v>1375</v>
      </c>
      <c r="K47" s="41" t="s">
        <v>1251</v>
      </c>
      <c r="L47" s="41" t="s">
        <v>1252</v>
      </c>
      <c r="M47" s="42">
        <v>507.0</v>
      </c>
      <c r="N47" s="66" t="s">
        <v>1253</v>
      </c>
    </row>
    <row r="48" ht="15.75" customHeight="1">
      <c r="G48" s="59" t="s">
        <v>1376</v>
      </c>
      <c r="H48" s="60" t="s">
        <v>1377</v>
      </c>
      <c r="I48" s="37" t="s">
        <v>10</v>
      </c>
      <c r="J48" s="37" t="s">
        <v>1378</v>
      </c>
      <c r="K48" s="37" t="s">
        <v>1251</v>
      </c>
      <c r="L48" s="37" t="s">
        <v>1252</v>
      </c>
      <c r="M48" s="38">
        <v>626.0</v>
      </c>
      <c r="N48" s="61" t="s">
        <v>1253</v>
      </c>
    </row>
    <row r="49" ht="15.75" customHeight="1">
      <c r="G49" s="64" t="s">
        <v>1379</v>
      </c>
      <c r="H49" s="65" t="s">
        <v>1380</v>
      </c>
      <c r="I49" s="41" t="s">
        <v>10</v>
      </c>
      <c r="J49" s="41" t="s">
        <v>1381</v>
      </c>
      <c r="K49" s="41" t="s">
        <v>1251</v>
      </c>
      <c r="L49" s="41" t="s">
        <v>1252</v>
      </c>
      <c r="M49" s="42">
        <v>631.0</v>
      </c>
      <c r="N49" s="66" t="s">
        <v>1253</v>
      </c>
    </row>
    <row r="50" ht="15.75" customHeight="1">
      <c r="G50" s="59" t="s">
        <v>1382</v>
      </c>
      <c r="H50" s="60" t="s">
        <v>1382</v>
      </c>
      <c r="I50" s="37" t="s">
        <v>10</v>
      </c>
      <c r="J50" s="37" t="s">
        <v>1383</v>
      </c>
      <c r="K50" s="37" t="s">
        <v>1251</v>
      </c>
      <c r="L50" s="37" t="s">
        <v>1252</v>
      </c>
      <c r="M50" s="38">
        <v>377.0</v>
      </c>
      <c r="N50" s="61" t="s">
        <v>1253</v>
      </c>
    </row>
    <row r="51" ht="15.75" customHeight="1">
      <c r="G51" s="64" t="s">
        <v>1384</v>
      </c>
      <c r="H51" s="65" t="s">
        <v>1384</v>
      </c>
      <c r="I51" s="41" t="s">
        <v>10</v>
      </c>
      <c r="J51" s="41" t="s">
        <v>1385</v>
      </c>
      <c r="K51" s="41" t="s">
        <v>1251</v>
      </c>
      <c r="L51" s="41" t="s">
        <v>1252</v>
      </c>
      <c r="M51" s="42">
        <v>414.0</v>
      </c>
      <c r="N51" s="66" t="s">
        <v>1253</v>
      </c>
    </row>
    <row r="52" ht="15.75" customHeight="1">
      <c r="G52" s="59" t="s">
        <v>1386</v>
      </c>
      <c r="H52" s="60" t="s">
        <v>1386</v>
      </c>
      <c r="I52" s="37" t="s">
        <v>10</v>
      </c>
      <c r="J52" s="37" t="s">
        <v>1387</v>
      </c>
      <c r="K52" s="37" t="s">
        <v>1251</v>
      </c>
      <c r="L52" s="37" t="s">
        <v>1252</v>
      </c>
      <c r="M52" s="38">
        <v>660.0</v>
      </c>
      <c r="N52" s="61" t="s">
        <v>1253</v>
      </c>
    </row>
    <row r="53" ht="15.75" customHeight="1">
      <c r="G53" s="64" t="s">
        <v>1388</v>
      </c>
      <c r="H53" s="65" t="s">
        <v>1388</v>
      </c>
      <c r="I53" s="41" t="s">
        <v>8</v>
      </c>
      <c r="J53" s="41" t="s">
        <v>1389</v>
      </c>
      <c r="K53" s="41" t="s">
        <v>1251</v>
      </c>
      <c r="L53" s="41" t="s">
        <v>1252</v>
      </c>
      <c r="M53" s="42">
        <v>309.0</v>
      </c>
      <c r="N53" s="66" t="s">
        <v>1253</v>
      </c>
    </row>
    <row r="54" ht="15.75" customHeight="1">
      <c r="G54" s="59" t="s">
        <v>1390</v>
      </c>
      <c r="H54" s="60" t="s">
        <v>1391</v>
      </c>
      <c r="I54" s="37" t="s">
        <v>8</v>
      </c>
      <c r="J54" s="37" t="s">
        <v>1392</v>
      </c>
      <c r="K54" s="37" t="s">
        <v>1251</v>
      </c>
      <c r="L54" s="37" t="s">
        <v>1252</v>
      </c>
      <c r="M54" s="38">
        <v>531.0</v>
      </c>
      <c r="N54" s="61" t="s">
        <v>1253</v>
      </c>
    </row>
    <row r="55" ht="15.75" customHeight="1">
      <c r="G55" s="64" t="s">
        <v>1390</v>
      </c>
      <c r="H55" s="65" t="s">
        <v>1393</v>
      </c>
      <c r="I55" s="41" t="s">
        <v>8</v>
      </c>
      <c r="J55" s="41" t="s">
        <v>1392</v>
      </c>
      <c r="K55" s="41" t="s">
        <v>1251</v>
      </c>
      <c r="L55" s="41" t="s">
        <v>1252</v>
      </c>
      <c r="M55" s="42">
        <v>532.0</v>
      </c>
      <c r="N55" s="66" t="s">
        <v>1253</v>
      </c>
    </row>
    <row r="56" ht="15.75" customHeight="1">
      <c r="G56" s="59" t="s">
        <v>1390</v>
      </c>
      <c r="H56" s="60" t="s">
        <v>1394</v>
      </c>
      <c r="I56" s="37" t="s">
        <v>8</v>
      </c>
      <c r="J56" s="37" t="s">
        <v>1392</v>
      </c>
      <c r="K56" s="37" t="s">
        <v>1251</v>
      </c>
      <c r="L56" s="37" t="s">
        <v>1252</v>
      </c>
      <c r="M56" s="38">
        <v>706.0</v>
      </c>
      <c r="N56" s="61" t="s">
        <v>1253</v>
      </c>
    </row>
    <row r="57" ht="15.75" customHeight="1">
      <c r="G57" s="64" t="s">
        <v>1395</v>
      </c>
      <c r="H57" s="65" t="s">
        <v>1396</v>
      </c>
      <c r="I57" s="41" t="s">
        <v>10</v>
      </c>
      <c r="J57" s="41" t="s">
        <v>1397</v>
      </c>
      <c r="K57" s="41" t="s">
        <v>1251</v>
      </c>
      <c r="L57" s="41" t="s">
        <v>1252</v>
      </c>
      <c r="M57" s="42">
        <v>408.0</v>
      </c>
      <c r="N57" s="66" t="s">
        <v>1253</v>
      </c>
    </row>
    <row r="58" ht="15.75" customHeight="1">
      <c r="G58" s="59" t="s">
        <v>1398</v>
      </c>
      <c r="H58" s="60" t="s">
        <v>1398</v>
      </c>
      <c r="I58" s="37" t="s">
        <v>38</v>
      </c>
      <c r="J58" s="37" t="s">
        <v>1399</v>
      </c>
      <c r="K58" s="37" t="s">
        <v>1251</v>
      </c>
      <c r="L58" s="37" t="s">
        <v>1252</v>
      </c>
      <c r="M58" s="38">
        <v>48.0</v>
      </c>
      <c r="N58" s="61" t="s">
        <v>1253</v>
      </c>
    </row>
    <row r="59" ht="15.75" customHeight="1">
      <c r="G59" s="64" t="s">
        <v>1400</v>
      </c>
      <c r="H59" s="65" t="s">
        <v>1401</v>
      </c>
      <c r="I59" s="41" t="s">
        <v>10</v>
      </c>
      <c r="J59" s="41" t="s">
        <v>1402</v>
      </c>
      <c r="K59" s="41" t="s">
        <v>1251</v>
      </c>
      <c r="L59" s="41" t="s">
        <v>1252</v>
      </c>
      <c r="M59" s="42">
        <v>484.0</v>
      </c>
      <c r="N59" s="66" t="s">
        <v>1253</v>
      </c>
    </row>
    <row r="60" ht="15.75" customHeight="1">
      <c r="G60" s="59" t="s">
        <v>1403</v>
      </c>
      <c r="H60" s="60" t="s">
        <v>1403</v>
      </c>
      <c r="I60" s="37" t="s">
        <v>10</v>
      </c>
      <c r="J60" s="37" t="s">
        <v>1404</v>
      </c>
      <c r="K60" s="37" t="s">
        <v>1251</v>
      </c>
      <c r="L60" s="37" t="s">
        <v>1252</v>
      </c>
      <c r="M60" s="38">
        <v>331.0</v>
      </c>
      <c r="N60" s="61" t="s">
        <v>1253</v>
      </c>
    </row>
    <row r="61" ht="15.75" customHeight="1">
      <c r="G61" s="64" t="s">
        <v>1405</v>
      </c>
      <c r="H61" s="65" t="s">
        <v>1405</v>
      </c>
      <c r="I61" s="41" t="s">
        <v>10</v>
      </c>
      <c r="J61" s="41" t="s">
        <v>1406</v>
      </c>
      <c r="K61" s="41" t="s">
        <v>1251</v>
      </c>
      <c r="L61" s="41" t="s">
        <v>1252</v>
      </c>
      <c r="M61" s="42">
        <v>343.0</v>
      </c>
      <c r="N61" s="66" t="s">
        <v>1253</v>
      </c>
    </row>
    <row r="62" ht="15.75" customHeight="1">
      <c r="G62" s="59" t="s">
        <v>1407</v>
      </c>
      <c r="H62" s="60" t="s">
        <v>1408</v>
      </c>
      <c r="I62" s="37" t="s">
        <v>10</v>
      </c>
      <c r="J62" s="37" t="s">
        <v>1409</v>
      </c>
      <c r="K62" s="37" t="s">
        <v>1251</v>
      </c>
      <c r="L62" s="37" t="s">
        <v>1252</v>
      </c>
      <c r="M62" s="38">
        <v>281.0</v>
      </c>
      <c r="N62" s="61" t="s">
        <v>1253</v>
      </c>
    </row>
    <row r="63" ht="15.75" customHeight="1">
      <c r="G63" s="64" t="s">
        <v>1410</v>
      </c>
      <c r="H63" s="65" t="s">
        <v>1411</v>
      </c>
      <c r="I63" s="41" t="s">
        <v>10</v>
      </c>
      <c r="J63" s="41" t="s">
        <v>1412</v>
      </c>
      <c r="K63" s="41" t="s">
        <v>1251</v>
      </c>
      <c r="L63" s="41" t="s">
        <v>1252</v>
      </c>
      <c r="M63" s="42">
        <v>108.0</v>
      </c>
      <c r="N63" s="66" t="s">
        <v>1253</v>
      </c>
    </row>
    <row r="64" ht="15.75" customHeight="1">
      <c r="G64" s="59" t="s">
        <v>1413</v>
      </c>
      <c r="H64" s="60" t="s">
        <v>1414</v>
      </c>
      <c r="I64" s="37" t="s">
        <v>10</v>
      </c>
      <c r="J64" s="37" t="s">
        <v>1415</v>
      </c>
      <c r="K64" s="37" t="s">
        <v>1251</v>
      </c>
      <c r="L64" s="37" t="s">
        <v>1252</v>
      </c>
      <c r="M64" s="38">
        <v>481.0</v>
      </c>
      <c r="N64" s="61" t="s">
        <v>1253</v>
      </c>
    </row>
    <row r="65" ht="15.75" customHeight="1">
      <c r="G65" s="64" t="s">
        <v>1416</v>
      </c>
      <c r="H65" s="65" t="s">
        <v>1417</v>
      </c>
      <c r="I65" s="41" t="s">
        <v>10</v>
      </c>
      <c r="J65" s="41" t="s">
        <v>1418</v>
      </c>
      <c r="K65" s="41" t="s">
        <v>1251</v>
      </c>
      <c r="L65" s="41" t="s">
        <v>1252</v>
      </c>
      <c r="M65" s="42">
        <v>336.0</v>
      </c>
      <c r="N65" s="66" t="s">
        <v>1253</v>
      </c>
    </row>
    <row r="66" ht="15.75" customHeight="1">
      <c r="G66" s="59" t="s">
        <v>1419</v>
      </c>
      <c r="H66" s="60" t="s">
        <v>1419</v>
      </c>
      <c r="I66" s="37" t="s">
        <v>10</v>
      </c>
      <c r="J66" s="37" t="s">
        <v>1420</v>
      </c>
      <c r="K66" s="37" t="s">
        <v>1251</v>
      </c>
      <c r="L66" s="37" t="s">
        <v>1252</v>
      </c>
      <c r="M66" s="38">
        <v>306.0</v>
      </c>
      <c r="N66" s="61" t="s">
        <v>1253</v>
      </c>
    </row>
    <row r="67" ht="15.75" customHeight="1">
      <c r="G67" s="64" t="s">
        <v>1370</v>
      </c>
      <c r="H67" s="65" t="s">
        <v>1371</v>
      </c>
      <c r="I67" s="41" t="s">
        <v>10</v>
      </c>
      <c r="J67" s="41" t="s">
        <v>1421</v>
      </c>
      <c r="K67" s="41" t="s">
        <v>1251</v>
      </c>
      <c r="L67" s="41" t="s">
        <v>1252</v>
      </c>
      <c r="M67" s="42">
        <v>335.0</v>
      </c>
      <c r="N67" s="66" t="s">
        <v>1253</v>
      </c>
    </row>
    <row r="68" ht="15.75" customHeight="1">
      <c r="G68" s="59" t="s">
        <v>1422</v>
      </c>
      <c r="H68" s="60" t="s">
        <v>1423</v>
      </c>
      <c r="I68" s="37" t="s">
        <v>10</v>
      </c>
      <c r="J68" s="37" t="s">
        <v>1424</v>
      </c>
      <c r="K68" s="37" t="s">
        <v>1251</v>
      </c>
      <c r="L68" s="37" t="s">
        <v>1252</v>
      </c>
      <c r="M68" s="38">
        <v>109.0</v>
      </c>
      <c r="N68" s="61" t="s">
        <v>1253</v>
      </c>
    </row>
    <row r="69" ht="15.75" customHeight="1">
      <c r="G69" s="64" t="s">
        <v>1425</v>
      </c>
      <c r="H69" s="65" t="s">
        <v>1425</v>
      </c>
      <c r="I69" s="41" t="s">
        <v>10</v>
      </c>
      <c r="J69" s="41" t="s">
        <v>1426</v>
      </c>
      <c r="K69" s="41" t="s">
        <v>1251</v>
      </c>
      <c r="L69" s="41" t="s">
        <v>1252</v>
      </c>
      <c r="M69" s="42">
        <v>303.0</v>
      </c>
      <c r="N69" s="66" t="s">
        <v>1253</v>
      </c>
    </row>
    <row r="70" ht="15.75" customHeight="1">
      <c r="G70" s="59" t="s">
        <v>1427</v>
      </c>
      <c r="H70" s="60" t="s">
        <v>1428</v>
      </c>
      <c r="I70" s="37" t="s">
        <v>10</v>
      </c>
      <c r="J70" s="37" t="s">
        <v>1429</v>
      </c>
      <c r="K70" s="37" t="s">
        <v>1251</v>
      </c>
      <c r="L70" s="37" t="s">
        <v>1252</v>
      </c>
      <c r="M70" s="38">
        <v>248.0</v>
      </c>
      <c r="N70" s="61" t="s">
        <v>1253</v>
      </c>
    </row>
    <row r="71" ht="15.75" customHeight="1">
      <c r="G71" s="64" t="s">
        <v>1388</v>
      </c>
      <c r="H71" s="65" t="s">
        <v>1388</v>
      </c>
      <c r="I71" s="41" t="s">
        <v>10</v>
      </c>
      <c r="J71" s="41" t="s">
        <v>1430</v>
      </c>
      <c r="K71" s="41" t="s">
        <v>1251</v>
      </c>
      <c r="L71" s="41" t="s">
        <v>1252</v>
      </c>
      <c r="M71" s="42">
        <v>309.0</v>
      </c>
      <c r="N71" s="66" t="s">
        <v>1253</v>
      </c>
    </row>
    <row r="72" ht="15.75" customHeight="1">
      <c r="G72" s="59" t="s">
        <v>1431</v>
      </c>
      <c r="H72" s="60" t="s">
        <v>1431</v>
      </c>
      <c r="I72" s="37" t="s">
        <v>38</v>
      </c>
      <c r="J72" s="37" t="s">
        <v>1432</v>
      </c>
      <c r="K72" s="37" t="s">
        <v>1251</v>
      </c>
      <c r="L72" s="37" t="s">
        <v>1252</v>
      </c>
      <c r="M72" s="38">
        <v>62.0</v>
      </c>
      <c r="N72" s="61" t="s">
        <v>1253</v>
      </c>
    </row>
    <row r="73" ht="15.75" customHeight="1">
      <c r="G73" s="64" t="s">
        <v>1431</v>
      </c>
      <c r="H73" s="65" t="s">
        <v>1431</v>
      </c>
      <c r="I73" s="41" t="s">
        <v>38</v>
      </c>
      <c r="J73" s="41" t="s">
        <v>1432</v>
      </c>
      <c r="K73" s="41" t="s">
        <v>1251</v>
      </c>
      <c r="L73" s="41" t="s">
        <v>1252</v>
      </c>
      <c r="M73" s="42">
        <v>47.0</v>
      </c>
      <c r="N73" s="66" t="s">
        <v>1253</v>
      </c>
    </row>
    <row r="74" ht="15.75" customHeight="1">
      <c r="G74" s="59" t="s">
        <v>1433</v>
      </c>
      <c r="H74" s="60" t="s">
        <v>1434</v>
      </c>
      <c r="I74" s="37" t="s">
        <v>10</v>
      </c>
      <c r="J74" s="37" t="s">
        <v>1435</v>
      </c>
      <c r="K74" s="37" t="s">
        <v>1251</v>
      </c>
      <c r="L74" s="37" t="s">
        <v>1252</v>
      </c>
      <c r="M74" s="38">
        <v>256.0</v>
      </c>
      <c r="N74" s="61" t="s">
        <v>1253</v>
      </c>
    </row>
    <row r="75" ht="15.75" customHeight="1">
      <c r="G75" s="64" t="s">
        <v>1436</v>
      </c>
      <c r="H75" s="65" t="s">
        <v>1437</v>
      </c>
      <c r="I75" s="41" t="s">
        <v>10</v>
      </c>
      <c r="J75" s="41" t="s">
        <v>1438</v>
      </c>
      <c r="K75" s="41" t="s">
        <v>1251</v>
      </c>
      <c r="L75" s="41" t="s">
        <v>1252</v>
      </c>
      <c r="M75" s="42">
        <v>131.0</v>
      </c>
      <c r="N75" s="66" t="s">
        <v>1253</v>
      </c>
    </row>
    <row r="76" ht="15.75" customHeight="1">
      <c r="G76" s="59" t="s">
        <v>1439</v>
      </c>
      <c r="H76" s="60" t="s">
        <v>1439</v>
      </c>
      <c r="I76" s="37" t="s">
        <v>10</v>
      </c>
      <c r="J76" s="37" t="s">
        <v>1440</v>
      </c>
      <c r="K76" s="37" t="s">
        <v>1251</v>
      </c>
      <c r="L76" s="37" t="s">
        <v>1252</v>
      </c>
      <c r="M76" s="38">
        <v>655.0</v>
      </c>
      <c r="N76" s="61" t="s">
        <v>1253</v>
      </c>
    </row>
    <row r="77" ht="15.75" customHeight="1">
      <c r="G77" s="64" t="s">
        <v>1441</v>
      </c>
      <c r="H77" s="65" t="s">
        <v>1441</v>
      </c>
      <c r="I77" s="41" t="s">
        <v>10</v>
      </c>
      <c r="J77" s="41" t="s">
        <v>1442</v>
      </c>
      <c r="K77" s="41" t="s">
        <v>1251</v>
      </c>
      <c r="L77" s="41" t="s">
        <v>1252</v>
      </c>
      <c r="M77" s="42">
        <v>483.0</v>
      </c>
      <c r="N77" s="66" t="s">
        <v>1253</v>
      </c>
    </row>
    <row r="78" ht="15.75" customHeight="1">
      <c r="G78" s="59" t="s">
        <v>1443</v>
      </c>
      <c r="H78" s="60" t="s">
        <v>1444</v>
      </c>
      <c r="I78" s="37" t="s">
        <v>10</v>
      </c>
      <c r="J78" s="37" t="s">
        <v>1445</v>
      </c>
      <c r="K78" s="37" t="s">
        <v>1251</v>
      </c>
      <c r="L78" s="37" t="s">
        <v>1252</v>
      </c>
      <c r="M78" s="38">
        <v>193.0</v>
      </c>
      <c r="N78" s="61" t="s">
        <v>1253</v>
      </c>
    </row>
    <row r="79" ht="15.75" customHeight="1">
      <c r="G79" s="64" t="s">
        <v>1443</v>
      </c>
      <c r="H79" s="65" t="s">
        <v>1444</v>
      </c>
      <c r="I79" s="41" t="s">
        <v>10</v>
      </c>
      <c r="J79" s="41" t="s">
        <v>1445</v>
      </c>
      <c r="K79" s="41" t="s">
        <v>1251</v>
      </c>
      <c r="L79" s="41" t="s">
        <v>1252</v>
      </c>
      <c r="M79" s="42">
        <v>194.0</v>
      </c>
      <c r="N79" s="66" t="s">
        <v>1253</v>
      </c>
    </row>
    <row r="80" ht="15.75" customHeight="1">
      <c r="G80" s="59" t="s">
        <v>1446</v>
      </c>
      <c r="H80" s="60" t="s">
        <v>1446</v>
      </c>
      <c r="I80" s="37" t="s">
        <v>10</v>
      </c>
      <c r="J80" s="37" t="s">
        <v>1447</v>
      </c>
      <c r="K80" s="37" t="s">
        <v>1251</v>
      </c>
      <c r="L80" s="37" t="s">
        <v>1252</v>
      </c>
      <c r="M80" s="38">
        <v>491.0</v>
      </c>
      <c r="N80" s="61" t="s">
        <v>1253</v>
      </c>
    </row>
    <row r="81" ht="15.75" customHeight="1">
      <c r="G81" s="64" t="s">
        <v>1448</v>
      </c>
      <c r="H81" s="65" t="s">
        <v>1449</v>
      </c>
      <c r="I81" s="41" t="s">
        <v>10</v>
      </c>
      <c r="J81" s="41" t="s">
        <v>1450</v>
      </c>
      <c r="K81" s="41" t="s">
        <v>1251</v>
      </c>
      <c r="L81" s="41" t="s">
        <v>1252</v>
      </c>
      <c r="M81" s="42">
        <v>504.0</v>
      </c>
      <c r="N81" s="66" t="s">
        <v>1253</v>
      </c>
    </row>
    <row r="82" ht="15.75" customHeight="1">
      <c r="G82" s="59" t="s">
        <v>1451</v>
      </c>
      <c r="H82" s="60" t="s">
        <v>1452</v>
      </c>
      <c r="I82" s="37" t="s">
        <v>10</v>
      </c>
      <c r="J82" s="37" t="s">
        <v>1453</v>
      </c>
      <c r="K82" s="37" t="s">
        <v>1251</v>
      </c>
      <c r="L82" s="37" t="s">
        <v>1252</v>
      </c>
      <c r="M82" s="38">
        <v>252.0</v>
      </c>
      <c r="N82" s="61" t="s">
        <v>1253</v>
      </c>
    </row>
    <row r="83" ht="15.75" customHeight="1">
      <c r="G83" s="64" t="s">
        <v>1451</v>
      </c>
      <c r="H83" s="65" t="s">
        <v>1452</v>
      </c>
      <c r="I83" s="41" t="s">
        <v>10</v>
      </c>
      <c r="J83" s="41" t="s">
        <v>1453</v>
      </c>
      <c r="K83" s="41" t="s">
        <v>1251</v>
      </c>
      <c r="L83" s="41" t="s">
        <v>1252</v>
      </c>
      <c r="M83" s="42">
        <v>253.0</v>
      </c>
      <c r="N83" s="66" t="s">
        <v>1253</v>
      </c>
    </row>
    <row r="84" ht="15.75" customHeight="1">
      <c r="G84" s="59" t="s">
        <v>1454</v>
      </c>
      <c r="H84" s="60" t="s">
        <v>1455</v>
      </c>
      <c r="I84" s="37" t="s">
        <v>10</v>
      </c>
      <c r="J84" s="37" t="s">
        <v>1456</v>
      </c>
      <c r="K84" s="37" t="s">
        <v>1251</v>
      </c>
      <c r="L84" s="37" t="s">
        <v>1252</v>
      </c>
      <c r="M84" s="38">
        <v>276.0</v>
      </c>
      <c r="N84" s="61" t="s">
        <v>1253</v>
      </c>
    </row>
    <row r="85" ht="15.75" customHeight="1">
      <c r="G85" s="64" t="s">
        <v>1457</v>
      </c>
      <c r="H85" s="65" t="s">
        <v>1457</v>
      </c>
      <c r="I85" s="41" t="s">
        <v>10</v>
      </c>
      <c r="J85" s="41" t="s">
        <v>1458</v>
      </c>
      <c r="K85" s="41" t="s">
        <v>1251</v>
      </c>
      <c r="L85" s="41" t="s">
        <v>1252</v>
      </c>
      <c r="M85" s="42">
        <v>300.0</v>
      </c>
      <c r="N85" s="66" t="s">
        <v>1253</v>
      </c>
    </row>
    <row r="86" ht="15.75" customHeight="1">
      <c r="G86" s="59" t="s">
        <v>1459</v>
      </c>
      <c r="H86" s="60" t="s">
        <v>1459</v>
      </c>
      <c r="I86" s="37" t="s">
        <v>10</v>
      </c>
      <c r="J86" s="37" t="s">
        <v>1460</v>
      </c>
      <c r="K86" s="37" t="s">
        <v>1251</v>
      </c>
      <c r="L86" s="37" t="s">
        <v>1252</v>
      </c>
      <c r="M86" s="38">
        <v>166.0</v>
      </c>
      <c r="N86" s="61" t="s">
        <v>1253</v>
      </c>
    </row>
    <row r="87" ht="15.75" customHeight="1">
      <c r="G87" s="64" t="s">
        <v>1461</v>
      </c>
      <c r="H87" s="65" t="s">
        <v>1461</v>
      </c>
      <c r="I87" s="41" t="s">
        <v>10</v>
      </c>
      <c r="J87" s="41" t="s">
        <v>1462</v>
      </c>
      <c r="K87" s="41" t="s">
        <v>1251</v>
      </c>
      <c r="L87" s="41" t="s">
        <v>1252</v>
      </c>
      <c r="M87" s="42">
        <v>307.0</v>
      </c>
      <c r="N87" s="66" t="s">
        <v>1253</v>
      </c>
    </row>
    <row r="88" ht="15.75" customHeight="1">
      <c r="G88" s="59" t="s">
        <v>1463</v>
      </c>
      <c r="H88" s="60" t="s">
        <v>1463</v>
      </c>
      <c r="I88" s="37" t="s">
        <v>38</v>
      </c>
      <c r="J88" s="37" t="s">
        <v>1464</v>
      </c>
      <c r="K88" s="37" t="s">
        <v>1251</v>
      </c>
      <c r="L88" s="37" t="s">
        <v>1264</v>
      </c>
      <c r="M88" s="38">
        <v>664.0</v>
      </c>
      <c r="N88" s="61" t="s">
        <v>1253</v>
      </c>
    </row>
    <row r="89" ht="15.75" customHeight="1">
      <c r="G89" s="64" t="s">
        <v>1422</v>
      </c>
      <c r="H89" s="65" t="s">
        <v>1423</v>
      </c>
      <c r="I89" s="41" t="s">
        <v>38</v>
      </c>
      <c r="J89" s="41" t="s">
        <v>1465</v>
      </c>
      <c r="K89" s="41" t="s">
        <v>1251</v>
      </c>
      <c r="L89" s="41" t="s">
        <v>1252</v>
      </c>
      <c r="M89" s="42">
        <v>109.0</v>
      </c>
      <c r="N89" s="66" t="s">
        <v>1253</v>
      </c>
    </row>
    <row r="90" ht="15.75" customHeight="1">
      <c r="G90" s="59" t="s">
        <v>1466</v>
      </c>
      <c r="H90" s="60" t="s">
        <v>1467</v>
      </c>
      <c r="I90" s="37" t="s">
        <v>10</v>
      </c>
      <c r="J90" s="37" t="s">
        <v>1468</v>
      </c>
      <c r="K90" s="37" t="s">
        <v>1251</v>
      </c>
      <c r="L90" s="37" t="s">
        <v>1252</v>
      </c>
      <c r="M90" s="38">
        <v>130.0</v>
      </c>
      <c r="N90" s="61" t="s">
        <v>1253</v>
      </c>
    </row>
    <row r="91" ht="15.75" customHeight="1">
      <c r="G91" s="64" t="s">
        <v>1469</v>
      </c>
      <c r="H91" s="65" t="s">
        <v>1470</v>
      </c>
      <c r="I91" s="41" t="s">
        <v>10</v>
      </c>
      <c r="J91" s="41" t="s">
        <v>1471</v>
      </c>
      <c r="K91" s="41" t="s">
        <v>1251</v>
      </c>
      <c r="L91" s="41" t="s">
        <v>1252</v>
      </c>
      <c r="M91" s="42">
        <v>278.0</v>
      </c>
      <c r="N91" s="66" t="s">
        <v>1253</v>
      </c>
    </row>
    <row r="92" ht="15.75" customHeight="1">
      <c r="G92" s="59" t="s">
        <v>1472</v>
      </c>
      <c r="H92" s="60" t="s">
        <v>1473</v>
      </c>
      <c r="I92" s="37" t="s">
        <v>10</v>
      </c>
      <c r="J92" s="37" t="s">
        <v>1474</v>
      </c>
      <c r="K92" s="37" t="s">
        <v>1251</v>
      </c>
      <c r="L92" s="37" t="s">
        <v>1252</v>
      </c>
      <c r="M92" s="38">
        <v>733.0</v>
      </c>
      <c r="N92" s="61" t="s">
        <v>1253</v>
      </c>
    </row>
    <row r="93" ht="15.75" customHeight="1">
      <c r="G93" s="64" t="s">
        <v>1451</v>
      </c>
      <c r="H93" s="65" t="s">
        <v>1452</v>
      </c>
      <c r="I93" s="41" t="s">
        <v>8</v>
      </c>
      <c r="J93" s="41" t="s">
        <v>1475</v>
      </c>
      <c r="K93" s="41" t="s">
        <v>1251</v>
      </c>
      <c r="L93" s="41" t="s">
        <v>1252</v>
      </c>
      <c r="M93" s="42">
        <v>252.0</v>
      </c>
      <c r="N93" s="66" t="s">
        <v>1253</v>
      </c>
    </row>
    <row r="94" ht="15.75" customHeight="1">
      <c r="G94" s="59" t="s">
        <v>1451</v>
      </c>
      <c r="H94" s="60" t="s">
        <v>1452</v>
      </c>
      <c r="I94" s="37" t="s">
        <v>8</v>
      </c>
      <c r="J94" s="37" t="s">
        <v>1475</v>
      </c>
      <c r="K94" s="37" t="s">
        <v>1251</v>
      </c>
      <c r="L94" s="37" t="s">
        <v>1252</v>
      </c>
      <c r="M94" s="38">
        <v>253.0</v>
      </c>
      <c r="N94" s="61" t="s">
        <v>1253</v>
      </c>
    </row>
    <row r="95" ht="15.75" customHeight="1">
      <c r="G95" s="64" t="s">
        <v>1476</v>
      </c>
      <c r="H95" s="65" t="s">
        <v>1476</v>
      </c>
      <c r="I95" s="41" t="s">
        <v>10</v>
      </c>
      <c r="J95" s="41" t="s">
        <v>1477</v>
      </c>
      <c r="K95" s="41" t="s">
        <v>1251</v>
      </c>
      <c r="L95" s="41" t="s">
        <v>1252</v>
      </c>
      <c r="M95" s="42">
        <v>434.0</v>
      </c>
      <c r="N95" s="66" t="s">
        <v>1253</v>
      </c>
    </row>
    <row r="96" ht="15.75" customHeight="1">
      <c r="G96" s="59" t="s">
        <v>1478</v>
      </c>
      <c r="H96" s="60" t="s">
        <v>1479</v>
      </c>
      <c r="I96" s="37" t="s">
        <v>8</v>
      </c>
      <c r="J96" s="37" t="s">
        <v>1480</v>
      </c>
      <c r="K96" s="37" t="s">
        <v>1251</v>
      </c>
      <c r="L96" s="37" t="s">
        <v>1252</v>
      </c>
      <c r="M96" s="38">
        <v>475.0</v>
      </c>
      <c r="N96" s="61" t="s">
        <v>1253</v>
      </c>
    </row>
    <row r="97" ht="15.75" customHeight="1">
      <c r="G97" s="64" t="s">
        <v>1481</v>
      </c>
      <c r="H97" s="65" t="s">
        <v>1482</v>
      </c>
      <c r="I97" s="41" t="s">
        <v>10</v>
      </c>
      <c r="J97" s="41" t="s">
        <v>1483</v>
      </c>
      <c r="K97" s="41" t="s">
        <v>1251</v>
      </c>
      <c r="L97" s="41" t="s">
        <v>1252</v>
      </c>
      <c r="M97" s="42">
        <v>279.0</v>
      </c>
      <c r="N97" s="66" t="s">
        <v>1253</v>
      </c>
    </row>
    <row r="98" ht="15.75" customHeight="1">
      <c r="G98" s="59" t="s">
        <v>1484</v>
      </c>
      <c r="H98" s="60" t="s">
        <v>1485</v>
      </c>
      <c r="I98" s="37" t="s">
        <v>10</v>
      </c>
      <c r="J98" s="37" t="s">
        <v>1486</v>
      </c>
      <c r="K98" s="37" t="s">
        <v>1251</v>
      </c>
      <c r="L98" s="37" t="s">
        <v>1252</v>
      </c>
      <c r="M98" s="38">
        <v>299.0</v>
      </c>
      <c r="N98" s="61" t="s">
        <v>1253</v>
      </c>
    </row>
    <row r="99" ht="15.75" customHeight="1">
      <c r="G99" s="64" t="s">
        <v>1487</v>
      </c>
      <c r="H99" s="65" t="s">
        <v>1488</v>
      </c>
      <c r="I99" s="41" t="s">
        <v>10</v>
      </c>
      <c r="J99" s="41" t="s">
        <v>1489</v>
      </c>
      <c r="K99" s="41" t="s">
        <v>1251</v>
      </c>
      <c r="L99" s="41" t="s">
        <v>1252</v>
      </c>
      <c r="M99" s="42">
        <v>102.0</v>
      </c>
      <c r="N99" s="66" t="s">
        <v>1253</v>
      </c>
    </row>
    <row r="100" ht="15.75" customHeight="1">
      <c r="G100" s="59" t="s">
        <v>1487</v>
      </c>
      <c r="H100" s="60" t="s">
        <v>1490</v>
      </c>
      <c r="I100" s="37" t="s">
        <v>10</v>
      </c>
      <c r="J100" s="37" t="s">
        <v>1489</v>
      </c>
      <c r="K100" s="37" t="s">
        <v>1251</v>
      </c>
      <c r="L100" s="37" t="s">
        <v>1252</v>
      </c>
      <c r="M100" s="38">
        <v>101.0</v>
      </c>
      <c r="N100" s="61" t="s">
        <v>1253</v>
      </c>
    </row>
    <row r="101" ht="15.75" customHeight="1">
      <c r="G101" s="64" t="s">
        <v>1491</v>
      </c>
      <c r="H101" s="65" t="s">
        <v>1492</v>
      </c>
      <c r="I101" s="41" t="s">
        <v>10</v>
      </c>
      <c r="J101" s="41" t="s">
        <v>1493</v>
      </c>
      <c r="K101" s="41" t="s">
        <v>1494</v>
      </c>
      <c r="L101" s="41" t="s">
        <v>1252</v>
      </c>
      <c r="M101" s="42">
        <v>104.0</v>
      </c>
      <c r="N101" s="66" t="s">
        <v>1253</v>
      </c>
    </row>
    <row r="102" ht="15.75" customHeight="1">
      <c r="G102" s="59" t="s">
        <v>1491</v>
      </c>
      <c r="H102" s="60" t="s">
        <v>1492</v>
      </c>
      <c r="I102" s="37" t="s">
        <v>10</v>
      </c>
      <c r="J102" s="37" t="s">
        <v>1493</v>
      </c>
      <c r="K102" s="37" t="s">
        <v>1494</v>
      </c>
      <c r="L102" s="37" t="s">
        <v>1252</v>
      </c>
      <c r="M102" s="38">
        <v>103.0</v>
      </c>
      <c r="N102" s="61" t="s">
        <v>1253</v>
      </c>
    </row>
    <row r="103" ht="15.75" customHeight="1">
      <c r="G103" s="64" t="s">
        <v>1495</v>
      </c>
      <c r="H103" s="65" t="s">
        <v>1496</v>
      </c>
      <c r="I103" s="41" t="s">
        <v>8</v>
      </c>
      <c r="J103" s="41" t="s">
        <v>1497</v>
      </c>
      <c r="K103" s="41" t="s">
        <v>1251</v>
      </c>
      <c r="L103" s="41" t="s">
        <v>1252</v>
      </c>
      <c r="M103" s="42">
        <v>402.0</v>
      </c>
      <c r="N103" s="66" t="s">
        <v>1253</v>
      </c>
    </row>
    <row r="104" ht="15.75" customHeight="1">
      <c r="G104" s="59" t="s">
        <v>1498</v>
      </c>
      <c r="H104" s="60" t="s">
        <v>1499</v>
      </c>
      <c r="I104" s="37" t="s">
        <v>8</v>
      </c>
      <c r="J104" s="37" t="s">
        <v>1500</v>
      </c>
      <c r="K104" s="37" t="s">
        <v>1251</v>
      </c>
      <c r="L104" s="37" t="s">
        <v>1252</v>
      </c>
      <c r="M104" s="38">
        <v>433.0</v>
      </c>
      <c r="N104" s="61" t="s">
        <v>1253</v>
      </c>
    </row>
    <row r="105" ht="15.75" customHeight="1">
      <c r="G105" s="64" t="s">
        <v>1501</v>
      </c>
      <c r="H105" s="65" t="s">
        <v>1308</v>
      </c>
      <c r="I105" s="41" t="s">
        <v>10</v>
      </c>
      <c r="J105" s="41" t="s">
        <v>1502</v>
      </c>
      <c r="K105" s="41" t="s">
        <v>1251</v>
      </c>
      <c r="L105" s="41" t="s">
        <v>1252</v>
      </c>
      <c r="M105" s="42">
        <v>105.0</v>
      </c>
      <c r="N105" s="66" t="s">
        <v>1253</v>
      </c>
    </row>
    <row r="106" ht="15.75" customHeight="1">
      <c r="G106" s="59" t="s">
        <v>1503</v>
      </c>
      <c r="H106" s="60" t="s">
        <v>1504</v>
      </c>
      <c r="I106" s="37" t="s">
        <v>10</v>
      </c>
      <c r="J106" s="37" t="s">
        <v>1505</v>
      </c>
      <c r="K106" s="37" t="s">
        <v>1251</v>
      </c>
      <c r="L106" s="37" t="s">
        <v>1252</v>
      </c>
      <c r="M106" s="38">
        <v>492.0</v>
      </c>
      <c r="N106" s="61" t="s">
        <v>1253</v>
      </c>
    </row>
    <row r="107" ht="15.75" customHeight="1">
      <c r="G107" s="64" t="s">
        <v>1506</v>
      </c>
      <c r="H107" s="65" t="s">
        <v>1507</v>
      </c>
      <c r="I107" s="41" t="s">
        <v>10</v>
      </c>
      <c r="J107" s="41" t="s">
        <v>1508</v>
      </c>
      <c r="K107" s="41" t="s">
        <v>1251</v>
      </c>
      <c r="L107" s="41" t="s">
        <v>1252</v>
      </c>
      <c r="M107" s="42">
        <v>126.0</v>
      </c>
      <c r="N107" s="66" t="s">
        <v>1253</v>
      </c>
    </row>
    <row r="108" ht="15.75" customHeight="1">
      <c r="G108" s="59" t="s">
        <v>1509</v>
      </c>
      <c r="H108" s="60" t="s">
        <v>1509</v>
      </c>
      <c r="I108" s="37" t="s">
        <v>8</v>
      </c>
      <c r="J108" s="37" t="s">
        <v>1510</v>
      </c>
      <c r="K108" s="37" t="s">
        <v>1251</v>
      </c>
      <c r="L108" s="37" t="s">
        <v>1252</v>
      </c>
      <c r="M108" s="38">
        <v>263.0</v>
      </c>
      <c r="N108" s="61" t="s">
        <v>1253</v>
      </c>
    </row>
    <row r="109" ht="15.75" customHeight="1">
      <c r="G109" s="64" t="s">
        <v>1511</v>
      </c>
      <c r="H109" s="65" t="s">
        <v>1512</v>
      </c>
      <c r="I109" s="41" t="s">
        <v>8</v>
      </c>
      <c r="J109" s="41" t="s">
        <v>1513</v>
      </c>
      <c r="K109" s="41" t="s">
        <v>1251</v>
      </c>
      <c r="L109" s="41" t="s">
        <v>1252</v>
      </c>
      <c r="M109" s="42">
        <v>527.0</v>
      </c>
      <c r="N109" s="66" t="s">
        <v>1253</v>
      </c>
    </row>
    <row r="110" ht="15.75" customHeight="1">
      <c r="G110" s="59" t="s">
        <v>1514</v>
      </c>
      <c r="H110" s="60" t="s">
        <v>1515</v>
      </c>
      <c r="I110" s="37" t="s">
        <v>10</v>
      </c>
      <c r="J110" s="37" t="s">
        <v>1516</v>
      </c>
      <c r="K110" s="37" t="s">
        <v>1251</v>
      </c>
      <c r="L110" s="37" t="s">
        <v>1252</v>
      </c>
      <c r="M110" s="38">
        <v>280.0</v>
      </c>
      <c r="N110" s="61" t="s">
        <v>1253</v>
      </c>
    </row>
    <row r="111" ht="15.75" customHeight="1">
      <c r="G111" s="64" t="s">
        <v>1517</v>
      </c>
      <c r="H111" s="65" t="s">
        <v>1517</v>
      </c>
      <c r="I111" s="41" t="s">
        <v>10</v>
      </c>
      <c r="J111" s="41" t="s">
        <v>1518</v>
      </c>
      <c r="K111" s="41" t="s">
        <v>1251</v>
      </c>
      <c r="L111" s="41" t="s">
        <v>1252</v>
      </c>
      <c r="M111" s="42">
        <v>296.0</v>
      </c>
      <c r="N111" s="66" t="s">
        <v>1253</v>
      </c>
    </row>
    <row r="112" ht="15.75" customHeight="1">
      <c r="G112" s="59" t="s">
        <v>1519</v>
      </c>
      <c r="H112" s="60" t="s">
        <v>1520</v>
      </c>
      <c r="I112" s="37" t="s">
        <v>10</v>
      </c>
      <c r="J112" s="37" t="s">
        <v>1521</v>
      </c>
      <c r="K112" s="37" t="s">
        <v>1251</v>
      </c>
      <c r="L112" s="37" t="s">
        <v>1252</v>
      </c>
      <c r="M112" s="38">
        <v>528.0</v>
      </c>
      <c r="N112" s="61" t="s">
        <v>1253</v>
      </c>
    </row>
    <row r="113" ht="15.75" customHeight="1">
      <c r="G113" s="64" t="s">
        <v>1522</v>
      </c>
      <c r="H113" s="65" t="s">
        <v>1523</v>
      </c>
      <c r="I113" s="41" t="s">
        <v>10</v>
      </c>
      <c r="J113" s="41" t="s">
        <v>1524</v>
      </c>
      <c r="K113" s="41" t="s">
        <v>1251</v>
      </c>
      <c r="L113" s="41" t="s">
        <v>1252</v>
      </c>
      <c r="M113" s="42">
        <v>295.0</v>
      </c>
      <c r="N113" s="66" t="s">
        <v>1253</v>
      </c>
    </row>
    <row r="114" ht="15.75" customHeight="1">
      <c r="G114" s="59" t="s">
        <v>1525</v>
      </c>
      <c r="H114" s="60" t="s">
        <v>1525</v>
      </c>
      <c r="I114" s="37" t="s">
        <v>10</v>
      </c>
      <c r="J114" s="37" t="s">
        <v>1526</v>
      </c>
      <c r="K114" s="37" t="s">
        <v>1251</v>
      </c>
      <c r="L114" s="37" t="s">
        <v>1252</v>
      </c>
      <c r="M114" s="38">
        <v>214.0</v>
      </c>
      <c r="N114" s="61" t="s">
        <v>1253</v>
      </c>
    </row>
    <row r="115" ht="15.75" customHeight="1">
      <c r="G115" s="64" t="s">
        <v>1527</v>
      </c>
      <c r="H115" s="65" t="s">
        <v>1527</v>
      </c>
      <c r="I115" s="41" t="s">
        <v>10</v>
      </c>
      <c r="J115" s="41" t="s">
        <v>1528</v>
      </c>
      <c r="K115" s="41" t="s">
        <v>1251</v>
      </c>
      <c r="L115" s="41" t="s">
        <v>1252</v>
      </c>
      <c r="M115" s="42">
        <v>494.0</v>
      </c>
      <c r="N115" s="66" t="s">
        <v>1253</v>
      </c>
    </row>
    <row r="116" ht="15.75" customHeight="1">
      <c r="G116" s="59" t="s">
        <v>1529</v>
      </c>
      <c r="H116" s="60" t="s">
        <v>1530</v>
      </c>
      <c r="I116" s="37" t="s">
        <v>10</v>
      </c>
      <c r="J116" s="37" t="s">
        <v>1531</v>
      </c>
      <c r="K116" s="37" t="s">
        <v>1251</v>
      </c>
      <c r="L116" s="37" t="s">
        <v>1252</v>
      </c>
      <c r="M116" s="38">
        <v>499.0</v>
      </c>
      <c r="N116" s="61" t="s">
        <v>1253</v>
      </c>
    </row>
    <row r="117" ht="15.75" customHeight="1">
      <c r="G117" s="64" t="s">
        <v>1532</v>
      </c>
      <c r="H117" s="65" t="s">
        <v>1533</v>
      </c>
      <c r="I117" s="41" t="s">
        <v>10</v>
      </c>
      <c r="J117" s="41" t="s">
        <v>1534</v>
      </c>
      <c r="K117" s="41" t="s">
        <v>1251</v>
      </c>
      <c r="L117" s="41" t="s">
        <v>1252</v>
      </c>
      <c r="M117" s="42">
        <v>334.0</v>
      </c>
      <c r="N117" s="66" t="s">
        <v>1253</v>
      </c>
    </row>
    <row r="118" ht="15.75" customHeight="1">
      <c r="G118" s="59" t="s">
        <v>1535</v>
      </c>
      <c r="H118" s="60" t="s">
        <v>1536</v>
      </c>
      <c r="I118" s="37" t="s">
        <v>10</v>
      </c>
      <c r="J118" s="37" t="s">
        <v>1537</v>
      </c>
      <c r="K118" s="37" t="s">
        <v>1251</v>
      </c>
      <c r="L118" s="37" t="s">
        <v>1252</v>
      </c>
      <c r="M118" s="38">
        <v>526.0</v>
      </c>
      <c r="N118" s="61" t="s">
        <v>1253</v>
      </c>
    </row>
    <row r="119" ht="15.75" customHeight="1">
      <c r="G119" s="64" t="s">
        <v>1538</v>
      </c>
      <c r="H119" s="65" t="s">
        <v>1539</v>
      </c>
      <c r="I119" s="41" t="s">
        <v>10</v>
      </c>
      <c r="J119" s="41" t="s">
        <v>1540</v>
      </c>
      <c r="K119" s="41" t="s">
        <v>1251</v>
      </c>
      <c r="L119" s="41" t="s">
        <v>1252</v>
      </c>
      <c r="M119" s="42">
        <v>195.0</v>
      </c>
      <c r="N119" s="66" t="s">
        <v>1253</v>
      </c>
    </row>
    <row r="120" ht="15.75" customHeight="1">
      <c r="G120" s="59" t="s">
        <v>1541</v>
      </c>
      <c r="H120" s="60" t="s">
        <v>1542</v>
      </c>
      <c r="I120" s="37" t="s">
        <v>10</v>
      </c>
      <c r="J120" s="37" t="s">
        <v>1543</v>
      </c>
      <c r="K120" s="37" t="s">
        <v>1251</v>
      </c>
      <c r="L120" s="37" t="s">
        <v>1252</v>
      </c>
      <c r="M120" s="38">
        <v>656.0</v>
      </c>
      <c r="N120" s="61" t="s">
        <v>1253</v>
      </c>
    </row>
    <row r="121" ht="15.75" customHeight="1">
      <c r="G121" s="64" t="s">
        <v>1544</v>
      </c>
      <c r="H121" s="65" t="s">
        <v>1544</v>
      </c>
      <c r="I121" s="41" t="s">
        <v>10</v>
      </c>
      <c r="J121" s="41" t="s">
        <v>1545</v>
      </c>
      <c r="K121" s="41" t="s">
        <v>1251</v>
      </c>
      <c r="L121" s="41" t="s">
        <v>1252</v>
      </c>
      <c r="M121" s="42">
        <v>428.0</v>
      </c>
      <c r="N121" s="66" t="s">
        <v>1253</v>
      </c>
    </row>
    <row r="122" ht="15.75" customHeight="1">
      <c r="G122" s="59" t="s">
        <v>1478</v>
      </c>
      <c r="H122" s="60" t="s">
        <v>1479</v>
      </c>
      <c r="I122" s="37" t="s">
        <v>10</v>
      </c>
      <c r="J122" s="37" t="s">
        <v>1546</v>
      </c>
      <c r="K122" s="37" t="s">
        <v>1251</v>
      </c>
      <c r="L122" s="37" t="s">
        <v>1252</v>
      </c>
      <c r="M122" s="38">
        <v>475.0</v>
      </c>
      <c r="N122" s="61" t="s">
        <v>1253</v>
      </c>
    </row>
    <row r="123" ht="15.75" customHeight="1">
      <c r="G123" s="64" t="s">
        <v>1547</v>
      </c>
      <c r="H123" s="65" t="s">
        <v>1547</v>
      </c>
      <c r="I123" s="41" t="s">
        <v>10</v>
      </c>
      <c r="J123" s="41" t="s">
        <v>1548</v>
      </c>
      <c r="K123" s="41" t="s">
        <v>1251</v>
      </c>
      <c r="L123" s="41" t="s">
        <v>1252</v>
      </c>
      <c r="M123" s="42">
        <v>393.0</v>
      </c>
      <c r="N123" s="66" t="s">
        <v>1253</v>
      </c>
    </row>
    <row r="124" ht="15.75" customHeight="1">
      <c r="G124" s="59" t="s">
        <v>1549</v>
      </c>
      <c r="H124" s="60" t="s">
        <v>1550</v>
      </c>
      <c r="I124" s="37" t="s">
        <v>10</v>
      </c>
      <c r="J124" s="37" t="s">
        <v>1551</v>
      </c>
      <c r="K124" s="37" t="s">
        <v>1251</v>
      </c>
      <c r="L124" s="37" t="s">
        <v>1252</v>
      </c>
      <c r="M124" s="38">
        <v>410.0</v>
      </c>
      <c r="N124" s="61" t="s">
        <v>1253</v>
      </c>
    </row>
    <row r="125" ht="15.75" customHeight="1">
      <c r="G125" s="64" t="s">
        <v>1552</v>
      </c>
      <c r="H125" s="65" t="s">
        <v>1553</v>
      </c>
      <c r="I125" s="41" t="s">
        <v>10</v>
      </c>
      <c r="J125" s="41" t="s">
        <v>1554</v>
      </c>
      <c r="K125" s="41" t="s">
        <v>1251</v>
      </c>
      <c r="L125" s="41" t="s">
        <v>1252</v>
      </c>
      <c r="M125" s="42">
        <v>148.0</v>
      </c>
      <c r="N125" s="66" t="s">
        <v>1253</v>
      </c>
    </row>
    <row r="126" ht="15.75" customHeight="1">
      <c r="G126" s="59" t="s">
        <v>1555</v>
      </c>
      <c r="H126" s="60" t="s">
        <v>1555</v>
      </c>
      <c r="I126" s="37" t="s">
        <v>10</v>
      </c>
      <c r="J126" s="37" t="s">
        <v>1556</v>
      </c>
      <c r="K126" s="37" t="s">
        <v>1251</v>
      </c>
      <c r="L126" s="37" t="s">
        <v>1252</v>
      </c>
      <c r="M126" s="38">
        <v>223.0</v>
      </c>
      <c r="N126" s="61" t="s">
        <v>1253</v>
      </c>
    </row>
    <row r="127" ht="15.75" customHeight="1">
      <c r="G127" s="64" t="s">
        <v>1557</v>
      </c>
      <c r="H127" s="65" t="s">
        <v>1558</v>
      </c>
      <c r="I127" s="41" t="s">
        <v>10</v>
      </c>
      <c r="J127" s="41" t="s">
        <v>1559</v>
      </c>
      <c r="K127" s="41" t="s">
        <v>1251</v>
      </c>
      <c r="L127" s="41" t="s">
        <v>1252</v>
      </c>
      <c r="M127" s="42">
        <v>442.0</v>
      </c>
      <c r="N127" s="66" t="s">
        <v>1253</v>
      </c>
    </row>
    <row r="128" ht="15.75" customHeight="1">
      <c r="G128" s="59" t="s">
        <v>1560</v>
      </c>
      <c r="H128" s="60" t="s">
        <v>1561</v>
      </c>
      <c r="I128" s="37" t="s">
        <v>10</v>
      </c>
      <c r="J128" s="37" t="s">
        <v>1562</v>
      </c>
      <c r="K128" s="37" t="s">
        <v>1251</v>
      </c>
      <c r="L128" s="37" t="s">
        <v>1252</v>
      </c>
      <c r="M128" s="38">
        <v>745.0</v>
      </c>
      <c r="N128" s="61" t="s">
        <v>1253</v>
      </c>
    </row>
    <row r="129" ht="15.75" customHeight="1">
      <c r="G129" s="64" t="s">
        <v>1563</v>
      </c>
      <c r="H129" s="65" t="s">
        <v>1564</v>
      </c>
      <c r="I129" s="41" t="s">
        <v>10</v>
      </c>
      <c r="J129" s="41" t="s">
        <v>1565</v>
      </c>
      <c r="K129" s="41" t="s">
        <v>1251</v>
      </c>
      <c r="L129" s="41" t="s">
        <v>1252</v>
      </c>
      <c r="M129" s="42">
        <v>227.0</v>
      </c>
      <c r="N129" s="66" t="s">
        <v>1253</v>
      </c>
    </row>
    <row r="130" ht="15.75" customHeight="1">
      <c r="G130" s="59" t="s">
        <v>1566</v>
      </c>
      <c r="H130" s="60" t="s">
        <v>1567</v>
      </c>
      <c r="I130" s="37" t="s">
        <v>10</v>
      </c>
      <c r="J130" s="37" t="s">
        <v>1568</v>
      </c>
      <c r="K130" s="37" t="s">
        <v>1251</v>
      </c>
      <c r="L130" s="37" t="s">
        <v>1252</v>
      </c>
      <c r="M130" s="38">
        <v>210.0</v>
      </c>
      <c r="N130" s="61" t="s">
        <v>1253</v>
      </c>
    </row>
    <row r="131" ht="15.75" customHeight="1">
      <c r="G131" s="64" t="s">
        <v>1569</v>
      </c>
      <c r="H131" s="65" t="s">
        <v>1570</v>
      </c>
      <c r="I131" s="41" t="s">
        <v>8</v>
      </c>
      <c r="J131" s="41" t="s">
        <v>1571</v>
      </c>
      <c r="K131" s="41" t="s">
        <v>1251</v>
      </c>
      <c r="L131" s="41" t="s">
        <v>1252</v>
      </c>
      <c r="M131" s="42">
        <v>293.0</v>
      </c>
      <c r="N131" s="66" t="s">
        <v>1253</v>
      </c>
    </row>
    <row r="132" ht="15.75" customHeight="1">
      <c r="G132" s="59" t="s">
        <v>1572</v>
      </c>
      <c r="H132" s="60" t="s">
        <v>1572</v>
      </c>
      <c r="I132" s="37" t="s">
        <v>10</v>
      </c>
      <c r="J132" s="37" t="s">
        <v>1573</v>
      </c>
      <c r="K132" s="37" t="s">
        <v>1251</v>
      </c>
      <c r="L132" s="37" t="s">
        <v>1252</v>
      </c>
      <c r="M132" s="38">
        <v>459.0</v>
      </c>
      <c r="N132" s="61" t="s">
        <v>1253</v>
      </c>
    </row>
    <row r="133" ht="15.75" customHeight="1">
      <c r="G133" s="64" t="s">
        <v>1574</v>
      </c>
      <c r="H133" s="65" t="s">
        <v>1574</v>
      </c>
      <c r="I133" s="41" t="s">
        <v>10</v>
      </c>
      <c r="J133" s="41" t="s">
        <v>1575</v>
      </c>
      <c r="K133" s="41" t="s">
        <v>1251</v>
      </c>
      <c r="L133" s="41" t="s">
        <v>1252</v>
      </c>
      <c r="M133" s="42">
        <v>474.0</v>
      </c>
      <c r="N133" s="66" t="s">
        <v>1253</v>
      </c>
    </row>
    <row r="134" ht="15.75" customHeight="1">
      <c r="G134" s="59" t="s">
        <v>1576</v>
      </c>
      <c r="H134" s="60" t="s">
        <v>1576</v>
      </c>
      <c r="I134" s="37" t="s">
        <v>10</v>
      </c>
      <c r="J134" s="37" t="s">
        <v>1577</v>
      </c>
      <c r="K134" s="37" t="s">
        <v>1251</v>
      </c>
      <c r="L134" s="37" t="s">
        <v>1252</v>
      </c>
      <c r="M134" s="38">
        <v>457.0</v>
      </c>
      <c r="N134" s="61" t="s">
        <v>1253</v>
      </c>
    </row>
    <row r="135" ht="15.75" customHeight="1">
      <c r="G135" s="64" t="s">
        <v>1578</v>
      </c>
      <c r="H135" s="65" t="s">
        <v>1579</v>
      </c>
      <c r="I135" s="41" t="s">
        <v>10</v>
      </c>
      <c r="J135" s="41" t="s">
        <v>1580</v>
      </c>
      <c r="K135" s="41" t="s">
        <v>1251</v>
      </c>
      <c r="L135" s="41" t="s">
        <v>1252</v>
      </c>
      <c r="M135" s="42">
        <v>443.0</v>
      </c>
      <c r="N135" s="66" t="s">
        <v>1253</v>
      </c>
    </row>
    <row r="136" ht="15.75" customHeight="1">
      <c r="G136" s="59" t="s">
        <v>1581</v>
      </c>
      <c r="H136" s="60" t="s">
        <v>1582</v>
      </c>
      <c r="I136" s="37" t="s">
        <v>10</v>
      </c>
      <c r="J136" s="37" t="s">
        <v>1583</v>
      </c>
      <c r="K136" s="37" t="s">
        <v>1251</v>
      </c>
      <c r="L136" s="37" t="s">
        <v>1252</v>
      </c>
      <c r="M136" s="38">
        <v>542.0</v>
      </c>
      <c r="N136" s="61" t="s">
        <v>1253</v>
      </c>
    </row>
    <row r="137" ht="15.75" customHeight="1">
      <c r="G137" s="64" t="s">
        <v>1584</v>
      </c>
      <c r="H137" s="65" t="s">
        <v>1585</v>
      </c>
      <c r="I137" s="41" t="s">
        <v>10</v>
      </c>
      <c r="J137" s="41" t="s">
        <v>1586</v>
      </c>
      <c r="K137" s="41" t="s">
        <v>1251</v>
      </c>
      <c r="L137" s="41" t="s">
        <v>1252</v>
      </c>
      <c r="M137" s="42">
        <v>260.0</v>
      </c>
      <c r="N137" s="66" t="s">
        <v>1253</v>
      </c>
    </row>
    <row r="138" ht="15.75" customHeight="1">
      <c r="G138" s="59" t="s">
        <v>1587</v>
      </c>
      <c r="H138" s="60" t="s">
        <v>1588</v>
      </c>
      <c r="I138" s="37" t="s">
        <v>10</v>
      </c>
      <c r="J138" s="37" t="s">
        <v>1589</v>
      </c>
      <c r="K138" s="37" t="s">
        <v>1251</v>
      </c>
      <c r="L138" s="37" t="s">
        <v>1252</v>
      </c>
      <c r="M138" s="38">
        <v>378.0</v>
      </c>
      <c r="N138" s="61" t="s">
        <v>1253</v>
      </c>
    </row>
    <row r="139" ht="15.75" customHeight="1">
      <c r="G139" s="64" t="s">
        <v>1590</v>
      </c>
      <c r="H139" s="65" t="s">
        <v>1590</v>
      </c>
      <c r="I139" s="41" t="s">
        <v>10</v>
      </c>
      <c r="J139" s="41" t="s">
        <v>1591</v>
      </c>
      <c r="K139" s="41" t="s">
        <v>1251</v>
      </c>
      <c r="L139" s="41" t="s">
        <v>1252</v>
      </c>
      <c r="M139" s="42">
        <v>391.0</v>
      </c>
      <c r="N139" s="66" t="s">
        <v>1253</v>
      </c>
    </row>
    <row r="140" ht="15.75" customHeight="1">
      <c r="G140" s="59" t="s">
        <v>1592</v>
      </c>
      <c r="H140" s="60" t="s">
        <v>1593</v>
      </c>
      <c r="I140" s="37" t="s">
        <v>10</v>
      </c>
      <c r="J140" s="37" t="s">
        <v>1594</v>
      </c>
      <c r="K140" s="37" t="s">
        <v>1251</v>
      </c>
      <c r="L140" s="37" t="s">
        <v>1252</v>
      </c>
      <c r="M140" s="38">
        <v>230.0</v>
      </c>
      <c r="N140" s="61" t="s">
        <v>1253</v>
      </c>
    </row>
    <row r="141" ht="15.75" customHeight="1">
      <c r="G141" s="64" t="s">
        <v>1595</v>
      </c>
      <c r="H141" s="65" t="s">
        <v>1595</v>
      </c>
      <c r="I141" s="41" t="s">
        <v>10</v>
      </c>
      <c r="J141" s="41" t="s">
        <v>1596</v>
      </c>
      <c r="K141" s="41" t="s">
        <v>1251</v>
      </c>
      <c r="L141" s="41" t="s">
        <v>1252</v>
      </c>
      <c r="M141" s="42">
        <v>412.0</v>
      </c>
      <c r="N141" s="66" t="s">
        <v>1253</v>
      </c>
    </row>
    <row r="142" ht="15.75" customHeight="1">
      <c r="G142" s="59" t="s">
        <v>1597</v>
      </c>
      <c r="H142" s="60" t="s">
        <v>1598</v>
      </c>
      <c r="I142" s="37" t="s">
        <v>8</v>
      </c>
      <c r="J142" s="37" t="s">
        <v>1599</v>
      </c>
      <c r="K142" s="37" t="s">
        <v>1251</v>
      </c>
      <c r="L142" s="37" t="s">
        <v>1252</v>
      </c>
      <c r="M142" s="38">
        <v>177.0</v>
      </c>
      <c r="N142" s="61" t="s">
        <v>1253</v>
      </c>
    </row>
    <row r="143" ht="15.75" customHeight="1">
      <c r="G143" s="64" t="s">
        <v>1600</v>
      </c>
      <c r="H143" s="65" t="s">
        <v>1600</v>
      </c>
      <c r="I143" s="41" t="s">
        <v>10</v>
      </c>
      <c r="J143" s="41" t="s">
        <v>1601</v>
      </c>
      <c r="K143" s="41" t="s">
        <v>1251</v>
      </c>
      <c r="L143" s="41" t="s">
        <v>1252</v>
      </c>
      <c r="M143" s="42">
        <v>167.0</v>
      </c>
      <c r="N143" s="66" t="s">
        <v>1253</v>
      </c>
    </row>
    <row r="144" ht="15.75" customHeight="1">
      <c r="G144" s="59" t="s">
        <v>1602</v>
      </c>
      <c r="H144" s="60" t="s">
        <v>1602</v>
      </c>
      <c r="I144" s="37" t="s">
        <v>10</v>
      </c>
      <c r="J144" s="37" t="s">
        <v>1603</v>
      </c>
      <c r="K144" s="37" t="s">
        <v>1251</v>
      </c>
      <c r="L144" s="37" t="s">
        <v>1252</v>
      </c>
      <c r="M144" s="38">
        <v>376.0</v>
      </c>
      <c r="N144" s="61" t="s">
        <v>1253</v>
      </c>
    </row>
    <row r="145" ht="15.75" customHeight="1">
      <c r="G145" s="64" t="s">
        <v>1604</v>
      </c>
      <c r="H145" s="65" t="s">
        <v>1604</v>
      </c>
      <c r="I145" s="41" t="s">
        <v>10</v>
      </c>
      <c r="J145" s="41" t="s">
        <v>1605</v>
      </c>
      <c r="K145" s="41" t="s">
        <v>1251</v>
      </c>
      <c r="L145" s="41" t="s">
        <v>1252</v>
      </c>
      <c r="M145" s="42">
        <v>438.0</v>
      </c>
      <c r="N145" s="66" t="s">
        <v>1253</v>
      </c>
    </row>
    <row r="146" ht="15.75" customHeight="1">
      <c r="G146" s="59" t="s">
        <v>1606</v>
      </c>
      <c r="H146" s="60" t="s">
        <v>1607</v>
      </c>
      <c r="I146" s="37" t="s">
        <v>8</v>
      </c>
      <c r="J146" s="37" t="s">
        <v>1608</v>
      </c>
      <c r="K146" s="37" t="s">
        <v>1251</v>
      </c>
      <c r="L146" s="37" t="s">
        <v>1252</v>
      </c>
      <c r="M146" s="38">
        <v>208.0</v>
      </c>
      <c r="N146" s="61" t="s">
        <v>1253</v>
      </c>
    </row>
    <row r="147" ht="15.75" customHeight="1">
      <c r="G147" s="64" t="s">
        <v>1609</v>
      </c>
      <c r="H147" s="65" t="s">
        <v>1610</v>
      </c>
      <c r="I147" s="41" t="s">
        <v>10</v>
      </c>
      <c r="J147" s="41" t="s">
        <v>1611</v>
      </c>
      <c r="K147" s="41" t="s">
        <v>1251</v>
      </c>
      <c r="L147" s="41" t="s">
        <v>1252</v>
      </c>
      <c r="M147" s="42">
        <v>765.0</v>
      </c>
      <c r="N147" s="66" t="s">
        <v>1253</v>
      </c>
    </row>
    <row r="148" ht="15.75" customHeight="1">
      <c r="G148" s="59" t="s">
        <v>1609</v>
      </c>
      <c r="H148" s="60" t="s">
        <v>1612</v>
      </c>
      <c r="I148" s="37" t="s">
        <v>10</v>
      </c>
      <c r="J148" s="37" t="s">
        <v>1611</v>
      </c>
      <c r="K148" s="37" t="s">
        <v>1251</v>
      </c>
      <c r="L148" s="37" t="s">
        <v>1252</v>
      </c>
      <c r="M148" s="38">
        <v>567.0</v>
      </c>
      <c r="N148" s="61" t="s">
        <v>1253</v>
      </c>
    </row>
    <row r="149" ht="15.75" customHeight="1">
      <c r="G149" s="64" t="s">
        <v>1613</v>
      </c>
      <c r="H149" s="65" t="s">
        <v>1613</v>
      </c>
      <c r="I149" s="41" t="s">
        <v>10</v>
      </c>
      <c r="J149" s="41" t="s">
        <v>1614</v>
      </c>
      <c r="K149" s="41" t="s">
        <v>1251</v>
      </c>
      <c r="L149" s="41" t="s">
        <v>1252</v>
      </c>
      <c r="M149" s="42">
        <v>261.0</v>
      </c>
      <c r="N149" s="66" t="s">
        <v>1253</v>
      </c>
    </row>
    <row r="150" ht="15.75" customHeight="1">
      <c r="G150" s="59" t="s">
        <v>1615</v>
      </c>
      <c r="H150" s="60" t="s">
        <v>1616</v>
      </c>
      <c r="I150" s="37" t="s">
        <v>10</v>
      </c>
      <c r="J150" s="37" t="s">
        <v>1617</v>
      </c>
      <c r="K150" s="37" t="s">
        <v>1251</v>
      </c>
      <c r="L150" s="37" t="s">
        <v>1252</v>
      </c>
      <c r="M150" s="38">
        <v>382.0</v>
      </c>
      <c r="N150" s="61" t="s">
        <v>1253</v>
      </c>
    </row>
    <row r="151" ht="15.75" customHeight="1">
      <c r="G151" s="64" t="s">
        <v>1618</v>
      </c>
      <c r="H151" s="65" t="s">
        <v>1619</v>
      </c>
      <c r="I151" s="41" t="s">
        <v>10</v>
      </c>
      <c r="J151" s="41" t="s">
        <v>1620</v>
      </c>
      <c r="K151" s="41" t="s">
        <v>1251</v>
      </c>
      <c r="L151" s="41" t="s">
        <v>1252</v>
      </c>
      <c r="M151" s="42">
        <v>418.0</v>
      </c>
      <c r="N151" s="66" t="s">
        <v>1253</v>
      </c>
    </row>
    <row r="152" ht="15.75" customHeight="1">
      <c r="G152" s="59" t="s">
        <v>1621</v>
      </c>
      <c r="H152" s="60" t="s">
        <v>1622</v>
      </c>
      <c r="I152" s="37" t="s">
        <v>10</v>
      </c>
      <c r="J152" s="37" t="s">
        <v>1623</v>
      </c>
      <c r="K152" s="37" t="s">
        <v>1251</v>
      </c>
      <c r="L152" s="37" t="s">
        <v>1252</v>
      </c>
      <c r="M152" s="38">
        <v>744.0</v>
      </c>
      <c r="N152" s="61" t="s">
        <v>1253</v>
      </c>
    </row>
    <row r="153" ht="15.75" customHeight="1">
      <c r="G153" s="64" t="s">
        <v>1624</v>
      </c>
      <c r="H153" s="65" t="s">
        <v>1625</v>
      </c>
      <c r="I153" s="41" t="s">
        <v>10</v>
      </c>
      <c r="J153" s="41" t="s">
        <v>1626</v>
      </c>
      <c r="K153" s="41" t="s">
        <v>1251</v>
      </c>
      <c r="L153" s="41" t="s">
        <v>1252</v>
      </c>
      <c r="M153" s="42">
        <v>134.0</v>
      </c>
      <c r="N153" s="66" t="s">
        <v>1253</v>
      </c>
    </row>
    <row r="154" ht="15.75" customHeight="1">
      <c r="G154" s="59" t="s">
        <v>1627</v>
      </c>
      <c r="H154" s="60" t="s">
        <v>1628</v>
      </c>
      <c r="I154" s="37" t="s">
        <v>10</v>
      </c>
      <c r="J154" s="37" t="s">
        <v>1629</v>
      </c>
      <c r="K154" s="37" t="s">
        <v>1251</v>
      </c>
      <c r="L154" s="37" t="s">
        <v>1252</v>
      </c>
      <c r="M154" s="38">
        <v>138.0</v>
      </c>
      <c r="N154" s="61" t="s">
        <v>1253</v>
      </c>
    </row>
    <row r="155" ht="15.75" customHeight="1">
      <c r="G155" s="64" t="s">
        <v>1630</v>
      </c>
      <c r="H155" s="65" t="s">
        <v>1630</v>
      </c>
      <c r="I155" s="41" t="s">
        <v>10</v>
      </c>
      <c r="J155" s="41" t="s">
        <v>1631</v>
      </c>
      <c r="K155" s="41" t="s">
        <v>1251</v>
      </c>
      <c r="L155" s="41" t="s">
        <v>1252</v>
      </c>
      <c r="M155" s="42">
        <v>420.0</v>
      </c>
      <c r="N155" s="66" t="s">
        <v>1253</v>
      </c>
    </row>
    <row r="156" ht="15.75" customHeight="1">
      <c r="G156" s="59" t="s">
        <v>1632</v>
      </c>
      <c r="H156" s="60" t="s">
        <v>1632</v>
      </c>
      <c r="I156" s="37" t="s">
        <v>10</v>
      </c>
      <c r="J156" s="37" t="s">
        <v>1633</v>
      </c>
      <c r="K156" s="37" t="s">
        <v>1251</v>
      </c>
      <c r="L156" s="37" t="s">
        <v>1252</v>
      </c>
      <c r="M156" s="38">
        <v>422.0</v>
      </c>
      <c r="N156" s="61" t="s">
        <v>1253</v>
      </c>
    </row>
    <row r="157" ht="15.75" customHeight="1">
      <c r="G157" s="64" t="s">
        <v>1613</v>
      </c>
      <c r="H157" s="65" t="s">
        <v>1613</v>
      </c>
      <c r="I157" s="41" t="s">
        <v>8</v>
      </c>
      <c r="J157" s="41" t="s">
        <v>1634</v>
      </c>
      <c r="K157" s="41" t="s">
        <v>1251</v>
      </c>
      <c r="L157" s="41" t="s">
        <v>1252</v>
      </c>
      <c r="M157" s="42">
        <v>261.0</v>
      </c>
      <c r="N157" s="66" t="s">
        <v>1253</v>
      </c>
    </row>
    <row r="158" ht="15.75" customHeight="1">
      <c r="G158" s="59" t="s">
        <v>1635</v>
      </c>
      <c r="H158" s="60" t="s">
        <v>1636</v>
      </c>
      <c r="I158" s="37" t="s">
        <v>8</v>
      </c>
      <c r="J158" s="37" t="s">
        <v>1637</v>
      </c>
      <c r="K158" s="37" t="s">
        <v>1251</v>
      </c>
      <c r="L158" s="37" t="s">
        <v>1252</v>
      </c>
      <c r="M158" s="38">
        <v>185.0</v>
      </c>
      <c r="N158" s="61" t="s">
        <v>1253</v>
      </c>
    </row>
    <row r="159" ht="15.75" customHeight="1">
      <c r="G159" s="64" t="s">
        <v>1422</v>
      </c>
      <c r="H159" s="65" t="s">
        <v>1423</v>
      </c>
      <c r="I159" s="41" t="s">
        <v>8</v>
      </c>
      <c r="J159" s="41" t="s">
        <v>1638</v>
      </c>
      <c r="K159" s="41" t="s">
        <v>1251</v>
      </c>
      <c r="L159" s="41" t="s">
        <v>1252</v>
      </c>
      <c r="M159" s="42">
        <v>109.0</v>
      </c>
      <c r="N159" s="66" t="s">
        <v>1253</v>
      </c>
    </row>
    <row r="160" ht="15.75" customHeight="1">
      <c r="G160" s="59" t="s">
        <v>1639</v>
      </c>
      <c r="H160" s="60" t="s">
        <v>1639</v>
      </c>
      <c r="I160" s="37" t="s">
        <v>10</v>
      </c>
      <c r="J160" s="37" t="s">
        <v>1640</v>
      </c>
      <c r="K160" s="37" t="s">
        <v>1251</v>
      </c>
      <c r="L160" s="37" t="s">
        <v>1252</v>
      </c>
      <c r="M160" s="38">
        <v>439.0</v>
      </c>
      <c r="N160" s="61" t="s">
        <v>1253</v>
      </c>
    </row>
    <row r="161" ht="15.75" customHeight="1">
      <c r="G161" s="64" t="s">
        <v>1641</v>
      </c>
      <c r="H161" s="65" t="s">
        <v>1641</v>
      </c>
      <c r="I161" s="41" t="s">
        <v>10</v>
      </c>
      <c r="J161" s="41" t="s">
        <v>1642</v>
      </c>
      <c r="K161" s="41" t="s">
        <v>1251</v>
      </c>
      <c r="L161" s="41" t="s">
        <v>1252</v>
      </c>
      <c r="M161" s="42">
        <v>265.0</v>
      </c>
      <c r="N161" s="66" t="s">
        <v>1253</v>
      </c>
    </row>
    <row r="162" ht="15.75" customHeight="1">
      <c r="G162" s="59" t="s">
        <v>1643</v>
      </c>
      <c r="H162" s="60" t="s">
        <v>1644</v>
      </c>
      <c r="I162" s="37" t="s">
        <v>10</v>
      </c>
      <c r="J162" s="37" t="s">
        <v>1645</v>
      </c>
      <c r="K162" s="37" t="s">
        <v>1251</v>
      </c>
      <c r="L162" s="37" t="s">
        <v>1252</v>
      </c>
      <c r="M162" s="38">
        <v>225.0</v>
      </c>
      <c r="N162" s="61" t="s">
        <v>1253</v>
      </c>
    </row>
    <row r="163" ht="15.75" customHeight="1">
      <c r="G163" s="64" t="s">
        <v>1646</v>
      </c>
      <c r="H163" s="65" t="s">
        <v>1647</v>
      </c>
      <c r="I163" s="41" t="s">
        <v>10</v>
      </c>
      <c r="J163" s="41" t="s">
        <v>1648</v>
      </c>
      <c r="K163" s="41" t="s">
        <v>1251</v>
      </c>
      <c r="L163" s="41" t="s">
        <v>1252</v>
      </c>
      <c r="M163" s="42">
        <v>573.0</v>
      </c>
      <c r="N163" s="66" t="s">
        <v>1253</v>
      </c>
    </row>
    <row r="164" ht="15.75" customHeight="1">
      <c r="G164" s="59" t="s">
        <v>1649</v>
      </c>
      <c r="H164" s="60" t="s">
        <v>1650</v>
      </c>
      <c r="I164" s="37" t="s">
        <v>10</v>
      </c>
      <c r="J164" s="37" t="s">
        <v>1651</v>
      </c>
      <c r="K164" s="37" t="s">
        <v>1251</v>
      </c>
      <c r="L164" s="37" t="s">
        <v>1252</v>
      </c>
      <c r="M164" s="38">
        <v>421.0</v>
      </c>
      <c r="N164" s="61" t="s">
        <v>1253</v>
      </c>
    </row>
    <row r="165" ht="15.75" customHeight="1">
      <c r="G165" s="64" t="s">
        <v>1652</v>
      </c>
      <c r="H165" s="65" t="s">
        <v>1652</v>
      </c>
      <c r="I165" s="41" t="s">
        <v>10</v>
      </c>
      <c r="J165" s="41" t="s">
        <v>1653</v>
      </c>
      <c r="K165" s="41" t="s">
        <v>1251</v>
      </c>
      <c r="L165" s="41" t="s">
        <v>1252</v>
      </c>
      <c r="M165" s="42">
        <v>423.0</v>
      </c>
      <c r="N165" s="66" t="s">
        <v>1253</v>
      </c>
    </row>
    <row r="166" ht="15.75" customHeight="1">
      <c r="G166" s="59" t="s">
        <v>1654</v>
      </c>
      <c r="H166" s="60" t="s">
        <v>1654</v>
      </c>
      <c r="I166" s="37" t="s">
        <v>10</v>
      </c>
      <c r="J166" s="37" t="s">
        <v>1655</v>
      </c>
      <c r="K166" s="37" t="s">
        <v>1251</v>
      </c>
      <c r="L166" s="37" t="s">
        <v>1252</v>
      </c>
      <c r="M166" s="38">
        <v>424.0</v>
      </c>
      <c r="N166" s="61" t="s">
        <v>1253</v>
      </c>
    </row>
    <row r="167" ht="15.75" customHeight="1">
      <c r="G167" s="64" t="s">
        <v>1656</v>
      </c>
      <c r="H167" s="65" t="s">
        <v>1657</v>
      </c>
      <c r="I167" s="41" t="s">
        <v>10</v>
      </c>
      <c r="J167" s="41" t="s">
        <v>1658</v>
      </c>
      <c r="K167" s="41" t="s">
        <v>1251</v>
      </c>
      <c r="L167" s="41" t="s">
        <v>1252</v>
      </c>
      <c r="M167" s="42">
        <v>545.0</v>
      </c>
      <c r="N167" s="66" t="s">
        <v>1253</v>
      </c>
    </row>
    <row r="168" ht="15.75" customHeight="1">
      <c r="G168" s="59" t="s">
        <v>1659</v>
      </c>
      <c r="H168" s="60" t="s">
        <v>1659</v>
      </c>
      <c r="I168" s="37" t="s">
        <v>10</v>
      </c>
      <c r="J168" s="37" t="s">
        <v>1660</v>
      </c>
      <c r="K168" s="37" t="s">
        <v>1251</v>
      </c>
      <c r="L168" s="37" t="s">
        <v>1252</v>
      </c>
      <c r="M168" s="38">
        <v>379.0</v>
      </c>
      <c r="N168" s="61" t="s">
        <v>1253</v>
      </c>
    </row>
    <row r="169" ht="15.75" customHeight="1">
      <c r="G169" s="64" t="s">
        <v>1661</v>
      </c>
      <c r="H169" s="65" t="s">
        <v>1662</v>
      </c>
      <c r="I169" s="41" t="s">
        <v>10</v>
      </c>
      <c r="J169" s="41" t="s">
        <v>1663</v>
      </c>
      <c r="K169" s="41" t="s">
        <v>1251</v>
      </c>
      <c r="L169" s="41" t="s">
        <v>1252</v>
      </c>
      <c r="M169" s="42">
        <v>407.0</v>
      </c>
      <c r="N169" s="66" t="s">
        <v>1253</v>
      </c>
    </row>
    <row r="170" ht="15.75" customHeight="1">
      <c r="G170" s="59" t="s">
        <v>1664</v>
      </c>
      <c r="H170" s="60" t="s">
        <v>1665</v>
      </c>
      <c r="I170" s="37" t="s">
        <v>10</v>
      </c>
      <c r="J170" s="37" t="s">
        <v>1666</v>
      </c>
      <c r="K170" s="37" t="s">
        <v>1251</v>
      </c>
      <c r="L170" s="37" t="s">
        <v>1252</v>
      </c>
      <c r="M170" s="38">
        <v>676.0</v>
      </c>
      <c r="N170" s="61" t="s">
        <v>1253</v>
      </c>
    </row>
    <row r="171" ht="15.75" customHeight="1">
      <c r="G171" s="64" t="s">
        <v>1664</v>
      </c>
      <c r="H171" s="65" t="s">
        <v>1664</v>
      </c>
      <c r="I171" s="41" t="s">
        <v>10</v>
      </c>
      <c r="J171" s="41" t="s">
        <v>1666</v>
      </c>
      <c r="K171" s="41" t="s">
        <v>1251</v>
      </c>
      <c r="L171" s="41" t="s">
        <v>1252</v>
      </c>
      <c r="M171" s="42">
        <v>202.0</v>
      </c>
      <c r="N171" s="66" t="s">
        <v>1253</v>
      </c>
    </row>
    <row r="172" ht="15.75" customHeight="1">
      <c r="G172" s="59" t="s">
        <v>1667</v>
      </c>
      <c r="H172" s="60" t="s">
        <v>1668</v>
      </c>
      <c r="I172" s="37" t="s">
        <v>10</v>
      </c>
      <c r="J172" s="37" t="s">
        <v>1669</v>
      </c>
      <c r="K172" s="37" t="s">
        <v>1251</v>
      </c>
      <c r="L172" s="37" t="s">
        <v>1252</v>
      </c>
      <c r="M172" s="38">
        <v>544.0</v>
      </c>
      <c r="N172" s="61" t="s">
        <v>1253</v>
      </c>
    </row>
    <row r="173" ht="15.75" customHeight="1">
      <c r="G173" s="64" t="s">
        <v>1670</v>
      </c>
      <c r="H173" s="65" t="s">
        <v>1671</v>
      </c>
      <c r="I173" s="41" t="s">
        <v>10</v>
      </c>
      <c r="J173" s="41" t="s">
        <v>1672</v>
      </c>
      <c r="K173" s="41" t="s">
        <v>1251</v>
      </c>
      <c r="L173" s="41" t="s">
        <v>1252</v>
      </c>
      <c r="M173" s="42">
        <v>553.0</v>
      </c>
      <c r="N173" s="66" t="s">
        <v>1253</v>
      </c>
    </row>
    <row r="174" ht="15.75" customHeight="1">
      <c r="G174" s="59" t="s">
        <v>1673</v>
      </c>
      <c r="H174" s="60" t="s">
        <v>1673</v>
      </c>
      <c r="I174" s="37" t="s">
        <v>8</v>
      </c>
      <c r="J174" s="37" t="s">
        <v>1674</v>
      </c>
      <c r="K174" s="37" t="s">
        <v>1251</v>
      </c>
      <c r="L174" s="37" t="s">
        <v>1264</v>
      </c>
      <c r="M174" s="38">
        <v>183.0</v>
      </c>
      <c r="N174" s="61" t="s">
        <v>1253</v>
      </c>
    </row>
    <row r="175" ht="15.75" customHeight="1">
      <c r="G175" s="64" t="s">
        <v>1675</v>
      </c>
      <c r="H175" s="65" t="s">
        <v>1676</v>
      </c>
      <c r="I175" s="41" t="s">
        <v>10</v>
      </c>
      <c r="J175" s="41" t="s">
        <v>1677</v>
      </c>
      <c r="K175" s="41" t="s">
        <v>1251</v>
      </c>
      <c r="L175" s="41" t="s">
        <v>1252</v>
      </c>
      <c r="M175" s="42">
        <v>385.0</v>
      </c>
      <c r="N175" s="66" t="s">
        <v>1253</v>
      </c>
    </row>
    <row r="176" ht="15.75" customHeight="1">
      <c r="G176" s="59" t="s">
        <v>1678</v>
      </c>
      <c r="H176" s="60" t="s">
        <v>1679</v>
      </c>
      <c r="I176" s="37" t="s">
        <v>8</v>
      </c>
      <c r="J176" s="37" t="s">
        <v>1680</v>
      </c>
      <c r="K176" s="37" t="s">
        <v>1251</v>
      </c>
      <c r="L176" s="37" t="s">
        <v>1252</v>
      </c>
      <c r="M176" s="38">
        <v>238.0</v>
      </c>
      <c r="N176" s="61" t="s">
        <v>1253</v>
      </c>
    </row>
    <row r="177" ht="15.75" customHeight="1">
      <c r="G177" s="64" t="s">
        <v>1681</v>
      </c>
      <c r="H177" s="65" t="s">
        <v>1682</v>
      </c>
      <c r="I177" s="41" t="s">
        <v>10</v>
      </c>
      <c r="J177" s="41" t="s">
        <v>1683</v>
      </c>
      <c r="K177" s="41" t="s">
        <v>1251</v>
      </c>
      <c r="L177" s="41" t="s">
        <v>1252</v>
      </c>
      <c r="M177" s="42">
        <v>473.0</v>
      </c>
      <c r="N177" s="66" t="s">
        <v>1253</v>
      </c>
    </row>
    <row r="178" ht="15.75" customHeight="1">
      <c r="G178" s="59" t="s">
        <v>1684</v>
      </c>
      <c r="H178" s="60" t="s">
        <v>1685</v>
      </c>
      <c r="I178" s="37" t="s">
        <v>10</v>
      </c>
      <c r="J178" s="37" t="s">
        <v>1686</v>
      </c>
      <c r="K178" s="37" t="s">
        <v>1251</v>
      </c>
      <c r="L178" s="37" t="s">
        <v>1252</v>
      </c>
      <c r="M178" s="38">
        <v>618.0</v>
      </c>
      <c r="N178" s="61" t="s">
        <v>1253</v>
      </c>
    </row>
    <row r="179" ht="15.75" customHeight="1">
      <c r="G179" s="64" t="s">
        <v>1687</v>
      </c>
      <c r="H179" s="65" t="s">
        <v>1688</v>
      </c>
      <c r="I179" s="41" t="s">
        <v>10</v>
      </c>
      <c r="J179" s="41" t="s">
        <v>1689</v>
      </c>
      <c r="K179" s="41" t="s">
        <v>1251</v>
      </c>
      <c r="L179" s="41" t="s">
        <v>1252</v>
      </c>
      <c r="M179" s="42">
        <v>258.0</v>
      </c>
      <c r="N179" s="66" t="s">
        <v>1253</v>
      </c>
    </row>
    <row r="180" ht="15.75" customHeight="1">
      <c r="G180" s="59" t="s">
        <v>1690</v>
      </c>
      <c r="H180" s="60" t="s">
        <v>1691</v>
      </c>
      <c r="I180" s="37" t="s">
        <v>10</v>
      </c>
      <c r="J180" s="37" t="s">
        <v>1692</v>
      </c>
      <c r="K180" s="37" t="s">
        <v>1251</v>
      </c>
      <c r="L180" s="37" t="s">
        <v>1252</v>
      </c>
      <c r="M180" s="38">
        <v>628.0</v>
      </c>
      <c r="N180" s="61" t="s">
        <v>1253</v>
      </c>
    </row>
    <row r="181" ht="15.75" customHeight="1">
      <c r="G181" s="64" t="s">
        <v>1693</v>
      </c>
      <c r="H181" s="65" t="s">
        <v>1694</v>
      </c>
      <c r="I181" s="41" t="s">
        <v>10</v>
      </c>
      <c r="J181" s="41" t="s">
        <v>1695</v>
      </c>
      <c r="K181" s="41" t="s">
        <v>1251</v>
      </c>
      <c r="L181" s="41" t="s">
        <v>1252</v>
      </c>
      <c r="M181" s="42">
        <v>289.0</v>
      </c>
      <c r="N181" s="66" t="s">
        <v>1253</v>
      </c>
    </row>
    <row r="182" ht="15.75" customHeight="1">
      <c r="G182" s="59" t="s">
        <v>1696</v>
      </c>
      <c r="H182" s="60" t="s">
        <v>1697</v>
      </c>
      <c r="I182" s="37" t="s">
        <v>10</v>
      </c>
      <c r="J182" s="37" t="s">
        <v>1698</v>
      </c>
      <c r="K182" s="37" t="s">
        <v>1251</v>
      </c>
      <c r="L182" s="37" t="s">
        <v>1252</v>
      </c>
      <c r="M182" s="38">
        <v>247.0</v>
      </c>
      <c r="N182" s="61" t="s">
        <v>1253</v>
      </c>
    </row>
    <row r="183" ht="15.75" customHeight="1">
      <c r="G183" s="64" t="s">
        <v>1699</v>
      </c>
      <c r="H183" s="65" t="s">
        <v>1700</v>
      </c>
      <c r="I183" s="41" t="s">
        <v>10</v>
      </c>
      <c r="J183" s="41" t="s">
        <v>1701</v>
      </c>
      <c r="K183" s="41" t="s">
        <v>1251</v>
      </c>
      <c r="L183" s="41" t="s">
        <v>1252</v>
      </c>
      <c r="M183" s="42">
        <v>485.0</v>
      </c>
      <c r="N183" s="66" t="s">
        <v>1253</v>
      </c>
    </row>
    <row r="184" ht="15.75" customHeight="1">
      <c r="G184" s="59" t="s">
        <v>1702</v>
      </c>
      <c r="H184" s="60" t="s">
        <v>1703</v>
      </c>
      <c r="I184" s="37" t="s">
        <v>10</v>
      </c>
      <c r="J184" s="37" t="s">
        <v>1704</v>
      </c>
      <c r="K184" s="37" t="s">
        <v>1251</v>
      </c>
      <c r="L184" s="37" t="s">
        <v>1252</v>
      </c>
      <c r="M184" s="38">
        <v>658.0</v>
      </c>
      <c r="N184" s="61" t="s">
        <v>1253</v>
      </c>
    </row>
    <row r="185" ht="15.75" customHeight="1">
      <c r="G185" s="64" t="s">
        <v>1705</v>
      </c>
      <c r="H185" s="65" t="s">
        <v>1705</v>
      </c>
      <c r="I185" s="41" t="s">
        <v>10</v>
      </c>
      <c r="J185" s="41" t="s">
        <v>1706</v>
      </c>
      <c r="K185" s="41" t="s">
        <v>1251</v>
      </c>
      <c r="L185" s="41" t="s">
        <v>1252</v>
      </c>
      <c r="M185" s="42">
        <v>637.0</v>
      </c>
      <c r="N185" s="66" t="s">
        <v>1253</v>
      </c>
    </row>
    <row r="186" ht="15.75" customHeight="1">
      <c r="G186" s="59" t="s">
        <v>1707</v>
      </c>
      <c r="H186" s="60" t="s">
        <v>1708</v>
      </c>
      <c r="I186" s="37" t="s">
        <v>10</v>
      </c>
      <c r="J186" s="37" t="s">
        <v>1709</v>
      </c>
      <c r="K186" s="37" t="s">
        <v>1251</v>
      </c>
      <c r="L186" s="37" t="s">
        <v>1252</v>
      </c>
      <c r="M186" s="38">
        <v>541.0</v>
      </c>
      <c r="N186" s="61" t="s">
        <v>1253</v>
      </c>
    </row>
    <row r="187" ht="15.75" customHeight="1">
      <c r="G187" s="64" t="s">
        <v>1710</v>
      </c>
      <c r="H187" s="65" t="s">
        <v>1711</v>
      </c>
      <c r="I187" s="41" t="s">
        <v>10</v>
      </c>
      <c r="J187" s="41" t="s">
        <v>1712</v>
      </c>
      <c r="K187" s="41" t="s">
        <v>1251</v>
      </c>
      <c r="L187" s="41" t="s">
        <v>1252</v>
      </c>
      <c r="M187" s="42">
        <v>246.0</v>
      </c>
      <c r="N187" s="66" t="s">
        <v>1253</v>
      </c>
    </row>
    <row r="188" ht="15.75" customHeight="1">
      <c r="G188" s="59" t="s">
        <v>1713</v>
      </c>
      <c r="H188" s="60" t="s">
        <v>1713</v>
      </c>
      <c r="I188" s="37" t="s">
        <v>10</v>
      </c>
      <c r="J188" s="37" t="s">
        <v>1714</v>
      </c>
      <c r="K188" s="37" t="s">
        <v>1251</v>
      </c>
      <c r="L188" s="37" t="s">
        <v>1252</v>
      </c>
      <c r="M188" s="38">
        <v>425.0</v>
      </c>
      <c r="N188" s="61" t="s">
        <v>1253</v>
      </c>
    </row>
    <row r="189" ht="15.75" customHeight="1">
      <c r="G189" s="64" t="s">
        <v>1715</v>
      </c>
      <c r="H189" s="65" t="s">
        <v>1715</v>
      </c>
      <c r="I189" s="41" t="s">
        <v>10</v>
      </c>
      <c r="J189" s="41" t="s">
        <v>1716</v>
      </c>
      <c r="K189" s="41" t="s">
        <v>1251</v>
      </c>
      <c r="L189" s="41" t="s">
        <v>1252</v>
      </c>
      <c r="M189" s="42">
        <v>432.0</v>
      </c>
      <c r="N189" s="66" t="s">
        <v>1253</v>
      </c>
    </row>
    <row r="190" ht="15.75" customHeight="1">
      <c r="G190" s="59" t="s">
        <v>1717</v>
      </c>
      <c r="H190" s="60" t="s">
        <v>1717</v>
      </c>
      <c r="I190" s="37" t="s">
        <v>10</v>
      </c>
      <c r="J190" s="37" t="s">
        <v>1718</v>
      </c>
      <c r="K190" s="37" t="s">
        <v>1251</v>
      </c>
      <c r="L190" s="37" t="s">
        <v>1252</v>
      </c>
      <c r="M190" s="38">
        <v>437.0</v>
      </c>
      <c r="N190" s="61" t="s">
        <v>1253</v>
      </c>
    </row>
    <row r="191" ht="15.75" customHeight="1">
      <c r="G191" s="64" t="s">
        <v>1719</v>
      </c>
      <c r="H191" s="65" t="s">
        <v>1720</v>
      </c>
      <c r="I191" s="41" t="s">
        <v>10</v>
      </c>
      <c r="J191" s="41" t="s">
        <v>1721</v>
      </c>
      <c r="K191" s="41" t="s">
        <v>1251</v>
      </c>
      <c r="L191" s="41" t="s">
        <v>1252</v>
      </c>
      <c r="M191" s="42">
        <v>275.0</v>
      </c>
      <c r="N191" s="66" t="s">
        <v>1253</v>
      </c>
    </row>
    <row r="192" ht="15.75" customHeight="1">
      <c r="G192" s="59" t="s">
        <v>1722</v>
      </c>
      <c r="H192" s="60" t="s">
        <v>1722</v>
      </c>
      <c r="I192" s="37" t="s">
        <v>8</v>
      </c>
      <c r="J192" s="37" t="s">
        <v>1723</v>
      </c>
      <c r="K192" s="37" t="s">
        <v>1251</v>
      </c>
      <c r="L192" s="37" t="s">
        <v>1252</v>
      </c>
      <c r="M192" s="38">
        <v>594.0</v>
      </c>
      <c r="N192" s="61" t="s">
        <v>1253</v>
      </c>
    </row>
    <row r="193" ht="15.75" customHeight="1">
      <c r="G193" s="64" t="s">
        <v>1724</v>
      </c>
      <c r="H193" s="65" t="s">
        <v>1725</v>
      </c>
      <c r="I193" s="41" t="s">
        <v>8</v>
      </c>
      <c r="J193" s="41" t="s">
        <v>1726</v>
      </c>
      <c r="K193" s="41" t="s">
        <v>1251</v>
      </c>
      <c r="L193" s="41" t="s">
        <v>1252</v>
      </c>
      <c r="M193" s="42">
        <v>426.0</v>
      </c>
      <c r="N193" s="66" t="s">
        <v>1253</v>
      </c>
    </row>
    <row r="194" ht="15.75" customHeight="1">
      <c r="G194" s="59" t="s">
        <v>1724</v>
      </c>
      <c r="H194" s="60" t="s">
        <v>1727</v>
      </c>
      <c r="I194" s="37" t="s">
        <v>8</v>
      </c>
      <c r="J194" s="37" t="s">
        <v>1726</v>
      </c>
      <c r="K194" s="37" t="s">
        <v>1251</v>
      </c>
      <c r="L194" s="37" t="s">
        <v>1252</v>
      </c>
      <c r="M194" s="38">
        <v>812.0</v>
      </c>
      <c r="N194" s="61" t="s">
        <v>1253</v>
      </c>
    </row>
    <row r="195" ht="15.75" customHeight="1">
      <c r="G195" s="64" t="s">
        <v>1433</v>
      </c>
      <c r="H195" s="65" t="s">
        <v>1434</v>
      </c>
      <c r="I195" s="41" t="s">
        <v>8</v>
      </c>
      <c r="J195" s="41" t="s">
        <v>1728</v>
      </c>
      <c r="K195" s="41" t="s">
        <v>1251</v>
      </c>
      <c r="L195" s="41" t="s">
        <v>1252</v>
      </c>
      <c r="M195" s="42">
        <v>256.0</v>
      </c>
      <c r="N195" s="66" t="s">
        <v>1253</v>
      </c>
    </row>
    <row r="196" ht="15.75" customHeight="1">
      <c r="G196" s="59" t="s">
        <v>1729</v>
      </c>
      <c r="H196" s="60" t="s">
        <v>1729</v>
      </c>
      <c r="I196" s="37" t="s">
        <v>10</v>
      </c>
      <c r="J196" s="37" t="s">
        <v>1730</v>
      </c>
      <c r="K196" s="37" t="s">
        <v>1251</v>
      </c>
      <c r="L196" s="37" t="s">
        <v>1252</v>
      </c>
      <c r="M196" s="38">
        <v>476.0</v>
      </c>
      <c r="N196" s="61" t="s">
        <v>1253</v>
      </c>
    </row>
    <row r="197" ht="15.75" customHeight="1">
      <c r="G197" s="64" t="s">
        <v>1731</v>
      </c>
      <c r="H197" s="65" t="s">
        <v>1732</v>
      </c>
      <c r="I197" s="41" t="s">
        <v>10</v>
      </c>
      <c r="J197" s="41" t="s">
        <v>1733</v>
      </c>
      <c r="K197" s="41" t="s">
        <v>1251</v>
      </c>
      <c r="L197" s="41" t="s">
        <v>1252</v>
      </c>
      <c r="M197" s="42">
        <v>601.0</v>
      </c>
      <c r="N197" s="66" t="s">
        <v>1253</v>
      </c>
    </row>
    <row r="198" ht="15.75" customHeight="1">
      <c r="G198" s="59" t="s">
        <v>1734</v>
      </c>
      <c r="H198" s="60" t="s">
        <v>1735</v>
      </c>
      <c r="I198" s="37" t="s">
        <v>8</v>
      </c>
      <c r="J198" s="37" t="s">
        <v>1736</v>
      </c>
      <c r="K198" s="37" t="s">
        <v>1251</v>
      </c>
      <c r="L198" s="37" t="s">
        <v>1252</v>
      </c>
      <c r="M198" s="38">
        <v>624.0</v>
      </c>
      <c r="N198" s="61" t="s">
        <v>1253</v>
      </c>
    </row>
    <row r="199" ht="15.75" customHeight="1">
      <c r="G199" s="64" t="s">
        <v>1737</v>
      </c>
      <c r="H199" s="65" t="s">
        <v>1737</v>
      </c>
      <c r="I199" s="41" t="s">
        <v>10</v>
      </c>
      <c r="J199" s="41" t="s">
        <v>1738</v>
      </c>
      <c r="K199" s="41" t="s">
        <v>1251</v>
      </c>
      <c r="L199" s="41" t="s">
        <v>1252</v>
      </c>
      <c r="M199" s="42">
        <v>429.0</v>
      </c>
      <c r="N199" s="66" t="s">
        <v>1253</v>
      </c>
    </row>
    <row r="200" ht="15.75" customHeight="1">
      <c r="G200" s="59" t="s">
        <v>1739</v>
      </c>
      <c r="H200" s="60" t="s">
        <v>1740</v>
      </c>
      <c r="I200" s="37" t="s">
        <v>10</v>
      </c>
      <c r="J200" s="37" t="s">
        <v>1741</v>
      </c>
      <c r="K200" s="37" t="s">
        <v>1251</v>
      </c>
      <c r="L200" s="37" t="s">
        <v>1252</v>
      </c>
      <c r="M200" s="38">
        <v>441.0</v>
      </c>
      <c r="N200" s="61" t="s">
        <v>1253</v>
      </c>
    </row>
    <row r="201" ht="15.75" customHeight="1">
      <c r="G201" s="64" t="s">
        <v>1742</v>
      </c>
      <c r="H201" s="65" t="s">
        <v>1742</v>
      </c>
      <c r="I201" s="41" t="s">
        <v>8</v>
      </c>
      <c r="J201" s="41" t="s">
        <v>1743</v>
      </c>
      <c r="K201" s="41" t="s">
        <v>1494</v>
      </c>
      <c r="L201" s="41" t="s">
        <v>1252</v>
      </c>
      <c r="M201" s="42">
        <v>199.0</v>
      </c>
      <c r="N201" s="66" t="s">
        <v>1253</v>
      </c>
    </row>
    <row r="202" ht="15.75" customHeight="1">
      <c r="G202" s="59" t="s">
        <v>1744</v>
      </c>
      <c r="H202" s="60" t="s">
        <v>1744</v>
      </c>
      <c r="I202" s="37" t="s">
        <v>10</v>
      </c>
      <c r="J202" s="37" t="s">
        <v>1745</v>
      </c>
      <c r="K202" s="37" t="s">
        <v>1251</v>
      </c>
      <c r="L202" s="37" t="s">
        <v>1252</v>
      </c>
      <c r="M202" s="38">
        <v>273.0</v>
      </c>
      <c r="N202" s="61" t="s">
        <v>1253</v>
      </c>
    </row>
    <row r="203" ht="15.75" customHeight="1">
      <c r="G203" s="64" t="s">
        <v>1491</v>
      </c>
      <c r="H203" s="65" t="s">
        <v>1492</v>
      </c>
      <c r="I203" s="41" t="s">
        <v>10</v>
      </c>
      <c r="J203" s="41" t="s">
        <v>1746</v>
      </c>
      <c r="K203" s="41" t="s">
        <v>1251</v>
      </c>
      <c r="L203" s="41" t="s">
        <v>1252</v>
      </c>
      <c r="M203" s="42">
        <v>104.0</v>
      </c>
      <c r="N203" s="66" t="s">
        <v>1253</v>
      </c>
    </row>
    <row r="204" ht="15.75" customHeight="1">
      <c r="G204" s="59" t="s">
        <v>1491</v>
      </c>
      <c r="H204" s="60" t="s">
        <v>1492</v>
      </c>
      <c r="I204" s="37" t="s">
        <v>10</v>
      </c>
      <c r="J204" s="37" t="s">
        <v>1746</v>
      </c>
      <c r="K204" s="37" t="s">
        <v>1251</v>
      </c>
      <c r="L204" s="37" t="s">
        <v>1252</v>
      </c>
      <c r="M204" s="38">
        <v>103.0</v>
      </c>
      <c r="N204" s="61" t="s">
        <v>1253</v>
      </c>
    </row>
    <row r="205" ht="15.75" customHeight="1">
      <c r="G205" s="64" t="s">
        <v>1747</v>
      </c>
      <c r="H205" s="65" t="s">
        <v>1748</v>
      </c>
      <c r="I205" s="41" t="s">
        <v>10</v>
      </c>
      <c r="J205" s="41" t="s">
        <v>1749</v>
      </c>
      <c r="K205" s="41" t="s">
        <v>1251</v>
      </c>
      <c r="L205" s="41" t="s">
        <v>1252</v>
      </c>
      <c r="M205" s="42">
        <v>184.0</v>
      </c>
      <c r="N205" s="66" t="s">
        <v>1253</v>
      </c>
    </row>
    <row r="206" ht="15.75" customHeight="1">
      <c r="G206" s="59" t="s">
        <v>1750</v>
      </c>
      <c r="H206" s="60" t="s">
        <v>1750</v>
      </c>
      <c r="I206" s="37" t="s">
        <v>10</v>
      </c>
      <c r="J206" s="37" t="s">
        <v>1751</v>
      </c>
      <c r="K206" s="37" t="s">
        <v>1251</v>
      </c>
      <c r="L206" s="37" t="s">
        <v>1252</v>
      </c>
      <c r="M206" s="38">
        <v>489.0</v>
      </c>
      <c r="N206" s="61" t="s">
        <v>1253</v>
      </c>
    </row>
    <row r="207" ht="15.75" customHeight="1">
      <c r="G207" s="64" t="s">
        <v>1752</v>
      </c>
      <c r="H207" s="65" t="s">
        <v>1753</v>
      </c>
      <c r="I207" s="41" t="s">
        <v>10</v>
      </c>
      <c r="J207" s="41" t="s">
        <v>1754</v>
      </c>
      <c r="K207" s="41" t="s">
        <v>1251</v>
      </c>
      <c r="L207" s="41" t="s">
        <v>1252</v>
      </c>
      <c r="M207" s="42">
        <v>234.0</v>
      </c>
      <c r="N207" s="66" t="s">
        <v>1253</v>
      </c>
    </row>
    <row r="208" ht="15.75" customHeight="1">
      <c r="G208" s="59" t="s">
        <v>1755</v>
      </c>
      <c r="H208" s="60" t="s">
        <v>1756</v>
      </c>
      <c r="I208" s="37" t="s">
        <v>10</v>
      </c>
      <c r="J208" s="37" t="s">
        <v>1757</v>
      </c>
      <c r="K208" s="37" t="s">
        <v>1251</v>
      </c>
      <c r="L208" s="37" t="s">
        <v>1252</v>
      </c>
      <c r="M208" s="38">
        <v>731.0</v>
      </c>
      <c r="N208" s="61" t="s">
        <v>1253</v>
      </c>
    </row>
    <row r="209" ht="15.75" customHeight="1">
      <c r="G209" s="64" t="s">
        <v>1758</v>
      </c>
      <c r="H209" s="65" t="s">
        <v>1758</v>
      </c>
      <c r="I209" s="41" t="s">
        <v>10</v>
      </c>
      <c r="J209" s="41" t="s">
        <v>1759</v>
      </c>
      <c r="K209" s="41" t="s">
        <v>1251</v>
      </c>
      <c r="L209" s="41" t="s">
        <v>1252</v>
      </c>
      <c r="M209" s="42">
        <v>110.0</v>
      </c>
      <c r="N209" s="66" t="s">
        <v>1253</v>
      </c>
    </row>
    <row r="210" ht="15.75" customHeight="1">
      <c r="G210" s="59" t="s">
        <v>1760</v>
      </c>
      <c r="H210" s="60" t="s">
        <v>1761</v>
      </c>
      <c r="I210" s="37" t="s">
        <v>10</v>
      </c>
      <c r="J210" s="37" t="s">
        <v>1762</v>
      </c>
      <c r="K210" s="37" t="s">
        <v>1251</v>
      </c>
      <c r="L210" s="37" t="s">
        <v>1252</v>
      </c>
      <c r="M210" s="38">
        <v>486.0</v>
      </c>
      <c r="N210" s="61" t="s">
        <v>1253</v>
      </c>
    </row>
    <row r="211" ht="15.75" customHeight="1">
      <c r="G211" s="64" t="s">
        <v>1763</v>
      </c>
      <c r="H211" s="65" t="s">
        <v>1763</v>
      </c>
      <c r="I211" s="41" t="s">
        <v>10</v>
      </c>
      <c r="J211" s="41" t="s">
        <v>1764</v>
      </c>
      <c r="K211" s="41" t="s">
        <v>1251</v>
      </c>
      <c r="L211" s="41" t="s">
        <v>1252</v>
      </c>
      <c r="M211" s="42">
        <v>653.0</v>
      </c>
      <c r="N211" s="66" t="s">
        <v>1253</v>
      </c>
    </row>
    <row r="212" ht="15.75" customHeight="1">
      <c r="G212" s="59" t="s">
        <v>1765</v>
      </c>
      <c r="H212" s="60" t="s">
        <v>1765</v>
      </c>
      <c r="I212" s="37" t="s">
        <v>10</v>
      </c>
      <c r="J212" s="37" t="s">
        <v>1766</v>
      </c>
      <c r="K212" s="37" t="s">
        <v>1251</v>
      </c>
      <c r="L212" s="37" t="s">
        <v>1252</v>
      </c>
      <c r="M212" s="38">
        <v>119.0</v>
      </c>
      <c r="N212" s="61" t="s">
        <v>1253</v>
      </c>
    </row>
    <row r="213" ht="15.75" customHeight="1">
      <c r="G213" s="64" t="s">
        <v>1767</v>
      </c>
      <c r="H213" s="65" t="s">
        <v>1767</v>
      </c>
      <c r="I213" s="41" t="s">
        <v>10</v>
      </c>
      <c r="J213" s="41" t="s">
        <v>1768</v>
      </c>
      <c r="K213" s="41" t="s">
        <v>1251</v>
      </c>
      <c r="L213" s="41" t="s">
        <v>1252</v>
      </c>
      <c r="M213" s="42">
        <v>490.0</v>
      </c>
      <c r="N213" s="66" t="s">
        <v>1253</v>
      </c>
    </row>
    <row r="214" ht="15.75" customHeight="1">
      <c r="G214" s="59" t="s">
        <v>1769</v>
      </c>
      <c r="H214" s="60" t="s">
        <v>1770</v>
      </c>
      <c r="I214" s="37" t="s">
        <v>10</v>
      </c>
      <c r="J214" s="37" t="s">
        <v>1771</v>
      </c>
      <c r="K214" s="37" t="s">
        <v>1251</v>
      </c>
      <c r="L214" s="37" t="s">
        <v>1252</v>
      </c>
      <c r="M214" s="38">
        <v>117.0</v>
      </c>
      <c r="N214" s="61" t="s">
        <v>1253</v>
      </c>
    </row>
    <row r="215" ht="15.75" customHeight="1">
      <c r="G215" s="64" t="s">
        <v>1772</v>
      </c>
      <c r="H215" s="65" t="s">
        <v>1773</v>
      </c>
      <c r="I215" s="41" t="s">
        <v>10</v>
      </c>
      <c r="J215" s="41" t="s">
        <v>1774</v>
      </c>
      <c r="K215" s="41" t="s">
        <v>1251</v>
      </c>
      <c r="L215" s="41" t="s">
        <v>1252</v>
      </c>
      <c r="M215" s="42">
        <v>614.0</v>
      </c>
      <c r="N215" s="66" t="s">
        <v>1253</v>
      </c>
    </row>
    <row r="216" ht="15.75" customHeight="1">
      <c r="G216" s="59" t="s">
        <v>1775</v>
      </c>
      <c r="H216" s="60" t="s">
        <v>1735</v>
      </c>
      <c r="I216" s="37" t="s">
        <v>8</v>
      </c>
      <c r="J216" s="37" t="s">
        <v>1776</v>
      </c>
      <c r="K216" s="37" t="s">
        <v>1251</v>
      </c>
      <c r="L216" s="37" t="s">
        <v>1252</v>
      </c>
      <c r="M216" s="38">
        <v>624.0</v>
      </c>
      <c r="N216" s="61" t="s">
        <v>1253</v>
      </c>
    </row>
    <row r="217" ht="15.75" customHeight="1">
      <c r="G217" s="64" t="s">
        <v>1777</v>
      </c>
      <c r="H217" s="65" t="s">
        <v>1778</v>
      </c>
      <c r="I217" s="41" t="s">
        <v>10</v>
      </c>
      <c r="J217" s="41" t="s">
        <v>1779</v>
      </c>
      <c r="K217" s="41" t="s">
        <v>1251</v>
      </c>
      <c r="L217" s="41" t="s">
        <v>1252</v>
      </c>
      <c r="M217" s="42">
        <v>235.0</v>
      </c>
      <c r="N217" s="66" t="s">
        <v>1253</v>
      </c>
    </row>
    <row r="218" ht="15.75" customHeight="1">
      <c r="G218" s="59" t="s">
        <v>1780</v>
      </c>
      <c r="H218" s="60" t="s">
        <v>1780</v>
      </c>
      <c r="I218" s="37" t="s">
        <v>10</v>
      </c>
      <c r="J218" s="37" t="s">
        <v>1781</v>
      </c>
      <c r="K218" s="37" t="s">
        <v>1251</v>
      </c>
      <c r="L218" s="37" t="s">
        <v>1252</v>
      </c>
      <c r="M218" s="38">
        <v>332.0</v>
      </c>
      <c r="N218" s="61" t="s">
        <v>1253</v>
      </c>
    </row>
    <row r="219" ht="15.75" customHeight="1">
      <c r="G219" s="64" t="s">
        <v>1782</v>
      </c>
      <c r="H219" s="65" t="s">
        <v>1783</v>
      </c>
      <c r="I219" s="41" t="s">
        <v>10</v>
      </c>
      <c r="J219" s="41" t="s">
        <v>1784</v>
      </c>
      <c r="K219" s="41" t="s">
        <v>1251</v>
      </c>
      <c r="L219" s="41" t="s">
        <v>1252</v>
      </c>
      <c r="M219" s="42">
        <v>129.0</v>
      </c>
      <c r="N219" s="66" t="s">
        <v>1253</v>
      </c>
    </row>
    <row r="220" ht="15.75" customHeight="1">
      <c r="G220" s="59" t="s">
        <v>1785</v>
      </c>
      <c r="H220" s="60" t="s">
        <v>1786</v>
      </c>
      <c r="I220" s="37" t="s">
        <v>8</v>
      </c>
      <c r="J220" s="37" t="s">
        <v>1787</v>
      </c>
      <c r="K220" s="37" t="s">
        <v>1251</v>
      </c>
      <c r="L220" s="37" t="s">
        <v>1252</v>
      </c>
      <c r="M220" s="38">
        <v>640.0</v>
      </c>
      <c r="N220" s="61" t="s">
        <v>1253</v>
      </c>
    </row>
    <row r="221" ht="15.75" customHeight="1">
      <c r="G221" s="64" t="s">
        <v>1785</v>
      </c>
      <c r="H221" s="65" t="s">
        <v>1788</v>
      </c>
      <c r="I221" s="41" t="s">
        <v>8</v>
      </c>
      <c r="J221" s="41" t="s">
        <v>1787</v>
      </c>
      <c r="K221" s="41" t="s">
        <v>1251</v>
      </c>
      <c r="L221" s="41" t="s">
        <v>1252</v>
      </c>
      <c r="M221" s="42">
        <v>864.0</v>
      </c>
      <c r="N221" s="66" t="s">
        <v>1253</v>
      </c>
    </row>
    <row r="222" ht="15.75" customHeight="1">
      <c r="G222" s="59" t="s">
        <v>1789</v>
      </c>
      <c r="H222" s="60" t="s">
        <v>1789</v>
      </c>
      <c r="I222" s="37" t="s">
        <v>10</v>
      </c>
      <c r="J222" s="37" t="s">
        <v>1790</v>
      </c>
      <c r="K222" s="37" t="s">
        <v>1251</v>
      </c>
      <c r="L222" s="37" t="s">
        <v>1252</v>
      </c>
      <c r="M222" s="38">
        <v>480.0</v>
      </c>
      <c r="N222" s="61" t="s">
        <v>1253</v>
      </c>
    </row>
    <row r="223" ht="15.75" customHeight="1">
      <c r="G223" s="64" t="s">
        <v>1791</v>
      </c>
      <c r="H223" s="65" t="s">
        <v>1792</v>
      </c>
      <c r="I223" s="41" t="s">
        <v>10</v>
      </c>
      <c r="J223" s="41" t="s">
        <v>1793</v>
      </c>
      <c r="K223" s="41" t="s">
        <v>1251</v>
      </c>
      <c r="L223" s="41" t="s">
        <v>1252</v>
      </c>
      <c r="M223" s="42">
        <v>120.0</v>
      </c>
      <c r="N223" s="66" t="s">
        <v>1253</v>
      </c>
    </row>
    <row r="224" ht="15.75" customHeight="1">
      <c r="G224" s="59" t="s">
        <v>1791</v>
      </c>
      <c r="H224" s="60" t="s">
        <v>1791</v>
      </c>
      <c r="I224" s="37" t="s">
        <v>10</v>
      </c>
      <c r="J224" s="37" t="s">
        <v>1793</v>
      </c>
      <c r="K224" s="37" t="s">
        <v>1251</v>
      </c>
      <c r="L224" s="37" t="s">
        <v>1252</v>
      </c>
      <c r="M224" s="38">
        <v>840.0</v>
      </c>
      <c r="N224" s="61" t="s">
        <v>1253</v>
      </c>
    </row>
    <row r="225" ht="15.75" customHeight="1">
      <c r="G225" s="64" t="s">
        <v>1794</v>
      </c>
      <c r="H225" s="65" t="s">
        <v>1795</v>
      </c>
      <c r="I225" s="41" t="s">
        <v>8</v>
      </c>
      <c r="J225" s="41" t="s">
        <v>1796</v>
      </c>
      <c r="K225" s="41" t="s">
        <v>1251</v>
      </c>
      <c r="L225" s="41" t="s">
        <v>1252</v>
      </c>
      <c r="M225" s="42">
        <v>855.0</v>
      </c>
      <c r="N225" s="66" t="s">
        <v>1253</v>
      </c>
    </row>
    <row r="226" ht="15.75" customHeight="1">
      <c r="G226" s="59" t="s">
        <v>1797</v>
      </c>
      <c r="H226" s="60" t="s">
        <v>1798</v>
      </c>
      <c r="I226" s="37" t="s">
        <v>8</v>
      </c>
      <c r="J226" s="37" t="s">
        <v>1799</v>
      </c>
      <c r="K226" s="37" t="s">
        <v>1251</v>
      </c>
      <c r="L226" s="37" t="s">
        <v>1252</v>
      </c>
      <c r="M226" s="38">
        <v>806.0</v>
      </c>
      <c r="N226" s="61" t="s">
        <v>1253</v>
      </c>
    </row>
    <row r="227" ht="15.75" customHeight="1">
      <c r="G227" s="64" t="s">
        <v>1800</v>
      </c>
      <c r="H227" s="65" t="s">
        <v>1801</v>
      </c>
      <c r="I227" s="41" t="s">
        <v>10</v>
      </c>
      <c r="J227" s="41" t="s">
        <v>1802</v>
      </c>
      <c r="K227" s="41" t="s">
        <v>1251</v>
      </c>
      <c r="L227" s="41" t="s">
        <v>1252</v>
      </c>
      <c r="M227" s="42">
        <v>482.0</v>
      </c>
      <c r="N227" s="66" t="s">
        <v>1253</v>
      </c>
    </row>
    <row r="228" ht="15.75" customHeight="1">
      <c r="G228" s="59" t="s">
        <v>1803</v>
      </c>
      <c r="H228" s="60" t="s">
        <v>1803</v>
      </c>
      <c r="I228" s="37" t="s">
        <v>10</v>
      </c>
      <c r="J228" s="37" t="s">
        <v>1804</v>
      </c>
      <c r="K228" s="37" t="s">
        <v>1251</v>
      </c>
      <c r="L228" s="37" t="s">
        <v>1252</v>
      </c>
      <c r="M228" s="38">
        <v>333.0</v>
      </c>
      <c r="N228" s="61" t="s">
        <v>1253</v>
      </c>
    </row>
    <row r="229" ht="15.75" customHeight="1">
      <c r="G229" s="64" t="s">
        <v>1584</v>
      </c>
      <c r="H229" s="65" t="s">
        <v>1585</v>
      </c>
      <c r="I229" s="41" t="s">
        <v>8</v>
      </c>
      <c r="J229" s="41" t="s">
        <v>1805</v>
      </c>
      <c r="K229" s="41" t="s">
        <v>1251</v>
      </c>
      <c r="L229" s="41" t="s">
        <v>1252</v>
      </c>
      <c r="M229" s="42">
        <v>260.0</v>
      </c>
      <c r="N229" s="66" t="s">
        <v>1253</v>
      </c>
    </row>
    <row r="230" ht="15.75" customHeight="1">
      <c r="G230" s="59" t="s">
        <v>1806</v>
      </c>
      <c r="H230" s="60" t="s">
        <v>1806</v>
      </c>
      <c r="I230" s="37" t="s">
        <v>8</v>
      </c>
      <c r="J230" s="37" t="s">
        <v>1807</v>
      </c>
      <c r="K230" s="37" t="s">
        <v>1251</v>
      </c>
      <c r="L230" s="37" t="s">
        <v>1252</v>
      </c>
      <c r="M230" s="38">
        <v>758.0</v>
      </c>
      <c r="N230" s="61" t="s">
        <v>1253</v>
      </c>
    </row>
    <row r="231" ht="15.75" customHeight="1">
      <c r="G231" s="53"/>
      <c r="H231" s="53"/>
      <c r="N231" s="51"/>
    </row>
    <row r="232" ht="15.75" customHeight="1">
      <c r="G232" s="53"/>
      <c r="H232" s="53"/>
      <c r="N232" s="51"/>
    </row>
    <row r="233" ht="15.75" customHeight="1">
      <c r="G233" s="53"/>
      <c r="H233" s="53"/>
      <c r="N233" s="51"/>
    </row>
    <row r="234" ht="15.75" customHeight="1">
      <c r="G234" s="53"/>
      <c r="H234" s="53"/>
      <c r="N234" s="51"/>
    </row>
    <row r="235" ht="15.75" customHeight="1">
      <c r="G235" s="53"/>
      <c r="H235" s="53"/>
      <c r="N235" s="51"/>
    </row>
    <row r="236" ht="15.75" customHeight="1">
      <c r="G236" s="53"/>
      <c r="H236" s="53"/>
      <c r="N236" s="51"/>
    </row>
    <row r="237" ht="15.75" customHeight="1">
      <c r="G237" s="53"/>
      <c r="H237" s="53"/>
      <c r="N237" s="51"/>
    </row>
    <row r="238" ht="15.75" customHeight="1">
      <c r="G238" s="53"/>
      <c r="H238" s="53"/>
      <c r="N238" s="51"/>
    </row>
    <row r="239" ht="15.75" customHeight="1">
      <c r="G239" s="53"/>
      <c r="H239" s="53"/>
      <c r="N239" s="51"/>
    </row>
    <row r="240" ht="15.75" customHeight="1">
      <c r="G240" s="53"/>
      <c r="H240" s="53"/>
      <c r="N240" s="51"/>
    </row>
    <row r="241" ht="15.75" customHeight="1">
      <c r="G241" s="53"/>
      <c r="H241" s="53"/>
      <c r="N241" s="51"/>
    </row>
    <row r="242" ht="15.75" customHeight="1">
      <c r="G242" s="53"/>
      <c r="H242" s="53"/>
      <c r="N242" s="51"/>
    </row>
    <row r="243" ht="15.75" customHeight="1">
      <c r="G243" s="53"/>
      <c r="H243" s="53"/>
      <c r="N243" s="51"/>
    </row>
    <row r="244" ht="15.75" customHeight="1">
      <c r="G244" s="53"/>
      <c r="H244" s="53"/>
      <c r="N244" s="51"/>
    </row>
    <row r="245" ht="15.75" customHeight="1">
      <c r="G245" s="53"/>
      <c r="H245" s="53"/>
      <c r="N245" s="51"/>
    </row>
    <row r="246" ht="15.75" customHeight="1">
      <c r="G246" s="53"/>
      <c r="H246" s="53"/>
      <c r="N246" s="51"/>
    </row>
    <row r="247" ht="15.75" customHeight="1">
      <c r="G247" s="53"/>
      <c r="H247" s="53"/>
      <c r="N247" s="51"/>
    </row>
    <row r="248" ht="15.75" customHeight="1">
      <c r="G248" s="53"/>
      <c r="H248" s="53"/>
      <c r="N248" s="51"/>
    </row>
    <row r="249" ht="15.75" customHeight="1">
      <c r="G249" s="53"/>
      <c r="H249" s="53"/>
      <c r="N249" s="51"/>
    </row>
    <row r="250" ht="15.75" customHeight="1">
      <c r="G250" s="53"/>
      <c r="H250" s="53"/>
      <c r="N250" s="51"/>
    </row>
    <row r="251" ht="15.75" customHeight="1">
      <c r="G251" s="53"/>
      <c r="H251" s="53"/>
      <c r="N251" s="51"/>
    </row>
    <row r="252" ht="15.75" customHeight="1">
      <c r="G252" s="53"/>
      <c r="H252" s="53"/>
      <c r="N252" s="51"/>
    </row>
    <row r="253" ht="15.75" customHeight="1">
      <c r="G253" s="53"/>
      <c r="H253" s="53"/>
      <c r="N253" s="51"/>
    </row>
    <row r="254" ht="15.75" customHeight="1">
      <c r="G254" s="53"/>
      <c r="H254" s="53"/>
      <c r="N254" s="51"/>
    </row>
    <row r="255" ht="15.75" customHeight="1">
      <c r="G255" s="53"/>
      <c r="H255" s="53"/>
      <c r="N255" s="51"/>
    </row>
    <row r="256" ht="15.75" customHeight="1">
      <c r="G256" s="53"/>
      <c r="H256" s="53"/>
      <c r="N256" s="51"/>
    </row>
    <row r="257" ht="15.75" customHeight="1">
      <c r="G257" s="53"/>
      <c r="H257" s="53"/>
      <c r="N257" s="51"/>
    </row>
    <row r="258" ht="15.75" customHeight="1">
      <c r="G258" s="53"/>
      <c r="H258" s="53"/>
      <c r="N258" s="51"/>
    </row>
    <row r="259" ht="15.75" customHeight="1">
      <c r="G259" s="53"/>
      <c r="H259" s="53"/>
      <c r="N259" s="51"/>
    </row>
    <row r="260" ht="15.75" customHeight="1">
      <c r="G260" s="53"/>
      <c r="H260" s="53"/>
      <c r="N260" s="51"/>
    </row>
    <row r="261" ht="15.75" customHeight="1">
      <c r="G261" s="53"/>
      <c r="H261" s="53"/>
      <c r="N261" s="51"/>
    </row>
    <row r="262" ht="15.75" customHeight="1">
      <c r="G262" s="53"/>
      <c r="H262" s="53"/>
      <c r="N262" s="51"/>
    </row>
    <row r="263" ht="15.75" customHeight="1">
      <c r="G263" s="53"/>
      <c r="H263" s="53"/>
      <c r="N263" s="51"/>
    </row>
    <row r="264" ht="15.75" customHeight="1">
      <c r="G264" s="53"/>
      <c r="H264" s="53"/>
      <c r="N264" s="51"/>
    </row>
    <row r="265" ht="15.75" customHeight="1">
      <c r="G265" s="53"/>
      <c r="H265" s="53"/>
      <c r="N265" s="51"/>
    </row>
    <row r="266" ht="15.75" customHeight="1">
      <c r="G266" s="53"/>
      <c r="H266" s="53"/>
      <c r="N266" s="51"/>
    </row>
    <row r="267" ht="15.75" customHeight="1">
      <c r="G267" s="53"/>
      <c r="H267" s="53"/>
      <c r="N267" s="51"/>
    </row>
    <row r="268" ht="15.75" customHeight="1">
      <c r="G268" s="53"/>
      <c r="H268" s="53"/>
      <c r="N268" s="51"/>
    </row>
    <row r="269" ht="15.75" customHeight="1">
      <c r="G269" s="53"/>
      <c r="H269" s="53"/>
      <c r="N269" s="51"/>
    </row>
    <row r="270" ht="15.75" customHeight="1">
      <c r="G270" s="53"/>
      <c r="H270" s="53"/>
      <c r="N270" s="51"/>
    </row>
    <row r="271" ht="15.75" customHeight="1">
      <c r="G271" s="53"/>
      <c r="H271" s="53"/>
      <c r="N271" s="51"/>
    </row>
    <row r="272" ht="15.75" customHeight="1">
      <c r="G272" s="53"/>
      <c r="H272" s="53"/>
      <c r="N272" s="51"/>
    </row>
    <row r="273" ht="15.75" customHeight="1">
      <c r="G273" s="53"/>
      <c r="H273" s="53"/>
      <c r="N273" s="51"/>
    </row>
    <row r="274" ht="15.75" customHeight="1">
      <c r="G274" s="53"/>
      <c r="H274" s="53"/>
      <c r="N274" s="51"/>
    </row>
    <row r="275" ht="15.75" customHeight="1">
      <c r="G275" s="53"/>
      <c r="H275" s="53"/>
      <c r="N275" s="51"/>
    </row>
    <row r="276" ht="15.75" customHeight="1">
      <c r="G276" s="53"/>
      <c r="H276" s="53"/>
      <c r="N276" s="51"/>
    </row>
    <row r="277" ht="15.75" customHeight="1">
      <c r="G277" s="53"/>
      <c r="H277" s="53"/>
      <c r="N277" s="51"/>
    </row>
    <row r="278" ht="15.75" customHeight="1">
      <c r="G278" s="53"/>
      <c r="H278" s="53"/>
      <c r="N278" s="51"/>
    </row>
    <row r="279" ht="15.75" customHeight="1">
      <c r="G279" s="53"/>
      <c r="H279" s="53"/>
      <c r="N279" s="51"/>
    </row>
    <row r="280" ht="15.75" customHeight="1">
      <c r="G280" s="53"/>
      <c r="H280" s="53"/>
      <c r="N280" s="51"/>
    </row>
    <row r="281" ht="15.75" customHeight="1">
      <c r="G281" s="53"/>
      <c r="H281" s="53"/>
      <c r="N281" s="51"/>
    </row>
    <row r="282" ht="15.75" customHeight="1">
      <c r="G282" s="53"/>
      <c r="H282" s="53"/>
      <c r="N282" s="51"/>
    </row>
    <row r="283" ht="15.75" customHeight="1">
      <c r="G283" s="53"/>
      <c r="H283" s="53"/>
      <c r="N283" s="51"/>
    </row>
    <row r="284" ht="15.75" customHeight="1">
      <c r="G284" s="53"/>
      <c r="H284" s="53"/>
      <c r="N284" s="51"/>
    </row>
    <row r="285" ht="15.75" customHeight="1">
      <c r="G285" s="53"/>
      <c r="H285" s="53"/>
      <c r="N285" s="51"/>
    </row>
    <row r="286" ht="15.75" customHeight="1">
      <c r="G286" s="53"/>
      <c r="H286" s="53"/>
      <c r="N286" s="51"/>
    </row>
    <row r="287" ht="15.75" customHeight="1">
      <c r="G287" s="53"/>
      <c r="H287" s="53"/>
      <c r="N287" s="51"/>
    </row>
    <row r="288" ht="15.75" customHeight="1">
      <c r="G288" s="53"/>
      <c r="H288" s="53"/>
      <c r="N288" s="51"/>
    </row>
    <row r="289" ht="15.75" customHeight="1">
      <c r="G289" s="53"/>
      <c r="H289" s="53"/>
      <c r="N289" s="51"/>
    </row>
    <row r="290" ht="15.75" customHeight="1">
      <c r="G290" s="53"/>
      <c r="H290" s="53"/>
      <c r="N290" s="51"/>
    </row>
    <row r="291" ht="15.75" customHeight="1">
      <c r="G291" s="53"/>
      <c r="H291" s="53"/>
      <c r="N291" s="51"/>
    </row>
    <row r="292" ht="15.75" customHeight="1">
      <c r="G292" s="53"/>
      <c r="H292" s="53"/>
      <c r="N292" s="51"/>
    </row>
    <row r="293" ht="15.75" customHeight="1">
      <c r="G293" s="53"/>
      <c r="H293" s="53"/>
      <c r="N293" s="51"/>
    </row>
    <row r="294" ht="15.75" customHeight="1">
      <c r="G294" s="53"/>
      <c r="H294" s="53"/>
      <c r="N294" s="51"/>
    </row>
    <row r="295" ht="15.75" customHeight="1">
      <c r="G295" s="53"/>
      <c r="H295" s="53"/>
      <c r="N295" s="51"/>
    </row>
    <row r="296" ht="15.75" customHeight="1">
      <c r="G296" s="53"/>
      <c r="H296" s="53"/>
      <c r="N296" s="51"/>
    </row>
    <row r="297" ht="15.75" customHeight="1">
      <c r="G297" s="53"/>
      <c r="H297" s="53"/>
      <c r="N297" s="51"/>
    </row>
    <row r="298" ht="15.75" customHeight="1">
      <c r="G298" s="53"/>
      <c r="H298" s="53"/>
      <c r="N298" s="51"/>
    </row>
    <row r="299" ht="15.75" customHeight="1">
      <c r="G299" s="53"/>
      <c r="H299" s="53"/>
      <c r="N299" s="51"/>
    </row>
    <row r="300" ht="15.75" customHeight="1">
      <c r="G300" s="53"/>
      <c r="H300" s="53"/>
      <c r="N300" s="51"/>
    </row>
    <row r="301" ht="15.75" customHeight="1">
      <c r="G301" s="53"/>
      <c r="H301" s="53"/>
      <c r="N301" s="51"/>
    </row>
    <row r="302" ht="15.75" customHeight="1">
      <c r="G302" s="53"/>
      <c r="H302" s="53"/>
      <c r="N302" s="51"/>
    </row>
    <row r="303" ht="15.75" customHeight="1">
      <c r="G303" s="53"/>
      <c r="H303" s="53"/>
      <c r="N303" s="51"/>
    </row>
    <row r="304" ht="15.75" customHeight="1">
      <c r="G304" s="53"/>
      <c r="H304" s="53"/>
      <c r="N304" s="51"/>
    </row>
    <row r="305" ht="15.75" customHeight="1">
      <c r="G305" s="53"/>
      <c r="H305" s="53"/>
      <c r="N305" s="51"/>
    </row>
    <row r="306" ht="15.75" customHeight="1">
      <c r="G306" s="53"/>
      <c r="H306" s="53"/>
      <c r="N306" s="51"/>
    </row>
    <row r="307" ht="15.75" customHeight="1">
      <c r="G307" s="53"/>
      <c r="H307" s="53"/>
      <c r="N307" s="51"/>
    </row>
    <row r="308" ht="15.75" customHeight="1">
      <c r="G308" s="53"/>
      <c r="H308" s="53"/>
      <c r="N308" s="51"/>
    </row>
    <row r="309" ht="15.75" customHeight="1">
      <c r="G309" s="53"/>
      <c r="H309" s="53"/>
      <c r="N309" s="51"/>
    </row>
    <row r="310" ht="15.75" customHeight="1">
      <c r="G310" s="53"/>
      <c r="H310" s="53"/>
      <c r="N310" s="51"/>
    </row>
    <row r="311" ht="15.75" customHeight="1">
      <c r="G311" s="53"/>
      <c r="H311" s="53"/>
      <c r="N311" s="51"/>
    </row>
    <row r="312" ht="15.75" customHeight="1">
      <c r="G312" s="53"/>
      <c r="H312" s="53"/>
      <c r="N312" s="51"/>
    </row>
    <row r="313" ht="15.75" customHeight="1">
      <c r="G313" s="53"/>
      <c r="H313" s="53"/>
      <c r="N313" s="51"/>
    </row>
    <row r="314" ht="15.75" customHeight="1">
      <c r="G314" s="53"/>
      <c r="H314" s="53"/>
      <c r="N314" s="51"/>
    </row>
    <row r="315" ht="15.75" customHeight="1">
      <c r="G315" s="53"/>
      <c r="H315" s="53"/>
      <c r="N315" s="51"/>
    </row>
    <row r="316" ht="15.75" customHeight="1">
      <c r="G316" s="53"/>
      <c r="H316" s="53"/>
      <c r="N316" s="51"/>
    </row>
    <row r="317" ht="15.75" customHeight="1">
      <c r="G317" s="53"/>
      <c r="H317" s="53"/>
      <c r="N317" s="51"/>
    </row>
    <row r="318" ht="15.75" customHeight="1">
      <c r="G318" s="53"/>
      <c r="H318" s="53"/>
      <c r="N318" s="51"/>
    </row>
    <row r="319" ht="15.75" customHeight="1">
      <c r="G319" s="53"/>
      <c r="H319" s="53"/>
      <c r="N319" s="51"/>
    </row>
    <row r="320" ht="15.75" customHeight="1">
      <c r="G320" s="53"/>
      <c r="H320" s="53"/>
      <c r="N320" s="51"/>
    </row>
    <row r="321" ht="15.75" customHeight="1">
      <c r="G321" s="53"/>
      <c r="H321" s="53"/>
      <c r="N321" s="51"/>
    </row>
    <row r="322" ht="15.75" customHeight="1">
      <c r="G322" s="53"/>
      <c r="H322" s="53"/>
      <c r="N322" s="51"/>
    </row>
    <row r="323" ht="15.75" customHeight="1">
      <c r="G323" s="53"/>
      <c r="H323" s="53"/>
      <c r="N323" s="51"/>
    </row>
    <row r="324" ht="15.75" customHeight="1">
      <c r="G324" s="53"/>
      <c r="H324" s="53"/>
      <c r="N324" s="51"/>
    </row>
    <row r="325" ht="15.75" customHeight="1">
      <c r="G325" s="53"/>
      <c r="H325" s="53"/>
      <c r="N325" s="51"/>
    </row>
    <row r="326" ht="15.75" customHeight="1">
      <c r="G326" s="53"/>
      <c r="H326" s="53"/>
      <c r="N326" s="51"/>
    </row>
    <row r="327" ht="15.75" customHeight="1">
      <c r="G327" s="53"/>
      <c r="H327" s="53"/>
      <c r="N327" s="51"/>
    </row>
    <row r="328" ht="15.75" customHeight="1">
      <c r="G328" s="53"/>
      <c r="H328" s="53"/>
      <c r="N328" s="51"/>
    </row>
    <row r="329" ht="15.75" customHeight="1">
      <c r="G329" s="53"/>
      <c r="H329" s="53"/>
      <c r="N329" s="51"/>
    </row>
    <row r="330" ht="15.75" customHeight="1">
      <c r="G330" s="53"/>
      <c r="H330" s="53"/>
      <c r="N330" s="51"/>
    </row>
    <row r="331" ht="15.75" customHeight="1">
      <c r="G331" s="53"/>
      <c r="H331" s="53"/>
      <c r="N331" s="51"/>
    </row>
    <row r="332" ht="15.75" customHeight="1">
      <c r="G332" s="53"/>
      <c r="H332" s="53"/>
      <c r="N332" s="51"/>
    </row>
    <row r="333" ht="15.75" customHeight="1">
      <c r="G333" s="53"/>
      <c r="H333" s="53"/>
      <c r="N333" s="51"/>
    </row>
    <row r="334" ht="15.75" customHeight="1">
      <c r="G334" s="53"/>
      <c r="H334" s="53"/>
      <c r="N334" s="51"/>
    </row>
    <row r="335" ht="15.75" customHeight="1">
      <c r="G335" s="53"/>
      <c r="H335" s="53"/>
      <c r="N335" s="51"/>
    </row>
    <row r="336" ht="15.75" customHeight="1">
      <c r="G336" s="53"/>
      <c r="H336" s="53"/>
      <c r="N336" s="51"/>
    </row>
    <row r="337" ht="15.75" customHeight="1">
      <c r="G337" s="53"/>
      <c r="H337" s="53"/>
      <c r="N337" s="51"/>
    </row>
    <row r="338" ht="15.75" customHeight="1">
      <c r="G338" s="53"/>
      <c r="H338" s="53"/>
      <c r="N338" s="51"/>
    </row>
    <row r="339" ht="15.75" customHeight="1">
      <c r="G339" s="53"/>
      <c r="H339" s="53"/>
      <c r="N339" s="51"/>
    </row>
    <row r="340" ht="15.75" customHeight="1">
      <c r="G340" s="53"/>
      <c r="H340" s="53"/>
      <c r="N340" s="51"/>
    </row>
    <row r="341" ht="15.75" customHeight="1">
      <c r="G341" s="53"/>
      <c r="H341" s="53"/>
      <c r="N341" s="51"/>
    </row>
    <row r="342" ht="15.75" customHeight="1">
      <c r="G342" s="53"/>
      <c r="H342" s="53"/>
      <c r="N342" s="51"/>
    </row>
    <row r="343" ht="15.75" customHeight="1">
      <c r="G343" s="53"/>
      <c r="H343" s="53"/>
      <c r="N343" s="51"/>
    </row>
    <row r="344" ht="15.75" customHeight="1">
      <c r="G344" s="53"/>
      <c r="H344" s="53"/>
      <c r="N344" s="51"/>
    </row>
    <row r="345" ht="15.75" customHeight="1">
      <c r="G345" s="53"/>
      <c r="H345" s="53"/>
      <c r="N345" s="51"/>
    </row>
    <row r="346" ht="15.75" customHeight="1">
      <c r="G346" s="53"/>
      <c r="H346" s="53"/>
      <c r="N346" s="51"/>
    </row>
    <row r="347" ht="15.75" customHeight="1">
      <c r="G347" s="53"/>
      <c r="H347" s="53"/>
      <c r="N347" s="51"/>
    </row>
    <row r="348" ht="15.75" customHeight="1">
      <c r="G348" s="53"/>
      <c r="H348" s="53"/>
      <c r="N348" s="51"/>
    </row>
    <row r="349" ht="15.75" customHeight="1">
      <c r="G349" s="53"/>
      <c r="H349" s="53"/>
      <c r="N349" s="51"/>
    </row>
    <row r="350" ht="15.75" customHeight="1">
      <c r="G350" s="53"/>
      <c r="H350" s="53"/>
      <c r="N350" s="51"/>
    </row>
    <row r="351" ht="15.75" customHeight="1">
      <c r="G351" s="53"/>
      <c r="H351" s="53"/>
      <c r="N351" s="51"/>
    </row>
    <row r="352" ht="15.75" customHeight="1">
      <c r="G352" s="53"/>
      <c r="H352" s="53"/>
      <c r="N352" s="51"/>
    </row>
    <row r="353" ht="15.75" customHeight="1">
      <c r="G353" s="53"/>
      <c r="H353" s="53"/>
      <c r="N353" s="51"/>
    </row>
    <row r="354" ht="15.75" customHeight="1">
      <c r="G354" s="53"/>
      <c r="H354" s="53"/>
      <c r="N354" s="51"/>
    </row>
    <row r="355" ht="15.75" customHeight="1">
      <c r="G355" s="53"/>
      <c r="H355" s="53"/>
      <c r="N355" s="51"/>
    </row>
    <row r="356" ht="15.75" customHeight="1">
      <c r="G356" s="53"/>
      <c r="H356" s="53"/>
      <c r="N356" s="51"/>
    </row>
    <row r="357" ht="15.75" customHeight="1">
      <c r="G357" s="53"/>
      <c r="H357" s="53"/>
      <c r="N357" s="51"/>
    </row>
    <row r="358" ht="15.75" customHeight="1">
      <c r="G358" s="53"/>
      <c r="H358" s="53"/>
      <c r="N358" s="51"/>
    </row>
    <row r="359" ht="15.75" customHeight="1">
      <c r="G359" s="53"/>
      <c r="H359" s="53"/>
      <c r="N359" s="51"/>
    </row>
    <row r="360" ht="15.75" customHeight="1">
      <c r="G360" s="53"/>
      <c r="H360" s="53"/>
      <c r="N360" s="51"/>
    </row>
    <row r="361" ht="15.75" customHeight="1">
      <c r="G361" s="53"/>
      <c r="H361" s="53"/>
      <c r="N361" s="51"/>
    </row>
    <row r="362" ht="15.75" customHeight="1">
      <c r="G362" s="53"/>
      <c r="H362" s="53"/>
      <c r="N362" s="51"/>
    </row>
    <row r="363" ht="15.75" customHeight="1">
      <c r="G363" s="53"/>
      <c r="H363" s="53"/>
      <c r="N363" s="51"/>
    </row>
    <row r="364" ht="15.75" customHeight="1">
      <c r="G364" s="53"/>
      <c r="H364" s="53"/>
      <c r="N364" s="51"/>
    </row>
    <row r="365" ht="15.75" customHeight="1">
      <c r="G365" s="53"/>
      <c r="H365" s="53"/>
      <c r="N365" s="51"/>
    </row>
    <row r="366" ht="15.75" customHeight="1">
      <c r="G366" s="53"/>
      <c r="H366" s="53"/>
      <c r="N366" s="51"/>
    </row>
    <row r="367" ht="15.75" customHeight="1">
      <c r="G367" s="53"/>
      <c r="H367" s="53"/>
      <c r="N367" s="51"/>
    </row>
    <row r="368" ht="15.75" customHeight="1">
      <c r="G368" s="53"/>
      <c r="H368" s="53"/>
      <c r="N368" s="51"/>
    </row>
    <row r="369" ht="15.75" customHeight="1">
      <c r="G369" s="53"/>
      <c r="H369" s="53"/>
      <c r="N369" s="51"/>
    </row>
    <row r="370" ht="15.75" customHeight="1">
      <c r="G370" s="53"/>
      <c r="H370" s="53"/>
      <c r="N370" s="51"/>
    </row>
    <row r="371" ht="15.75" customHeight="1">
      <c r="G371" s="53"/>
      <c r="H371" s="53"/>
      <c r="N371" s="51"/>
    </row>
    <row r="372" ht="15.75" customHeight="1">
      <c r="G372" s="53"/>
      <c r="H372" s="53"/>
      <c r="N372" s="51"/>
    </row>
    <row r="373" ht="15.75" customHeight="1">
      <c r="G373" s="53"/>
      <c r="H373" s="53"/>
      <c r="N373" s="51"/>
    </row>
    <row r="374" ht="15.75" customHeight="1">
      <c r="G374" s="53"/>
      <c r="H374" s="53"/>
      <c r="N374" s="51"/>
    </row>
    <row r="375" ht="15.75" customHeight="1">
      <c r="G375" s="53"/>
      <c r="H375" s="53"/>
      <c r="N375" s="51"/>
    </row>
    <row r="376" ht="15.75" customHeight="1">
      <c r="G376" s="53"/>
      <c r="H376" s="53"/>
      <c r="N376" s="51"/>
    </row>
    <row r="377" ht="15.75" customHeight="1">
      <c r="G377" s="53"/>
      <c r="H377" s="53"/>
      <c r="N377" s="51"/>
    </row>
    <row r="378" ht="15.75" customHeight="1">
      <c r="G378" s="53"/>
      <c r="H378" s="53"/>
      <c r="N378" s="51"/>
    </row>
    <row r="379" ht="15.75" customHeight="1">
      <c r="G379" s="53"/>
      <c r="H379" s="53"/>
      <c r="N379" s="51"/>
    </row>
    <row r="380" ht="15.75" customHeight="1">
      <c r="G380" s="53"/>
      <c r="H380" s="53"/>
      <c r="N380" s="51"/>
    </row>
    <row r="381" ht="15.75" customHeight="1">
      <c r="G381" s="53"/>
      <c r="H381" s="53"/>
      <c r="N381" s="51"/>
    </row>
    <row r="382" ht="15.75" customHeight="1">
      <c r="G382" s="53"/>
      <c r="H382" s="53"/>
      <c r="N382" s="51"/>
    </row>
    <row r="383" ht="15.75" customHeight="1">
      <c r="G383" s="53"/>
      <c r="H383" s="53"/>
      <c r="N383" s="51"/>
    </row>
    <row r="384" ht="15.75" customHeight="1">
      <c r="G384" s="53"/>
      <c r="H384" s="53"/>
      <c r="N384" s="51"/>
    </row>
    <row r="385" ht="15.75" customHeight="1">
      <c r="G385" s="53"/>
      <c r="H385" s="53"/>
      <c r="N385" s="51"/>
    </row>
    <row r="386" ht="15.75" customHeight="1">
      <c r="G386" s="53"/>
      <c r="H386" s="53"/>
      <c r="N386" s="51"/>
    </row>
    <row r="387" ht="15.75" customHeight="1">
      <c r="G387" s="53"/>
      <c r="H387" s="53"/>
      <c r="N387" s="51"/>
    </row>
    <row r="388" ht="15.75" customHeight="1">
      <c r="G388" s="53"/>
      <c r="H388" s="53"/>
      <c r="N388" s="51"/>
    </row>
    <row r="389" ht="15.75" customHeight="1">
      <c r="G389" s="53"/>
      <c r="H389" s="53"/>
      <c r="N389" s="51"/>
    </row>
    <row r="390" ht="15.75" customHeight="1">
      <c r="G390" s="53"/>
      <c r="H390" s="53"/>
      <c r="N390" s="51"/>
    </row>
    <row r="391" ht="15.75" customHeight="1">
      <c r="G391" s="53"/>
      <c r="H391" s="53"/>
      <c r="N391" s="51"/>
    </row>
    <row r="392" ht="15.75" customHeight="1">
      <c r="G392" s="53"/>
      <c r="H392" s="53"/>
      <c r="N392" s="51"/>
    </row>
    <row r="393" ht="15.75" customHeight="1">
      <c r="G393" s="53"/>
      <c r="H393" s="53"/>
      <c r="N393" s="51"/>
    </row>
    <row r="394" ht="15.75" customHeight="1">
      <c r="G394" s="53"/>
      <c r="H394" s="53"/>
      <c r="N394" s="51"/>
    </row>
    <row r="395" ht="15.75" customHeight="1">
      <c r="G395" s="53"/>
      <c r="H395" s="53"/>
      <c r="N395" s="51"/>
    </row>
    <row r="396" ht="15.75" customHeight="1">
      <c r="G396" s="53"/>
      <c r="H396" s="53"/>
      <c r="N396" s="51"/>
    </row>
    <row r="397" ht="15.75" customHeight="1">
      <c r="G397" s="53"/>
      <c r="H397" s="53"/>
      <c r="N397" s="51"/>
    </row>
    <row r="398" ht="15.75" customHeight="1">
      <c r="G398" s="53"/>
      <c r="H398" s="53"/>
      <c r="N398" s="51"/>
    </row>
    <row r="399" ht="15.75" customHeight="1">
      <c r="G399" s="53"/>
      <c r="H399" s="53"/>
      <c r="N399" s="51"/>
    </row>
    <row r="400" ht="15.75" customHeight="1">
      <c r="G400" s="53"/>
      <c r="H400" s="53"/>
      <c r="N400" s="51"/>
    </row>
    <row r="401" ht="15.75" customHeight="1">
      <c r="G401" s="53"/>
      <c r="H401" s="53"/>
      <c r="N401" s="51"/>
    </row>
    <row r="402" ht="15.75" customHeight="1">
      <c r="G402" s="53"/>
      <c r="H402" s="53"/>
      <c r="N402" s="51"/>
    </row>
    <row r="403" ht="15.75" customHeight="1">
      <c r="G403" s="53"/>
      <c r="H403" s="53"/>
      <c r="N403" s="51"/>
    </row>
    <row r="404" ht="15.75" customHeight="1">
      <c r="G404" s="53"/>
      <c r="H404" s="53"/>
      <c r="N404" s="51"/>
    </row>
    <row r="405" ht="15.75" customHeight="1">
      <c r="G405" s="53"/>
      <c r="H405" s="53"/>
      <c r="N405" s="51"/>
    </row>
    <row r="406" ht="15.75" customHeight="1">
      <c r="G406" s="53"/>
      <c r="H406" s="53"/>
      <c r="N406" s="51"/>
    </row>
    <row r="407" ht="15.75" customHeight="1">
      <c r="G407" s="53"/>
      <c r="H407" s="53"/>
      <c r="N407" s="51"/>
    </row>
    <row r="408" ht="15.75" customHeight="1">
      <c r="G408" s="53"/>
      <c r="H408" s="53"/>
      <c r="N408" s="51"/>
    </row>
    <row r="409" ht="15.75" customHeight="1">
      <c r="G409" s="53"/>
      <c r="H409" s="53"/>
      <c r="N409" s="51"/>
    </row>
    <row r="410" ht="15.75" customHeight="1">
      <c r="G410" s="53"/>
      <c r="H410" s="53"/>
      <c r="N410" s="51"/>
    </row>
    <row r="411" ht="15.75" customHeight="1">
      <c r="G411" s="53"/>
      <c r="H411" s="53"/>
      <c r="N411" s="51"/>
    </row>
    <row r="412" ht="15.75" customHeight="1">
      <c r="G412" s="53"/>
      <c r="H412" s="53"/>
      <c r="N412" s="51"/>
    </row>
    <row r="413" ht="15.75" customHeight="1">
      <c r="G413" s="53"/>
      <c r="H413" s="53"/>
      <c r="N413" s="51"/>
    </row>
    <row r="414" ht="15.75" customHeight="1">
      <c r="G414" s="53"/>
      <c r="H414" s="53"/>
      <c r="N414" s="51"/>
    </row>
    <row r="415" ht="15.75" customHeight="1">
      <c r="G415" s="53"/>
      <c r="H415" s="53"/>
      <c r="N415" s="51"/>
    </row>
    <row r="416" ht="15.75" customHeight="1">
      <c r="G416" s="53"/>
      <c r="H416" s="53"/>
      <c r="N416" s="51"/>
    </row>
    <row r="417" ht="15.75" customHeight="1">
      <c r="G417" s="53"/>
      <c r="H417" s="53"/>
      <c r="N417" s="51"/>
    </row>
    <row r="418" ht="15.75" customHeight="1">
      <c r="G418" s="53"/>
      <c r="H418" s="53"/>
      <c r="N418" s="51"/>
    </row>
    <row r="419" ht="15.75" customHeight="1">
      <c r="G419" s="53"/>
      <c r="H419" s="53"/>
      <c r="N419" s="51"/>
    </row>
    <row r="420" ht="15.75" customHeight="1">
      <c r="G420" s="53"/>
      <c r="H420" s="53"/>
      <c r="N420" s="51"/>
    </row>
    <row r="421" ht="15.75" customHeight="1">
      <c r="G421" s="53"/>
      <c r="H421" s="53"/>
      <c r="N421" s="51"/>
    </row>
    <row r="422" ht="15.75" customHeight="1">
      <c r="G422" s="53"/>
      <c r="H422" s="53"/>
      <c r="N422" s="51"/>
    </row>
    <row r="423" ht="15.75" customHeight="1">
      <c r="G423" s="53"/>
      <c r="H423" s="53"/>
      <c r="N423" s="51"/>
    </row>
    <row r="424" ht="15.75" customHeight="1">
      <c r="G424" s="53"/>
      <c r="H424" s="53"/>
      <c r="N424" s="51"/>
    </row>
    <row r="425" ht="15.75" customHeight="1">
      <c r="G425" s="53"/>
      <c r="H425" s="53"/>
      <c r="N425" s="51"/>
    </row>
    <row r="426" ht="15.75" customHeight="1">
      <c r="G426" s="53"/>
      <c r="H426" s="53"/>
      <c r="N426" s="51"/>
    </row>
    <row r="427" ht="15.75" customHeight="1">
      <c r="G427" s="53"/>
      <c r="H427" s="53"/>
      <c r="N427" s="51"/>
    </row>
    <row r="428" ht="15.75" customHeight="1">
      <c r="G428" s="53"/>
      <c r="H428" s="53"/>
      <c r="N428" s="51"/>
    </row>
    <row r="429" ht="15.75" customHeight="1">
      <c r="G429" s="53"/>
      <c r="H429" s="53"/>
      <c r="N429" s="51"/>
    </row>
    <row r="430" ht="15.75" customHeight="1">
      <c r="G430" s="53"/>
      <c r="H430" s="53"/>
      <c r="N430" s="51"/>
    </row>
    <row r="431" ht="15.75" customHeight="1">
      <c r="G431" s="53"/>
      <c r="H431" s="53"/>
      <c r="N431" s="51"/>
    </row>
    <row r="432" ht="15.75" customHeight="1">
      <c r="G432" s="53"/>
      <c r="H432" s="53"/>
      <c r="N432" s="51"/>
    </row>
    <row r="433" ht="15.75" customHeight="1">
      <c r="G433" s="53"/>
      <c r="H433" s="53"/>
      <c r="N433" s="51"/>
    </row>
    <row r="434" ht="15.75" customHeight="1">
      <c r="G434" s="53"/>
      <c r="H434" s="53"/>
      <c r="N434" s="51"/>
    </row>
    <row r="435" ht="15.75" customHeight="1">
      <c r="G435" s="53"/>
      <c r="H435" s="53"/>
      <c r="N435" s="51"/>
    </row>
    <row r="436" ht="15.75" customHeight="1">
      <c r="G436" s="53"/>
      <c r="H436" s="53"/>
      <c r="N436" s="51"/>
    </row>
    <row r="437" ht="15.75" customHeight="1">
      <c r="G437" s="53"/>
      <c r="H437" s="53"/>
      <c r="N437" s="51"/>
    </row>
    <row r="438" ht="15.75" customHeight="1">
      <c r="G438" s="53"/>
      <c r="H438" s="53"/>
      <c r="N438" s="51"/>
    </row>
    <row r="439" ht="15.75" customHeight="1">
      <c r="G439" s="53"/>
      <c r="H439" s="53"/>
      <c r="N439" s="51"/>
    </row>
    <row r="440" ht="15.75" customHeight="1">
      <c r="G440" s="53"/>
      <c r="H440" s="53"/>
      <c r="N440" s="51"/>
    </row>
    <row r="441" ht="15.75" customHeight="1">
      <c r="G441" s="53"/>
      <c r="H441" s="53"/>
      <c r="N441" s="51"/>
    </row>
    <row r="442" ht="15.75" customHeight="1">
      <c r="G442" s="53"/>
      <c r="H442" s="53"/>
      <c r="N442" s="51"/>
    </row>
    <row r="443" ht="15.75" customHeight="1">
      <c r="G443" s="53"/>
      <c r="H443" s="53"/>
      <c r="N443" s="51"/>
    </row>
    <row r="444" ht="15.75" customHeight="1">
      <c r="G444" s="53"/>
      <c r="H444" s="53"/>
      <c r="N444" s="51"/>
    </row>
    <row r="445" ht="15.75" customHeight="1">
      <c r="G445" s="53"/>
      <c r="H445" s="53"/>
      <c r="N445" s="51"/>
    </row>
    <row r="446" ht="15.75" customHeight="1">
      <c r="G446" s="53"/>
      <c r="H446" s="53"/>
      <c r="N446" s="51"/>
    </row>
    <row r="447" ht="15.75" customHeight="1">
      <c r="G447" s="53"/>
      <c r="H447" s="53"/>
      <c r="N447" s="51"/>
    </row>
    <row r="448" ht="15.75" customHeight="1">
      <c r="G448" s="53"/>
      <c r="H448" s="53"/>
      <c r="N448" s="51"/>
    </row>
    <row r="449" ht="15.75" customHeight="1">
      <c r="G449" s="53"/>
      <c r="H449" s="53"/>
      <c r="N449" s="51"/>
    </row>
    <row r="450" ht="15.75" customHeight="1">
      <c r="G450" s="53"/>
      <c r="H450" s="53"/>
      <c r="N450" s="51"/>
    </row>
    <row r="451" ht="15.75" customHeight="1">
      <c r="G451" s="53"/>
      <c r="H451" s="53"/>
      <c r="N451" s="51"/>
    </row>
    <row r="452" ht="15.75" customHeight="1">
      <c r="G452" s="53"/>
      <c r="H452" s="53"/>
      <c r="N452" s="51"/>
    </row>
    <row r="453" ht="15.75" customHeight="1">
      <c r="G453" s="53"/>
      <c r="H453" s="53"/>
      <c r="N453" s="51"/>
    </row>
    <row r="454" ht="15.75" customHeight="1">
      <c r="G454" s="53"/>
      <c r="H454" s="53"/>
      <c r="N454" s="51"/>
    </row>
    <row r="455" ht="15.75" customHeight="1">
      <c r="G455" s="53"/>
      <c r="H455" s="53"/>
      <c r="N455" s="51"/>
    </row>
    <row r="456" ht="15.75" customHeight="1">
      <c r="G456" s="53"/>
      <c r="H456" s="53"/>
      <c r="N456" s="51"/>
    </row>
    <row r="457" ht="15.75" customHeight="1">
      <c r="G457" s="53"/>
      <c r="H457" s="53"/>
      <c r="N457" s="51"/>
    </row>
    <row r="458" ht="15.75" customHeight="1">
      <c r="G458" s="53"/>
      <c r="H458" s="53"/>
      <c r="N458" s="51"/>
    </row>
    <row r="459" ht="15.75" customHeight="1">
      <c r="G459" s="53"/>
      <c r="H459" s="53"/>
      <c r="N459" s="51"/>
    </row>
    <row r="460" ht="15.75" customHeight="1">
      <c r="G460" s="53"/>
      <c r="H460" s="53"/>
      <c r="N460" s="51"/>
    </row>
    <row r="461" ht="15.75" customHeight="1">
      <c r="G461" s="53"/>
      <c r="H461" s="53"/>
      <c r="N461" s="51"/>
    </row>
    <row r="462" ht="15.75" customHeight="1">
      <c r="G462" s="53"/>
      <c r="H462" s="53"/>
      <c r="N462" s="51"/>
    </row>
    <row r="463" ht="15.75" customHeight="1">
      <c r="G463" s="53"/>
      <c r="H463" s="53"/>
      <c r="N463" s="51"/>
    </row>
    <row r="464" ht="15.75" customHeight="1">
      <c r="G464" s="53"/>
      <c r="H464" s="53"/>
      <c r="N464" s="51"/>
    </row>
    <row r="465" ht="15.75" customHeight="1">
      <c r="G465" s="53"/>
      <c r="H465" s="53"/>
      <c r="N465" s="51"/>
    </row>
    <row r="466" ht="15.75" customHeight="1">
      <c r="G466" s="53"/>
      <c r="H466" s="53"/>
      <c r="N466" s="51"/>
    </row>
    <row r="467" ht="15.75" customHeight="1">
      <c r="G467" s="53"/>
      <c r="H467" s="53"/>
      <c r="N467" s="51"/>
    </row>
    <row r="468" ht="15.75" customHeight="1">
      <c r="G468" s="53"/>
      <c r="H468" s="53"/>
      <c r="N468" s="51"/>
    </row>
    <row r="469" ht="15.75" customHeight="1">
      <c r="G469" s="53"/>
      <c r="H469" s="53"/>
      <c r="N469" s="51"/>
    </row>
    <row r="470" ht="15.75" customHeight="1">
      <c r="G470" s="53"/>
      <c r="H470" s="53"/>
      <c r="N470" s="51"/>
    </row>
    <row r="471" ht="15.75" customHeight="1">
      <c r="G471" s="53"/>
      <c r="H471" s="53"/>
      <c r="N471" s="51"/>
    </row>
    <row r="472" ht="15.75" customHeight="1">
      <c r="G472" s="53"/>
      <c r="H472" s="53"/>
      <c r="N472" s="51"/>
    </row>
    <row r="473" ht="15.75" customHeight="1">
      <c r="G473" s="53"/>
      <c r="H473" s="53"/>
      <c r="N473" s="51"/>
    </row>
    <row r="474" ht="15.75" customHeight="1">
      <c r="G474" s="53"/>
      <c r="H474" s="53"/>
      <c r="N474" s="51"/>
    </row>
    <row r="475" ht="15.75" customHeight="1">
      <c r="G475" s="53"/>
      <c r="H475" s="53"/>
      <c r="N475" s="51"/>
    </row>
    <row r="476" ht="15.75" customHeight="1">
      <c r="G476" s="53"/>
      <c r="H476" s="53"/>
      <c r="N476" s="51"/>
    </row>
    <row r="477" ht="15.75" customHeight="1">
      <c r="G477" s="53"/>
      <c r="H477" s="53"/>
      <c r="N477" s="51"/>
    </row>
    <row r="478" ht="15.75" customHeight="1">
      <c r="G478" s="53"/>
      <c r="H478" s="53"/>
      <c r="N478" s="51"/>
    </row>
    <row r="479" ht="15.75" customHeight="1">
      <c r="G479" s="53"/>
      <c r="H479" s="53"/>
      <c r="N479" s="51"/>
    </row>
    <row r="480" ht="15.75" customHeight="1">
      <c r="G480" s="53"/>
      <c r="H480" s="53"/>
      <c r="N480" s="51"/>
    </row>
    <row r="481" ht="15.75" customHeight="1">
      <c r="G481" s="53"/>
      <c r="H481" s="53"/>
      <c r="N481" s="51"/>
    </row>
    <row r="482" ht="15.75" customHeight="1">
      <c r="G482" s="53"/>
      <c r="H482" s="53"/>
      <c r="N482" s="51"/>
    </row>
    <row r="483" ht="15.75" customHeight="1">
      <c r="G483" s="53"/>
      <c r="H483" s="53"/>
      <c r="N483" s="51"/>
    </row>
    <row r="484" ht="15.75" customHeight="1">
      <c r="G484" s="53"/>
      <c r="H484" s="53"/>
      <c r="N484" s="51"/>
    </row>
    <row r="485" ht="15.75" customHeight="1">
      <c r="G485" s="53"/>
      <c r="H485" s="53"/>
      <c r="N485" s="51"/>
    </row>
    <row r="486" ht="15.75" customHeight="1">
      <c r="G486" s="53"/>
      <c r="H486" s="53"/>
      <c r="N486" s="51"/>
    </row>
    <row r="487" ht="15.75" customHeight="1">
      <c r="G487" s="53"/>
      <c r="H487" s="53"/>
      <c r="N487" s="51"/>
    </row>
    <row r="488" ht="15.75" customHeight="1">
      <c r="G488" s="53"/>
      <c r="H488" s="53"/>
      <c r="N488" s="51"/>
    </row>
    <row r="489" ht="15.75" customHeight="1">
      <c r="G489" s="53"/>
      <c r="H489" s="53"/>
      <c r="N489" s="51"/>
    </row>
    <row r="490" ht="15.75" customHeight="1">
      <c r="G490" s="53"/>
      <c r="H490" s="53"/>
      <c r="N490" s="51"/>
    </row>
    <row r="491" ht="15.75" customHeight="1">
      <c r="G491" s="53"/>
      <c r="H491" s="53"/>
      <c r="N491" s="51"/>
    </row>
    <row r="492" ht="15.75" customHeight="1">
      <c r="G492" s="53"/>
      <c r="H492" s="53"/>
      <c r="N492" s="51"/>
    </row>
    <row r="493" ht="15.75" customHeight="1">
      <c r="G493" s="53"/>
      <c r="H493" s="53"/>
      <c r="N493" s="51"/>
    </row>
    <row r="494" ht="15.75" customHeight="1">
      <c r="G494" s="53"/>
      <c r="H494" s="53"/>
      <c r="N494" s="51"/>
    </row>
    <row r="495" ht="15.75" customHeight="1">
      <c r="G495" s="53"/>
      <c r="H495" s="53"/>
      <c r="N495" s="51"/>
    </row>
    <row r="496" ht="15.75" customHeight="1">
      <c r="G496" s="53"/>
      <c r="H496" s="53"/>
      <c r="N496" s="51"/>
    </row>
    <row r="497" ht="15.75" customHeight="1">
      <c r="G497" s="53"/>
      <c r="H497" s="53"/>
      <c r="N497" s="51"/>
    </row>
    <row r="498" ht="15.75" customHeight="1">
      <c r="G498" s="53"/>
      <c r="H498" s="53"/>
      <c r="N498" s="51"/>
    </row>
    <row r="499" ht="15.75" customHeight="1">
      <c r="G499" s="53"/>
      <c r="H499" s="53"/>
      <c r="N499" s="51"/>
    </row>
    <row r="500" ht="15.75" customHeight="1">
      <c r="G500" s="53"/>
      <c r="H500" s="53"/>
      <c r="N500" s="51"/>
    </row>
    <row r="501" ht="15.75" customHeight="1">
      <c r="G501" s="53"/>
      <c r="H501" s="53"/>
      <c r="N501" s="51"/>
    </row>
    <row r="502" ht="15.75" customHeight="1">
      <c r="G502" s="53"/>
      <c r="H502" s="53"/>
      <c r="N502" s="51"/>
    </row>
    <row r="503" ht="15.75" customHeight="1">
      <c r="G503" s="53"/>
      <c r="H503" s="53"/>
      <c r="N503" s="51"/>
    </row>
    <row r="504" ht="15.75" customHeight="1">
      <c r="G504" s="53"/>
      <c r="H504" s="53"/>
      <c r="N504" s="51"/>
    </row>
    <row r="505" ht="15.75" customHeight="1">
      <c r="G505" s="53"/>
      <c r="H505" s="53"/>
      <c r="N505" s="51"/>
    </row>
    <row r="506" ht="15.75" customHeight="1">
      <c r="G506" s="53"/>
      <c r="H506" s="53"/>
      <c r="N506" s="51"/>
    </row>
    <row r="507" ht="15.75" customHeight="1">
      <c r="G507" s="53"/>
      <c r="H507" s="53"/>
      <c r="N507" s="51"/>
    </row>
    <row r="508" ht="15.75" customHeight="1">
      <c r="G508" s="53"/>
      <c r="H508" s="53"/>
      <c r="N508" s="51"/>
    </row>
    <row r="509" ht="15.75" customHeight="1">
      <c r="G509" s="53"/>
      <c r="H509" s="53"/>
      <c r="N509" s="51"/>
    </row>
    <row r="510" ht="15.75" customHeight="1">
      <c r="G510" s="53"/>
      <c r="H510" s="53"/>
      <c r="N510" s="51"/>
    </row>
    <row r="511" ht="15.75" customHeight="1">
      <c r="G511" s="53"/>
      <c r="H511" s="53"/>
      <c r="N511" s="51"/>
    </row>
    <row r="512" ht="15.75" customHeight="1">
      <c r="G512" s="53"/>
      <c r="H512" s="53"/>
      <c r="N512" s="51"/>
    </row>
    <row r="513" ht="15.75" customHeight="1">
      <c r="G513" s="53"/>
      <c r="H513" s="53"/>
      <c r="N513" s="51"/>
    </row>
    <row r="514" ht="15.75" customHeight="1">
      <c r="G514" s="53"/>
      <c r="H514" s="53"/>
      <c r="N514" s="51"/>
    </row>
    <row r="515" ht="15.75" customHeight="1">
      <c r="G515" s="53"/>
      <c r="H515" s="53"/>
      <c r="N515" s="51"/>
    </row>
    <row r="516" ht="15.75" customHeight="1">
      <c r="G516" s="53"/>
      <c r="H516" s="53"/>
      <c r="N516" s="51"/>
    </row>
    <row r="517" ht="15.75" customHeight="1">
      <c r="G517" s="53"/>
      <c r="H517" s="53"/>
      <c r="N517" s="51"/>
    </row>
    <row r="518" ht="15.75" customHeight="1">
      <c r="G518" s="53"/>
      <c r="H518" s="53"/>
      <c r="N518" s="51"/>
    </row>
    <row r="519" ht="15.75" customHeight="1">
      <c r="G519" s="53"/>
      <c r="H519" s="53"/>
      <c r="N519" s="51"/>
    </row>
    <row r="520" ht="15.75" customHeight="1">
      <c r="G520" s="53"/>
      <c r="H520" s="53"/>
      <c r="N520" s="51"/>
    </row>
    <row r="521" ht="15.75" customHeight="1">
      <c r="G521" s="53"/>
      <c r="H521" s="53"/>
      <c r="N521" s="51"/>
    </row>
    <row r="522" ht="15.75" customHeight="1">
      <c r="G522" s="53"/>
      <c r="H522" s="53"/>
      <c r="N522" s="51"/>
    </row>
    <row r="523" ht="15.75" customHeight="1">
      <c r="G523" s="53"/>
      <c r="H523" s="53"/>
      <c r="N523" s="51"/>
    </row>
    <row r="524" ht="15.75" customHeight="1">
      <c r="G524" s="53"/>
      <c r="H524" s="53"/>
      <c r="N524" s="51"/>
    </row>
    <row r="525" ht="15.75" customHeight="1">
      <c r="G525" s="53"/>
      <c r="H525" s="53"/>
      <c r="N525" s="51"/>
    </row>
    <row r="526" ht="15.75" customHeight="1">
      <c r="G526" s="53"/>
      <c r="H526" s="53"/>
      <c r="N526" s="51"/>
    </row>
    <row r="527" ht="15.75" customHeight="1">
      <c r="G527" s="53"/>
      <c r="H527" s="53"/>
      <c r="N527" s="51"/>
    </row>
    <row r="528" ht="15.75" customHeight="1">
      <c r="G528" s="53"/>
      <c r="H528" s="53"/>
      <c r="N528" s="51"/>
    </row>
    <row r="529" ht="15.75" customHeight="1">
      <c r="G529" s="53"/>
      <c r="H529" s="53"/>
      <c r="N529" s="51"/>
    </row>
    <row r="530" ht="15.75" customHeight="1">
      <c r="G530" s="53"/>
      <c r="H530" s="53"/>
      <c r="N530" s="51"/>
    </row>
    <row r="531" ht="15.75" customHeight="1">
      <c r="G531" s="53"/>
      <c r="H531" s="53"/>
      <c r="N531" s="51"/>
    </row>
    <row r="532" ht="15.75" customHeight="1">
      <c r="G532" s="53"/>
      <c r="H532" s="53"/>
      <c r="N532" s="51"/>
    </row>
    <row r="533" ht="15.75" customHeight="1">
      <c r="G533" s="53"/>
      <c r="H533" s="53"/>
      <c r="N533" s="51"/>
    </row>
    <row r="534" ht="15.75" customHeight="1">
      <c r="G534" s="53"/>
      <c r="H534" s="53"/>
      <c r="N534" s="51"/>
    </row>
    <row r="535" ht="15.75" customHeight="1">
      <c r="G535" s="53"/>
      <c r="H535" s="53"/>
      <c r="N535" s="51"/>
    </row>
    <row r="536" ht="15.75" customHeight="1">
      <c r="G536" s="53"/>
      <c r="H536" s="53"/>
      <c r="N536" s="51"/>
    </row>
    <row r="537" ht="15.75" customHeight="1">
      <c r="G537" s="53"/>
      <c r="H537" s="53"/>
      <c r="N537" s="51"/>
    </row>
    <row r="538" ht="15.75" customHeight="1">
      <c r="G538" s="53"/>
      <c r="H538" s="53"/>
      <c r="N538" s="51"/>
    </row>
    <row r="539" ht="15.75" customHeight="1">
      <c r="G539" s="53"/>
      <c r="H539" s="53"/>
      <c r="N539" s="51"/>
    </row>
    <row r="540" ht="15.75" customHeight="1">
      <c r="G540" s="53"/>
      <c r="H540" s="53"/>
      <c r="N540" s="51"/>
    </row>
    <row r="541" ht="15.75" customHeight="1">
      <c r="G541" s="53"/>
      <c r="H541" s="53"/>
      <c r="N541" s="51"/>
    </row>
    <row r="542" ht="15.75" customHeight="1">
      <c r="G542" s="53"/>
      <c r="H542" s="53"/>
      <c r="N542" s="51"/>
    </row>
    <row r="543" ht="15.75" customHeight="1">
      <c r="G543" s="53"/>
      <c r="H543" s="53"/>
      <c r="N543" s="51"/>
    </row>
    <row r="544" ht="15.75" customHeight="1">
      <c r="G544" s="53"/>
      <c r="H544" s="53"/>
      <c r="N544" s="51"/>
    </row>
    <row r="545" ht="15.75" customHeight="1">
      <c r="G545" s="53"/>
      <c r="H545" s="53"/>
      <c r="N545" s="51"/>
    </row>
    <row r="546" ht="15.75" customHeight="1">
      <c r="G546" s="53"/>
      <c r="H546" s="53"/>
      <c r="N546" s="51"/>
    </row>
    <row r="547" ht="15.75" customHeight="1">
      <c r="G547" s="53"/>
      <c r="H547" s="53"/>
      <c r="N547" s="51"/>
    </row>
    <row r="548" ht="15.75" customHeight="1">
      <c r="G548" s="53"/>
      <c r="H548" s="53"/>
      <c r="N548" s="51"/>
    </row>
    <row r="549" ht="15.75" customHeight="1">
      <c r="G549" s="53"/>
      <c r="H549" s="53"/>
      <c r="N549" s="51"/>
    </row>
    <row r="550" ht="15.75" customHeight="1">
      <c r="G550" s="53"/>
      <c r="H550" s="53"/>
      <c r="N550" s="51"/>
    </row>
    <row r="551" ht="15.75" customHeight="1">
      <c r="G551" s="53"/>
      <c r="H551" s="53"/>
      <c r="N551" s="51"/>
    </row>
    <row r="552" ht="15.75" customHeight="1">
      <c r="G552" s="53"/>
      <c r="H552" s="53"/>
      <c r="N552" s="51"/>
    </row>
    <row r="553" ht="15.75" customHeight="1">
      <c r="G553" s="53"/>
      <c r="H553" s="53"/>
      <c r="N553" s="51"/>
    </row>
    <row r="554" ht="15.75" customHeight="1">
      <c r="G554" s="53"/>
      <c r="H554" s="53"/>
      <c r="N554" s="51"/>
    </row>
    <row r="555" ht="15.75" customHeight="1">
      <c r="G555" s="53"/>
      <c r="H555" s="53"/>
      <c r="N555" s="51"/>
    </row>
    <row r="556" ht="15.75" customHeight="1">
      <c r="G556" s="53"/>
      <c r="H556" s="53"/>
      <c r="N556" s="51"/>
    </row>
    <row r="557" ht="15.75" customHeight="1">
      <c r="G557" s="53"/>
      <c r="H557" s="53"/>
      <c r="N557" s="51"/>
    </row>
    <row r="558" ht="15.75" customHeight="1">
      <c r="G558" s="53"/>
      <c r="H558" s="53"/>
      <c r="N558" s="51"/>
    </row>
    <row r="559" ht="15.75" customHeight="1">
      <c r="G559" s="53"/>
      <c r="H559" s="53"/>
      <c r="N559" s="51"/>
    </row>
    <row r="560" ht="15.75" customHeight="1">
      <c r="G560" s="53"/>
      <c r="H560" s="53"/>
      <c r="N560" s="51"/>
    </row>
    <row r="561" ht="15.75" customHeight="1">
      <c r="G561" s="53"/>
      <c r="H561" s="53"/>
      <c r="N561" s="51"/>
    </row>
    <row r="562" ht="15.75" customHeight="1">
      <c r="G562" s="53"/>
      <c r="H562" s="53"/>
      <c r="N562" s="51"/>
    </row>
    <row r="563" ht="15.75" customHeight="1">
      <c r="G563" s="53"/>
      <c r="H563" s="53"/>
      <c r="N563" s="51"/>
    </row>
    <row r="564" ht="15.75" customHeight="1">
      <c r="G564" s="53"/>
      <c r="H564" s="53"/>
      <c r="N564" s="51"/>
    </row>
    <row r="565" ht="15.75" customHeight="1">
      <c r="G565" s="53"/>
      <c r="H565" s="53"/>
      <c r="N565" s="51"/>
    </row>
    <row r="566" ht="15.75" customHeight="1">
      <c r="G566" s="53"/>
      <c r="H566" s="53"/>
      <c r="N566" s="51"/>
    </row>
    <row r="567" ht="15.75" customHeight="1">
      <c r="G567" s="53"/>
      <c r="H567" s="53"/>
      <c r="N567" s="51"/>
    </row>
    <row r="568" ht="15.75" customHeight="1">
      <c r="G568" s="53"/>
      <c r="H568" s="53"/>
      <c r="N568" s="51"/>
    </row>
    <row r="569" ht="15.75" customHeight="1">
      <c r="G569" s="53"/>
      <c r="H569" s="53"/>
      <c r="N569" s="51"/>
    </row>
    <row r="570" ht="15.75" customHeight="1">
      <c r="G570" s="53"/>
      <c r="H570" s="53"/>
      <c r="N570" s="51"/>
    </row>
    <row r="571" ht="15.75" customHeight="1">
      <c r="G571" s="53"/>
      <c r="H571" s="53"/>
      <c r="N571" s="51"/>
    </row>
    <row r="572" ht="15.75" customHeight="1">
      <c r="G572" s="53"/>
      <c r="H572" s="53"/>
      <c r="N572" s="51"/>
    </row>
    <row r="573" ht="15.75" customHeight="1">
      <c r="G573" s="53"/>
      <c r="H573" s="53"/>
      <c r="N573" s="51"/>
    </row>
    <row r="574" ht="15.75" customHeight="1">
      <c r="G574" s="53"/>
      <c r="H574" s="53"/>
      <c r="N574" s="51"/>
    </row>
    <row r="575" ht="15.75" customHeight="1">
      <c r="G575" s="53"/>
      <c r="H575" s="53"/>
      <c r="N575" s="51"/>
    </row>
    <row r="576" ht="15.75" customHeight="1">
      <c r="G576" s="53"/>
      <c r="H576" s="53"/>
      <c r="N576" s="51"/>
    </row>
    <row r="577" ht="15.75" customHeight="1">
      <c r="G577" s="53"/>
      <c r="H577" s="53"/>
      <c r="N577" s="51"/>
    </row>
    <row r="578" ht="15.75" customHeight="1">
      <c r="G578" s="53"/>
      <c r="H578" s="53"/>
      <c r="N578" s="51"/>
    </row>
    <row r="579" ht="15.75" customHeight="1">
      <c r="G579" s="53"/>
      <c r="H579" s="53"/>
      <c r="N579" s="51"/>
    </row>
    <row r="580" ht="15.75" customHeight="1">
      <c r="G580" s="53"/>
      <c r="H580" s="53"/>
      <c r="N580" s="51"/>
    </row>
    <row r="581" ht="15.75" customHeight="1">
      <c r="G581" s="53"/>
      <c r="H581" s="53"/>
      <c r="N581" s="51"/>
    </row>
    <row r="582" ht="15.75" customHeight="1">
      <c r="G582" s="53"/>
      <c r="H582" s="53"/>
      <c r="N582" s="51"/>
    </row>
    <row r="583" ht="15.75" customHeight="1">
      <c r="G583" s="53"/>
      <c r="H583" s="53"/>
      <c r="N583" s="51"/>
    </row>
    <row r="584" ht="15.75" customHeight="1">
      <c r="G584" s="53"/>
      <c r="H584" s="53"/>
      <c r="N584" s="51"/>
    </row>
    <row r="585" ht="15.75" customHeight="1">
      <c r="G585" s="53"/>
      <c r="H585" s="53"/>
      <c r="N585" s="51"/>
    </row>
    <row r="586" ht="15.75" customHeight="1">
      <c r="G586" s="53"/>
      <c r="H586" s="53"/>
      <c r="N586" s="51"/>
    </row>
    <row r="587" ht="15.75" customHeight="1">
      <c r="G587" s="53"/>
      <c r="H587" s="53"/>
      <c r="N587" s="51"/>
    </row>
    <row r="588" ht="15.75" customHeight="1">
      <c r="G588" s="53"/>
      <c r="H588" s="53"/>
      <c r="N588" s="51"/>
    </row>
    <row r="589" ht="15.75" customHeight="1">
      <c r="G589" s="53"/>
      <c r="H589" s="53"/>
      <c r="N589" s="51"/>
    </row>
    <row r="590" ht="15.75" customHeight="1">
      <c r="G590" s="53"/>
      <c r="H590" s="53"/>
      <c r="N590" s="51"/>
    </row>
    <row r="591" ht="15.75" customHeight="1">
      <c r="G591" s="53"/>
      <c r="H591" s="53"/>
      <c r="N591" s="51"/>
    </row>
    <row r="592" ht="15.75" customHeight="1">
      <c r="G592" s="53"/>
      <c r="H592" s="53"/>
      <c r="N592" s="51"/>
    </row>
    <row r="593" ht="15.75" customHeight="1">
      <c r="G593" s="53"/>
      <c r="H593" s="53"/>
      <c r="N593" s="51"/>
    </row>
    <row r="594" ht="15.75" customHeight="1">
      <c r="G594" s="53"/>
      <c r="H594" s="53"/>
      <c r="N594" s="51"/>
    </row>
    <row r="595" ht="15.75" customHeight="1">
      <c r="G595" s="53"/>
      <c r="H595" s="53"/>
      <c r="N595" s="51"/>
    </row>
    <row r="596" ht="15.75" customHeight="1">
      <c r="G596" s="53"/>
      <c r="H596" s="53"/>
      <c r="N596" s="51"/>
    </row>
    <row r="597" ht="15.75" customHeight="1">
      <c r="G597" s="53"/>
      <c r="H597" s="53"/>
      <c r="N597" s="51"/>
    </row>
    <row r="598" ht="15.75" customHeight="1">
      <c r="G598" s="53"/>
      <c r="H598" s="53"/>
      <c r="N598" s="51"/>
    </row>
    <row r="599" ht="15.75" customHeight="1">
      <c r="G599" s="53"/>
      <c r="H599" s="53"/>
      <c r="N599" s="51"/>
    </row>
    <row r="600" ht="15.75" customHeight="1">
      <c r="G600" s="53"/>
      <c r="H600" s="53"/>
      <c r="N600" s="51"/>
    </row>
    <row r="601" ht="15.75" customHeight="1">
      <c r="G601" s="53"/>
      <c r="H601" s="53"/>
      <c r="N601" s="51"/>
    </row>
    <row r="602" ht="15.75" customHeight="1">
      <c r="G602" s="53"/>
      <c r="H602" s="53"/>
      <c r="N602" s="51"/>
    </row>
    <row r="603" ht="15.75" customHeight="1">
      <c r="G603" s="53"/>
      <c r="H603" s="53"/>
      <c r="N603" s="51"/>
    </row>
    <row r="604" ht="15.75" customHeight="1">
      <c r="G604" s="53"/>
      <c r="H604" s="53"/>
      <c r="N604" s="51"/>
    </row>
    <row r="605" ht="15.75" customHeight="1">
      <c r="G605" s="53"/>
      <c r="H605" s="53"/>
      <c r="N605" s="51"/>
    </row>
    <row r="606" ht="15.75" customHeight="1">
      <c r="G606" s="53"/>
      <c r="H606" s="53"/>
      <c r="N606" s="51"/>
    </row>
    <row r="607" ht="15.75" customHeight="1">
      <c r="G607" s="53"/>
      <c r="H607" s="53"/>
      <c r="N607" s="51"/>
    </row>
    <row r="608" ht="15.75" customHeight="1">
      <c r="G608" s="53"/>
      <c r="H608" s="53"/>
      <c r="N608" s="51"/>
    </row>
    <row r="609" ht="15.75" customHeight="1">
      <c r="G609" s="53"/>
      <c r="H609" s="53"/>
      <c r="N609" s="51"/>
    </row>
    <row r="610" ht="15.75" customHeight="1">
      <c r="G610" s="53"/>
      <c r="H610" s="53"/>
      <c r="N610" s="51"/>
    </row>
    <row r="611" ht="15.75" customHeight="1">
      <c r="G611" s="53"/>
      <c r="H611" s="53"/>
      <c r="N611" s="51"/>
    </row>
    <row r="612" ht="15.75" customHeight="1">
      <c r="G612" s="53"/>
      <c r="H612" s="53"/>
      <c r="N612" s="51"/>
    </row>
    <row r="613" ht="15.75" customHeight="1">
      <c r="G613" s="53"/>
      <c r="H613" s="53"/>
      <c r="N613" s="51"/>
    </row>
    <row r="614" ht="15.75" customHeight="1">
      <c r="G614" s="53"/>
      <c r="H614" s="53"/>
      <c r="N614" s="51"/>
    </row>
    <row r="615" ht="15.75" customHeight="1">
      <c r="G615" s="53"/>
      <c r="H615" s="53"/>
      <c r="N615" s="51"/>
    </row>
    <row r="616" ht="15.75" customHeight="1">
      <c r="G616" s="53"/>
      <c r="H616" s="53"/>
      <c r="N616" s="51"/>
    </row>
    <row r="617" ht="15.75" customHeight="1">
      <c r="G617" s="53"/>
      <c r="H617" s="53"/>
      <c r="N617" s="51"/>
    </row>
    <row r="618" ht="15.75" customHeight="1">
      <c r="G618" s="53"/>
      <c r="H618" s="53"/>
      <c r="N618" s="51"/>
    </row>
    <row r="619" ht="15.75" customHeight="1">
      <c r="G619" s="53"/>
      <c r="H619" s="53"/>
      <c r="N619" s="51"/>
    </row>
    <row r="620" ht="15.75" customHeight="1">
      <c r="G620" s="53"/>
      <c r="H620" s="53"/>
      <c r="N620" s="51"/>
    </row>
    <row r="621" ht="15.75" customHeight="1">
      <c r="G621" s="53"/>
      <c r="H621" s="53"/>
      <c r="N621" s="51"/>
    </row>
    <row r="622" ht="15.75" customHeight="1">
      <c r="G622" s="53"/>
      <c r="H622" s="53"/>
      <c r="N622" s="51"/>
    </row>
    <row r="623" ht="15.75" customHeight="1">
      <c r="G623" s="53"/>
      <c r="H623" s="53"/>
      <c r="N623" s="51"/>
    </row>
    <row r="624" ht="15.75" customHeight="1">
      <c r="G624" s="53"/>
      <c r="H624" s="53"/>
      <c r="N624" s="51"/>
    </row>
    <row r="625" ht="15.75" customHeight="1">
      <c r="G625" s="53"/>
      <c r="H625" s="53"/>
      <c r="N625" s="51"/>
    </row>
    <row r="626" ht="15.75" customHeight="1">
      <c r="G626" s="53"/>
      <c r="H626" s="53"/>
      <c r="N626" s="51"/>
    </row>
    <row r="627" ht="15.75" customHeight="1">
      <c r="G627" s="53"/>
      <c r="H627" s="53"/>
      <c r="N627" s="51"/>
    </row>
    <row r="628" ht="15.75" customHeight="1">
      <c r="G628" s="53"/>
      <c r="H628" s="53"/>
      <c r="N628" s="51"/>
    </row>
    <row r="629" ht="15.75" customHeight="1">
      <c r="G629" s="53"/>
      <c r="H629" s="53"/>
      <c r="N629" s="51"/>
    </row>
    <row r="630" ht="15.75" customHeight="1">
      <c r="G630" s="53"/>
      <c r="H630" s="53"/>
      <c r="N630" s="51"/>
    </row>
    <row r="631" ht="15.75" customHeight="1">
      <c r="G631" s="53"/>
      <c r="H631" s="53"/>
      <c r="N631" s="51"/>
    </row>
    <row r="632" ht="15.75" customHeight="1">
      <c r="G632" s="53"/>
      <c r="H632" s="53"/>
      <c r="N632" s="51"/>
    </row>
    <row r="633" ht="15.75" customHeight="1">
      <c r="G633" s="53"/>
      <c r="H633" s="53"/>
      <c r="N633" s="51"/>
    </row>
    <row r="634" ht="15.75" customHeight="1">
      <c r="G634" s="53"/>
      <c r="H634" s="53"/>
      <c r="N634" s="51"/>
    </row>
    <row r="635" ht="15.75" customHeight="1">
      <c r="G635" s="53"/>
      <c r="H635" s="53"/>
      <c r="N635" s="51"/>
    </row>
    <row r="636" ht="15.75" customHeight="1">
      <c r="G636" s="53"/>
      <c r="H636" s="53"/>
      <c r="N636" s="51"/>
    </row>
    <row r="637" ht="15.75" customHeight="1">
      <c r="G637" s="53"/>
      <c r="H637" s="53"/>
      <c r="N637" s="51"/>
    </row>
    <row r="638" ht="15.75" customHeight="1">
      <c r="G638" s="53"/>
      <c r="H638" s="53"/>
      <c r="N638" s="51"/>
    </row>
    <row r="639" ht="15.75" customHeight="1">
      <c r="G639" s="53"/>
      <c r="H639" s="53"/>
      <c r="N639" s="51"/>
    </row>
    <row r="640" ht="15.75" customHeight="1">
      <c r="G640" s="53"/>
      <c r="H640" s="53"/>
      <c r="N640" s="51"/>
    </row>
    <row r="641" ht="15.75" customHeight="1">
      <c r="G641" s="53"/>
      <c r="H641" s="53"/>
      <c r="N641" s="51"/>
    </row>
    <row r="642" ht="15.75" customHeight="1">
      <c r="G642" s="53"/>
      <c r="H642" s="53"/>
      <c r="N642" s="51"/>
    </row>
    <row r="643" ht="15.75" customHeight="1">
      <c r="G643" s="53"/>
      <c r="H643" s="53"/>
      <c r="N643" s="51"/>
    </row>
    <row r="644" ht="15.75" customHeight="1">
      <c r="G644" s="53"/>
      <c r="H644" s="53"/>
      <c r="N644" s="51"/>
    </row>
    <row r="645" ht="15.75" customHeight="1">
      <c r="G645" s="53"/>
      <c r="H645" s="53"/>
      <c r="N645" s="51"/>
    </row>
    <row r="646" ht="15.75" customHeight="1">
      <c r="G646" s="53"/>
      <c r="H646" s="53"/>
      <c r="N646" s="51"/>
    </row>
    <row r="647" ht="15.75" customHeight="1">
      <c r="G647" s="53"/>
      <c r="H647" s="53"/>
      <c r="N647" s="51"/>
    </row>
    <row r="648" ht="15.75" customHeight="1">
      <c r="G648" s="53"/>
      <c r="H648" s="53"/>
      <c r="N648" s="51"/>
    </row>
    <row r="649" ht="15.75" customHeight="1">
      <c r="G649" s="53"/>
      <c r="H649" s="53"/>
      <c r="N649" s="51"/>
    </row>
    <row r="650" ht="15.75" customHeight="1">
      <c r="G650" s="53"/>
      <c r="H650" s="53"/>
      <c r="N650" s="51"/>
    </row>
    <row r="651" ht="15.75" customHeight="1">
      <c r="G651" s="53"/>
      <c r="H651" s="53"/>
      <c r="N651" s="51"/>
    </row>
    <row r="652" ht="15.75" customHeight="1">
      <c r="G652" s="53"/>
      <c r="H652" s="53"/>
      <c r="N652" s="51"/>
    </row>
    <row r="653" ht="15.75" customHeight="1">
      <c r="G653" s="53"/>
      <c r="H653" s="53"/>
      <c r="N653" s="51"/>
    </row>
    <row r="654" ht="15.75" customHeight="1">
      <c r="G654" s="53"/>
      <c r="H654" s="53"/>
      <c r="N654" s="51"/>
    </row>
    <row r="655" ht="15.75" customHeight="1">
      <c r="G655" s="53"/>
      <c r="H655" s="53"/>
      <c r="N655" s="51"/>
    </row>
    <row r="656" ht="15.75" customHeight="1">
      <c r="G656" s="53"/>
      <c r="H656" s="53"/>
      <c r="N656" s="51"/>
    </row>
    <row r="657" ht="15.75" customHeight="1">
      <c r="G657" s="53"/>
      <c r="H657" s="53"/>
      <c r="N657" s="51"/>
    </row>
    <row r="658" ht="15.75" customHeight="1">
      <c r="G658" s="53"/>
      <c r="H658" s="53"/>
      <c r="N658" s="51"/>
    </row>
    <row r="659" ht="15.75" customHeight="1">
      <c r="G659" s="53"/>
      <c r="H659" s="53"/>
      <c r="N659" s="51"/>
    </row>
    <row r="660" ht="15.75" customHeight="1">
      <c r="G660" s="53"/>
      <c r="H660" s="53"/>
      <c r="N660" s="51"/>
    </row>
    <row r="661" ht="15.75" customHeight="1">
      <c r="G661" s="53"/>
      <c r="H661" s="53"/>
      <c r="N661" s="51"/>
    </row>
    <row r="662" ht="15.75" customHeight="1">
      <c r="G662" s="53"/>
      <c r="H662" s="53"/>
      <c r="N662" s="51"/>
    </row>
    <row r="663" ht="15.75" customHeight="1">
      <c r="G663" s="53"/>
      <c r="H663" s="53"/>
      <c r="N663" s="51"/>
    </row>
    <row r="664" ht="15.75" customHeight="1">
      <c r="G664" s="53"/>
      <c r="H664" s="53"/>
      <c r="N664" s="51"/>
    </row>
    <row r="665" ht="15.75" customHeight="1">
      <c r="G665" s="53"/>
      <c r="H665" s="53"/>
      <c r="N665" s="51"/>
    </row>
    <row r="666" ht="15.75" customHeight="1">
      <c r="G666" s="53"/>
      <c r="H666" s="53"/>
      <c r="N666" s="51"/>
    </row>
    <row r="667" ht="15.75" customHeight="1">
      <c r="G667" s="53"/>
      <c r="H667" s="53"/>
      <c r="N667" s="51"/>
    </row>
    <row r="668" ht="15.75" customHeight="1">
      <c r="G668" s="53"/>
      <c r="H668" s="53"/>
      <c r="N668" s="51"/>
    </row>
    <row r="669" ht="15.75" customHeight="1">
      <c r="G669" s="53"/>
      <c r="H669" s="53"/>
      <c r="N669" s="51"/>
    </row>
    <row r="670" ht="15.75" customHeight="1">
      <c r="G670" s="53"/>
      <c r="H670" s="53"/>
      <c r="N670" s="51"/>
    </row>
    <row r="671" ht="15.75" customHeight="1">
      <c r="G671" s="53"/>
      <c r="H671" s="53"/>
      <c r="N671" s="51"/>
    </row>
    <row r="672" ht="15.75" customHeight="1">
      <c r="G672" s="53"/>
      <c r="H672" s="53"/>
      <c r="N672" s="51"/>
    </row>
    <row r="673" ht="15.75" customHeight="1">
      <c r="G673" s="53"/>
      <c r="H673" s="53"/>
      <c r="N673" s="51"/>
    </row>
    <row r="674" ht="15.75" customHeight="1">
      <c r="G674" s="53"/>
      <c r="H674" s="53"/>
      <c r="N674" s="51"/>
    </row>
    <row r="675" ht="15.75" customHeight="1">
      <c r="G675" s="53"/>
      <c r="H675" s="53"/>
      <c r="N675" s="51"/>
    </row>
    <row r="676" ht="15.75" customHeight="1">
      <c r="G676" s="53"/>
      <c r="H676" s="53"/>
      <c r="N676" s="51"/>
    </row>
    <row r="677" ht="15.75" customHeight="1">
      <c r="G677" s="53"/>
      <c r="H677" s="53"/>
      <c r="N677" s="51"/>
    </row>
    <row r="678" ht="15.75" customHeight="1">
      <c r="G678" s="53"/>
      <c r="H678" s="53"/>
      <c r="N678" s="51"/>
    </row>
    <row r="679" ht="15.75" customHeight="1">
      <c r="G679" s="53"/>
      <c r="H679" s="53"/>
      <c r="N679" s="51"/>
    </row>
    <row r="680" ht="15.75" customHeight="1">
      <c r="G680" s="53"/>
      <c r="H680" s="53"/>
      <c r="N680" s="51"/>
    </row>
    <row r="681" ht="15.75" customHeight="1">
      <c r="G681" s="53"/>
      <c r="H681" s="53"/>
      <c r="N681" s="51"/>
    </row>
    <row r="682" ht="15.75" customHeight="1">
      <c r="G682" s="53"/>
      <c r="H682" s="53"/>
      <c r="N682" s="51"/>
    </row>
    <row r="683" ht="15.75" customHeight="1">
      <c r="G683" s="53"/>
      <c r="H683" s="53"/>
      <c r="N683" s="51"/>
    </row>
    <row r="684" ht="15.75" customHeight="1">
      <c r="G684" s="53"/>
      <c r="H684" s="53"/>
      <c r="N684" s="51"/>
    </row>
    <row r="685" ht="15.75" customHeight="1">
      <c r="G685" s="53"/>
      <c r="H685" s="53"/>
      <c r="N685" s="51"/>
    </row>
    <row r="686" ht="15.75" customHeight="1">
      <c r="G686" s="53"/>
      <c r="H686" s="53"/>
      <c r="N686" s="51"/>
    </row>
    <row r="687" ht="15.75" customHeight="1">
      <c r="G687" s="53"/>
      <c r="H687" s="53"/>
      <c r="N687" s="51"/>
    </row>
    <row r="688" ht="15.75" customHeight="1">
      <c r="G688" s="53"/>
      <c r="H688" s="53"/>
      <c r="N688" s="51"/>
    </row>
    <row r="689" ht="15.75" customHeight="1">
      <c r="G689" s="53"/>
      <c r="H689" s="53"/>
      <c r="N689" s="51"/>
    </row>
    <row r="690" ht="15.75" customHeight="1">
      <c r="G690" s="53"/>
      <c r="H690" s="53"/>
      <c r="N690" s="51"/>
    </row>
    <row r="691" ht="15.75" customHeight="1">
      <c r="G691" s="53"/>
      <c r="H691" s="53"/>
      <c r="N691" s="51"/>
    </row>
    <row r="692" ht="15.75" customHeight="1">
      <c r="G692" s="53"/>
      <c r="H692" s="53"/>
      <c r="N692" s="51"/>
    </row>
    <row r="693" ht="15.75" customHeight="1">
      <c r="G693" s="53"/>
      <c r="H693" s="53"/>
      <c r="N693" s="51"/>
    </row>
    <row r="694" ht="15.75" customHeight="1">
      <c r="G694" s="53"/>
      <c r="H694" s="53"/>
      <c r="N694" s="51"/>
    </row>
    <row r="695" ht="15.75" customHeight="1">
      <c r="G695" s="53"/>
      <c r="H695" s="53"/>
      <c r="N695" s="51"/>
    </row>
    <row r="696" ht="15.75" customHeight="1">
      <c r="G696" s="53"/>
      <c r="H696" s="53"/>
      <c r="N696" s="51"/>
    </row>
    <row r="697" ht="15.75" customHeight="1">
      <c r="G697" s="53"/>
      <c r="H697" s="53"/>
      <c r="N697" s="51"/>
    </row>
    <row r="698" ht="15.75" customHeight="1">
      <c r="G698" s="53"/>
      <c r="H698" s="53"/>
      <c r="N698" s="51"/>
    </row>
    <row r="699" ht="15.75" customHeight="1">
      <c r="G699" s="53"/>
      <c r="H699" s="53"/>
      <c r="N699" s="51"/>
    </row>
    <row r="700" ht="15.75" customHeight="1">
      <c r="G700" s="53"/>
      <c r="H700" s="53"/>
      <c r="N700" s="51"/>
    </row>
    <row r="701" ht="15.75" customHeight="1">
      <c r="G701" s="53"/>
      <c r="H701" s="53"/>
      <c r="N701" s="51"/>
    </row>
    <row r="702" ht="15.75" customHeight="1">
      <c r="G702" s="53"/>
      <c r="H702" s="53"/>
      <c r="N702" s="51"/>
    </row>
    <row r="703" ht="15.75" customHeight="1">
      <c r="G703" s="53"/>
      <c r="H703" s="53"/>
      <c r="N703" s="51"/>
    </row>
    <row r="704" ht="15.75" customHeight="1">
      <c r="G704" s="53"/>
      <c r="H704" s="53"/>
      <c r="N704" s="51"/>
    </row>
    <row r="705" ht="15.75" customHeight="1">
      <c r="G705" s="53"/>
      <c r="H705" s="53"/>
      <c r="N705" s="51"/>
    </row>
    <row r="706" ht="15.75" customHeight="1">
      <c r="G706" s="53"/>
      <c r="H706" s="53"/>
      <c r="N706" s="51"/>
    </row>
    <row r="707" ht="15.75" customHeight="1">
      <c r="G707" s="53"/>
      <c r="H707" s="53"/>
      <c r="N707" s="51"/>
    </row>
    <row r="708" ht="15.75" customHeight="1">
      <c r="G708" s="53"/>
      <c r="H708" s="53"/>
      <c r="N708" s="51"/>
    </row>
    <row r="709" ht="15.75" customHeight="1">
      <c r="G709" s="53"/>
      <c r="H709" s="53"/>
      <c r="N709" s="51"/>
    </row>
    <row r="710" ht="15.75" customHeight="1">
      <c r="G710" s="53"/>
      <c r="H710" s="53"/>
      <c r="N710" s="51"/>
    </row>
    <row r="711" ht="15.75" customHeight="1">
      <c r="G711" s="53"/>
      <c r="H711" s="53"/>
      <c r="N711" s="51"/>
    </row>
    <row r="712" ht="15.75" customHeight="1">
      <c r="G712" s="53"/>
      <c r="H712" s="53"/>
      <c r="N712" s="51"/>
    </row>
    <row r="713" ht="15.75" customHeight="1">
      <c r="G713" s="53"/>
      <c r="H713" s="53"/>
      <c r="N713" s="51"/>
    </row>
    <row r="714" ht="15.75" customHeight="1">
      <c r="G714" s="53"/>
      <c r="H714" s="53"/>
      <c r="N714" s="51"/>
    </row>
    <row r="715" ht="15.75" customHeight="1">
      <c r="G715" s="53"/>
      <c r="H715" s="53"/>
      <c r="N715" s="51"/>
    </row>
    <row r="716" ht="15.75" customHeight="1">
      <c r="G716" s="53"/>
      <c r="H716" s="53"/>
      <c r="N716" s="51"/>
    </row>
    <row r="717" ht="15.75" customHeight="1">
      <c r="G717" s="53"/>
      <c r="H717" s="53"/>
      <c r="N717" s="51"/>
    </row>
    <row r="718" ht="15.75" customHeight="1">
      <c r="G718" s="53"/>
      <c r="H718" s="53"/>
      <c r="N718" s="51"/>
    </row>
    <row r="719" ht="15.75" customHeight="1">
      <c r="G719" s="53"/>
      <c r="H719" s="53"/>
      <c r="N719" s="51"/>
    </row>
    <row r="720" ht="15.75" customHeight="1">
      <c r="G720" s="53"/>
      <c r="H720" s="53"/>
      <c r="N720" s="51"/>
    </row>
    <row r="721" ht="15.75" customHeight="1">
      <c r="G721" s="53"/>
      <c r="H721" s="53"/>
      <c r="N721" s="51"/>
    </row>
    <row r="722" ht="15.75" customHeight="1">
      <c r="G722" s="53"/>
      <c r="H722" s="53"/>
      <c r="N722" s="51"/>
    </row>
    <row r="723" ht="15.75" customHeight="1">
      <c r="G723" s="53"/>
      <c r="H723" s="53"/>
      <c r="N723" s="51"/>
    </row>
    <row r="724" ht="15.75" customHeight="1">
      <c r="G724" s="53"/>
      <c r="H724" s="53"/>
      <c r="N724" s="51"/>
    </row>
    <row r="725" ht="15.75" customHeight="1">
      <c r="G725" s="53"/>
      <c r="H725" s="53"/>
      <c r="N725" s="51"/>
    </row>
    <row r="726" ht="15.75" customHeight="1">
      <c r="G726" s="53"/>
      <c r="H726" s="53"/>
      <c r="N726" s="51"/>
    </row>
    <row r="727" ht="15.75" customHeight="1">
      <c r="G727" s="53"/>
      <c r="H727" s="53"/>
      <c r="N727" s="51"/>
    </row>
    <row r="728" ht="15.75" customHeight="1">
      <c r="G728" s="53"/>
      <c r="H728" s="53"/>
      <c r="N728" s="51"/>
    </row>
    <row r="729" ht="15.75" customHeight="1">
      <c r="G729" s="53"/>
      <c r="H729" s="53"/>
      <c r="N729" s="51"/>
    </row>
    <row r="730" ht="15.75" customHeight="1">
      <c r="G730" s="53"/>
      <c r="H730" s="53"/>
      <c r="N730" s="51"/>
    </row>
    <row r="731" ht="15.75" customHeight="1">
      <c r="G731" s="53"/>
      <c r="H731" s="53"/>
      <c r="N731" s="51"/>
    </row>
    <row r="732" ht="15.75" customHeight="1">
      <c r="G732" s="53"/>
      <c r="H732" s="53"/>
      <c r="N732" s="51"/>
    </row>
    <row r="733" ht="15.75" customHeight="1">
      <c r="G733" s="53"/>
      <c r="H733" s="53"/>
      <c r="N733" s="51"/>
    </row>
    <row r="734" ht="15.75" customHeight="1">
      <c r="G734" s="53"/>
      <c r="H734" s="53"/>
      <c r="N734" s="51"/>
    </row>
    <row r="735" ht="15.75" customHeight="1">
      <c r="G735" s="53"/>
      <c r="H735" s="53"/>
      <c r="N735" s="51"/>
    </row>
    <row r="736" ht="15.75" customHeight="1">
      <c r="G736" s="53"/>
      <c r="H736" s="53"/>
      <c r="N736" s="51"/>
    </row>
    <row r="737" ht="15.75" customHeight="1">
      <c r="G737" s="53"/>
      <c r="H737" s="53"/>
      <c r="N737" s="51"/>
    </row>
    <row r="738" ht="15.75" customHeight="1">
      <c r="G738" s="53"/>
      <c r="H738" s="53"/>
      <c r="N738" s="51"/>
    </row>
    <row r="739" ht="15.75" customHeight="1">
      <c r="G739" s="53"/>
      <c r="H739" s="53"/>
      <c r="N739" s="51"/>
    </row>
    <row r="740" ht="15.75" customHeight="1">
      <c r="G740" s="53"/>
      <c r="H740" s="53"/>
      <c r="N740" s="51"/>
    </row>
    <row r="741" ht="15.75" customHeight="1">
      <c r="G741" s="53"/>
      <c r="H741" s="53"/>
      <c r="N741" s="51"/>
    </row>
    <row r="742" ht="15.75" customHeight="1">
      <c r="G742" s="53"/>
      <c r="H742" s="53"/>
      <c r="N742" s="51"/>
    </row>
    <row r="743" ht="15.75" customHeight="1">
      <c r="G743" s="53"/>
      <c r="H743" s="53"/>
      <c r="N743" s="51"/>
    </row>
    <row r="744" ht="15.75" customHeight="1">
      <c r="G744" s="53"/>
      <c r="H744" s="53"/>
      <c r="N744" s="51"/>
    </row>
    <row r="745" ht="15.75" customHeight="1">
      <c r="G745" s="53"/>
      <c r="H745" s="53"/>
      <c r="N745" s="51"/>
    </row>
    <row r="746" ht="15.75" customHeight="1">
      <c r="G746" s="53"/>
      <c r="H746" s="53"/>
      <c r="N746" s="51"/>
    </row>
    <row r="747" ht="15.75" customHeight="1">
      <c r="G747" s="53"/>
      <c r="H747" s="53"/>
      <c r="N747" s="51"/>
    </row>
    <row r="748" ht="15.75" customHeight="1">
      <c r="G748" s="53"/>
      <c r="H748" s="53"/>
      <c r="N748" s="51"/>
    </row>
    <row r="749" ht="15.75" customHeight="1">
      <c r="G749" s="53"/>
      <c r="H749" s="53"/>
      <c r="N749" s="51"/>
    </row>
    <row r="750" ht="15.75" customHeight="1">
      <c r="G750" s="53"/>
      <c r="H750" s="53"/>
      <c r="N750" s="51"/>
    </row>
    <row r="751" ht="15.75" customHeight="1">
      <c r="G751" s="53"/>
      <c r="H751" s="53"/>
      <c r="N751" s="51"/>
    </row>
    <row r="752" ht="15.75" customHeight="1">
      <c r="G752" s="53"/>
      <c r="H752" s="53"/>
      <c r="N752" s="51"/>
    </row>
    <row r="753" ht="15.75" customHeight="1">
      <c r="G753" s="53"/>
      <c r="H753" s="53"/>
      <c r="N753" s="51"/>
    </row>
    <row r="754" ht="15.75" customHeight="1">
      <c r="G754" s="53"/>
      <c r="H754" s="53"/>
      <c r="N754" s="51"/>
    </row>
    <row r="755" ht="15.75" customHeight="1">
      <c r="G755" s="53"/>
      <c r="H755" s="53"/>
      <c r="N755" s="51"/>
    </row>
    <row r="756" ht="15.75" customHeight="1">
      <c r="G756" s="53"/>
      <c r="H756" s="53"/>
      <c r="N756" s="51"/>
    </row>
    <row r="757" ht="15.75" customHeight="1">
      <c r="G757" s="53"/>
      <c r="H757" s="53"/>
      <c r="N757" s="51"/>
    </row>
    <row r="758" ht="15.75" customHeight="1">
      <c r="G758" s="53"/>
      <c r="H758" s="53"/>
      <c r="N758" s="51"/>
    </row>
    <row r="759" ht="15.75" customHeight="1">
      <c r="G759" s="53"/>
      <c r="H759" s="53"/>
      <c r="N759" s="51"/>
    </row>
    <row r="760" ht="15.75" customHeight="1">
      <c r="G760" s="53"/>
      <c r="H760" s="53"/>
      <c r="N760" s="51"/>
    </row>
    <row r="761" ht="15.75" customHeight="1">
      <c r="G761" s="53"/>
      <c r="H761" s="53"/>
      <c r="N761" s="51"/>
    </row>
    <row r="762" ht="15.75" customHeight="1">
      <c r="G762" s="53"/>
      <c r="H762" s="53"/>
      <c r="N762" s="51"/>
    </row>
    <row r="763" ht="15.75" customHeight="1">
      <c r="G763" s="53"/>
      <c r="H763" s="53"/>
      <c r="N763" s="51"/>
    </row>
    <row r="764" ht="15.75" customHeight="1">
      <c r="G764" s="53"/>
      <c r="H764" s="53"/>
      <c r="N764" s="51"/>
    </row>
    <row r="765" ht="15.75" customHeight="1">
      <c r="G765" s="53"/>
      <c r="H765" s="53"/>
      <c r="N765" s="51"/>
    </row>
    <row r="766" ht="15.75" customHeight="1">
      <c r="G766" s="53"/>
      <c r="H766" s="53"/>
      <c r="N766" s="51"/>
    </row>
    <row r="767" ht="15.75" customHeight="1">
      <c r="G767" s="53"/>
      <c r="H767" s="53"/>
      <c r="N767" s="51"/>
    </row>
    <row r="768" ht="15.75" customHeight="1">
      <c r="G768" s="53"/>
      <c r="H768" s="53"/>
      <c r="N768" s="51"/>
    </row>
    <row r="769" ht="15.75" customHeight="1">
      <c r="G769" s="53"/>
      <c r="H769" s="53"/>
      <c r="N769" s="51"/>
    </row>
    <row r="770" ht="15.75" customHeight="1">
      <c r="G770" s="53"/>
      <c r="H770" s="53"/>
      <c r="N770" s="51"/>
    </row>
    <row r="771" ht="15.75" customHeight="1">
      <c r="G771" s="53"/>
      <c r="H771" s="53"/>
      <c r="N771" s="51"/>
    </row>
    <row r="772" ht="15.75" customHeight="1">
      <c r="G772" s="53"/>
      <c r="H772" s="53"/>
      <c r="N772" s="51"/>
    </row>
    <row r="773" ht="15.75" customHeight="1">
      <c r="G773" s="53"/>
      <c r="H773" s="53"/>
      <c r="N773" s="51"/>
    </row>
    <row r="774" ht="15.75" customHeight="1">
      <c r="G774" s="53"/>
      <c r="H774" s="53"/>
      <c r="N774" s="51"/>
    </row>
    <row r="775" ht="15.75" customHeight="1">
      <c r="G775" s="53"/>
      <c r="H775" s="53"/>
      <c r="N775" s="51"/>
    </row>
    <row r="776" ht="15.75" customHeight="1">
      <c r="G776" s="53"/>
      <c r="H776" s="53"/>
      <c r="N776" s="51"/>
    </row>
    <row r="777" ht="15.75" customHeight="1">
      <c r="G777" s="53"/>
      <c r="H777" s="53"/>
      <c r="N777" s="51"/>
    </row>
    <row r="778" ht="15.75" customHeight="1">
      <c r="G778" s="53"/>
      <c r="H778" s="53"/>
      <c r="N778" s="51"/>
    </row>
    <row r="779" ht="15.75" customHeight="1">
      <c r="G779" s="53"/>
      <c r="H779" s="53"/>
      <c r="N779" s="51"/>
    </row>
    <row r="780" ht="15.75" customHeight="1">
      <c r="G780" s="53"/>
      <c r="H780" s="53"/>
      <c r="N780" s="51"/>
    </row>
    <row r="781" ht="15.75" customHeight="1">
      <c r="G781" s="53"/>
      <c r="H781" s="53"/>
      <c r="N781" s="51"/>
    </row>
    <row r="782" ht="15.75" customHeight="1">
      <c r="G782" s="53"/>
      <c r="H782" s="53"/>
      <c r="N782" s="51"/>
    </row>
    <row r="783" ht="15.75" customHeight="1">
      <c r="G783" s="53"/>
      <c r="H783" s="53"/>
      <c r="N783" s="51"/>
    </row>
    <row r="784" ht="15.75" customHeight="1">
      <c r="G784" s="53"/>
      <c r="H784" s="53"/>
      <c r="N784" s="51"/>
    </row>
    <row r="785" ht="15.75" customHeight="1">
      <c r="G785" s="53"/>
      <c r="H785" s="53"/>
      <c r="N785" s="51"/>
    </row>
    <row r="786" ht="15.75" customHeight="1">
      <c r="G786" s="53"/>
      <c r="H786" s="53"/>
      <c r="N786" s="51"/>
    </row>
    <row r="787" ht="15.75" customHeight="1">
      <c r="G787" s="53"/>
      <c r="H787" s="53"/>
      <c r="N787" s="51"/>
    </row>
    <row r="788" ht="15.75" customHeight="1">
      <c r="G788" s="53"/>
      <c r="H788" s="53"/>
      <c r="N788" s="51"/>
    </row>
    <row r="789" ht="15.75" customHeight="1">
      <c r="G789" s="53"/>
      <c r="H789" s="53"/>
      <c r="N789" s="51"/>
    </row>
    <row r="790" ht="15.75" customHeight="1">
      <c r="G790" s="53"/>
      <c r="H790" s="53"/>
      <c r="N790" s="51"/>
    </row>
    <row r="791" ht="15.75" customHeight="1">
      <c r="G791" s="53"/>
      <c r="H791" s="53"/>
      <c r="N791" s="51"/>
    </row>
    <row r="792" ht="15.75" customHeight="1">
      <c r="G792" s="53"/>
      <c r="H792" s="53"/>
      <c r="N792" s="51"/>
    </row>
    <row r="793" ht="15.75" customHeight="1">
      <c r="G793" s="53"/>
      <c r="H793" s="53"/>
      <c r="N793" s="51"/>
    </row>
    <row r="794" ht="15.75" customHeight="1">
      <c r="G794" s="53"/>
      <c r="H794" s="53"/>
      <c r="N794" s="51"/>
    </row>
    <row r="795" ht="15.75" customHeight="1">
      <c r="G795" s="53"/>
      <c r="H795" s="53"/>
      <c r="N795" s="51"/>
    </row>
    <row r="796" ht="15.75" customHeight="1">
      <c r="G796" s="53"/>
      <c r="H796" s="53"/>
      <c r="N796" s="51"/>
    </row>
    <row r="797" ht="15.75" customHeight="1">
      <c r="G797" s="53"/>
      <c r="H797" s="53"/>
      <c r="N797" s="51"/>
    </row>
    <row r="798" ht="15.75" customHeight="1">
      <c r="G798" s="53"/>
      <c r="H798" s="53"/>
      <c r="N798" s="51"/>
    </row>
    <row r="799" ht="15.75" customHeight="1">
      <c r="G799" s="53"/>
      <c r="H799" s="53"/>
      <c r="N799" s="51"/>
    </row>
    <row r="800" ht="15.75" customHeight="1">
      <c r="G800" s="53"/>
      <c r="H800" s="53"/>
      <c r="N800" s="51"/>
    </row>
    <row r="801" ht="15.75" customHeight="1">
      <c r="G801" s="53"/>
      <c r="H801" s="53"/>
      <c r="N801" s="51"/>
    </row>
    <row r="802" ht="15.75" customHeight="1">
      <c r="G802" s="53"/>
      <c r="H802" s="53"/>
      <c r="N802" s="51"/>
    </row>
    <row r="803" ht="15.75" customHeight="1">
      <c r="G803" s="53"/>
      <c r="H803" s="53"/>
      <c r="N803" s="51"/>
    </row>
    <row r="804" ht="15.75" customHeight="1">
      <c r="G804" s="53"/>
      <c r="H804" s="53"/>
      <c r="N804" s="51"/>
    </row>
    <row r="805" ht="15.75" customHeight="1">
      <c r="G805" s="53"/>
      <c r="H805" s="53"/>
      <c r="N805" s="51"/>
    </row>
    <row r="806" ht="15.75" customHeight="1">
      <c r="G806" s="53"/>
      <c r="H806" s="53"/>
      <c r="N806" s="51"/>
    </row>
    <row r="807" ht="15.75" customHeight="1">
      <c r="G807" s="53"/>
      <c r="H807" s="53"/>
      <c r="N807" s="51"/>
    </row>
    <row r="808" ht="15.75" customHeight="1">
      <c r="G808" s="53"/>
      <c r="H808" s="53"/>
      <c r="N808" s="51"/>
    </row>
    <row r="809" ht="15.75" customHeight="1">
      <c r="G809" s="53"/>
      <c r="H809" s="53"/>
      <c r="N809" s="51"/>
    </row>
    <row r="810" ht="15.75" customHeight="1">
      <c r="G810" s="53"/>
      <c r="H810" s="53"/>
      <c r="N810" s="51"/>
    </row>
    <row r="811" ht="15.75" customHeight="1">
      <c r="G811" s="53"/>
      <c r="H811" s="53"/>
      <c r="N811" s="51"/>
    </row>
    <row r="812" ht="15.75" customHeight="1">
      <c r="G812" s="53"/>
      <c r="H812" s="53"/>
      <c r="N812" s="51"/>
    </row>
    <row r="813" ht="15.75" customHeight="1">
      <c r="G813" s="53"/>
      <c r="H813" s="53"/>
      <c r="N813" s="51"/>
    </row>
    <row r="814" ht="15.75" customHeight="1">
      <c r="G814" s="53"/>
      <c r="H814" s="53"/>
      <c r="N814" s="51"/>
    </row>
    <row r="815" ht="15.75" customHeight="1">
      <c r="G815" s="53"/>
      <c r="H815" s="53"/>
      <c r="N815" s="51"/>
    </row>
    <row r="816" ht="15.75" customHeight="1">
      <c r="G816" s="53"/>
      <c r="H816" s="53"/>
      <c r="N816" s="51"/>
    </row>
    <row r="817" ht="15.75" customHeight="1">
      <c r="G817" s="53"/>
      <c r="H817" s="53"/>
      <c r="N817" s="51"/>
    </row>
    <row r="818" ht="15.75" customHeight="1">
      <c r="G818" s="53"/>
      <c r="H818" s="53"/>
      <c r="N818" s="51"/>
    </row>
    <row r="819" ht="15.75" customHeight="1">
      <c r="G819" s="53"/>
      <c r="H819" s="53"/>
      <c r="N819" s="51"/>
    </row>
    <row r="820" ht="15.75" customHeight="1">
      <c r="G820" s="53"/>
      <c r="H820" s="53"/>
      <c r="N820" s="51"/>
    </row>
    <row r="821" ht="15.75" customHeight="1">
      <c r="G821" s="53"/>
      <c r="H821" s="53"/>
      <c r="N821" s="51"/>
    </row>
    <row r="822" ht="15.75" customHeight="1">
      <c r="G822" s="53"/>
      <c r="H822" s="53"/>
      <c r="N822" s="51"/>
    </row>
    <row r="823" ht="15.75" customHeight="1">
      <c r="G823" s="53"/>
      <c r="H823" s="53"/>
      <c r="N823" s="51"/>
    </row>
    <row r="824" ht="15.75" customHeight="1">
      <c r="G824" s="53"/>
      <c r="H824" s="53"/>
      <c r="N824" s="51"/>
    </row>
    <row r="825" ht="15.75" customHeight="1">
      <c r="G825" s="53"/>
      <c r="H825" s="53"/>
      <c r="N825" s="51"/>
    </row>
    <row r="826" ht="15.75" customHeight="1">
      <c r="G826" s="53"/>
      <c r="H826" s="53"/>
      <c r="N826" s="51"/>
    </row>
    <row r="827" ht="15.75" customHeight="1">
      <c r="G827" s="53"/>
      <c r="H827" s="53"/>
      <c r="N827" s="51"/>
    </row>
    <row r="828" ht="15.75" customHeight="1">
      <c r="G828" s="53"/>
      <c r="H828" s="53"/>
      <c r="N828" s="51"/>
    </row>
    <row r="829" ht="15.75" customHeight="1">
      <c r="G829" s="53"/>
      <c r="H829" s="53"/>
      <c r="N829" s="51"/>
    </row>
    <row r="830" ht="15.75" customHeight="1">
      <c r="G830" s="53"/>
      <c r="H830" s="53"/>
      <c r="N830" s="51"/>
    </row>
    <row r="831" ht="15.75" customHeight="1">
      <c r="G831" s="53"/>
      <c r="H831" s="53"/>
      <c r="N831" s="51"/>
    </row>
    <row r="832" ht="15.75" customHeight="1">
      <c r="G832" s="53"/>
      <c r="H832" s="53"/>
      <c r="N832" s="51"/>
    </row>
    <row r="833" ht="15.75" customHeight="1">
      <c r="G833" s="53"/>
      <c r="H833" s="53"/>
      <c r="N833" s="51"/>
    </row>
    <row r="834" ht="15.75" customHeight="1">
      <c r="G834" s="53"/>
      <c r="H834" s="53"/>
      <c r="N834" s="51"/>
    </row>
    <row r="835" ht="15.75" customHeight="1">
      <c r="G835" s="53"/>
      <c r="H835" s="53"/>
      <c r="N835" s="51"/>
    </row>
    <row r="836" ht="15.75" customHeight="1">
      <c r="G836" s="53"/>
      <c r="H836" s="53"/>
      <c r="N836" s="51"/>
    </row>
    <row r="837" ht="15.75" customHeight="1">
      <c r="G837" s="53"/>
      <c r="H837" s="53"/>
      <c r="N837" s="51"/>
    </row>
    <row r="838" ht="15.75" customHeight="1">
      <c r="G838" s="53"/>
      <c r="H838" s="53"/>
      <c r="N838" s="51"/>
    </row>
    <row r="839" ht="15.75" customHeight="1">
      <c r="G839" s="53"/>
      <c r="H839" s="53"/>
      <c r="N839" s="51"/>
    </row>
    <row r="840" ht="15.75" customHeight="1">
      <c r="G840" s="53"/>
      <c r="H840" s="53"/>
      <c r="N840" s="51"/>
    </row>
    <row r="841" ht="15.75" customHeight="1">
      <c r="G841" s="53"/>
      <c r="H841" s="53"/>
      <c r="N841" s="51"/>
    </row>
    <row r="842" ht="15.75" customHeight="1">
      <c r="G842" s="53"/>
      <c r="H842" s="53"/>
      <c r="N842" s="51"/>
    </row>
    <row r="843" ht="15.75" customHeight="1">
      <c r="G843" s="53"/>
      <c r="H843" s="53"/>
      <c r="N843" s="51"/>
    </row>
    <row r="844" ht="15.75" customHeight="1">
      <c r="G844" s="53"/>
      <c r="H844" s="53"/>
      <c r="N844" s="51"/>
    </row>
    <row r="845" ht="15.75" customHeight="1">
      <c r="G845" s="53"/>
      <c r="H845" s="53"/>
      <c r="N845" s="51"/>
    </row>
    <row r="846" ht="15.75" customHeight="1">
      <c r="G846" s="53"/>
      <c r="H846" s="53"/>
      <c r="N846" s="51"/>
    </row>
    <row r="847" ht="15.75" customHeight="1">
      <c r="G847" s="53"/>
      <c r="H847" s="53"/>
      <c r="N847" s="51"/>
    </row>
    <row r="848" ht="15.75" customHeight="1">
      <c r="G848" s="53"/>
      <c r="H848" s="53"/>
      <c r="N848" s="51"/>
    </row>
    <row r="849" ht="15.75" customHeight="1">
      <c r="G849" s="53"/>
      <c r="H849" s="53"/>
      <c r="N849" s="51"/>
    </row>
    <row r="850" ht="15.75" customHeight="1">
      <c r="G850" s="53"/>
      <c r="H850" s="53"/>
      <c r="N850" s="51"/>
    </row>
    <row r="851" ht="15.75" customHeight="1">
      <c r="G851" s="53"/>
      <c r="H851" s="53"/>
      <c r="N851" s="51"/>
    </row>
    <row r="852" ht="15.75" customHeight="1">
      <c r="G852" s="53"/>
      <c r="H852" s="53"/>
      <c r="N852" s="51"/>
    </row>
    <row r="853" ht="15.75" customHeight="1">
      <c r="G853" s="53"/>
      <c r="H853" s="53"/>
      <c r="N853" s="51"/>
    </row>
    <row r="854" ht="15.75" customHeight="1">
      <c r="G854" s="53"/>
      <c r="H854" s="53"/>
      <c r="N854" s="51"/>
    </row>
    <row r="855" ht="15.75" customHeight="1">
      <c r="G855" s="53"/>
      <c r="H855" s="53"/>
      <c r="N855" s="51"/>
    </row>
    <row r="856" ht="15.75" customHeight="1">
      <c r="G856" s="53"/>
      <c r="H856" s="53"/>
      <c r="N856" s="51"/>
    </row>
    <row r="857" ht="15.75" customHeight="1">
      <c r="G857" s="53"/>
      <c r="H857" s="53"/>
      <c r="N857" s="51"/>
    </row>
    <row r="858" ht="15.75" customHeight="1">
      <c r="G858" s="53"/>
      <c r="H858" s="53"/>
      <c r="N858" s="51"/>
    </row>
    <row r="859" ht="15.75" customHeight="1">
      <c r="G859" s="53"/>
      <c r="H859" s="53"/>
      <c r="N859" s="51"/>
    </row>
    <row r="860" ht="15.75" customHeight="1">
      <c r="G860" s="53"/>
      <c r="H860" s="53"/>
      <c r="N860" s="51"/>
    </row>
    <row r="861" ht="15.75" customHeight="1">
      <c r="G861" s="53"/>
      <c r="H861" s="53"/>
      <c r="N861" s="51"/>
    </row>
    <row r="862" ht="15.75" customHeight="1">
      <c r="G862" s="53"/>
      <c r="H862" s="53"/>
      <c r="N862" s="51"/>
    </row>
    <row r="863" ht="15.75" customHeight="1">
      <c r="G863" s="53"/>
      <c r="H863" s="53"/>
      <c r="N863" s="51"/>
    </row>
    <row r="864" ht="15.75" customHeight="1">
      <c r="G864" s="53"/>
      <c r="H864" s="53"/>
      <c r="N864" s="51"/>
    </row>
    <row r="865" ht="15.75" customHeight="1">
      <c r="G865" s="53"/>
      <c r="H865" s="53"/>
      <c r="N865" s="51"/>
    </row>
    <row r="866" ht="15.75" customHeight="1">
      <c r="G866" s="53"/>
      <c r="H866" s="53"/>
      <c r="N866" s="51"/>
    </row>
    <row r="867" ht="15.75" customHeight="1">
      <c r="G867" s="53"/>
      <c r="H867" s="53"/>
      <c r="N867" s="51"/>
    </row>
    <row r="868" ht="15.75" customHeight="1">
      <c r="G868" s="53"/>
      <c r="H868" s="53"/>
      <c r="N868" s="51"/>
    </row>
    <row r="869" ht="15.75" customHeight="1">
      <c r="G869" s="53"/>
      <c r="H869" s="53"/>
      <c r="N869" s="51"/>
    </row>
    <row r="870" ht="15.75" customHeight="1">
      <c r="G870" s="53"/>
      <c r="H870" s="53"/>
      <c r="N870" s="51"/>
    </row>
    <row r="871" ht="15.75" customHeight="1">
      <c r="G871" s="53"/>
      <c r="H871" s="53"/>
      <c r="N871" s="51"/>
    </row>
    <row r="872" ht="15.75" customHeight="1">
      <c r="G872" s="53"/>
      <c r="H872" s="53"/>
      <c r="N872" s="51"/>
    </row>
    <row r="873" ht="15.75" customHeight="1">
      <c r="G873" s="53"/>
      <c r="H873" s="53"/>
      <c r="N873" s="51"/>
    </row>
    <row r="874" ht="15.75" customHeight="1">
      <c r="G874" s="53"/>
      <c r="H874" s="53"/>
      <c r="N874" s="51"/>
    </row>
    <row r="875" ht="15.75" customHeight="1">
      <c r="G875" s="53"/>
      <c r="H875" s="53"/>
      <c r="N875" s="51"/>
    </row>
    <row r="876" ht="15.75" customHeight="1">
      <c r="G876" s="53"/>
      <c r="H876" s="53"/>
      <c r="N876" s="51"/>
    </row>
    <row r="877" ht="15.75" customHeight="1">
      <c r="G877" s="53"/>
      <c r="H877" s="53"/>
      <c r="N877" s="51"/>
    </row>
    <row r="878" ht="15.75" customHeight="1">
      <c r="G878" s="53"/>
      <c r="H878" s="53"/>
      <c r="N878" s="51"/>
    </row>
    <row r="879" ht="15.75" customHeight="1">
      <c r="G879" s="53"/>
      <c r="H879" s="53"/>
      <c r="N879" s="51"/>
    </row>
    <row r="880" ht="15.75" customHeight="1">
      <c r="G880" s="53"/>
      <c r="H880" s="53"/>
      <c r="N880" s="51"/>
    </row>
    <row r="881" ht="15.75" customHeight="1">
      <c r="G881" s="53"/>
      <c r="H881" s="53"/>
      <c r="N881" s="51"/>
    </row>
    <row r="882" ht="15.75" customHeight="1">
      <c r="G882" s="53"/>
      <c r="H882" s="53"/>
      <c r="N882" s="51"/>
    </row>
    <row r="883" ht="15.75" customHeight="1">
      <c r="G883" s="53"/>
      <c r="H883" s="53"/>
      <c r="N883" s="51"/>
    </row>
    <row r="884" ht="15.75" customHeight="1">
      <c r="G884" s="53"/>
      <c r="H884" s="53"/>
      <c r="N884" s="51"/>
    </row>
    <row r="885" ht="15.75" customHeight="1">
      <c r="G885" s="53"/>
      <c r="H885" s="53"/>
      <c r="N885" s="51"/>
    </row>
    <row r="886" ht="15.75" customHeight="1">
      <c r="G886" s="53"/>
      <c r="H886" s="53"/>
      <c r="N886" s="51"/>
    </row>
    <row r="887" ht="15.75" customHeight="1">
      <c r="G887" s="53"/>
      <c r="H887" s="53"/>
      <c r="N887" s="51"/>
    </row>
    <row r="888" ht="15.75" customHeight="1">
      <c r="G888" s="53"/>
      <c r="H888" s="53"/>
      <c r="N888" s="51"/>
    </row>
    <row r="889" ht="15.75" customHeight="1">
      <c r="G889" s="53"/>
      <c r="H889" s="53"/>
      <c r="N889" s="51"/>
    </row>
    <row r="890" ht="15.75" customHeight="1">
      <c r="G890" s="53"/>
      <c r="H890" s="53"/>
      <c r="N890" s="51"/>
    </row>
    <row r="891" ht="15.75" customHeight="1">
      <c r="G891" s="53"/>
      <c r="H891" s="53"/>
      <c r="N891" s="51"/>
    </row>
    <row r="892" ht="15.75" customHeight="1">
      <c r="G892" s="53"/>
      <c r="H892" s="53"/>
      <c r="N892" s="51"/>
    </row>
    <row r="893" ht="15.75" customHeight="1">
      <c r="G893" s="53"/>
      <c r="H893" s="53"/>
      <c r="N893" s="51"/>
    </row>
    <row r="894" ht="15.75" customHeight="1">
      <c r="G894" s="53"/>
      <c r="H894" s="53"/>
      <c r="N894" s="51"/>
    </row>
    <row r="895" ht="15.75" customHeight="1">
      <c r="G895" s="53"/>
      <c r="H895" s="53"/>
      <c r="N895" s="51"/>
    </row>
    <row r="896" ht="15.75" customHeight="1">
      <c r="G896" s="53"/>
      <c r="H896" s="53"/>
      <c r="N896" s="51"/>
    </row>
    <row r="897" ht="15.75" customHeight="1">
      <c r="G897" s="53"/>
      <c r="H897" s="53"/>
      <c r="N897" s="51"/>
    </row>
    <row r="898" ht="15.75" customHeight="1">
      <c r="G898" s="53"/>
      <c r="H898" s="53"/>
      <c r="N898" s="51"/>
    </row>
    <row r="899" ht="15.75" customHeight="1">
      <c r="G899" s="53"/>
      <c r="H899" s="53"/>
      <c r="N899" s="51"/>
    </row>
    <row r="900" ht="15.75" customHeight="1">
      <c r="G900" s="53"/>
      <c r="H900" s="53"/>
      <c r="N900" s="51"/>
    </row>
    <row r="901" ht="15.75" customHeight="1">
      <c r="G901" s="53"/>
      <c r="H901" s="53"/>
      <c r="N901" s="51"/>
    </row>
    <row r="902" ht="15.75" customHeight="1">
      <c r="G902" s="53"/>
      <c r="H902" s="53"/>
      <c r="N902" s="51"/>
    </row>
    <row r="903" ht="15.75" customHeight="1">
      <c r="G903" s="53"/>
      <c r="H903" s="53"/>
      <c r="N903" s="51"/>
    </row>
    <row r="904" ht="15.75" customHeight="1">
      <c r="G904" s="53"/>
      <c r="H904" s="53"/>
      <c r="N904" s="51"/>
    </row>
    <row r="905" ht="15.75" customHeight="1">
      <c r="G905" s="53"/>
      <c r="H905" s="53"/>
      <c r="N905" s="51"/>
    </row>
    <row r="906" ht="15.75" customHeight="1">
      <c r="G906" s="53"/>
      <c r="H906" s="53"/>
      <c r="N906" s="51"/>
    </row>
    <row r="907" ht="15.75" customHeight="1">
      <c r="G907" s="53"/>
      <c r="H907" s="53"/>
      <c r="N907" s="51"/>
    </row>
    <row r="908" ht="15.75" customHeight="1">
      <c r="G908" s="53"/>
      <c r="H908" s="53"/>
      <c r="N908" s="51"/>
    </row>
    <row r="909" ht="15.75" customHeight="1">
      <c r="G909" s="53"/>
      <c r="H909" s="53"/>
      <c r="N909" s="51"/>
    </row>
    <row r="910" ht="15.75" customHeight="1">
      <c r="G910" s="53"/>
      <c r="H910" s="53"/>
      <c r="N910" s="51"/>
    </row>
    <row r="911" ht="15.75" customHeight="1">
      <c r="G911" s="53"/>
      <c r="H911" s="53"/>
      <c r="N911" s="51"/>
    </row>
    <row r="912" ht="15.75" customHeight="1">
      <c r="G912" s="53"/>
      <c r="H912" s="53"/>
      <c r="N912" s="51"/>
    </row>
    <row r="913" ht="15.75" customHeight="1">
      <c r="G913" s="53"/>
      <c r="H913" s="53"/>
      <c r="N913" s="51"/>
    </row>
    <row r="914" ht="15.75" customHeight="1">
      <c r="G914" s="53"/>
      <c r="H914" s="53"/>
      <c r="N914" s="51"/>
    </row>
    <row r="915" ht="15.75" customHeight="1">
      <c r="G915" s="53"/>
      <c r="H915" s="53"/>
      <c r="N915" s="51"/>
    </row>
    <row r="916" ht="15.75" customHeight="1">
      <c r="G916" s="53"/>
      <c r="H916" s="53"/>
      <c r="N916" s="51"/>
    </row>
    <row r="917" ht="15.75" customHeight="1">
      <c r="G917" s="53"/>
      <c r="H917" s="53"/>
      <c r="N917" s="51"/>
    </row>
    <row r="918" ht="15.75" customHeight="1">
      <c r="G918" s="53"/>
      <c r="H918" s="53"/>
      <c r="N918" s="51"/>
    </row>
    <row r="919" ht="15.75" customHeight="1">
      <c r="G919" s="53"/>
      <c r="H919" s="53"/>
      <c r="N919" s="51"/>
    </row>
    <row r="920" ht="15.75" customHeight="1">
      <c r="G920" s="53"/>
      <c r="H920" s="53"/>
      <c r="N920" s="51"/>
    </row>
    <row r="921" ht="15.75" customHeight="1">
      <c r="G921" s="53"/>
      <c r="H921" s="53"/>
      <c r="N921" s="51"/>
    </row>
    <row r="922" ht="15.75" customHeight="1">
      <c r="G922" s="53"/>
      <c r="H922" s="53"/>
      <c r="N922" s="51"/>
    </row>
    <row r="923" ht="15.75" customHeight="1">
      <c r="G923" s="53"/>
      <c r="H923" s="53"/>
      <c r="N923" s="51"/>
    </row>
    <row r="924" ht="15.75" customHeight="1">
      <c r="G924" s="53"/>
      <c r="H924" s="53"/>
      <c r="N924" s="51"/>
    </row>
    <row r="925" ht="15.75" customHeight="1">
      <c r="G925" s="53"/>
      <c r="H925" s="53"/>
      <c r="N925" s="51"/>
    </row>
    <row r="926" ht="15.75" customHeight="1">
      <c r="G926" s="53"/>
      <c r="H926" s="53"/>
      <c r="N926" s="51"/>
    </row>
    <row r="927" ht="15.75" customHeight="1">
      <c r="G927" s="53"/>
      <c r="H927" s="53"/>
      <c r="N927" s="51"/>
    </row>
    <row r="928" ht="15.75" customHeight="1">
      <c r="G928" s="53"/>
      <c r="H928" s="53"/>
      <c r="N928" s="51"/>
    </row>
    <row r="929" ht="15.75" customHeight="1">
      <c r="G929" s="53"/>
      <c r="H929" s="53"/>
      <c r="N929" s="51"/>
    </row>
    <row r="930" ht="15.75" customHeight="1">
      <c r="G930" s="53"/>
      <c r="H930" s="53"/>
      <c r="N930" s="51"/>
    </row>
    <row r="931" ht="15.75" customHeight="1">
      <c r="G931" s="53"/>
      <c r="H931" s="53"/>
      <c r="N931" s="51"/>
    </row>
    <row r="932" ht="15.75" customHeight="1">
      <c r="G932" s="53"/>
      <c r="H932" s="53"/>
      <c r="N932" s="51"/>
    </row>
    <row r="933" ht="15.75" customHeight="1">
      <c r="G933" s="53"/>
      <c r="H933" s="53"/>
      <c r="N933" s="51"/>
    </row>
    <row r="934" ht="15.75" customHeight="1">
      <c r="G934" s="53"/>
      <c r="H934" s="53"/>
      <c r="N934" s="51"/>
    </row>
    <row r="935" ht="15.75" customHeight="1">
      <c r="G935" s="53"/>
      <c r="H935" s="53"/>
      <c r="N935" s="51"/>
    </row>
    <row r="936" ht="15.75" customHeight="1">
      <c r="G936" s="53"/>
      <c r="H936" s="53"/>
      <c r="N936" s="51"/>
    </row>
    <row r="937" ht="15.75" customHeight="1">
      <c r="G937" s="53"/>
      <c r="H937" s="53"/>
      <c r="N937" s="51"/>
    </row>
    <row r="938" ht="15.75" customHeight="1">
      <c r="G938" s="53"/>
      <c r="H938" s="53"/>
      <c r="N938" s="51"/>
    </row>
    <row r="939" ht="15.75" customHeight="1">
      <c r="G939" s="53"/>
      <c r="H939" s="53"/>
      <c r="N939" s="51"/>
    </row>
    <row r="940" ht="15.75" customHeight="1">
      <c r="G940" s="53"/>
      <c r="H940" s="53"/>
      <c r="N940" s="51"/>
    </row>
    <row r="941" ht="15.75" customHeight="1">
      <c r="G941" s="53"/>
      <c r="H941" s="53"/>
      <c r="N941" s="51"/>
    </row>
    <row r="942" ht="15.75" customHeight="1">
      <c r="G942" s="53"/>
      <c r="H942" s="53"/>
      <c r="N942" s="51"/>
    </row>
    <row r="943" ht="15.75" customHeight="1">
      <c r="G943" s="53"/>
      <c r="H943" s="53"/>
      <c r="N943" s="51"/>
    </row>
    <row r="944" ht="15.75" customHeight="1">
      <c r="G944" s="53"/>
      <c r="H944" s="53"/>
      <c r="N944" s="51"/>
    </row>
    <row r="945" ht="15.75" customHeight="1">
      <c r="G945" s="53"/>
      <c r="H945" s="53"/>
      <c r="N945" s="51"/>
    </row>
    <row r="946" ht="15.75" customHeight="1">
      <c r="G946" s="53"/>
      <c r="H946" s="53"/>
      <c r="N946" s="51"/>
    </row>
    <row r="947" ht="15.75" customHeight="1">
      <c r="G947" s="53"/>
      <c r="H947" s="53"/>
      <c r="N947" s="51"/>
    </row>
    <row r="948" ht="15.75" customHeight="1">
      <c r="G948" s="53"/>
      <c r="H948" s="53"/>
      <c r="N948" s="51"/>
    </row>
    <row r="949" ht="15.75" customHeight="1">
      <c r="G949" s="53"/>
      <c r="H949" s="53"/>
      <c r="N949" s="51"/>
    </row>
    <row r="950" ht="15.75" customHeight="1">
      <c r="G950" s="53"/>
      <c r="H950" s="53"/>
      <c r="N950" s="51"/>
    </row>
    <row r="951" ht="15.75" customHeight="1">
      <c r="G951" s="53"/>
      <c r="H951" s="53"/>
      <c r="N951" s="51"/>
    </row>
    <row r="952" ht="15.75" customHeight="1">
      <c r="G952" s="53"/>
      <c r="H952" s="53"/>
      <c r="N952" s="51"/>
    </row>
    <row r="953" ht="15.75" customHeight="1">
      <c r="G953" s="53"/>
      <c r="H953" s="53"/>
      <c r="N953" s="51"/>
    </row>
    <row r="954" ht="15.75" customHeight="1">
      <c r="G954" s="53"/>
      <c r="H954" s="53"/>
      <c r="N954" s="51"/>
    </row>
    <row r="955" ht="15.75" customHeight="1">
      <c r="G955" s="53"/>
      <c r="H955" s="53"/>
      <c r="N955" s="51"/>
    </row>
    <row r="956" ht="15.75" customHeight="1">
      <c r="G956" s="53"/>
      <c r="H956" s="53"/>
      <c r="N956" s="51"/>
    </row>
    <row r="957" ht="15.75" customHeight="1">
      <c r="G957" s="53"/>
      <c r="H957" s="53"/>
      <c r="N957" s="51"/>
    </row>
    <row r="958" ht="15.75" customHeight="1">
      <c r="G958" s="53"/>
      <c r="H958" s="53"/>
      <c r="N958" s="51"/>
    </row>
    <row r="959" ht="15.75" customHeight="1">
      <c r="G959" s="53"/>
      <c r="H959" s="53"/>
      <c r="N959" s="51"/>
    </row>
    <row r="960" ht="15.75" customHeight="1">
      <c r="G960" s="53"/>
      <c r="H960" s="53"/>
      <c r="N960" s="51"/>
    </row>
    <row r="961" ht="15.75" customHeight="1">
      <c r="G961" s="53"/>
      <c r="H961" s="53"/>
      <c r="N961" s="51"/>
    </row>
    <row r="962" ht="15.75" customHeight="1">
      <c r="G962" s="53"/>
      <c r="H962" s="53"/>
      <c r="N962" s="51"/>
    </row>
    <row r="963" ht="15.75" customHeight="1">
      <c r="G963" s="53"/>
      <c r="H963" s="53"/>
      <c r="N963" s="51"/>
    </row>
    <row r="964" ht="15.75" customHeight="1">
      <c r="G964" s="53"/>
      <c r="H964" s="53"/>
      <c r="N964" s="51"/>
    </row>
    <row r="965" ht="15.75" customHeight="1">
      <c r="G965" s="53"/>
      <c r="H965" s="53"/>
      <c r="N965" s="51"/>
    </row>
    <row r="966" ht="15.75" customHeight="1">
      <c r="G966" s="53"/>
      <c r="H966" s="53"/>
      <c r="N966" s="51"/>
    </row>
    <row r="967" ht="15.75" customHeight="1">
      <c r="G967" s="53"/>
      <c r="H967" s="53"/>
      <c r="N967" s="51"/>
    </row>
    <row r="968" ht="15.75" customHeight="1">
      <c r="G968" s="53"/>
      <c r="H968" s="53"/>
      <c r="N968" s="51"/>
    </row>
    <row r="969" ht="15.75" customHeight="1">
      <c r="G969" s="53"/>
      <c r="H969" s="53"/>
      <c r="N969" s="51"/>
    </row>
    <row r="970" ht="15.75" customHeight="1">
      <c r="G970" s="53"/>
      <c r="H970" s="53"/>
      <c r="N970" s="51"/>
    </row>
    <row r="971" ht="15.75" customHeight="1">
      <c r="G971" s="53"/>
      <c r="H971" s="53"/>
      <c r="N971" s="51"/>
    </row>
    <row r="972" ht="15.75" customHeight="1">
      <c r="G972" s="53"/>
      <c r="H972" s="53"/>
      <c r="N972" s="51"/>
    </row>
    <row r="973" ht="15.75" customHeight="1">
      <c r="G973" s="53"/>
      <c r="H973" s="53"/>
      <c r="N973" s="51"/>
    </row>
    <row r="974" ht="15.75" customHeight="1">
      <c r="G974" s="53"/>
      <c r="H974" s="53"/>
      <c r="N974" s="51"/>
    </row>
    <row r="975" ht="15.75" customHeight="1">
      <c r="G975" s="53"/>
      <c r="H975" s="53"/>
      <c r="N975" s="51"/>
    </row>
    <row r="976" ht="15.75" customHeight="1">
      <c r="G976" s="53"/>
      <c r="H976" s="53"/>
      <c r="N976" s="51"/>
    </row>
    <row r="977" ht="15.75" customHeight="1">
      <c r="G977" s="53"/>
      <c r="H977" s="53"/>
      <c r="N977" s="51"/>
    </row>
    <row r="978" ht="15.75" customHeight="1">
      <c r="G978" s="53"/>
      <c r="H978" s="53"/>
      <c r="N978" s="51"/>
    </row>
    <row r="979" ht="15.75" customHeight="1">
      <c r="G979" s="53"/>
      <c r="H979" s="53"/>
      <c r="N979" s="51"/>
    </row>
    <row r="980" ht="15.75" customHeight="1">
      <c r="G980" s="53"/>
      <c r="H980" s="53"/>
      <c r="N980" s="51"/>
    </row>
    <row r="981" ht="15.75" customHeight="1">
      <c r="G981" s="53"/>
      <c r="H981" s="53"/>
      <c r="N981" s="51"/>
    </row>
    <row r="982" ht="15.75" customHeight="1">
      <c r="G982" s="53"/>
      <c r="H982" s="53"/>
      <c r="N982" s="51"/>
    </row>
    <row r="983" ht="15.75" customHeight="1">
      <c r="G983" s="53"/>
      <c r="H983" s="53"/>
      <c r="N983" s="51"/>
    </row>
    <row r="984" ht="15.75" customHeight="1">
      <c r="G984" s="53"/>
      <c r="H984" s="53"/>
      <c r="N984" s="51"/>
    </row>
    <row r="985" ht="15.75" customHeight="1">
      <c r="G985" s="53"/>
      <c r="H985" s="53"/>
      <c r="N985" s="51"/>
    </row>
    <row r="986" ht="15.75" customHeight="1">
      <c r="G986" s="53"/>
      <c r="H986" s="53"/>
      <c r="N986" s="51"/>
    </row>
    <row r="987" ht="15.75" customHeight="1">
      <c r="G987" s="53"/>
      <c r="H987" s="53"/>
      <c r="N987" s="51"/>
    </row>
    <row r="988" ht="15.75" customHeight="1">
      <c r="G988" s="53"/>
      <c r="H988" s="53"/>
      <c r="N988" s="51"/>
    </row>
    <row r="989" ht="15.75" customHeight="1">
      <c r="G989" s="53"/>
      <c r="H989" s="53"/>
      <c r="N989" s="51"/>
    </row>
    <row r="990" ht="15.75" customHeight="1">
      <c r="G990" s="53"/>
      <c r="H990" s="53"/>
      <c r="N990" s="51"/>
    </row>
    <row r="991" ht="15.75" customHeight="1">
      <c r="G991" s="53"/>
      <c r="H991" s="53"/>
      <c r="N991" s="51"/>
    </row>
    <row r="992" ht="15.75" customHeight="1">
      <c r="G992" s="53"/>
      <c r="H992" s="53"/>
      <c r="N992" s="51"/>
    </row>
    <row r="993" ht="15.75" customHeight="1">
      <c r="G993" s="53"/>
      <c r="H993" s="53"/>
      <c r="N993" s="51"/>
    </row>
    <row r="994" ht="15.75" customHeight="1">
      <c r="G994" s="53"/>
      <c r="H994" s="53"/>
      <c r="N994" s="51"/>
    </row>
    <row r="995" ht="15.75" customHeight="1">
      <c r="G995" s="53"/>
      <c r="H995" s="53"/>
      <c r="N995" s="51"/>
    </row>
    <row r="996" ht="15.75" customHeight="1">
      <c r="G996" s="53"/>
      <c r="H996" s="53"/>
      <c r="N996" s="51"/>
    </row>
    <row r="997" ht="15.75" customHeight="1">
      <c r="G997" s="53"/>
      <c r="H997" s="53"/>
      <c r="N997" s="51"/>
    </row>
    <row r="998" ht="15.75" customHeight="1">
      <c r="G998" s="53"/>
      <c r="H998" s="53"/>
      <c r="N998" s="51"/>
    </row>
    <row r="999" ht="15.75" customHeight="1">
      <c r="G999" s="53"/>
      <c r="H999" s="53"/>
      <c r="N999" s="51"/>
    </row>
    <row r="1000" ht="15.75" customHeight="1">
      <c r="G1000" s="53"/>
      <c r="H1000" s="53"/>
      <c r="N1000" s="51"/>
    </row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26" width="9.38"/>
  </cols>
  <sheetData>
    <row r="1" ht="27.0" customHeight="1">
      <c r="C1" s="75" t="s">
        <v>1808</v>
      </c>
      <c r="D1" s="76"/>
      <c r="E1" s="77" t="s">
        <v>1809</v>
      </c>
      <c r="F1" s="78"/>
      <c r="G1" s="77" t="s">
        <v>1810</v>
      </c>
      <c r="H1" s="78"/>
      <c r="I1" s="77" t="s">
        <v>1811</v>
      </c>
      <c r="J1" s="78"/>
      <c r="K1" s="75" t="s">
        <v>1812</v>
      </c>
      <c r="L1" s="76"/>
      <c r="M1" s="77" t="s">
        <v>1813</v>
      </c>
      <c r="N1" s="78"/>
    </row>
    <row r="2">
      <c r="A2" s="79" t="s">
        <v>43</v>
      </c>
      <c r="B2" s="79" t="s">
        <v>1814</v>
      </c>
      <c r="C2" s="79" t="s">
        <v>1815</v>
      </c>
      <c r="D2" s="79" t="s">
        <v>1816</v>
      </c>
      <c r="E2" s="79" t="s">
        <v>1817</v>
      </c>
      <c r="F2" s="79" t="s">
        <v>1818</v>
      </c>
      <c r="G2" s="79" t="s">
        <v>1819</v>
      </c>
      <c r="H2" s="79" t="s">
        <v>1820</v>
      </c>
      <c r="I2" s="79" t="s">
        <v>1821</v>
      </c>
      <c r="J2" s="79" t="s">
        <v>1822</v>
      </c>
      <c r="K2" s="79" t="s">
        <v>1823</v>
      </c>
      <c r="L2" s="79" t="s">
        <v>1824</v>
      </c>
      <c r="M2" s="79" t="s">
        <v>1825</v>
      </c>
      <c r="N2" s="79" t="s">
        <v>1826</v>
      </c>
    </row>
    <row r="3">
      <c r="A3" s="1" t="s">
        <v>38</v>
      </c>
      <c r="B3" s="3">
        <v>4182.0</v>
      </c>
      <c r="C3" s="3">
        <v>4182.0</v>
      </c>
      <c r="D3" s="4">
        <f>'Atributos Vecinos'!$C3/'Atributos Vecinos'!$B3</f>
        <v>1</v>
      </c>
      <c r="E3" s="3">
        <v>4182.0</v>
      </c>
      <c r="F3" s="4">
        <f>'Atributos Vecinos'!$E3/'Atributos Vecinos'!$B3</f>
        <v>1</v>
      </c>
      <c r="G3" s="3">
        <v>3944.0</v>
      </c>
      <c r="H3" s="4">
        <f>'Atributos Vecinos'!$G3/'Atributos Vecinos'!$B3</f>
        <v>0.9430894309</v>
      </c>
      <c r="I3" s="2">
        <v>0.0</v>
      </c>
      <c r="J3" s="4">
        <f>'Atributos Vecinos'!$I3/'Atributos Vecinos'!$B3</f>
        <v>0</v>
      </c>
      <c r="K3" s="3">
        <v>4182.0</v>
      </c>
      <c r="L3" s="4">
        <f>'Atributos Vecinos'!$K3/'Atributos Vecinos'!$B3</f>
        <v>1</v>
      </c>
      <c r="M3" s="3">
        <v>4182.0</v>
      </c>
      <c r="N3" s="4">
        <f>'Atributos Vecinos'!$M3/'Atributos Vecinos'!$B3</f>
        <v>1</v>
      </c>
    </row>
    <row r="4">
      <c r="A4" s="1" t="s">
        <v>8</v>
      </c>
      <c r="B4" s="3">
        <v>199356.0</v>
      </c>
      <c r="C4" s="3">
        <v>199356.0</v>
      </c>
      <c r="D4" s="4">
        <f>'Atributos Vecinos'!$C4/'Atributos Vecinos'!$B4</f>
        <v>1</v>
      </c>
      <c r="E4" s="3">
        <v>199356.0</v>
      </c>
      <c r="F4" s="4">
        <f>'Atributos Vecinos'!$E4/'Atributos Vecinos'!$B4</f>
        <v>1</v>
      </c>
      <c r="G4" s="3">
        <v>199356.0</v>
      </c>
      <c r="H4" s="4">
        <f>'Atributos Vecinos'!$G4/'Atributos Vecinos'!$B4</f>
        <v>1</v>
      </c>
      <c r="I4" s="2">
        <v>0.0</v>
      </c>
      <c r="J4" s="4">
        <f>'Atributos Vecinos'!$I4/'Atributos Vecinos'!$B4</f>
        <v>0</v>
      </c>
      <c r="K4" s="3">
        <v>199337.0</v>
      </c>
      <c r="L4" s="4">
        <f>'Atributos Vecinos'!$K4/'Atributos Vecinos'!$B4</f>
        <v>0.9999046931</v>
      </c>
      <c r="M4" s="3">
        <v>199338.0</v>
      </c>
      <c r="N4" s="4">
        <f>'Atributos Vecinos'!$M4/'Atributos Vecinos'!$B4</f>
        <v>0.9999097093</v>
      </c>
    </row>
    <row r="5">
      <c r="A5" s="1" t="s">
        <v>13</v>
      </c>
      <c r="B5" s="3">
        <v>55692.0</v>
      </c>
      <c r="C5" s="3">
        <v>55692.0</v>
      </c>
      <c r="D5" s="4">
        <f>'Atributos Vecinos'!$C5/'Atributos Vecinos'!$B5</f>
        <v>1</v>
      </c>
      <c r="E5" s="3">
        <v>55692.0</v>
      </c>
      <c r="F5" s="4">
        <f>'Atributos Vecinos'!$E5/'Atributos Vecinos'!$B5</f>
        <v>1</v>
      </c>
      <c r="G5" s="2">
        <v>0.0</v>
      </c>
      <c r="H5" s="4">
        <f>'Atributos Vecinos'!$G5/'Atributos Vecinos'!$B5</f>
        <v>0</v>
      </c>
      <c r="I5" s="2">
        <v>0.0</v>
      </c>
      <c r="J5" s="4">
        <f>'Atributos Vecinos'!$I5/'Atributos Vecinos'!$B5</f>
        <v>0</v>
      </c>
      <c r="K5" s="3">
        <v>55674.0</v>
      </c>
      <c r="L5" s="4">
        <f>'Atributos Vecinos'!$K5/'Atributos Vecinos'!$B5</f>
        <v>0.9996767938</v>
      </c>
      <c r="M5" s="3">
        <v>55659.0</v>
      </c>
      <c r="N5" s="4">
        <f>'Atributos Vecinos'!$M5/'Atributos Vecinos'!$B5</f>
        <v>0.9994074553</v>
      </c>
    </row>
    <row r="6">
      <c r="A6" s="1" t="s">
        <v>10</v>
      </c>
      <c r="B6" s="3">
        <v>208633.0</v>
      </c>
      <c r="C6" s="3">
        <v>208633.0</v>
      </c>
      <c r="D6" s="4">
        <f>'Atributos Vecinos'!$C6/'Atributos Vecinos'!$B6</f>
        <v>1</v>
      </c>
      <c r="E6" s="3">
        <v>208633.0</v>
      </c>
      <c r="F6" s="4">
        <f>'Atributos Vecinos'!$E6/'Atributos Vecinos'!$B6</f>
        <v>1</v>
      </c>
      <c r="G6" s="3">
        <v>194265.0</v>
      </c>
      <c r="H6" s="4">
        <f>'Atributos Vecinos'!$G6/'Atributos Vecinos'!$B6</f>
        <v>0.9311326588</v>
      </c>
      <c r="I6" s="3">
        <v>208594.0</v>
      </c>
      <c r="J6" s="4">
        <f>'Atributos Vecinos'!$I6/'Atributos Vecinos'!$B6</f>
        <v>0.9998130689</v>
      </c>
      <c r="K6" s="3">
        <v>208572.0</v>
      </c>
      <c r="L6" s="4">
        <f>'Atributos Vecinos'!$K6/'Atributos Vecinos'!$B6</f>
        <v>0.9997076206</v>
      </c>
      <c r="M6" s="3">
        <v>208572.0</v>
      </c>
      <c r="N6" s="4">
        <f>'Atributos Vecinos'!$M6/'Atributos Vecinos'!$B6</f>
        <v>0.9997076206</v>
      </c>
    </row>
    <row r="7">
      <c r="A7" s="1" t="s">
        <v>6</v>
      </c>
      <c r="B7" s="3">
        <v>40287.0</v>
      </c>
      <c r="C7" s="3">
        <v>40287.0</v>
      </c>
      <c r="D7" s="4">
        <f>'Atributos Vecinos'!$C7/'Atributos Vecinos'!$B7</f>
        <v>1</v>
      </c>
      <c r="E7" s="3">
        <v>40287.0</v>
      </c>
      <c r="F7" s="4">
        <f>'Atributos Vecinos'!$E7/'Atributos Vecinos'!$B7</f>
        <v>1</v>
      </c>
      <c r="G7" s="3">
        <v>40287.0</v>
      </c>
      <c r="H7" s="4">
        <f>'Atributos Vecinos'!$G7/'Atributos Vecinos'!$B7</f>
        <v>1</v>
      </c>
      <c r="I7" s="3">
        <v>40287.0</v>
      </c>
      <c r="J7" s="4">
        <f>'Atributos Vecinos'!$I7/'Atributos Vecinos'!$B7</f>
        <v>1</v>
      </c>
      <c r="K7" s="3">
        <v>40272.0</v>
      </c>
      <c r="L7" s="4">
        <f>'Atributos Vecinos'!$K7/'Atributos Vecinos'!$B7</f>
        <v>0.9996276715</v>
      </c>
      <c r="M7" s="3">
        <v>40280.0</v>
      </c>
      <c r="N7" s="4">
        <f>'Atributos Vecinos'!$M7/'Atributos Vecinos'!$B7</f>
        <v>0.9998262467</v>
      </c>
    </row>
    <row r="9">
      <c r="B9" s="6">
        <f t="shared" ref="B9:C9" si="1">SUM(B3:B8)</f>
        <v>508150</v>
      </c>
      <c r="C9" s="6">
        <f t="shared" si="1"/>
        <v>508150</v>
      </c>
      <c r="D9" s="80">
        <f>C9/B9</f>
        <v>1</v>
      </c>
      <c r="E9" s="6">
        <f>SUM(E3:E8)</f>
        <v>508150</v>
      </c>
      <c r="F9" s="80">
        <f>E9/B9</f>
        <v>1</v>
      </c>
      <c r="G9" s="6">
        <f>SUM(G3:G8)</f>
        <v>437852</v>
      </c>
      <c r="H9" s="81">
        <f>G9/B9</f>
        <v>0.861658959</v>
      </c>
      <c r="I9" s="6">
        <f>SUM(I3:I8)</f>
        <v>248881</v>
      </c>
      <c r="J9" s="81">
        <f>I9/B9</f>
        <v>0.4897786087</v>
      </c>
      <c r="K9" s="6">
        <f>SUM(K3:K8)</f>
        <v>508037</v>
      </c>
      <c r="L9" s="81">
        <f>K9/B9</f>
        <v>0.9997776247</v>
      </c>
      <c r="M9" s="6">
        <f>SUM(M3:M8)</f>
        <v>508031</v>
      </c>
      <c r="N9" s="81">
        <f>M9/B9</f>
        <v>0.9997658172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7.5"/>
    <col customWidth="1" min="3" max="3" width="9.38"/>
    <col customWidth="1" min="4" max="4" width="12.38"/>
    <col customWidth="1" min="5" max="26" width="9.38"/>
  </cols>
  <sheetData>
    <row r="2">
      <c r="C2" s="82" t="s">
        <v>1827</v>
      </c>
      <c r="D2" s="68">
        <v>20.0</v>
      </c>
    </row>
    <row r="3">
      <c r="B3" s="82" t="s">
        <v>1828</v>
      </c>
      <c r="C3" s="83" t="s">
        <v>1280</v>
      </c>
      <c r="D3" s="83" t="s">
        <v>1829</v>
      </c>
    </row>
    <row r="4">
      <c r="B4" s="11" t="s">
        <v>1830</v>
      </c>
      <c r="C4" s="68">
        <v>20.0</v>
      </c>
      <c r="D4" s="15">
        <f t="shared" ref="D4:D8" si="1">C4/$D$2</f>
        <v>1</v>
      </c>
    </row>
    <row r="5">
      <c r="B5" s="11" t="s">
        <v>1831</v>
      </c>
      <c r="C5" s="11">
        <v>20.0</v>
      </c>
      <c r="D5" s="15">
        <f t="shared" si="1"/>
        <v>1</v>
      </c>
    </row>
    <row r="6">
      <c r="B6" s="11" t="s">
        <v>1832</v>
      </c>
      <c r="C6" s="68">
        <v>18.0</v>
      </c>
      <c r="D6" s="15">
        <f t="shared" si="1"/>
        <v>0.9</v>
      </c>
    </row>
    <row r="7">
      <c r="B7" s="11" t="s">
        <v>1833</v>
      </c>
      <c r="C7" s="68">
        <v>6.0</v>
      </c>
      <c r="D7" s="15">
        <f t="shared" si="1"/>
        <v>0.3</v>
      </c>
    </row>
    <row r="8">
      <c r="B8" s="11" t="s">
        <v>1834</v>
      </c>
      <c r="C8" s="68">
        <v>6.0</v>
      </c>
      <c r="D8" s="15">
        <f t="shared" si="1"/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2.25"/>
    <col customWidth="1" min="4" max="5" width="12.38"/>
    <col customWidth="1" min="6" max="6" width="9.38"/>
    <col customWidth="1" min="7" max="7" width="21.5"/>
    <col customWidth="1" min="8" max="8" width="14.63"/>
    <col customWidth="1" min="9" max="9" width="22.63"/>
    <col customWidth="1" min="10" max="26" width="9.38"/>
  </cols>
  <sheetData>
    <row r="2">
      <c r="C2" s="11"/>
      <c r="D2" s="84" t="s">
        <v>1835</v>
      </c>
      <c r="E2" s="85">
        <v>2197.0</v>
      </c>
    </row>
    <row r="3">
      <c r="C3" s="86" t="s">
        <v>1836</v>
      </c>
      <c r="D3" s="86" t="s">
        <v>1280</v>
      </c>
      <c r="E3" s="86" t="s">
        <v>1829</v>
      </c>
    </row>
    <row r="4">
      <c r="C4" s="11" t="s">
        <v>1245</v>
      </c>
      <c r="D4" s="85">
        <v>2197.0</v>
      </c>
      <c r="E4" s="15">
        <f t="shared" ref="E4:E34" si="1">D4/$E$2</f>
        <v>1</v>
      </c>
    </row>
    <row r="5">
      <c r="C5" s="11" t="s">
        <v>1837</v>
      </c>
      <c r="D5" s="85">
        <v>2197.0</v>
      </c>
      <c r="E5" s="15">
        <f t="shared" si="1"/>
        <v>1</v>
      </c>
    </row>
    <row r="6">
      <c r="C6" s="11" t="s">
        <v>1838</v>
      </c>
      <c r="D6" s="68">
        <v>1503.0</v>
      </c>
      <c r="E6" s="15">
        <f t="shared" si="1"/>
        <v>0.6841147019</v>
      </c>
    </row>
    <row r="7">
      <c r="C7" s="11" t="s">
        <v>1839</v>
      </c>
      <c r="D7" s="11">
        <v>37.0</v>
      </c>
      <c r="E7" s="15">
        <f t="shared" si="1"/>
        <v>0.01684114702</v>
      </c>
    </row>
    <row r="8">
      <c r="C8" s="11" t="s">
        <v>1246</v>
      </c>
      <c r="D8" s="68">
        <v>2197.0</v>
      </c>
      <c r="E8" s="15">
        <f t="shared" si="1"/>
        <v>1</v>
      </c>
    </row>
    <row r="9">
      <c r="C9" s="11" t="s">
        <v>1840</v>
      </c>
      <c r="D9" s="68">
        <v>501.0</v>
      </c>
      <c r="E9" s="15">
        <f t="shared" si="1"/>
        <v>0.228038234</v>
      </c>
    </row>
    <row r="10">
      <c r="C10" s="11" t="s">
        <v>1841</v>
      </c>
      <c r="D10" s="68">
        <v>501.0</v>
      </c>
      <c r="E10" s="15">
        <f t="shared" si="1"/>
        <v>0.228038234</v>
      </c>
    </row>
    <row r="11">
      <c r="C11" s="11" t="s">
        <v>1842</v>
      </c>
      <c r="D11" s="68">
        <v>501.0</v>
      </c>
      <c r="E11" s="15">
        <f t="shared" si="1"/>
        <v>0.228038234</v>
      </c>
    </row>
    <row r="12">
      <c r="C12" s="11" t="s">
        <v>1843</v>
      </c>
      <c r="D12" s="68">
        <v>501.0</v>
      </c>
      <c r="E12" s="15">
        <f t="shared" si="1"/>
        <v>0.228038234</v>
      </c>
    </row>
    <row r="13">
      <c r="C13" s="11" t="s">
        <v>1844</v>
      </c>
      <c r="D13" s="68">
        <v>501.0</v>
      </c>
      <c r="E13" s="15">
        <f t="shared" si="1"/>
        <v>0.228038234</v>
      </c>
    </row>
    <row r="14">
      <c r="C14" s="11" t="s">
        <v>1845</v>
      </c>
      <c r="D14" s="68">
        <v>350.0</v>
      </c>
      <c r="E14" s="15">
        <f t="shared" si="1"/>
        <v>0.1593081475</v>
      </c>
    </row>
    <row r="15">
      <c r="C15" s="11" t="s">
        <v>1846</v>
      </c>
      <c r="D15" s="68">
        <v>350.0</v>
      </c>
      <c r="E15" s="15">
        <f t="shared" si="1"/>
        <v>0.1593081475</v>
      </c>
    </row>
    <row r="16">
      <c r="C16" s="11" t="s">
        <v>1847</v>
      </c>
      <c r="D16" s="68">
        <v>501.0</v>
      </c>
      <c r="E16" s="15">
        <f t="shared" si="1"/>
        <v>0.228038234</v>
      </c>
    </row>
    <row r="17">
      <c r="C17" s="11" t="s">
        <v>1848</v>
      </c>
      <c r="D17" s="68">
        <v>501.0</v>
      </c>
      <c r="E17" s="15">
        <f t="shared" si="1"/>
        <v>0.228038234</v>
      </c>
    </row>
    <row r="18">
      <c r="C18" s="11" t="s">
        <v>1849</v>
      </c>
      <c r="D18" s="68">
        <v>297.0</v>
      </c>
      <c r="E18" s="15">
        <f t="shared" si="1"/>
        <v>0.1351843423</v>
      </c>
    </row>
    <row r="19">
      <c r="C19" s="11" t="s">
        <v>1850</v>
      </c>
      <c r="D19" s="68">
        <v>294.0</v>
      </c>
      <c r="E19" s="15">
        <f t="shared" si="1"/>
        <v>0.1338188439</v>
      </c>
    </row>
    <row r="20">
      <c r="C20" s="11" t="s">
        <v>1851</v>
      </c>
      <c r="D20" s="68">
        <v>288.0</v>
      </c>
      <c r="E20" s="15">
        <f t="shared" si="1"/>
        <v>0.1310878471</v>
      </c>
    </row>
    <row r="21" ht="15.75" customHeight="1">
      <c r="C21" s="11" t="s">
        <v>1852</v>
      </c>
      <c r="D21" s="11">
        <v>290.0</v>
      </c>
      <c r="E21" s="15">
        <f t="shared" si="1"/>
        <v>0.1319981793</v>
      </c>
    </row>
    <row r="22" ht="15.75" customHeight="1">
      <c r="C22" s="11" t="s">
        <v>1853</v>
      </c>
      <c r="D22" s="68">
        <v>501.0</v>
      </c>
      <c r="E22" s="15">
        <f t="shared" si="1"/>
        <v>0.228038234</v>
      </c>
    </row>
    <row r="23" ht="15.75" customHeight="1">
      <c r="C23" s="11" t="s">
        <v>1854</v>
      </c>
      <c r="D23" s="68">
        <v>501.0</v>
      </c>
      <c r="E23" s="15">
        <f t="shared" si="1"/>
        <v>0.228038234</v>
      </c>
    </row>
    <row r="24" ht="15.75" customHeight="1">
      <c r="C24" s="11" t="s">
        <v>1855</v>
      </c>
      <c r="D24" s="68">
        <v>501.0</v>
      </c>
      <c r="E24" s="15">
        <f t="shared" si="1"/>
        <v>0.228038234</v>
      </c>
    </row>
    <row r="25" ht="15.75" customHeight="1">
      <c r="C25" s="11" t="s">
        <v>1856</v>
      </c>
      <c r="D25" s="68">
        <v>501.0</v>
      </c>
      <c r="E25" s="15">
        <f t="shared" si="1"/>
        <v>0.228038234</v>
      </c>
    </row>
    <row r="26" ht="15.75" customHeight="1">
      <c r="C26" s="11" t="s">
        <v>1857</v>
      </c>
      <c r="D26" s="68">
        <v>6.0</v>
      </c>
      <c r="E26" s="15">
        <f t="shared" si="1"/>
        <v>0.002730996814</v>
      </c>
    </row>
    <row r="27" ht="15.75" customHeight="1">
      <c r="C27" s="11" t="s">
        <v>1858</v>
      </c>
      <c r="D27" s="68">
        <v>294.0</v>
      </c>
      <c r="E27" s="15">
        <f t="shared" si="1"/>
        <v>0.1338188439</v>
      </c>
    </row>
    <row r="28" ht="15.75" customHeight="1">
      <c r="C28" s="11" t="s">
        <v>1859</v>
      </c>
      <c r="D28" s="68">
        <v>299.0</v>
      </c>
      <c r="E28" s="15">
        <f t="shared" si="1"/>
        <v>0.1360946746</v>
      </c>
    </row>
    <row r="29" ht="15.75" customHeight="1">
      <c r="C29" s="11" t="s">
        <v>1860</v>
      </c>
      <c r="D29" s="68">
        <v>425.0</v>
      </c>
      <c r="E29" s="15">
        <f t="shared" si="1"/>
        <v>0.1934456076</v>
      </c>
    </row>
    <row r="30" ht="15.75" customHeight="1">
      <c r="C30" s="11" t="s">
        <v>1861</v>
      </c>
      <c r="D30" s="68">
        <v>501.0</v>
      </c>
      <c r="E30" s="15">
        <f t="shared" si="1"/>
        <v>0.228038234</v>
      </c>
    </row>
    <row r="31" ht="15.75" customHeight="1">
      <c r="C31" s="11" t="s">
        <v>1862</v>
      </c>
      <c r="D31" s="68">
        <v>445.0</v>
      </c>
      <c r="E31" s="15">
        <f t="shared" si="1"/>
        <v>0.2025489304</v>
      </c>
    </row>
    <row r="32" ht="15.75" customHeight="1">
      <c r="C32" s="11" t="s">
        <v>1863</v>
      </c>
      <c r="D32" s="68">
        <v>501.0</v>
      </c>
      <c r="E32" s="15">
        <f t="shared" si="1"/>
        <v>0.228038234</v>
      </c>
    </row>
    <row r="33" ht="15.75" customHeight="1">
      <c r="C33" s="11" t="s">
        <v>1864</v>
      </c>
      <c r="D33" s="68">
        <v>191.0</v>
      </c>
      <c r="E33" s="15">
        <f t="shared" si="1"/>
        <v>0.08693673191</v>
      </c>
    </row>
    <row r="34" ht="15.75" customHeight="1">
      <c r="C34" s="11" t="s">
        <v>1865</v>
      </c>
      <c r="D34" s="68">
        <v>152.0</v>
      </c>
      <c r="E34" s="15">
        <f t="shared" si="1"/>
        <v>0.06918525262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30.75"/>
    <col customWidth="1" min="4" max="4" width="19.88"/>
    <col customWidth="1" min="5" max="5" width="12.38"/>
    <col customWidth="1" min="6" max="6" width="9.38"/>
    <col customWidth="1" min="7" max="7" width="22.13"/>
    <col customWidth="1" min="8" max="26" width="9.38"/>
  </cols>
  <sheetData>
    <row r="2">
      <c r="C2" s="11"/>
      <c r="D2" s="87" t="s">
        <v>1866</v>
      </c>
      <c r="E2" s="14">
        <v>64718.0</v>
      </c>
    </row>
    <row r="3">
      <c r="C3" s="86" t="s">
        <v>1836</v>
      </c>
      <c r="D3" s="86" t="s">
        <v>1280</v>
      </c>
      <c r="E3" s="86" t="s">
        <v>1829</v>
      </c>
    </row>
    <row r="4">
      <c r="C4" s="11" t="s">
        <v>1867</v>
      </c>
      <c r="D4" s="68">
        <v>64718.0</v>
      </c>
      <c r="E4" s="15">
        <f t="shared" ref="E4:E23" si="1">D4/$E$2</f>
        <v>1</v>
      </c>
      <c r="J4" s="88"/>
    </row>
    <row r="5">
      <c r="C5" s="11" t="s">
        <v>1245</v>
      </c>
      <c r="D5" s="68">
        <v>64718.0</v>
      </c>
      <c r="E5" s="15">
        <f t="shared" si="1"/>
        <v>1</v>
      </c>
      <c r="J5" s="88"/>
    </row>
    <row r="6">
      <c r="C6" s="11" t="s">
        <v>1868</v>
      </c>
      <c r="D6" s="68">
        <v>64718.0</v>
      </c>
      <c r="E6" s="15">
        <f t="shared" si="1"/>
        <v>1</v>
      </c>
      <c r="J6" s="88"/>
    </row>
    <row r="7">
      <c r="C7" s="11" t="s">
        <v>1869</v>
      </c>
      <c r="D7" s="68">
        <v>64718.0</v>
      </c>
      <c r="E7" s="15">
        <f t="shared" si="1"/>
        <v>1</v>
      </c>
      <c r="J7" s="88"/>
    </row>
    <row r="8">
      <c r="C8" s="11" t="s">
        <v>1870</v>
      </c>
      <c r="D8" s="68">
        <v>64718.0</v>
      </c>
      <c r="E8" s="15">
        <f t="shared" si="1"/>
        <v>1</v>
      </c>
      <c r="J8" s="88"/>
    </row>
    <row r="9">
      <c r="C9" s="11" t="s">
        <v>1871</v>
      </c>
      <c r="D9" s="68">
        <v>64695.0</v>
      </c>
      <c r="E9" s="15">
        <f t="shared" si="1"/>
        <v>0.999644612</v>
      </c>
      <c r="J9" s="88"/>
    </row>
    <row r="10">
      <c r="C10" s="11" t="s">
        <v>1872</v>
      </c>
      <c r="D10" s="68">
        <v>64695.0</v>
      </c>
      <c r="E10" s="15">
        <f t="shared" si="1"/>
        <v>0.999644612</v>
      </c>
      <c r="J10" s="88"/>
    </row>
    <row r="11">
      <c r="C11" s="11" t="s">
        <v>1873</v>
      </c>
      <c r="D11" s="68">
        <v>64695.0</v>
      </c>
      <c r="E11" s="15">
        <f t="shared" si="1"/>
        <v>0.999644612</v>
      </c>
      <c r="J11" s="88"/>
    </row>
    <row r="12">
      <c r="C12" s="11" t="s">
        <v>1874</v>
      </c>
      <c r="D12" s="68">
        <v>64562.0</v>
      </c>
      <c r="E12" s="15">
        <f t="shared" si="1"/>
        <v>0.9975895423</v>
      </c>
      <c r="J12" s="88"/>
    </row>
    <row r="13">
      <c r="C13" s="11" t="s">
        <v>1875</v>
      </c>
      <c r="D13" s="68">
        <v>55921.0</v>
      </c>
      <c r="E13" s="15">
        <f t="shared" si="1"/>
        <v>0.8640718193</v>
      </c>
      <c r="J13" s="88"/>
    </row>
    <row r="14">
      <c r="C14" s="11" t="s">
        <v>1876</v>
      </c>
      <c r="D14" s="68">
        <v>55886.0</v>
      </c>
      <c r="E14" s="15">
        <f t="shared" si="1"/>
        <v>0.8635310115</v>
      </c>
      <c r="J14" s="88"/>
    </row>
    <row r="15">
      <c r="C15" s="11" t="s">
        <v>1877</v>
      </c>
      <c r="D15" s="68">
        <v>52483.0</v>
      </c>
      <c r="E15" s="15">
        <f t="shared" si="1"/>
        <v>0.8109490405</v>
      </c>
      <c r="J15" s="88"/>
    </row>
    <row r="16">
      <c r="C16" s="11" t="s">
        <v>1878</v>
      </c>
      <c r="D16" s="68">
        <v>64609.0</v>
      </c>
      <c r="E16" s="15">
        <f t="shared" si="1"/>
        <v>0.99831577</v>
      </c>
      <c r="J16" s="88"/>
    </row>
    <row r="17">
      <c r="C17" s="11" t="s">
        <v>1879</v>
      </c>
      <c r="D17" s="68">
        <v>64718.0</v>
      </c>
      <c r="E17" s="15">
        <f t="shared" si="1"/>
        <v>1</v>
      </c>
      <c r="J17" s="88"/>
    </row>
    <row r="18">
      <c r="C18" s="11" t="s">
        <v>1880</v>
      </c>
      <c r="D18" s="68">
        <v>64718.0</v>
      </c>
      <c r="E18" s="15">
        <f t="shared" si="1"/>
        <v>1</v>
      </c>
      <c r="J18" s="88"/>
    </row>
    <row r="19">
      <c r="C19" s="11" t="s">
        <v>1881</v>
      </c>
      <c r="D19" s="68">
        <v>60310.0</v>
      </c>
      <c r="E19" s="15">
        <f t="shared" si="1"/>
        <v>0.9318891189</v>
      </c>
      <c r="J19" s="88"/>
    </row>
    <row r="20">
      <c r="C20" s="11" t="s">
        <v>1865</v>
      </c>
      <c r="D20" s="68">
        <v>53232.0</v>
      </c>
      <c r="E20" s="15">
        <f t="shared" si="1"/>
        <v>0.8225223276</v>
      </c>
      <c r="J20" s="88"/>
    </row>
    <row r="21" ht="15.75" customHeight="1">
      <c r="C21" s="11" t="s">
        <v>1845</v>
      </c>
      <c r="D21" s="68">
        <v>29987.0</v>
      </c>
      <c r="E21" s="15">
        <f t="shared" si="1"/>
        <v>0.463348682</v>
      </c>
      <c r="J21" s="88"/>
    </row>
    <row r="22" ht="15.75" customHeight="1">
      <c r="C22" s="11" t="s">
        <v>1846</v>
      </c>
      <c r="D22" s="68">
        <v>29987.0</v>
      </c>
      <c r="E22" s="15">
        <f t="shared" si="1"/>
        <v>0.463348682</v>
      </c>
      <c r="J22" s="88"/>
    </row>
    <row r="23" ht="15.75" customHeight="1">
      <c r="C23" s="11" t="s">
        <v>1882</v>
      </c>
      <c r="D23" s="68">
        <v>64644.0</v>
      </c>
      <c r="E23" s="15">
        <f t="shared" si="1"/>
        <v>0.9988565778</v>
      </c>
      <c r="J23" s="8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3.38"/>
    <col customWidth="1" min="3" max="4" width="12.38"/>
    <col customWidth="1" min="5" max="26" width="9.38"/>
  </cols>
  <sheetData>
    <row r="2">
      <c r="B2" s="11"/>
      <c r="C2" s="87" t="s">
        <v>1883</v>
      </c>
      <c r="D2" s="14">
        <v>1288582.0</v>
      </c>
    </row>
    <row r="3">
      <c r="B3" s="86" t="s">
        <v>1836</v>
      </c>
      <c r="C3" s="86" t="s">
        <v>1280</v>
      </c>
      <c r="D3" s="86" t="s">
        <v>1829</v>
      </c>
    </row>
    <row r="4">
      <c r="B4" s="11" t="s">
        <v>1867</v>
      </c>
      <c r="C4" s="14">
        <v>1288582.0</v>
      </c>
      <c r="D4" s="15">
        <f t="shared" ref="D4:D17" si="1">C4/$D$2</f>
        <v>1</v>
      </c>
      <c r="I4" s="88"/>
    </row>
    <row r="5">
      <c r="B5" s="11" t="s">
        <v>1870</v>
      </c>
      <c r="C5" s="14">
        <v>1279810.0</v>
      </c>
      <c r="D5" s="15">
        <f t="shared" si="1"/>
        <v>0.993192517</v>
      </c>
      <c r="I5" s="88"/>
    </row>
    <row r="6">
      <c r="B6" s="11" t="s">
        <v>1884</v>
      </c>
      <c r="C6" s="14">
        <v>1279810.0</v>
      </c>
      <c r="D6" s="15">
        <f t="shared" si="1"/>
        <v>0.993192517</v>
      </c>
      <c r="I6" s="88"/>
    </row>
    <row r="7">
      <c r="B7" s="11" t="s">
        <v>1885</v>
      </c>
      <c r="C7" s="14">
        <v>1288582.0</v>
      </c>
      <c r="D7" s="15">
        <f t="shared" si="1"/>
        <v>1</v>
      </c>
      <c r="I7" s="88"/>
    </row>
    <row r="8">
      <c r="B8" s="11" t="s">
        <v>47</v>
      </c>
      <c r="C8" s="14">
        <v>1288582.0</v>
      </c>
      <c r="D8" s="15">
        <f t="shared" si="1"/>
        <v>1</v>
      </c>
      <c r="I8" s="88"/>
    </row>
    <row r="9">
      <c r="B9" s="11" t="s">
        <v>1886</v>
      </c>
      <c r="C9" s="14">
        <v>1216746.0</v>
      </c>
      <c r="D9" s="15">
        <f t="shared" si="1"/>
        <v>0.9442518986</v>
      </c>
      <c r="I9" s="88"/>
    </row>
    <row r="10">
      <c r="B10" s="11" t="s">
        <v>1838</v>
      </c>
      <c r="C10" s="14">
        <v>1130865.0</v>
      </c>
      <c r="D10" s="15">
        <f t="shared" si="1"/>
        <v>0.8776042192</v>
      </c>
      <c r="I10" s="88"/>
    </row>
    <row r="11">
      <c r="B11" s="11" t="s">
        <v>1887</v>
      </c>
      <c r="C11" s="14">
        <v>185355.0</v>
      </c>
      <c r="D11" s="15">
        <f t="shared" si="1"/>
        <v>0.1438441636</v>
      </c>
      <c r="I11" s="88"/>
    </row>
    <row r="12">
      <c r="B12" s="11" t="s">
        <v>1888</v>
      </c>
      <c r="C12" s="14">
        <v>1086990.0</v>
      </c>
      <c r="D12" s="15">
        <f t="shared" si="1"/>
        <v>0.8435551637</v>
      </c>
      <c r="I12" s="88"/>
    </row>
    <row r="13">
      <c r="B13" s="11" t="s">
        <v>1889</v>
      </c>
      <c r="C13" s="14">
        <v>5663.0</v>
      </c>
      <c r="D13" s="15">
        <f t="shared" si="1"/>
        <v>0.004394753302</v>
      </c>
      <c r="I13" s="88"/>
    </row>
    <row r="14">
      <c r="B14" s="11" t="s">
        <v>1890</v>
      </c>
      <c r="C14" s="14">
        <v>612933.0</v>
      </c>
      <c r="D14" s="15">
        <f t="shared" si="1"/>
        <v>0.4756647229</v>
      </c>
      <c r="I14" s="88"/>
    </row>
    <row r="15">
      <c r="B15" s="11" t="s">
        <v>42</v>
      </c>
      <c r="C15" s="14">
        <v>1288582.0</v>
      </c>
      <c r="D15" s="15">
        <f t="shared" si="1"/>
        <v>1</v>
      </c>
      <c r="I15" s="88"/>
    </row>
    <row r="16">
      <c r="B16" s="11" t="s">
        <v>45</v>
      </c>
      <c r="C16" s="14">
        <v>1288582.0</v>
      </c>
      <c r="D16" s="15">
        <f t="shared" si="1"/>
        <v>1</v>
      </c>
      <c r="I16" s="88"/>
    </row>
    <row r="17">
      <c r="B17" s="11" t="s">
        <v>1891</v>
      </c>
      <c r="C17" s="14">
        <v>1201965.0</v>
      </c>
      <c r="D17" s="15">
        <f t="shared" si="1"/>
        <v>0.9327811501</v>
      </c>
      <c r="I17" s="8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